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Conferences\IEPEC\2017\"/>
    </mc:Choice>
  </mc:AlternateContent>
  <bookViews>
    <workbookView xWindow="0" yWindow="0" windowWidth="20460" windowHeight="7155" firstSheet="3" activeTab="5"/>
    <workbookView xWindow="0" yWindow="0" windowWidth="19200" windowHeight="11580" activeTab="4"/>
  </bookViews>
  <sheets>
    <sheet name="Cap Project Dates" sheetId="7" r:id="rId1"/>
    <sheet name="Data with Perturbation" sheetId="14" r:id="rId2"/>
    <sheet name="Step 1 - Pre-Program Spec" sheetId="17" r:id="rId3"/>
    <sheet name="Transformed Data - Add Program" sheetId="24" r:id="rId4"/>
    <sheet name="Step 2 - Final Model Spec" sheetId="19" r:id="rId5"/>
    <sheet name="Final Facility Data" sheetId="4" r:id="rId6"/>
  </sheets>
  <definedNames>
    <definedName name="_AMO_UniqueIdentifier" hidden="1">"'bf8c051a-daaa-42d8-8182-8b30d3e226dc'"</definedName>
    <definedName name="_xlnm._FilterDatabase" localSheetId="5" hidden="1">'Final Facility Data'!$A$1:$C$1462</definedName>
    <definedName name="_xlnm._FilterDatabase" localSheetId="3" hidden="1">'Transformed Data - Add Program'!$A$1:$C$1462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33" i="14" l="1"/>
  <c r="T4" i="4"/>
  <c r="T3" i="4"/>
  <c r="T2" i="4"/>
  <c r="I1462" i="24"/>
  <c r="L1462" i="24" s="1"/>
  <c r="G1462" i="24"/>
  <c r="F1462" i="24"/>
  <c r="D1462" i="24"/>
  <c r="C1462" i="24"/>
  <c r="A1462" i="24"/>
  <c r="I1461" i="24"/>
  <c r="L1461" i="24" s="1"/>
  <c r="G1461" i="24"/>
  <c r="F1461" i="24"/>
  <c r="D1461" i="24"/>
  <c r="C1461" i="24"/>
  <c r="A1461" i="24"/>
  <c r="I1460" i="24"/>
  <c r="L1460" i="24" s="1"/>
  <c r="G1460" i="24"/>
  <c r="F1460" i="24"/>
  <c r="D1460" i="24"/>
  <c r="C1460" i="24"/>
  <c r="A1460" i="24"/>
  <c r="I1459" i="24"/>
  <c r="L1459" i="24" s="1"/>
  <c r="G1459" i="24"/>
  <c r="F1459" i="24"/>
  <c r="D1459" i="24"/>
  <c r="C1459" i="24"/>
  <c r="A1459" i="24"/>
  <c r="I1458" i="24"/>
  <c r="L1458" i="24" s="1"/>
  <c r="G1458" i="24"/>
  <c r="F1458" i="24"/>
  <c r="D1458" i="24"/>
  <c r="C1458" i="24"/>
  <c r="A1458" i="24"/>
  <c r="I1457" i="24"/>
  <c r="L1457" i="24" s="1"/>
  <c r="G1457" i="24"/>
  <c r="F1457" i="24"/>
  <c r="D1457" i="24"/>
  <c r="C1457" i="24"/>
  <c r="A1457" i="24"/>
  <c r="I1456" i="24"/>
  <c r="L1456" i="24" s="1"/>
  <c r="G1456" i="24"/>
  <c r="F1456" i="24"/>
  <c r="D1456" i="24"/>
  <c r="C1456" i="24"/>
  <c r="A1456" i="24"/>
  <c r="I1455" i="24"/>
  <c r="L1455" i="24" s="1"/>
  <c r="G1455" i="24"/>
  <c r="F1455" i="24"/>
  <c r="D1455" i="24"/>
  <c r="C1455" i="24"/>
  <c r="A1455" i="24"/>
  <c r="I1454" i="24"/>
  <c r="L1454" i="24" s="1"/>
  <c r="G1454" i="24"/>
  <c r="F1454" i="24"/>
  <c r="D1454" i="24"/>
  <c r="C1454" i="24"/>
  <c r="A1454" i="24"/>
  <c r="I1453" i="24"/>
  <c r="L1453" i="24" s="1"/>
  <c r="G1453" i="24"/>
  <c r="F1453" i="24"/>
  <c r="D1453" i="24"/>
  <c r="C1453" i="24"/>
  <c r="A1453" i="24"/>
  <c r="I1452" i="24"/>
  <c r="L1452" i="24" s="1"/>
  <c r="G1452" i="24"/>
  <c r="F1452" i="24"/>
  <c r="D1452" i="24"/>
  <c r="C1452" i="24"/>
  <c r="A1452" i="24"/>
  <c r="I1451" i="24"/>
  <c r="L1451" i="24" s="1"/>
  <c r="G1451" i="24"/>
  <c r="F1451" i="24"/>
  <c r="D1451" i="24"/>
  <c r="C1451" i="24"/>
  <c r="A1451" i="24"/>
  <c r="I1450" i="24"/>
  <c r="L1450" i="24" s="1"/>
  <c r="G1450" i="24"/>
  <c r="F1450" i="24"/>
  <c r="D1450" i="24"/>
  <c r="C1450" i="24"/>
  <c r="A1450" i="24"/>
  <c r="L1449" i="24"/>
  <c r="I1449" i="24"/>
  <c r="G1449" i="24"/>
  <c r="F1449" i="24"/>
  <c r="D1449" i="24"/>
  <c r="C1449" i="24"/>
  <c r="A1449" i="24"/>
  <c r="I1448" i="24"/>
  <c r="L1448" i="24" s="1"/>
  <c r="G1448" i="24"/>
  <c r="F1448" i="24"/>
  <c r="D1448" i="24"/>
  <c r="C1448" i="24"/>
  <c r="A1448" i="24"/>
  <c r="I1447" i="24"/>
  <c r="L1447" i="24" s="1"/>
  <c r="G1447" i="24"/>
  <c r="F1447" i="24"/>
  <c r="D1447" i="24"/>
  <c r="C1447" i="24"/>
  <c r="A1447" i="24"/>
  <c r="I1446" i="24"/>
  <c r="L1446" i="24" s="1"/>
  <c r="G1446" i="24"/>
  <c r="F1446" i="24"/>
  <c r="D1446" i="24"/>
  <c r="C1446" i="24"/>
  <c r="A1446" i="24"/>
  <c r="I1445" i="24"/>
  <c r="L1445" i="24" s="1"/>
  <c r="G1445" i="24"/>
  <c r="F1445" i="24"/>
  <c r="D1445" i="24"/>
  <c r="C1445" i="24"/>
  <c r="A1445" i="24"/>
  <c r="I1444" i="24"/>
  <c r="L1444" i="24" s="1"/>
  <c r="G1444" i="24"/>
  <c r="F1444" i="24"/>
  <c r="D1444" i="24"/>
  <c r="C1444" i="24"/>
  <c r="A1444" i="24"/>
  <c r="I1443" i="24"/>
  <c r="L1443" i="24" s="1"/>
  <c r="G1443" i="24"/>
  <c r="F1443" i="24"/>
  <c r="D1443" i="24"/>
  <c r="C1443" i="24"/>
  <c r="A1443" i="24"/>
  <c r="I1442" i="24"/>
  <c r="L1442" i="24" s="1"/>
  <c r="G1442" i="24"/>
  <c r="F1442" i="24"/>
  <c r="D1442" i="24"/>
  <c r="C1442" i="24"/>
  <c r="A1442" i="24"/>
  <c r="I1441" i="24"/>
  <c r="L1441" i="24" s="1"/>
  <c r="G1441" i="24"/>
  <c r="F1441" i="24"/>
  <c r="D1441" i="24"/>
  <c r="C1441" i="24"/>
  <c r="A1441" i="24"/>
  <c r="I1440" i="24"/>
  <c r="L1440" i="24" s="1"/>
  <c r="G1440" i="24"/>
  <c r="F1440" i="24"/>
  <c r="D1440" i="24"/>
  <c r="C1440" i="24"/>
  <c r="A1440" i="24"/>
  <c r="I1439" i="24"/>
  <c r="L1439" i="24" s="1"/>
  <c r="G1439" i="24"/>
  <c r="F1439" i="24"/>
  <c r="D1439" i="24"/>
  <c r="C1439" i="24"/>
  <c r="A1439" i="24"/>
  <c r="I1438" i="24"/>
  <c r="L1438" i="24" s="1"/>
  <c r="G1438" i="24"/>
  <c r="F1438" i="24"/>
  <c r="D1438" i="24"/>
  <c r="C1438" i="24"/>
  <c r="A1438" i="24"/>
  <c r="I1437" i="24"/>
  <c r="L1437" i="24" s="1"/>
  <c r="G1437" i="24"/>
  <c r="F1437" i="24"/>
  <c r="D1437" i="24"/>
  <c r="C1437" i="24"/>
  <c r="A1437" i="24"/>
  <c r="I1436" i="24"/>
  <c r="L1436" i="24" s="1"/>
  <c r="G1436" i="24"/>
  <c r="F1436" i="24"/>
  <c r="D1436" i="24"/>
  <c r="C1436" i="24"/>
  <c r="A1436" i="24"/>
  <c r="I1435" i="24"/>
  <c r="L1435" i="24" s="1"/>
  <c r="G1435" i="24"/>
  <c r="F1435" i="24"/>
  <c r="D1435" i="24"/>
  <c r="C1435" i="24"/>
  <c r="A1435" i="24"/>
  <c r="I1434" i="24"/>
  <c r="L1434" i="24" s="1"/>
  <c r="G1434" i="24"/>
  <c r="F1434" i="24"/>
  <c r="D1434" i="24"/>
  <c r="C1434" i="24"/>
  <c r="A1434" i="24"/>
  <c r="I1433" i="24"/>
  <c r="L1433" i="24" s="1"/>
  <c r="G1433" i="24"/>
  <c r="F1433" i="24"/>
  <c r="D1433" i="24"/>
  <c r="C1433" i="24"/>
  <c r="A1433" i="24"/>
  <c r="I1432" i="24"/>
  <c r="L1432" i="24" s="1"/>
  <c r="G1432" i="24"/>
  <c r="F1432" i="24"/>
  <c r="D1432" i="24"/>
  <c r="C1432" i="24"/>
  <c r="A1432" i="24"/>
  <c r="I1431" i="24"/>
  <c r="L1431" i="24" s="1"/>
  <c r="G1431" i="24"/>
  <c r="F1431" i="24"/>
  <c r="D1431" i="24"/>
  <c r="C1431" i="24"/>
  <c r="A1431" i="24"/>
  <c r="I1430" i="24"/>
  <c r="L1430" i="24" s="1"/>
  <c r="G1430" i="24"/>
  <c r="F1430" i="24"/>
  <c r="D1430" i="24"/>
  <c r="C1430" i="24"/>
  <c r="A1430" i="24"/>
  <c r="I1429" i="24"/>
  <c r="L1429" i="24" s="1"/>
  <c r="G1429" i="24"/>
  <c r="F1429" i="24"/>
  <c r="D1429" i="24"/>
  <c r="C1429" i="24"/>
  <c r="A1429" i="24"/>
  <c r="I1428" i="24"/>
  <c r="L1428" i="24" s="1"/>
  <c r="G1428" i="24"/>
  <c r="F1428" i="24"/>
  <c r="D1428" i="24"/>
  <c r="C1428" i="24"/>
  <c r="A1428" i="24"/>
  <c r="I1427" i="24"/>
  <c r="L1427" i="24" s="1"/>
  <c r="G1427" i="24"/>
  <c r="F1427" i="24"/>
  <c r="D1427" i="24"/>
  <c r="C1427" i="24"/>
  <c r="A1427" i="24"/>
  <c r="I1426" i="24"/>
  <c r="L1426" i="24" s="1"/>
  <c r="G1426" i="24"/>
  <c r="F1426" i="24"/>
  <c r="D1426" i="24"/>
  <c r="C1426" i="24"/>
  <c r="A1426" i="24"/>
  <c r="I1425" i="24"/>
  <c r="L1425" i="24" s="1"/>
  <c r="G1425" i="24"/>
  <c r="F1425" i="24"/>
  <c r="D1425" i="24"/>
  <c r="C1425" i="24"/>
  <c r="A1425" i="24"/>
  <c r="I1424" i="24"/>
  <c r="L1424" i="24" s="1"/>
  <c r="G1424" i="24"/>
  <c r="F1424" i="24"/>
  <c r="D1424" i="24"/>
  <c r="C1424" i="24"/>
  <c r="A1424" i="24"/>
  <c r="I1423" i="24"/>
  <c r="L1423" i="24" s="1"/>
  <c r="G1423" i="24"/>
  <c r="F1423" i="24"/>
  <c r="D1423" i="24"/>
  <c r="C1423" i="24"/>
  <c r="A1423" i="24"/>
  <c r="I1422" i="24"/>
  <c r="L1422" i="24" s="1"/>
  <c r="G1422" i="24"/>
  <c r="F1422" i="24"/>
  <c r="D1422" i="24"/>
  <c r="C1422" i="24"/>
  <c r="A1422" i="24"/>
  <c r="I1421" i="24"/>
  <c r="L1421" i="24" s="1"/>
  <c r="G1421" i="24"/>
  <c r="F1421" i="24"/>
  <c r="D1421" i="24"/>
  <c r="C1421" i="24"/>
  <c r="A1421" i="24"/>
  <c r="I1420" i="24"/>
  <c r="L1420" i="24" s="1"/>
  <c r="G1420" i="24"/>
  <c r="F1420" i="24"/>
  <c r="D1420" i="24"/>
  <c r="C1420" i="24"/>
  <c r="A1420" i="24"/>
  <c r="I1419" i="24"/>
  <c r="L1419" i="24" s="1"/>
  <c r="G1419" i="24"/>
  <c r="F1419" i="24"/>
  <c r="D1419" i="24"/>
  <c r="C1419" i="24"/>
  <c r="A1419" i="24"/>
  <c r="I1418" i="24"/>
  <c r="L1418" i="24" s="1"/>
  <c r="G1418" i="24"/>
  <c r="F1418" i="24"/>
  <c r="D1418" i="24"/>
  <c r="C1418" i="24"/>
  <c r="A1418" i="24"/>
  <c r="I1417" i="24"/>
  <c r="L1417" i="24" s="1"/>
  <c r="G1417" i="24"/>
  <c r="F1417" i="24"/>
  <c r="D1417" i="24"/>
  <c r="C1417" i="24"/>
  <c r="A1417" i="24"/>
  <c r="I1416" i="24"/>
  <c r="L1416" i="24" s="1"/>
  <c r="G1416" i="24"/>
  <c r="F1416" i="24"/>
  <c r="D1416" i="24"/>
  <c r="C1416" i="24"/>
  <c r="A1416" i="24"/>
  <c r="I1415" i="24"/>
  <c r="L1415" i="24" s="1"/>
  <c r="G1415" i="24"/>
  <c r="F1415" i="24"/>
  <c r="D1415" i="24"/>
  <c r="C1415" i="24"/>
  <c r="A1415" i="24"/>
  <c r="I1414" i="24"/>
  <c r="L1414" i="24" s="1"/>
  <c r="G1414" i="24"/>
  <c r="F1414" i="24"/>
  <c r="D1414" i="24"/>
  <c r="C1414" i="24"/>
  <c r="A1414" i="24"/>
  <c r="I1413" i="24"/>
  <c r="L1413" i="24" s="1"/>
  <c r="G1413" i="24"/>
  <c r="F1413" i="24"/>
  <c r="D1413" i="24"/>
  <c r="C1413" i="24"/>
  <c r="A1413" i="24"/>
  <c r="I1412" i="24"/>
  <c r="L1412" i="24" s="1"/>
  <c r="G1412" i="24"/>
  <c r="F1412" i="24"/>
  <c r="D1412" i="24"/>
  <c r="C1412" i="24"/>
  <c r="A1412" i="24"/>
  <c r="I1411" i="24"/>
  <c r="L1411" i="24" s="1"/>
  <c r="G1411" i="24"/>
  <c r="F1411" i="24"/>
  <c r="D1411" i="24"/>
  <c r="C1411" i="24"/>
  <c r="A1411" i="24"/>
  <c r="I1410" i="24"/>
  <c r="L1410" i="24" s="1"/>
  <c r="G1410" i="24"/>
  <c r="F1410" i="24"/>
  <c r="D1410" i="24"/>
  <c r="C1410" i="24"/>
  <c r="A1410" i="24"/>
  <c r="I1409" i="24"/>
  <c r="L1409" i="24" s="1"/>
  <c r="G1409" i="24"/>
  <c r="F1409" i="24"/>
  <c r="D1409" i="24"/>
  <c r="C1409" i="24"/>
  <c r="A1409" i="24"/>
  <c r="I1408" i="24"/>
  <c r="L1408" i="24" s="1"/>
  <c r="G1408" i="24"/>
  <c r="F1408" i="24"/>
  <c r="D1408" i="24"/>
  <c r="C1408" i="24"/>
  <c r="A1408" i="24"/>
  <c r="I1407" i="24"/>
  <c r="L1407" i="24" s="1"/>
  <c r="G1407" i="24"/>
  <c r="F1407" i="24"/>
  <c r="D1407" i="24"/>
  <c r="C1407" i="24"/>
  <c r="A1407" i="24"/>
  <c r="I1406" i="24"/>
  <c r="L1406" i="24" s="1"/>
  <c r="G1406" i="24"/>
  <c r="F1406" i="24"/>
  <c r="D1406" i="24"/>
  <c r="C1406" i="24"/>
  <c r="A1406" i="24"/>
  <c r="I1405" i="24"/>
  <c r="L1405" i="24" s="1"/>
  <c r="G1405" i="24"/>
  <c r="F1405" i="24"/>
  <c r="D1405" i="24"/>
  <c r="C1405" i="24"/>
  <c r="A1405" i="24"/>
  <c r="I1404" i="24"/>
  <c r="L1404" i="24" s="1"/>
  <c r="G1404" i="24"/>
  <c r="F1404" i="24"/>
  <c r="D1404" i="24"/>
  <c r="C1404" i="24"/>
  <c r="A1404" i="24"/>
  <c r="I1403" i="24"/>
  <c r="L1403" i="24" s="1"/>
  <c r="G1403" i="24"/>
  <c r="F1403" i="24"/>
  <c r="D1403" i="24"/>
  <c r="C1403" i="24"/>
  <c r="A1403" i="24"/>
  <c r="I1402" i="24"/>
  <c r="L1402" i="24" s="1"/>
  <c r="G1402" i="24"/>
  <c r="F1402" i="24"/>
  <c r="D1402" i="24"/>
  <c r="C1402" i="24"/>
  <c r="A1402" i="24"/>
  <c r="I1401" i="24"/>
  <c r="L1401" i="24" s="1"/>
  <c r="G1401" i="24"/>
  <c r="F1401" i="24"/>
  <c r="D1401" i="24"/>
  <c r="C1401" i="24"/>
  <c r="A1401" i="24"/>
  <c r="I1400" i="24"/>
  <c r="L1400" i="24" s="1"/>
  <c r="G1400" i="24"/>
  <c r="F1400" i="24"/>
  <c r="D1400" i="24"/>
  <c r="C1400" i="24"/>
  <c r="A1400" i="24"/>
  <c r="I1399" i="24"/>
  <c r="L1399" i="24" s="1"/>
  <c r="G1399" i="24"/>
  <c r="F1399" i="24"/>
  <c r="D1399" i="24"/>
  <c r="C1399" i="24"/>
  <c r="A1399" i="24"/>
  <c r="I1398" i="24"/>
  <c r="L1398" i="24" s="1"/>
  <c r="G1398" i="24"/>
  <c r="F1398" i="24"/>
  <c r="D1398" i="24"/>
  <c r="C1398" i="24"/>
  <c r="A1398" i="24"/>
  <c r="I1397" i="24"/>
  <c r="L1397" i="24" s="1"/>
  <c r="G1397" i="24"/>
  <c r="F1397" i="24"/>
  <c r="D1397" i="24"/>
  <c r="C1397" i="24"/>
  <c r="A1397" i="24"/>
  <c r="I1396" i="24"/>
  <c r="L1396" i="24" s="1"/>
  <c r="G1396" i="24"/>
  <c r="F1396" i="24"/>
  <c r="D1396" i="24"/>
  <c r="C1396" i="24"/>
  <c r="A1396" i="24"/>
  <c r="I1395" i="24"/>
  <c r="L1395" i="24" s="1"/>
  <c r="G1395" i="24"/>
  <c r="F1395" i="24"/>
  <c r="D1395" i="24"/>
  <c r="C1395" i="24"/>
  <c r="A1395" i="24"/>
  <c r="I1394" i="24"/>
  <c r="L1394" i="24" s="1"/>
  <c r="G1394" i="24"/>
  <c r="F1394" i="24"/>
  <c r="D1394" i="24"/>
  <c r="C1394" i="24"/>
  <c r="A1394" i="24"/>
  <c r="I1393" i="24"/>
  <c r="L1393" i="24" s="1"/>
  <c r="G1393" i="24"/>
  <c r="F1393" i="24"/>
  <c r="D1393" i="24"/>
  <c r="C1393" i="24"/>
  <c r="A1393" i="24"/>
  <c r="I1392" i="24"/>
  <c r="L1392" i="24" s="1"/>
  <c r="G1392" i="24"/>
  <c r="F1392" i="24"/>
  <c r="D1392" i="24"/>
  <c r="C1392" i="24"/>
  <c r="A1392" i="24"/>
  <c r="I1391" i="24"/>
  <c r="L1391" i="24" s="1"/>
  <c r="G1391" i="24"/>
  <c r="F1391" i="24"/>
  <c r="D1391" i="24"/>
  <c r="C1391" i="24"/>
  <c r="A1391" i="24"/>
  <c r="I1390" i="24"/>
  <c r="L1390" i="24" s="1"/>
  <c r="G1390" i="24"/>
  <c r="F1390" i="24"/>
  <c r="D1390" i="24"/>
  <c r="C1390" i="24"/>
  <c r="A1390" i="24"/>
  <c r="I1389" i="24"/>
  <c r="L1389" i="24" s="1"/>
  <c r="G1389" i="24"/>
  <c r="F1389" i="24"/>
  <c r="D1389" i="24"/>
  <c r="C1389" i="24"/>
  <c r="A1389" i="24"/>
  <c r="I1388" i="24"/>
  <c r="L1388" i="24" s="1"/>
  <c r="G1388" i="24"/>
  <c r="F1388" i="24"/>
  <c r="D1388" i="24"/>
  <c r="C1388" i="24"/>
  <c r="A1388" i="24"/>
  <c r="I1387" i="24"/>
  <c r="L1387" i="24" s="1"/>
  <c r="G1387" i="24"/>
  <c r="F1387" i="24"/>
  <c r="D1387" i="24"/>
  <c r="C1387" i="24"/>
  <c r="A1387" i="24"/>
  <c r="I1386" i="24"/>
  <c r="L1386" i="24" s="1"/>
  <c r="G1386" i="24"/>
  <c r="F1386" i="24"/>
  <c r="D1386" i="24"/>
  <c r="C1386" i="24"/>
  <c r="A1386" i="24"/>
  <c r="I1385" i="24"/>
  <c r="L1385" i="24" s="1"/>
  <c r="G1385" i="24"/>
  <c r="F1385" i="24"/>
  <c r="D1385" i="24"/>
  <c r="C1385" i="24"/>
  <c r="A1385" i="24"/>
  <c r="I1384" i="24"/>
  <c r="L1384" i="24" s="1"/>
  <c r="G1384" i="24"/>
  <c r="F1384" i="24"/>
  <c r="D1384" i="24"/>
  <c r="C1384" i="24"/>
  <c r="A1384" i="24"/>
  <c r="I1383" i="24"/>
  <c r="L1383" i="24" s="1"/>
  <c r="G1383" i="24"/>
  <c r="F1383" i="24"/>
  <c r="D1383" i="24"/>
  <c r="C1383" i="24"/>
  <c r="A1383" i="24"/>
  <c r="I1382" i="24"/>
  <c r="L1382" i="24" s="1"/>
  <c r="G1382" i="24"/>
  <c r="F1382" i="24"/>
  <c r="D1382" i="24"/>
  <c r="C1382" i="24"/>
  <c r="A1382" i="24"/>
  <c r="I1381" i="24"/>
  <c r="L1381" i="24" s="1"/>
  <c r="G1381" i="24"/>
  <c r="F1381" i="24"/>
  <c r="D1381" i="24"/>
  <c r="C1381" i="24"/>
  <c r="A1381" i="24"/>
  <c r="I1380" i="24"/>
  <c r="L1380" i="24" s="1"/>
  <c r="G1380" i="24"/>
  <c r="F1380" i="24"/>
  <c r="D1380" i="24"/>
  <c r="C1380" i="24"/>
  <c r="A1380" i="24"/>
  <c r="I1379" i="24"/>
  <c r="L1379" i="24" s="1"/>
  <c r="G1379" i="24"/>
  <c r="F1379" i="24"/>
  <c r="D1379" i="24"/>
  <c r="C1379" i="24"/>
  <c r="A1379" i="24"/>
  <c r="I1378" i="24"/>
  <c r="L1378" i="24" s="1"/>
  <c r="G1378" i="24"/>
  <c r="F1378" i="24"/>
  <c r="D1378" i="24"/>
  <c r="C1378" i="24"/>
  <c r="A1378" i="24"/>
  <c r="I1377" i="24"/>
  <c r="L1377" i="24" s="1"/>
  <c r="G1377" i="24"/>
  <c r="F1377" i="24"/>
  <c r="D1377" i="24"/>
  <c r="C1377" i="24"/>
  <c r="A1377" i="24"/>
  <c r="I1376" i="24"/>
  <c r="L1376" i="24" s="1"/>
  <c r="G1376" i="24"/>
  <c r="F1376" i="24"/>
  <c r="D1376" i="24"/>
  <c r="C1376" i="24"/>
  <c r="A1376" i="24"/>
  <c r="I1375" i="24"/>
  <c r="L1375" i="24" s="1"/>
  <c r="G1375" i="24"/>
  <c r="F1375" i="24"/>
  <c r="D1375" i="24"/>
  <c r="C1375" i="24"/>
  <c r="A1375" i="24"/>
  <c r="I1374" i="24"/>
  <c r="L1374" i="24" s="1"/>
  <c r="G1374" i="24"/>
  <c r="F1374" i="24"/>
  <c r="D1374" i="24"/>
  <c r="C1374" i="24"/>
  <c r="A1374" i="24"/>
  <c r="I1373" i="24"/>
  <c r="L1373" i="24" s="1"/>
  <c r="G1373" i="24"/>
  <c r="F1373" i="24"/>
  <c r="D1373" i="24"/>
  <c r="C1373" i="24"/>
  <c r="A1373" i="24"/>
  <c r="I1372" i="24"/>
  <c r="L1372" i="24" s="1"/>
  <c r="G1372" i="24"/>
  <c r="F1372" i="24"/>
  <c r="D1372" i="24"/>
  <c r="C1372" i="24"/>
  <c r="A1372" i="24"/>
  <c r="I1371" i="24"/>
  <c r="L1371" i="24" s="1"/>
  <c r="G1371" i="24"/>
  <c r="F1371" i="24"/>
  <c r="D1371" i="24"/>
  <c r="C1371" i="24"/>
  <c r="A1371" i="24"/>
  <c r="I1370" i="24"/>
  <c r="L1370" i="24" s="1"/>
  <c r="G1370" i="24"/>
  <c r="F1370" i="24"/>
  <c r="D1370" i="24"/>
  <c r="C1370" i="24"/>
  <c r="A1370" i="24"/>
  <c r="I1369" i="24"/>
  <c r="L1369" i="24" s="1"/>
  <c r="G1369" i="24"/>
  <c r="F1369" i="24"/>
  <c r="D1369" i="24"/>
  <c r="C1369" i="24"/>
  <c r="A1369" i="24"/>
  <c r="I1368" i="24"/>
  <c r="L1368" i="24" s="1"/>
  <c r="G1368" i="24"/>
  <c r="F1368" i="24"/>
  <c r="D1368" i="24"/>
  <c r="C1368" i="24"/>
  <c r="A1368" i="24"/>
  <c r="I1367" i="24"/>
  <c r="L1367" i="24" s="1"/>
  <c r="G1367" i="24"/>
  <c r="F1367" i="24"/>
  <c r="D1367" i="24"/>
  <c r="C1367" i="24"/>
  <c r="A1367" i="24"/>
  <c r="I1366" i="24"/>
  <c r="L1366" i="24" s="1"/>
  <c r="G1366" i="24"/>
  <c r="F1366" i="24"/>
  <c r="D1366" i="24"/>
  <c r="C1366" i="24"/>
  <c r="A1366" i="24"/>
  <c r="I1365" i="24"/>
  <c r="L1365" i="24" s="1"/>
  <c r="G1365" i="24"/>
  <c r="F1365" i="24"/>
  <c r="D1365" i="24"/>
  <c r="C1365" i="24"/>
  <c r="A1365" i="24"/>
  <c r="I1364" i="24"/>
  <c r="L1364" i="24" s="1"/>
  <c r="G1364" i="24"/>
  <c r="F1364" i="24"/>
  <c r="D1364" i="24"/>
  <c r="C1364" i="24"/>
  <c r="A1364" i="24"/>
  <c r="I1363" i="24"/>
  <c r="L1363" i="24" s="1"/>
  <c r="G1363" i="24"/>
  <c r="F1363" i="24"/>
  <c r="D1363" i="24"/>
  <c r="C1363" i="24"/>
  <c r="A1363" i="24"/>
  <c r="I1362" i="24"/>
  <c r="L1362" i="24" s="1"/>
  <c r="G1362" i="24"/>
  <c r="F1362" i="24"/>
  <c r="D1362" i="24"/>
  <c r="C1362" i="24"/>
  <c r="A1362" i="24"/>
  <c r="I1361" i="24"/>
  <c r="L1361" i="24" s="1"/>
  <c r="G1361" i="24"/>
  <c r="F1361" i="24"/>
  <c r="D1361" i="24"/>
  <c r="C1361" i="24"/>
  <c r="A1361" i="24"/>
  <c r="I1360" i="24"/>
  <c r="L1360" i="24" s="1"/>
  <c r="G1360" i="24"/>
  <c r="F1360" i="24"/>
  <c r="D1360" i="24"/>
  <c r="C1360" i="24"/>
  <c r="A1360" i="24"/>
  <c r="I1359" i="24"/>
  <c r="L1359" i="24" s="1"/>
  <c r="G1359" i="24"/>
  <c r="F1359" i="24"/>
  <c r="D1359" i="24"/>
  <c r="C1359" i="24"/>
  <c r="A1359" i="24"/>
  <c r="I1358" i="24"/>
  <c r="L1358" i="24" s="1"/>
  <c r="G1358" i="24"/>
  <c r="F1358" i="24"/>
  <c r="D1358" i="24"/>
  <c r="C1358" i="24"/>
  <c r="A1358" i="24"/>
  <c r="I1357" i="24"/>
  <c r="L1357" i="24" s="1"/>
  <c r="G1357" i="24"/>
  <c r="F1357" i="24"/>
  <c r="D1357" i="24"/>
  <c r="C1357" i="24"/>
  <c r="A1357" i="24"/>
  <c r="I1356" i="24"/>
  <c r="L1356" i="24" s="1"/>
  <c r="G1356" i="24"/>
  <c r="F1356" i="24"/>
  <c r="D1356" i="24"/>
  <c r="C1356" i="24"/>
  <c r="A1356" i="24"/>
  <c r="I1355" i="24"/>
  <c r="L1355" i="24" s="1"/>
  <c r="G1355" i="24"/>
  <c r="F1355" i="24"/>
  <c r="D1355" i="24"/>
  <c r="C1355" i="24"/>
  <c r="A1355" i="24"/>
  <c r="I1354" i="24"/>
  <c r="L1354" i="24" s="1"/>
  <c r="G1354" i="24"/>
  <c r="F1354" i="24"/>
  <c r="D1354" i="24"/>
  <c r="C1354" i="24"/>
  <c r="A1354" i="24"/>
  <c r="I1353" i="24"/>
  <c r="L1353" i="24" s="1"/>
  <c r="G1353" i="24"/>
  <c r="F1353" i="24"/>
  <c r="D1353" i="24"/>
  <c r="C1353" i="24"/>
  <c r="A1353" i="24"/>
  <c r="I1352" i="24"/>
  <c r="L1352" i="24" s="1"/>
  <c r="G1352" i="24"/>
  <c r="F1352" i="24"/>
  <c r="D1352" i="24"/>
  <c r="C1352" i="24"/>
  <c r="A1352" i="24"/>
  <c r="I1351" i="24"/>
  <c r="L1351" i="24" s="1"/>
  <c r="G1351" i="24"/>
  <c r="F1351" i="24"/>
  <c r="D1351" i="24"/>
  <c r="C1351" i="24"/>
  <c r="A1351" i="24"/>
  <c r="I1350" i="24"/>
  <c r="L1350" i="24" s="1"/>
  <c r="G1350" i="24"/>
  <c r="F1350" i="24"/>
  <c r="D1350" i="24"/>
  <c r="C1350" i="24"/>
  <c r="A1350" i="24"/>
  <c r="I1349" i="24"/>
  <c r="L1349" i="24" s="1"/>
  <c r="G1349" i="24"/>
  <c r="F1349" i="24"/>
  <c r="D1349" i="24"/>
  <c r="C1349" i="24"/>
  <c r="A1349" i="24"/>
  <c r="I1348" i="24"/>
  <c r="L1348" i="24" s="1"/>
  <c r="G1348" i="24"/>
  <c r="F1348" i="24"/>
  <c r="D1348" i="24"/>
  <c r="C1348" i="24"/>
  <c r="A1348" i="24"/>
  <c r="I1347" i="24"/>
  <c r="L1347" i="24" s="1"/>
  <c r="G1347" i="24"/>
  <c r="F1347" i="24"/>
  <c r="D1347" i="24"/>
  <c r="C1347" i="24"/>
  <c r="A1347" i="24"/>
  <c r="I1346" i="24"/>
  <c r="L1346" i="24" s="1"/>
  <c r="G1346" i="24"/>
  <c r="F1346" i="24"/>
  <c r="D1346" i="24"/>
  <c r="C1346" i="24"/>
  <c r="A1346" i="24"/>
  <c r="I1345" i="24"/>
  <c r="L1345" i="24" s="1"/>
  <c r="G1345" i="24"/>
  <c r="F1345" i="24"/>
  <c r="D1345" i="24"/>
  <c r="C1345" i="24"/>
  <c r="A1345" i="24"/>
  <c r="I1344" i="24"/>
  <c r="L1344" i="24" s="1"/>
  <c r="G1344" i="24"/>
  <c r="F1344" i="24"/>
  <c r="D1344" i="24"/>
  <c r="C1344" i="24"/>
  <c r="A1344" i="24"/>
  <c r="I1343" i="24"/>
  <c r="L1343" i="24" s="1"/>
  <c r="G1343" i="24"/>
  <c r="F1343" i="24"/>
  <c r="D1343" i="24"/>
  <c r="C1343" i="24"/>
  <c r="A1343" i="24"/>
  <c r="I1342" i="24"/>
  <c r="L1342" i="24" s="1"/>
  <c r="G1342" i="24"/>
  <c r="F1342" i="24"/>
  <c r="D1342" i="24"/>
  <c r="C1342" i="24"/>
  <c r="A1342" i="24"/>
  <c r="I1341" i="24"/>
  <c r="L1341" i="24" s="1"/>
  <c r="G1341" i="24"/>
  <c r="F1341" i="24"/>
  <c r="D1341" i="24"/>
  <c r="C1341" i="24"/>
  <c r="A1341" i="24"/>
  <c r="I1340" i="24"/>
  <c r="L1340" i="24" s="1"/>
  <c r="G1340" i="24"/>
  <c r="F1340" i="24"/>
  <c r="D1340" i="24"/>
  <c r="C1340" i="24"/>
  <c r="A1340" i="24"/>
  <c r="I1339" i="24"/>
  <c r="L1339" i="24" s="1"/>
  <c r="G1339" i="24"/>
  <c r="F1339" i="24"/>
  <c r="D1339" i="24"/>
  <c r="C1339" i="24"/>
  <c r="A1339" i="24"/>
  <c r="I1338" i="24"/>
  <c r="L1338" i="24" s="1"/>
  <c r="G1338" i="24"/>
  <c r="F1338" i="24"/>
  <c r="D1338" i="24"/>
  <c r="C1338" i="24"/>
  <c r="A1338" i="24"/>
  <c r="I1337" i="24"/>
  <c r="L1337" i="24" s="1"/>
  <c r="G1337" i="24"/>
  <c r="F1337" i="24"/>
  <c r="D1337" i="24"/>
  <c r="C1337" i="24"/>
  <c r="A1337" i="24"/>
  <c r="I1336" i="24"/>
  <c r="L1336" i="24" s="1"/>
  <c r="G1336" i="24"/>
  <c r="F1336" i="24"/>
  <c r="D1336" i="24"/>
  <c r="C1336" i="24"/>
  <c r="A1336" i="24"/>
  <c r="I1335" i="24"/>
  <c r="L1335" i="24" s="1"/>
  <c r="G1335" i="24"/>
  <c r="F1335" i="24"/>
  <c r="D1335" i="24"/>
  <c r="C1335" i="24"/>
  <c r="A1335" i="24"/>
  <c r="I1334" i="24"/>
  <c r="L1334" i="24" s="1"/>
  <c r="G1334" i="24"/>
  <c r="F1334" i="24"/>
  <c r="D1334" i="24"/>
  <c r="C1334" i="24"/>
  <c r="A1334" i="24"/>
  <c r="I1333" i="24"/>
  <c r="L1333" i="24" s="1"/>
  <c r="G1333" i="24"/>
  <c r="F1333" i="24"/>
  <c r="D1333" i="24"/>
  <c r="C1333" i="24"/>
  <c r="A1333" i="24"/>
  <c r="I1332" i="24"/>
  <c r="L1332" i="24" s="1"/>
  <c r="G1332" i="24"/>
  <c r="F1332" i="24"/>
  <c r="D1332" i="24"/>
  <c r="C1332" i="24"/>
  <c r="A1332" i="24"/>
  <c r="I1331" i="24"/>
  <c r="L1331" i="24" s="1"/>
  <c r="G1331" i="24"/>
  <c r="F1331" i="24"/>
  <c r="D1331" i="24"/>
  <c r="C1331" i="24"/>
  <c r="A1331" i="24"/>
  <c r="I1330" i="24"/>
  <c r="L1330" i="24" s="1"/>
  <c r="G1330" i="24"/>
  <c r="F1330" i="24"/>
  <c r="D1330" i="24"/>
  <c r="C1330" i="24"/>
  <c r="A1330" i="24"/>
  <c r="I1329" i="24"/>
  <c r="L1329" i="24" s="1"/>
  <c r="G1329" i="24"/>
  <c r="F1329" i="24"/>
  <c r="D1329" i="24"/>
  <c r="C1329" i="24"/>
  <c r="A1329" i="24"/>
  <c r="I1328" i="24"/>
  <c r="L1328" i="24" s="1"/>
  <c r="G1328" i="24"/>
  <c r="F1328" i="24"/>
  <c r="D1328" i="24"/>
  <c r="C1328" i="24"/>
  <c r="A1328" i="24"/>
  <c r="I1327" i="24"/>
  <c r="L1327" i="24" s="1"/>
  <c r="G1327" i="24"/>
  <c r="F1327" i="24"/>
  <c r="D1327" i="24"/>
  <c r="C1327" i="24"/>
  <c r="A1327" i="24"/>
  <c r="I1326" i="24"/>
  <c r="L1326" i="24" s="1"/>
  <c r="G1326" i="24"/>
  <c r="F1326" i="24"/>
  <c r="D1326" i="24"/>
  <c r="C1326" i="24"/>
  <c r="A1326" i="24"/>
  <c r="I1325" i="24"/>
  <c r="L1325" i="24" s="1"/>
  <c r="G1325" i="24"/>
  <c r="F1325" i="24"/>
  <c r="D1325" i="24"/>
  <c r="C1325" i="24"/>
  <c r="A1325" i="24"/>
  <c r="I1324" i="24"/>
  <c r="L1324" i="24" s="1"/>
  <c r="G1324" i="24"/>
  <c r="F1324" i="24"/>
  <c r="D1324" i="24"/>
  <c r="C1324" i="24"/>
  <c r="A1324" i="24"/>
  <c r="I1323" i="24"/>
  <c r="L1323" i="24" s="1"/>
  <c r="G1323" i="24"/>
  <c r="F1323" i="24"/>
  <c r="D1323" i="24"/>
  <c r="C1323" i="24"/>
  <c r="A1323" i="24"/>
  <c r="I1322" i="24"/>
  <c r="L1322" i="24" s="1"/>
  <c r="G1322" i="24"/>
  <c r="F1322" i="24"/>
  <c r="D1322" i="24"/>
  <c r="C1322" i="24"/>
  <c r="A1322" i="24"/>
  <c r="I1321" i="24"/>
  <c r="L1321" i="24" s="1"/>
  <c r="G1321" i="24"/>
  <c r="F1321" i="24"/>
  <c r="D1321" i="24"/>
  <c r="C1321" i="24"/>
  <c r="A1321" i="24"/>
  <c r="I1320" i="24"/>
  <c r="L1320" i="24" s="1"/>
  <c r="G1320" i="24"/>
  <c r="F1320" i="24"/>
  <c r="D1320" i="24"/>
  <c r="C1320" i="24"/>
  <c r="A1320" i="24"/>
  <c r="I1319" i="24"/>
  <c r="L1319" i="24" s="1"/>
  <c r="G1319" i="24"/>
  <c r="F1319" i="24"/>
  <c r="D1319" i="24"/>
  <c r="C1319" i="24"/>
  <c r="A1319" i="24"/>
  <c r="I1318" i="24"/>
  <c r="L1318" i="24" s="1"/>
  <c r="G1318" i="24"/>
  <c r="F1318" i="24"/>
  <c r="D1318" i="24"/>
  <c r="C1318" i="24"/>
  <c r="A1318" i="24"/>
  <c r="I1317" i="24"/>
  <c r="L1317" i="24" s="1"/>
  <c r="G1317" i="24"/>
  <c r="F1317" i="24"/>
  <c r="D1317" i="24"/>
  <c r="C1317" i="24"/>
  <c r="A1317" i="24"/>
  <c r="I1316" i="24"/>
  <c r="L1316" i="24" s="1"/>
  <c r="G1316" i="24"/>
  <c r="F1316" i="24"/>
  <c r="D1316" i="24"/>
  <c r="C1316" i="24"/>
  <c r="A1316" i="24"/>
  <c r="I1315" i="24"/>
  <c r="L1315" i="24" s="1"/>
  <c r="G1315" i="24"/>
  <c r="F1315" i="24"/>
  <c r="D1315" i="24"/>
  <c r="C1315" i="24"/>
  <c r="A1315" i="24"/>
  <c r="I1314" i="24"/>
  <c r="L1314" i="24" s="1"/>
  <c r="G1314" i="24"/>
  <c r="F1314" i="24"/>
  <c r="D1314" i="24"/>
  <c r="C1314" i="24"/>
  <c r="A1314" i="24"/>
  <c r="I1313" i="24"/>
  <c r="L1313" i="24" s="1"/>
  <c r="G1313" i="24"/>
  <c r="F1313" i="24"/>
  <c r="D1313" i="24"/>
  <c r="C1313" i="24"/>
  <c r="A1313" i="24"/>
  <c r="I1312" i="24"/>
  <c r="L1312" i="24" s="1"/>
  <c r="G1312" i="24"/>
  <c r="F1312" i="24"/>
  <c r="D1312" i="24"/>
  <c r="C1312" i="24"/>
  <c r="A1312" i="24"/>
  <c r="I1311" i="24"/>
  <c r="L1311" i="24" s="1"/>
  <c r="G1311" i="24"/>
  <c r="F1311" i="24"/>
  <c r="D1311" i="24"/>
  <c r="C1311" i="24"/>
  <c r="A1311" i="24"/>
  <c r="I1310" i="24"/>
  <c r="L1310" i="24" s="1"/>
  <c r="G1310" i="24"/>
  <c r="F1310" i="24"/>
  <c r="D1310" i="24"/>
  <c r="C1310" i="24"/>
  <c r="A1310" i="24"/>
  <c r="I1309" i="24"/>
  <c r="L1309" i="24" s="1"/>
  <c r="G1309" i="24"/>
  <c r="F1309" i="24"/>
  <c r="D1309" i="24"/>
  <c r="C1309" i="24"/>
  <c r="A1309" i="24"/>
  <c r="I1308" i="24"/>
  <c r="L1308" i="24" s="1"/>
  <c r="G1308" i="24"/>
  <c r="F1308" i="24"/>
  <c r="D1308" i="24"/>
  <c r="C1308" i="24"/>
  <c r="A1308" i="24"/>
  <c r="I1307" i="24"/>
  <c r="L1307" i="24" s="1"/>
  <c r="G1307" i="24"/>
  <c r="F1307" i="24"/>
  <c r="D1307" i="24"/>
  <c r="C1307" i="24"/>
  <c r="A1307" i="24"/>
  <c r="I1306" i="24"/>
  <c r="L1306" i="24" s="1"/>
  <c r="G1306" i="24"/>
  <c r="F1306" i="24"/>
  <c r="D1306" i="24"/>
  <c r="C1306" i="24"/>
  <c r="A1306" i="24"/>
  <c r="I1305" i="24"/>
  <c r="L1305" i="24" s="1"/>
  <c r="G1305" i="24"/>
  <c r="F1305" i="24"/>
  <c r="D1305" i="24"/>
  <c r="C1305" i="24"/>
  <c r="A1305" i="24"/>
  <c r="I1304" i="24"/>
  <c r="L1304" i="24" s="1"/>
  <c r="G1304" i="24"/>
  <c r="F1304" i="24"/>
  <c r="D1304" i="24"/>
  <c r="C1304" i="24"/>
  <c r="A1304" i="24"/>
  <c r="I1303" i="24"/>
  <c r="L1303" i="24" s="1"/>
  <c r="G1303" i="24"/>
  <c r="F1303" i="24"/>
  <c r="D1303" i="24"/>
  <c r="C1303" i="24"/>
  <c r="A1303" i="24"/>
  <c r="I1302" i="24"/>
  <c r="L1302" i="24" s="1"/>
  <c r="G1302" i="24"/>
  <c r="F1302" i="24"/>
  <c r="D1302" i="24"/>
  <c r="C1302" i="24"/>
  <c r="A1302" i="24"/>
  <c r="I1301" i="24"/>
  <c r="L1301" i="24" s="1"/>
  <c r="G1301" i="24"/>
  <c r="F1301" i="24"/>
  <c r="D1301" i="24"/>
  <c r="C1301" i="24"/>
  <c r="A1301" i="24"/>
  <c r="I1300" i="24"/>
  <c r="L1300" i="24" s="1"/>
  <c r="G1300" i="24"/>
  <c r="F1300" i="24"/>
  <c r="D1300" i="24"/>
  <c r="C1300" i="24"/>
  <c r="A1300" i="24"/>
  <c r="I1299" i="24"/>
  <c r="L1299" i="24" s="1"/>
  <c r="G1299" i="24"/>
  <c r="F1299" i="24"/>
  <c r="D1299" i="24"/>
  <c r="C1299" i="24"/>
  <c r="A1299" i="24"/>
  <c r="I1298" i="24"/>
  <c r="L1298" i="24" s="1"/>
  <c r="G1298" i="24"/>
  <c r="F1298" i="24"/>
  <c r="D1298" i="24"/>
  <c r="C1298" i="24"/>
  <c r="A1298" i="24"/>
  <c r="I1297" i="24"/>
  <c r="L1297" i="24" s="1"/>
  <c r="G1297" i="24"/>
  <c r="F1297" i="24"/>
  <c r="D1297" i="24"/>
  <c r="C1297" i="24"/>
  <c r="A1297" i="24"/>
  <c r="I1296" i="24"/>
  <c r="L1296" i="24" s="1"/>
  <c r="G1296" i="24"/>
  <c r="F1296" i="24"/>
  <c r="D1296" i="24"/>
  <c r="C1296" i="24"/>
  <c r="A1296" i="24"/>
  <c r="I1295" i="24"/>
  <c r="L1295" i="24" s="1"/>
  <c r="G1295" i="24"/>
  <c r="F1295" i="24"/>
  <c r="D1295" i="24"/>
  <c r="C1295" i="24"/>
  <c r="A1295" i="24"/>
  <c r="I1294" i="24"/>
  <c r="L1294" i="24" s="1"/>
  <c r="G1294" i="24"/>
  <c r="F1294" i="24"/>
  <c r="D1294" i="24"/>
  <c r="C1294" i="24"/>
  <c r="A1294" i="24"/>
  <c r="I1293" i="24"/>
  <c r="L1293" i="24" s="1"/>
  <c r="G1293" i="24"/>
  <c r="F1293" i="24"/>
  <c r="D1293" i="24"/>
  <c r="C1293" i="24"/>
  <c r="A1293" i="24"/>
  <c r="I1292" i="24"/>
  <c r="L1292" i="24" s="1"/>
  <c r="G1292" i="24"/>
  <c r="F1292" i="24"/>
  <c r="D1292" i="24"/>
  <c r="C1292" i="24"/>
  <c r="A1292" i="24"/>
  <c r="I1291" i="24"/>
  <c r="L1291" i="24" s="1"/>
  <c r="G1291" i="24"/>
  <c r="F1291" i="24"/>
  <c r="D1291" i="24"/>
  <c r="C1291" i="24"/>
  <c r="A1291" i="24"/>
  <c r="I1290" i="24"/>
  <c r="L1290" i="24" s="1"/>
  <c r="G1290" i="24"/>
  <c r="F1290" i="24"/>
  <c r="D1290" i="24"/>
  <c r="C1290" i="24"/>
  <c r="A1290" i="24"/>
  <c r="I1289" i="24"/>
  <c r="L1289" i="24" s="1"/>
  <c r="G1289" i="24"/>
  <c r="F1289" i="24"/>
  <c r="D1289" i="24"/>
  <c r="C1289" i="24"/>
  <c r="A1289" i="24"/>
  <c r="I1288" i="24"/>
  <c r="L1288" i="24" s="1"/>
  <c r="G1288" i="24"/>
  <c r="F1288" i="24"/>
  <c r="D1288" i="24"/>
  <c r="C1288" i="24"/>
  <c r="A1288" i="24"/>
  <c r="I1287" i="24"/>
  <c r="L1287" i="24" s="1"/>
  <c r="G1287" i="24"/>
  <c r="F1287" i="24"/>
  <c r="D1287" i="24"/>
  <c r="C1287" i="24"/>
  <c r="A1287" i="24"/>
  <c r="I1286" i="24"/>
  <c r="L1286" i="24" s="1"/>
  <c r="G1286" i="24"/>
  <c r="F1286" i="24"/>
  <c r="D1286" i="24"/>
  <c r="C1286" i="24"/>
  <c r="A1286" i="24"/>
  <c r="I1285" i="24"/>
  <c r="L1285" i="24" s="1"/>
  <c r="G1285" i="24"/>
  <c r="F1285" i="24"/>
  <c r="D1285" i="24"/>
  <c r="C1285" i="24"/>
  <c r="A1285" i="24"/>
  <c r="I1284" i="24"/>
  <c r="L1284" i="24" s="1"/>
  <c r="G1284" i="24"/>
  <c r="F1284" i="24"/>
  <c r="D1284" i="24"/>
  <c r="C1284" i="24"/>
  <c r="A1284" i="24"/>
  <c r="I1283" i="24"/>
  <c r="L1283" i="24" s="1"/>
  <c r="G1283" i="24"/>
  <c r="F1283" i="24"/>
  <c r="D1283" i="24"/>
  <c r="C1283" i="24"/>
  <c r="A1283" i="24"/>
  <c r="I1282" i="24"/>
  <c r="L1282" i="24" s="1"/>
  <c r="G1282" i="24"/>
  <c r="F1282" i="24"/>
  <c r="D1282" i="24"/>
  <c r="C1282" i="24"/>
  <c r="A1282" i="24"/>
  <c r="I1281" i="24"/>
  <c r="L1281" i="24" s="1"/>
  <c r="G1281" i="24"/>
  <c r="F1281" i="24"/>
  <c r="D1281" i="24"/>
  <c r="C1281" i="24"/>
  <c r="A1281" i="24"/>
  <c r="I1280" i="24"/>
  <c r="L1280" i="24" s="1"/>
  <c r="G1280" i="24"/>
  <c r="F1280" i="24"/>
  <c r="D1280" i="24"/>
  <c r="C1280" i="24"/>
  <c r="A1280" i="24"/>
  <c r="I1279" i="24"/>
  <c r="L1279" i="24" s="1"/>
  <c r="G1279" i="24"/>
  <c r="F1279" i="24"/>
  <c r="D1279" i="24"/>
  <c r="C1279" i="24"/>
  <c r="A1279" i="24"/>
  <c r="I1278" i="24"/>
  <c r="L1278" i="24" s="1"/>
  <c r="G1278" i="24"/>
  <c r="F1278" i="24"/>
  <c r="D1278" i="24"/>
  <c r="C1278" i="24"/>
  <c r="A1278" i="24"/>
  <c r="I1277" i="24"/>
  <c r="L1277" i="24" s="1"/>
  <c r="G1277" i="24"/>
  <c r="F1277" i="24"/>
  <c r="D1277" i="24"/>
  <c r="C1277" i="24"/>
  <c r="A1277" i="24"/>
  <c r="I1276" i="24"/>
  <c r="L1276" i="24" s="1"/>
  <c r="G1276" i="24"/>
  <c r="F1276" i="24"/>
  <c r="D1276" i="24"/>
  <c r="C1276" i="24"/>
  <c r="A1276" i="24"/>
  <c r="I1275" i="24"/>
  <c r="L1275" i="24" s="1"/>
  <c r="G1275" i="24"/>
  <c r="F1275" i="24"/>
  <c r="D1275" i="24"/>
  <c r="C1275" i="24"/>
  <c r="A1275" i="24"/>
  <c r="I1274" i="24"/>
  <c r="L1274" i="24" s="1"/>
  <c r="G1274" i="24"/>
  <c r="F1274" i="24"/>
  <c r="D1274" i="24"/>
  <c r="C1274" i="24"/>
  <c r="A1274" i="24"/>
  <c r="I1273" i="24"/>
  <c r="L1273" i="24" s="1"/>
  <c r="G1273" i="24"/>
  <c r="F1273" i="24"/>
  <c r="D1273" i="24"/>
  <c r="C1273" i="24"/>
  <c r="A1273" i="24"/>
  <c r="I1272" i="24"/>
  <c r="L1272" i="24" s="1"/>
  <c r="G1272" i="24"/>
  <c r="F1272" i="24"/>
  <c r="D1272" i="24"/>
  <c r="C1272" i="24"/>
  <c r="A1272" i="24"/>
  <c r="I1271" i="24"/>
  <c r="L1271" i="24" s="1"/>
  <c r="G1271" i="24"/>
  <c r="F1271" i="24"/>
  <c r="D1271" i="24"/>
  <c r="C1271" i="24"/>
  <c r="A1271" i="24"/>
  <c r="I1270" i="24"/>
  <c r="L1270" i="24" s="1"/>
  <c r="G1270" i="24"/>
  <c r="F1270" i="24"/>
  <c r="D1270" i="24"/>
  <c r="C1270" i="24"/>
  <c r="A1270" i="24"/>
  <c r="I1269" i="24"/>
  <c r="L1269" i="24" s="1"/>
  <c r="G1269" i="24"/>
  <c r="F1269" i="24"/>
  <c r="D1269" i="24"/>
  <c r="C1269" i="24"/>
  <c r="A1269" i="24"/>
  <c r="I1268" i="24"/>
  <c r="L1268" i="24" s="1"/>
  <c r="G1268" i="24"/>
  <c r="F1268" i="24"/>
  <c r="D1268" i="24"/>
  <c r="C1268" i="24"/>
  <c r="A1268" i="24"/>
  <c r="I1267" i="24"/>
  <c r="L1267" i="24" s="1"/>
  <c r="G1267" i="24"/>
  <c r="F1267" i="24"/>
  <c r="D1267" i="24"/>
  <c r="C1267" i="24"/>
  <c r="A1267" i="24"/>
  <c r="I1266" i="24"/>
  <c r="L1266" i="24" s="1"/>
  <c r="G1266" i="24"/>
  <c r="F1266" i="24"/>
  <c r="D1266" i="24"/>
  <c r="C1266" i="24"/>
  <c r="A1266" i="24"/>
  <c r="I1265" i="24"/>
  <c r="L1265" i="24" s="1"/>
  <c r="G1265" i="24"/>
  <c r="F1265" i="24"/>
  <c r="D1265" i="24"/>
  <c r="C1265" i="24"/>
  <c r="A1265" i="24"/>
  <c r="I1264" i="24"/>
  <c r="L1264" i="24" s="1"/>
  <c r="G1264" i="24"/>
  <c r="F1264" i="24"/>
  <c r="D1264" i="24"/>
  <c r="C1264" i="24"/>
  <c r="A1264" i="24"/>
  <c r="I1263" i="24"/>
  <c r="L1263" i="24" s="1"/>
  <c r="G1263" i="24"/>
  <c r="F1263" i="24"/>
  <c r="D1263" i="24"/>
  <c r="C1263" i="24"/>
  <c r="A1263" i="24"/>
  <c r="I1262" i="24"/>
  <c r="L1262" i="24" s="1"/>
  <c r="G1262" i="24"/>
  <c r="F1262" i="24"/>
  <c r="D1262" i="24"/>
  <c r="C1262" i="24"/>
  <c r="A1262" i="24"/>
  <c r="I1261" i="24"/>
  <c r="L1261" i="24" s="1"/>
  <c r="G1261" i="24"/>
  <c r="F1261" i="24"/>
  <c r="D1261" i="24"/>
  <c r="C1261" i="24"/>
  <c r="A1261" i="24"/>
  <c r="I1260" i="24"/>
  <c r="L1260" i="24" s="1"/>
  <c r="G1260" i="24"/>
  <c r="F1260" i="24"/>
  <c r="D1260" i="24"/>
  <c r="C1260" i="24"/>
  <c r="A1260" i="24"/>
  <c r="I1259" i="24"/>
  <c r="L1259" i="24" s="1"/>
  <c r="G1259" i="24"/>
  <c r="F1259" i="24"/>
  <c r="D1259" i="24"/>
  <c r="C1259" i="24"/>
  <c r="A1259" i="24"/>
  <c r="I1258" i="24"/>
  <c r="L1258" i="24" s="1"/>
  <c r="G1258" i="24"/>
  <c r="F1258" i="24"/>
  <c r="D1258" i="24"/>
  <c r="C1258" i="24"/>
  <c r="A1258" i="24"/>
  <c r="I1257" i="24"/>
  <c r="L1257" i="24" s="1"/>
  <c r="G1257" i="24"/>
  <c r="F1257" i="24"/>
  <c r="D1257" i="24"/>
  <c r="C1257" i="24"/>
  <c r="A1257" i="24"/>
  <c r="I1256" i="24"/>
  <c r="L1256" i="24" s="1"/>
  <c r="G1256" i="24"/>
  <c r="F1256" i="24"/>
  <c r="D1256" i="24"/>
  <c r="C1256" i="24"/>
  <c r="A1256" i="24"/>
  <c r="I1255" i="24"/>
  <c r="L1255" i="24" s="1"/>
  <c r="G1255" i="24"/>
  <c r="F1255" i="24"/>
  <c r="D1255" i="24"/>
  <c r="C1255" i="24"/>
  <c r="A1255" i="24"/>
  <c r="I1254" i="24"/>
  <c r="L1254" i="24" s="1"/>
  <c r="G1254" i="24"/>
  <c r="F1254" i="24"/>
  <c r="D1254" i="24"/>
  <c r="C1254" i="24"/>
  <c r="A1254" i="24"/>
  <c r="I1253" i="24"/>
  <c r="L1253" i="24" s="1"/>
  <c r="G1253" i="24"/>
  <c r="F1253" i="24"/>
  <c r="D1253" i="24"/>
  <c r="C1253" i="24"/>
  <c r="A1253" i="24"/>
  <c r="I1252" i="24"/>
  <c r="L1252" i="24" s="1"/>
  <c r="G1252" i="24"/>
  <c r="F1252" i="24"/>
  <c r="D1252" i="24"/>
  <c r="C1252" i="24"/>
  <c r="A1252" i="24"/>
  <c r="I1251" i="24"/>
  <c r="L1251" i="24" s="1"/>
  <c r="G1251" i="24"/>
  <c r="F1251" i="24"/>
  <c r="D1251" i="24"/>
  <c r="C1251" i="24"/>
  <c r="A1251" i="24"/>
  <c r="I1250" i="24"/>
  <c r="L1250" i="24" s="1"/>
  <c r="G1250" i="24"/>
  <c r="F1250" i="24"/>
  <c r="D1250" i="24"/>
  <c r="C1250" i="24"/>
  <c r="A1250" i="24"/>
  <c r="I1249" i="24"/>
  <c r="L1249" i="24" s="1"/>
  <c r="G1249" i="24"/>
  <c r="F1249" i="24"/>
  <c r="D1249" i="24"/>
  <c r="C1249" i="24"/>
  <c r="A1249" i="24"/>
  <c r="I1248" i="24"/>
  <c r="L1248" i="24" s="1"/>
  <c r="G1248" i="24"/>
  <c r="F1248" i="24"/>
  <c r="D1248" i="24"/>
  <c r="C1248" i="24"/>
  <c r="A1248" i="24"/>
  <c r="I1247" i="24"/>
  <c r="L1247" i="24" s="1"/>
  <c r="G1247" i="24"/>
  <c r="F1247" i="24"/>
  <c r="D1247" i="24"/>
  <c r="C1247" i="24"/>
  <c r="A1247" i="24"/>
  <c r="I1246" i="24"/>
  <c r="L1246" i="24" s="1"/>
  <c r="G1246" i="24"/>
  <c r="F1246" i="24"/>
  <c r="D1246" i="24"/>
  <c r="C1246" i="24"/>
  <c r="A1246" i="24"/>
  <c r="I1245" i="24"/>
  <c r="L1245" i="24" s="1"/>
  <c r="G1245" i="24"/>
  <c r="F1245" i="24"/>
  <c r="D1245" i="24"/>
  <c r="C1245" i="24"/>
  <c r="A1245" i="24"/>
  <c r="I1244" i="24"/>
  <c r="L1244" i="24" s="1"/>
  <c r="G1244" i="24"/>
  <c r="F1244" i="24"/>
  <c r="D1244" i="24"/>
  <c r="C1244" i="24"/>
  <c r="A1244" i="24"/>
  <c r="I1243" i="24"/>
  <c r="L1243" i="24" s="1"/>
  <c r="G1243" i="24"/>
  <c r="F1243" i="24"/>
  <c r="D1243" i="24"/>
  <c r="C1243" i="24"/>
  <c r="A1243" i="24"/>
  <c r="I1242" i="24"/>
  <c r="L1242" i="24" s="1"/>
  <c r="G1242" i="24"/>
  <c r="F1242" i="24"/>
  <c r="D1242" i="24"/>
  <c r="C1242" i="24"/>
  <c r="A1242" i="24"/>
  <c r="I1241" i="24"/>
  <c r="L1241" i="24" s="1"/>
  <c r="G1241" i="24"/>
  <c r="F1241" i="24"/>
  <c r="D1241" i="24"/>
  <c r="C1241" i="24"/>
  <c r="A1241" i="24"/>
  <c r="I1240" i="24"/>
  <c r="L1240" i="24" s="1"/>
  <c r="G1240" i="24"/>
  <c r="F1240" i="24"/>
  <c r="D1240" i="24"/>
  <c r="C1240" i="24"/>
  <c r="A1240" i="24"/>
  <c r="I1239" i="24"/>
  <c r="L1239" i="24" s="1"/>
  <c r="G1239" i="24"/>
  <c r="F1239" i="24"/>
  <c r="D1239" i="24"/>
  <c r="C1239" i="24"/>
  <c r="A1239" i="24"/>
  <c r="I1238" i="24"/>
  <c r="L1238" i="24" s="1"/>
  <c r="G1238" i="24"/>
  <c r="F1238" i="24"/>
  <c r="D1238" i="24"/>
  <c r="C1238" i="24"/>
  <c r="A1238" i="24"/>
  <c r="I1237" i="24"/>
  <c r="L1237" i="24" s="1"/>
  <c r="G1237" i="24"/>
  <c r="F1237" i="24"/>
  <c r="D1237" i="24"/>
  <c r="C1237" i="24"/>
  <c r="A1237" i="24"/>
  <c r="I1236" i="24"/>
  <c r="L1236" i="24" s="1"/>
  <c r="G1236" i="24"/>
  <c r="F1236" i="24"/>
  <c r="D1236" i="24"/>
  <c r="C1236" i="24"/>
  <c r="A1236" i="24"/>
  <c r="L1235" i="24"/>
  <c r="I1235" i="24"/>
  <c r="G1235" i="24"/>
  <c r="F1235" i="24"/>
  <c r="D1235" i="24"/>
  <c r="C1235" i="24"/>
  <c r="A1235" i="24"/>
  <c r="I1234" i="24"/>
  <c r="L1234" i="24" s="1"/>
  <c r="G1234" i="24"/>
  <c r="F1234" i="24"/>
  <c r="D1234" i="24"/>
  <c r="C1234" i="24"/>
  <c r="A1234" i="24"/>
  <c r="I1233" i="24"/>
  <c r="L1233" i="24" s="1"/>
  <c r="G1233" i="24"/>
  <c r="F1233" i="24"/>
  <c r="D1233" i="24"/>
  <c r="C1233" i="24"/>
  <c r="A1233" i="24"/>
  <c r="I1232" i="24"/>
  <c r="L1232" i="24" s="1"/>
  <c r="G1232" i="24"/>
  <c r="F1232" i="24"/>
  <c r="D1232" i="24"/>
  <c r="C1232" i="24"/>
  <c r="A1232" i="24"/>
  <c r="I1231" i="24"/>
  <c r="L1231" i="24" s="1"/>
  <c r="G1231" i="24"/>
  <c r="F1231" i="24"/>
  <c r="D1231" i="24"/>
  <c r="C1231" i="24"/>
  <c r="A1231" i="24"/>
  <c r="I1230" i="24"/>
  <c r="L1230" i="24" s="1"/>
  <c r="G1230" i="24"/>
  <c r="F1230" i="24"/>
  <c r="D1230" i="24"/>
  <c r="C1230" i="24"/>
  <c r="A1230" i="24"/>
  <c r="I1229" i="24"/>
  <c r="L1229" i="24" s="1"/>
  <c r="G1229" i="24"/>
  <c r="F1229" i="24"/>
  <c r="D1229" i="24"/>
  <c r="C1229" i="24"/>
  <c r="A1229" i="24"/>
  <c r="I1228" i="24"/>
  <c r="L1228" i="24" s="1"/>
  <c r="G1228" i="24"/>
  <c r="F1228" i="24"/>
  <c r="D1228" i="24"/>
  <c r="C1228" i="24"/>
  <c r="A1228" i="24"/>
  <c r="I1227" i="24"/>
  <c r="L1227" i="24" s="1"/>
  <c r="G1227" i="24"/>
  <c r="F1227" i="24"/>
  <c r="D1227" i="24"/>
  <c r="C1227" i="24"/>
  <c r="A1227" i="24"/>
  <c r="I1226" i="24"/>
  <c r="L1226" i="24" s="1"/>
  <c r="G1226" i="24"/>
  <c r="F1226" i="24"/>
  <c r="D1226" i="24"/>
  <c r="C1226" i="24"/>
  <c r="A1226" i="24"/>
  <c r="I1225" i="24"/>
  <c r="L1225" i="24" s="1"/>
  <c r="G1225" i="24"/>
  <c r="F1225" i="24"/>
  <c r="D1225" i="24"/>
  <c r="C1225" i="24"/>
  <c r="A1225" i="24"/>
  <c r="I1224" i="24"/>
  <c r="L1224" i="24" s="1"/>
  <c r="G1224" i="24"/>
  <c r="F1224" i="24"/>
  <c r="D1224" i="24"/>
  <c r="C1224" i="24"/>
  <c r="A1224" i="24"/>
  <c r="I1223" i="24"/>
  <c r="L1223" i="24" s="1"/>
  <c r="G1223" i="24"/>
  <c r="F1223" i="24"/>
  <c r="D1223" i="24"/>
  <c r="C1223" i="24"/>
  <c r="A1223" i="24"/>
  <c r="I1222" i="24"/>
  <c r="L1222" i="24" s="1"/>
  <c r="G1222" i="24"/>
  <c r="F1222" i="24"/>
  <c r="D1222" i="24"/>
  <c r="C1222" i="24"/>
  <c r="A1222" i="24"/>
  <c r="I1221" i="24"/>
  <c r="L1221" i="24" s="1"/>
  <c r="G1221" i="24"/>
  <c r="F1221" i="24"/>
  <c r="D1221" i="24"/>
  <c r="C1221" i="24"/>
  <c r="A1221" i="24"/>
  <c r="I1220" i="24"/>
  <c r="L1220" i="24" s="1"/>
  <c r="G1220" i="24"/>
  <c r="F1220" i="24"/>
  <c r="D1220" i="24"/>
  <c r="C1220" i="24"/>
  <c r="A1220" i="24"/>
  <c r="I1219" i="24"/>
  <c r="L1219" i="24" s="1"/>
  <c r="G1219" i="24"/>
  <c r="F1219" i="24"/>
  <c r="D1219" i="24"/>
  <c r="C1219" i="24"/>
  <c r="A1219" i="24"/>
  <c r="I1218" i="24"/>
  <c r="L1218" i="24" s="1"/>
  <c r="G1218" i="24"/>
  <c r="F1218" i="24"/>
  <c r="D1218" i="24"/>
  <c r="C1218" i="24"/>
  <c r="A1218" i="24"/>
  <c r="I1217" i="24"/>
  <c r="L1217" i="24" s="1"/>
  <c r="G1217" i="24"/>
  <c r="F1217" i="24"/>
  <c r="D1217" i="24"/>
  <c r="C1217" i="24"/>
  <c r="A1217" i="24"/>
  <c r="I1216" i="24"/>
  <c r="L1216" i="24" s="1"/>
  <c r="G1216" i="24"/>
  <c r="F1216" i="24"/>
  <c r="D1216" i="24"/>
  <c r="C1216" i="24"/>
  <c r="A1216" i="24"/>
  <c r="I1215" i="24"/>
  <c r="L1215" i="24" s="1"/>
  <c r="G1215" i="24"/>
  <c r="F1215" i="24"/>
  <c r="D1215" i="24"/>
  <c r="C1215" i="24"/>
  <c r="A1215" i="24"/>
  <c r="I1214" i="24"/>
  <c r="L1214" i="24" s="1"/>
  <c r="G1214" i="24"/>
  <c r="F1214" i="24"/>
  <c r="D1214" i="24"/>
  <c r="C1214" i="24"/>
  <c r="A1214" i="24"/>
  <c r="I1213" i="24"/>
  <c r="L1213" i="24" s="1"/>
  <c r="G1213" i="24"/>
  <c r="F1213" i="24"/>
  <c r="D1213" i="24"/>
  <c r="C1213" i="24"/>
  <c r="A1213" i="24"/>
  <c r="I1212" i="24"/>
  <c r="L1212" i="24" s="1"/>
  <c r="G1212" i="24"/>
  <c r="F1212" i="24"/>
  <c r="D1212" i="24"/>
  <c r="C1212" i="24"/>
  <c r="A1212" i="24"/>
  <c r="I1211" i="24"/>
  <c r="L1211" i="24" s="1"/>
  <c r="G1211" i="24"/>
  <c r="F1211" i="24"/>
  <c r="D1211" i="24"/>
  <c r="C1211" i="24"/>
  <c r="A1211" i="24"/>
  <c r="I1210" i="24"/>
  <c r="L1210" i="24" s="1"/>
  <c r="G1210" i="24"/>
  <c r="F1210" i="24"/>
  <c r="D1210" i="24"/>
  <c r="C1210" i="24"/>
  <c r="A1210" i="24"/>
  <c r="I1209" i="24"/>
  <c r="L1209" i="24" s="1"/>
  <c r="G1209" i="24"/>
  <c r="F1209" i="24"/>
  <c r="D1209" i="24"/>
  <c r="C1209" i="24"/>
  <c r="A1209" i="24"/>
  <c r="I1208" i="24"/>
  <c r="L1208" i="24" s="1"/>
  <c r="G1208" i="24"/>
  <c r="F1208" i="24"/>
  <c r="D1208" i="24"/>
  <c r="C1208" i="24"/>
  <c r="A1208" i="24"/>
  <c r="I1207" i="24"/>
  <c r="L1207" i="24" s="1"/>
  <c r="G1207" i="24"/>
  <c r="F1207" i="24"/>
  <c r="D1207" i="24"/>
  <c r="C1207" i="24"/>
  <c r="A1207" i="24"/>
  <c r="I1206" i="24"/>
  <c r="L1206" i="24" s="1"/>
  <c r="G1206" i="24"/>
  <c r="F1206" i="24"/>
  <c r="D1206" i="24"/>
  <c r="C1206" i="24"/>
  <c r="A1206" i="24"/>
  <c r="I1205" i="24"/>
  <c r="L1205" i="24" s="1"/>
  <c r="G1205" i="24"/>
  <c r="F1205" i="24"/>
  <c r="D1205" i="24"/>
  <c r="C1205" i="24"/>
  <c r="A1205" i="24"/>
  <c r="I1204" i="24"/>
  <c r="L1204" i="24" s="1"/>
  <c r="G1204" i="24"/>
  <c r="F1204" i="24"/>
  <c r="D1204" i="24"/>
  <c r="C1204" i="24"/>
  <c r="A1204" i="24"/>
  <c r="I1203" i="24"/>
  <c r="L1203" i="24" s="1"/>
  <c r="G1203" i="24"/>
  <c r="F1203" i="24"/>
  <c r="D1203" i="24"/>
  <c r="C1203" i="24"/>
  <c r="A1203" i="24"/>
  <c r="I1202" i="24"/>
  <c r="L1202" i="24" s="1"/>
  <c r="G1202" i="24"/>
  <c r="F1202" i="24"/>
  <c r="D1202" i="24"/>
  <c r="C1202" i="24"/>
  <c r="A1202" i="24"/>
  <c r="I1201" i="24"/>
  <c r="L1201" i="24" s="1"/>
  <c r="G1201" i="24"/>
  <c r="F1201" i="24"/>
  <c r="D1201" i="24"/>
  <c r="C1201" i="24"/>
  <c r="A1201" i="24"/>
  <c r="I1200" i="24"/>
  <c r="L1200" i="24" s="1"/>
  <c r="G1200" i="24"/>
  <c r="F1200" i="24"/>
  <c r="D1200" i="24"/>
  <c r="C1200" i="24"/>
  <c r="A1200" i="24"/>
  <c r="I1199" i="24"/>
  <c r="L1199" i="24" s="1"/>
  <c r="G1199" i="24"/>
  <c r="F1199" i="24"/>
  <c r="D1199" i="24"/>
  <c r="C1199" i="24"/>
  <c r="A1199" i="24"/>
  <c r="I1198" i="24"/>
  <c r="L1198" i="24" s="1"/>
  <c r="G1198" i="24"/>
  <c r="F1198" i="24"/>
  <c r="D1198" i="24"/>
  <c r="C1198" i="24"/>
  <c r="A1198" i="24"/>
  <c r="I1197" i="24"/>
  <c r="L1197" i="24" s="1"/>
  <c r="G1197" i="24"/>
  <c r="F1197" i="24"/>
  <c r="D1197" i="24"/>
  <c r="C1197" i="24"/>
  <c r="A1197" i="24"/>
  <c r="I1196" i="24"/>
  <c r="L1196" i="24" s="1"/>
  <c r="G1196" i="24"/>
  <c r="F1196" i="24"/>
  <c r="D1196" i="24"/>
  <c r="C1196" i="24"/>
  <c r="A1196" i="24"/>
  <c r="I1195" i="24"/>
  <c r="L1195" i="24" s="1"/>
  <c r="G1195" i="24"/>
  <c r="F1195" i="24"/>
  <c r="D1195" i="24"/>
  <c r="C1195" i="24"/>
  <c r="A1195" i="24"/>
  <c r="I1194" i="24"/>
  <c r="L1194" i="24" s="1"/>
  <c r="G1194" i="24"/>
  <c r="F1194" i="24"/>
  <c r="D1194" i="24"/>
  <c r="C1194" i="24"/>
  <c r="A1194" i="24"/>
  <c r="I1193" i="24"/>
  <c r="L1193" i="24" s="1"/>
  <c r="G1193" i="24"/>
  <c r="F1193" i="24"/>
  <c r="D1193" i="24"/>
  <c r="C1193" i="24"/>
  <c r="A1193" i="24"/>
  <c r="I1192" i="24"/>
  <c r="L1192" i="24" s="1"/>
  <c r="G1192" i="24"/>
  <c r="F1192" i="24"/>
  <c r="D1192" i="24"/>
  <c r="C1192" i="24"/>
  <c r="A1192" i="24"/>
  <c r="I1191" i="24"/>
  <c r="L1191" i="24" s="1"/>
  <c r="G1191" i="24"/>
  <c r="F1191" i="24"/>
  <c r="D1191" i="24"/>
  <c r="C1191" i="24"/>
  <c r="A1191" i="24"/>
  <c r="I1190" i="24"/>
  <c r="L1190" i="24" s="1"/>
  <c r="G1190" i="24"/>
  <c r="F1190" i="24"/>
  <c r="D1190" i="24"/>
  <c r="C1190" i="24"/>
  <c r="A1190" i="24"/>
  <c r="I1189" i="24"/>
  <c r="L1189" i="24" s="1"/>
  <c r="G1189" i="24"/>
  <c r="F1189" i="24"/>
  <c r="D1189" i="24"/>
  <c r="C1189" i="24"/>
  <c r="A1189" i="24"/>
  <c r="I1188" i="24"/>
  <c r="L1188" i="24" s="1"/>
  <c r="G1188" i="24"/>
  <c r="F1188" i="24"/>
  <c r="D1188" i="24"/>
  <c r="C1188" i="24"/>
  <c r="A1188" i="24"/>
  <c r="I1187" i="24"/>
  <c r="L1187" i="24" s="1"/>
  <c r="G1187" i="24"/>
  <c r="F1187" i="24"/>
  <c r="D1187" i="24"/>
  <c r="C1187" i="24"/>
  <c r="A1187" i="24"/>
  <c r="I1186" i="24"/>
  <c r="L1186" i="24" s="1"/>
  <c r="G1186" i="24"/>
  <c r="F1186" i="24"/>
  <c r="D1186" i="24"/>
  <c r="C1186" i="24"/>
  <c r="A1186" i="24"/>
  <c r="I1185" i="24"/>
  <c r="L1185" i="24" s="1"/>
  <c r="G1185" i="24"/>
  <c r="F1185" i="24"/>
  <c r="D1185" i="24"/>
  <c r="C1185" i="24"/>
  <c r="A1185" i="24"/>
  <c r="I1184" i="24"/>
  <c r="L1184" i="24" s="1"/>
  <c r="G1184" i="24"/>
  <c r="F1184" i="24"/>
  <c r="D1184" i="24"/>
  <c r="C1184" i="24"/>
  <c r="A1184" i="24"/>
  <c r="I1183" i="24"/>
  <c r="L1183" i="24" s="1"/>
  <c r="G1183" i="24"/>
  <c r="F1183" i="24"/>
  <c r="D1183" i="24"/>
  <c r="C1183" i="24"/>
  <c r="A1183" i="24"/>
  <c r="I1182" i="24"/>
  <c r="L1182" i="24" s="1"/>
  <c r="G1182" i="24"/>
  <c r="F1182" i="24"/>
  <c r="D1182" i="24"/>
  <c r="C1182" i="24"/>
  <c r="A1182" i="24"/>
  <c r="I1181" i="24"/>
  <c r="L1181" i="24" s="1"/>
  <c r="G1181" i="24"/>
  <c r="F1181" i="24"/>
  <c r="D1181" i="24"/>
  <c r="C1181" i="24"/>
  <c r="A1181" i="24"/>
  <c r="I1180" i="24"/>
  <c r="L1180" i="24" s="1"/>
  <c r="G1180" i="24"/>
  <c r="F1180" i="24"/>
  <c r="D1180" i="24"/>
  <c r="C1180" i="24"/>
  <c r="A1180" i="24"/>
  <c r="I1179" i="24"/>
  <c r="L1179" i="24" s="1"/>
  <c r="G1179" i="24"/>
  <c r="F1179" i="24"/>
  <c r="D1179" i="24"/>
  <c r="C1179" i="24"/>
  <c r="A1179" i="24"/>
  <c r="I1178" i="24"/>
  <c r="L1178" i="24" s="1"/>
  <c r="G1178" i="24"/>
  <c r="F1178" i="24"/>
  <c r="D1178" i="24"/>
  <c r="C1178" i="24"/>
  <c r="A1178" i="24"/>
  <c r="I1177" i="24"/>
  <c r="L1177" i="24" s="1"/>
  <c r="G1177" i="24"/>
  <c r="F1177" i="24"/>
  <c r="D1177" i="24"/>
  <c r="C1177" i="24"/>
  <c r="A1177" i="24"/>
  <c r="I1176" i="24"/>
  <c r="L1176" i="24" s="1"/>
  <c r="G1176" i="24"/>
  <c r="F1176" i="24"/>
  <c r="D1176" i="24"/>
  <c r="C1176" i="24"/>
  <c r="A1176" i="24"/>
  <c r="I1175" i="24"/>
  <c r="L1175" i="24" s="1"/>
  <c r="G1175" i="24"/>
  <c r="F1175" i="24"/>
  <c r="D1175" i="24"/>
  <c r="C1175" i="24"/>
  <c r="A1175" i="24"/>
  <c r="I1174" i="24"/>
  <c r="L1174" i="24" s="1"/>
  <c r="G1174" i="24"/>
  <c r="F1174" i="24"/>
  <c r="D1174" i="24"/>
  <c r="C1174" i="24"/>
  <c r="A1174" i="24"/>
  <c r="I1173" i="24"/>
  <c r="L1173" i="24" s="1"/>
  <c r="G1173" i="24"/>
  <c r="F1173" i="24"/>
  <c r="D1173" i="24"/>
  <c r="C1173" i="24"/>
  <c r="A1173" i="24"/>
  <c r="I1172" i="24"/>
  <c r="L1172" i="24" s="1"/>
  <c r="G1172" i="24"/>
  <c r="F1172" i="24"/>
  <c r="D1172" i="24"/>
  <c r="C1172" i="24"/>
  <c r="A1172" i="24"/>
  <c r="I1171" i="24"/>
  <c r="L1171" i="24" s="1"/>
  <c r="G1171" i="24"/>
  <c r="F1171" i="24"/>
  <c r="D1171" i="24"/>
  <c r="C1171" i="24"/>
  <c r="A1171" i="24"/>
  <c r="I1170" i="24"/>
  <c r="L1170" i="24" s="1"/>
  <c r="G1170" i="24"/>
  <c r="F1170" i="24"/>
  <c r="D1170" i="24"/>
  <c r="C1170" i="24"/>
  <c r="A1170" i="24"/>
  <c r="I1169" i="24"/>
  <c r="L1169" i="24" s="1"/>
  <c r="G1169" i="24"/>
  <c r="F1169" i="24"/>
  <c r="D1169" i="24"/>
  <c r="C1169" i="24"/>
  <c r="A1169" i="24"/>
  <c r="I1168" i="24"/>
  <c r="L1168" i="24" s="1"/>
  <c r="G1168" i="24"/>
  <c r="F1168" i="24"/>
  <c r="D1168" i="24"/>
  <c r="C1168" i="24"/>
  <c r="A1168" i="24"/>
  <c r="I1167" i="24"/>
  <c r="L1167" i="24" s="1"/>
  <c r="G1167" i="24"/>
  <c r="F1167" i="24"/>
  <c r="D1167" i="24"/>
  <c r="C1167" i="24"/>
  <c r="A1167" i="24"/>
  <c r="I1166" i="24"/>
  <c r="L1166" i="24" s="1"/>
  <c r="G1166" i="24"/>
  <c r="F1166" i="24"/>
  <c r="D1166" i="24"/>
  <c r="C1166" i="24"/>
  <c r="A1166" i="24"/>
  <c r="I1165" i="24"/>
  <c r="L1165" i="24" s="1"/>
  <c r="G1165" i="24"/>
  <c r="F1165" i="24"/>
  <c r="D1165" i="24"/>
  <c r="C1165" i="24"/>
  <c r="A1165" i="24"/>
  <c r="I1164" i="24"/>
  <c r="L1164" i="24" s="1"/>
  <c r="G1164" i="24"/>
  <c r="F1164" i="24"/>
  <c r="D1164" i="24"/>
  <c r="C1164" i="24"/>
  <c r="A1164" i="24"/>
  <c r="I1163" i="24"/>
  <c r="L1163" i="24" s="1"/>
  <c r="G1163" i="24"/>
  <c r="F1163" i="24"/>
  <c r="D1163" i="24"/>
  <c r="C1163" i="24"/>
  <c r="A1163" i="24"/>
  <c r="L1162" i="24"/>
  <c r="I1162" i="24"/>
  <c r="G1162" i="24"/>
  <c r="F1162" i="24"/>
  <c r="D1162" i="24"/>
  <c r="C1162" i="24"/>
  <c r="A1162" i="24"/>
  <c r="I1161" i="24"/>
  <c r="L1161" i="24" s="1"/>
  <c r="G1161" i="24"/>
  <c r="F1161" i="24"/>
  <c r="D1161" i="24"/>
  <c r="C1161" i="24"/>
  <c r="A1161" i="24"/>
  <c r="I1160" i="24"/>
  <c r="L1160" i="24" s="1"/>
  <c r="G1160" i="24"/>
  <c r="F1160" i="24"/>
  <c r="D1160" i="24"/>
  <c r="C1160" i="24"/>
  <c r="A1160" i="24"/>
  <c r="I1159" i="24"/>
  <c r="L1159" i="24" s="1"/>
  <c r="G1159" i="24"/>
  <c r="F1159" i="24"/>
  <c r="D1159" i="24"/>
  <c r="C1159" i="24"/>
  <c r="A1159" i="24"/>
  <c r="I1158" i="24"/>
  <c r="L1158" i="24" s="1"/>
  <c r="G1158" i="24"/>
  <c r="F1158" i="24"/>
  <c r="D1158" i="24"/>
  <c r="C1158" i="24"/>
  <c r="A1158" i="24"/>
  <c r="I1157" i="24"/>
  <c r="L1157" i="24" s="1"/>
  <c r="G1157" i="24"/>
  <c r="F1157" i="24"/>
  <c r="D1157" i="24"/>
  <c r="C1157" i="24"/>
  <c r="A1157" i="24"/>
  <c r="I1156" i="24"/>
  <c r="L1156" i="24" s="1"/>
  <c r="G1156" i="24"/>
  <c r="F1156" i="24"/>
  <c r="D1156" i="24"/>
  <c r="C1156" i="24"/>
  <c r="A1156" i="24"/>
  <c r="I1155" i="24"/>
  <c r="L1155" i="24" s="1"/>
  <c r="G1155" i="24"/>
  <c r="F1155" i="24"/>
  <c r="D1155" i="24"/>
  <c r="C1155" i="24"/>
  <c r="A1155" i="24"/>
  <c r="I1154" i="24"/>
  <c r="L1154" i="24" s="1"/>
  <c r="G1154" i="24"/>
  <c r="F1154" i="24"/>
  <c r="D1154" i="24"/>
  <c r="C1154" i="24"/>
  <c r="A1154" i="24"/>
  <c r="L1153" i="24"/>
  <c r="I1153" i="24"/>
  <c r="G1153" i="24"/>
  <c r="F1153" i="24"/>
  <c r="D1153" i="24"/>
  <c r="C1153" i="24"/>
  <c r="A1153" i="24"/>
  <c r="I1152" i="24"/>
  <c r="L1152" i="24" s="1"/>
  <c r="G1152" i="24"/>
  <c r="F1152" i="24"/>
  <c r="D1152" i="24"/>
  <c r="C1152" i="24"/>
  <c r="A1152" i="24"/>
  <c r="I1151" i="24"/>
  <c r="L1151" i="24" s="1"/>
  <c r="G1151" i="24"/>
  <c r="F1151" i="24"/>
  <c r="D1151" i="24"/>
  <c r="C1151" i="24"/>
  <c r="A1151" i="24"/>
  <c r="I1150" i="24"/>
  <c r="L1150" i="24" s="1"/>
  <c r="G1150" i="24"/>
  <c r="F1150" i="24"/>
  <c r="D1150" i="24"/>
  <c r="C1150" i="24"/>
  <c r="A1150" i="24"/>
  <c r="I1149" i="24"/>
  <c r="L1149" i="24" s="1"/>
  <c r="G1149" i="24"/>
  <c r="F1149" i="24"/>
  <c r="D1149" i="24"/>
  <c r="C1149" i="24"/>
  <c r="A1149" i="24"/>
  <c r="I1148" i="24"/>
  <c r="L1148" i="24" s="1"/>
  <c r="G1148" i="24"/>
  <c r="F1148" i="24"/>
  <c r="D1148" i="24"/>
  <c r="C1148" i="24"/>
  <c r="A1148" i="24"/>
  <c r="I1147" i="24"/>
  <c r="L1147" i="24" s="1"/>
  <c r="G1147" i="24"/>
  <c r="F1147" i="24"/>
  <c r="D1147" i="24"/>
  <c r="C1147" i="24"/>
  <c r="A1147" i="24"/>
  <c r="I1146" i="24"/>
  <c r="L1146" i="24" s="1"/>
  <c r="G1146" i="24"/>
  <c r="F1146" i="24"/>
  <c r="D1146" i="24"/>
  <c r="C1146" i="24"/>
  <c r="A1146" i="24"/>
  <c r="I1145" i="24"/>
  <c r="L1145" i="24" s="1"/>
  <c r="G1145" i="24"/>
  <c r="F1145" i="24"/>
  <c r="D1145" i="24"/>
  <c r="C1145" i="24"/>
  <c r="A1145" i="24"/>
  <c r="I1144" i="24"/>
  <c r="L1144" i="24" s="1"/>
  <c r="G1144" i="24"/>
  <c r="F1144" i="24"/>
  <c r="D1144" i="24"/>
  <c r="C1144" i="24"/>
  <c r="A1144" i="24"/>
  <c r="I1143" i="24"/>
  <c r="L1143" i="24" s="1"/>
  <c r="G1143" i="24"/>
  <c r="F1143" i="24"/>
  <c r="D1143" i="24"/>
  <c r="C1143" i="24"/>
  <c r="A1143" i="24"/>
  <c r="L1142" i="24"/>
  <c r="I1142" i="24"/>
  <c r="G1142" i="24"/>
  <c r="F1142" i="24"/>
  <c r="D1142" i="24"/>
  <c r="C1142" i="24"/>
  <c r="A1142" i="24"/>
  <c r="I1141" i="24"/>
  <c r="L1141" i="24" s="1"/>
  <c r="G1141" i="24"/>
  <c r="F1141" i="24"/>
  <c r="D1141" i="24"/>
  <c r="C1141" i="24"/>
  <c r="A1141" i="24"/>
  <c r="I1140" i="24"/>
  <c r="L1140" i="24" s="1"/>
  <c r="G1140" i="24"/>
  <c r="F1140" i="24"/>
  <c r="D1140" i="24"/>
  <c r="C1140" i="24"/>
  <c r="A1140" i="24"/>
  <c r="I1139" i="24"/>
  <c r="L1139" i="24" s="1"/>
  <c r="G1139" i="24"/>
  <c r="F1139" i="24"/>
  <c r="D1139" i="24"/>
  <c r="C1139" i="24"/>
  <c r="A1139" i="24"/>
  <c r="I1138" i="24"/>
  <c r="L1138" i="24" s="1"/>
  <c r="G1138" i="24"/>
  <c r="F1138" i="24"/>
  <c r="D1138" i="24"/>
  <c r="C1138" i="24"/>
  <c r="A1138" i="24"/>
  <c r="I1137" i="24"/>
  <c r="L1137" i="24" s="1"/>
  <c r="G1137" i="24"/>
  <c r="F1137" i="24"/>
  <c r="D1137" i="24"/>
  <c r="C1137" i="24"/>
  <c r="A1137" i="24"/>
  <c r="I1136" i="24"/>
  <c r="L1136" i="24" s="1"/>
  <c r="G1136" i="24"/>
  <c r="F1136" i="24"/>
  <c r="D1136" i="24"/>
  <c r="C1136" i="24"/>
  <c r="A1136" i="24"/>
  <c r="I1135" i="24"/>
  <c r="L1135" i="24" s="1"/>
  <c r="G1135" i="24"/>
  <c r="F1135" i="24"/>
  <c r="D1135" i="24"/>
  <c r="C1135" i="24"/>
  <c r="A1135" i="24"/>
  <c r="I1134" i="24"/>
  <c r="L1134" i="24" s="1"/>
  <c r="G1134" i="24"/>
  <c r="F1134" i="24"/>
  <c r="D1134" i="24"/>
  <c r="C1134" i="24"/>
  <c r="A1134" i="24"/>
  <c r="I1133" i="24"/>
  <c r="L1133" i="24" s="1"/>
  <c r="G1133" i="24"/>
  <c r="F1133" i="24"/>
  <c r="D1133" i="24"/>
  <c r="C1133" i="24"/>
  <c r="A1133" i="24"/>
  <c r="I1132" i="24"/>
  <c r="L1132" i="24" s="1"/>
  <c r="G1132" i="24"/>
  <c r="F1132" i="24"/>
  <c r="D1132" i="24"/>
  <c r="C1132" i="24"/>
  <c r="A1132" i="24"/>
  <c r="I1131" i="24"/>
  <c r="L1131" i="24" s="1"/>
  <c r="G1131" i="24"/>
  <c r="F1131" i="24"/>
  <c r="D1131" i="24"/>
  <c r="C1131" i="24"/>
  <c r="A1131" i="24"/>
  <c r="I1130" i="24"/>
  <c r="L1130" i="24" s="1"/>
  <c r="G1130" i="24"/>
  <c r="F1130" i="24"/>
  <c r="D1130" i="24"/>
  <c r="C1130" i="24"/>
  <c r="A1130" i="24"/>
  <c r="I1129" i="24"/>
  <c r="L1129" i="24" s="1"/>
  <c r="G1129" i="24"/>
  <c r="F1129" i="24"/>
  <c r="D1129" i="24"/>
  <c r="C1129" i="24"/>
  <c r="A1129" i="24"/>
  <c r="I1128" i="24"/>
  <c r="L1128" i="24" s="1"/>
  <c r="G1128" i="24"/>
  <c r="F1128" i="24"/>
  <c r="D1128" i="24"/>
  <c r="C1128" i="24"/>
  <c r="A1128" i="24"/>
  <c r="I1127" i="24"/>
  <c r="L1127" i="24" s="1"/>
  <c r="G1127" i="24"/>
  <c r="F1127" i="24"/>
  <c r="D1127" i="24"/>
  <c r="C1127" i="24"/>
  <c r="A1127" i="24"/>
  <c r="I1126" i="24"/>
  <c r="L1126" i="24" s="1"/>
  <c r="G1126" i="24"/>
  <c r="F1126" i="24"/>
  <c r="D1126" i="24"/>
  <c r="C1126" i="24"/>
  <c r="A1126" i="24"/>
  <c r="I1125" i="24"/>
  <c r="L1125" i="24" s="1"/>
  <c r="G1125" i="24"/>
  <c r="F1125" i="24"/>
  <c r="D1125" i="24"/>
  <c r="C1125" i="24"/>
  <c r="A1125" i="24"/>
  <c r="I1124" i="24"/>
  <c r="L1124" i="24" s="1"/>
  <c r="G1124" i="24"/>
  <c r="F1124" i="24"/>
  <c r="D1124" i="24"/>
  <c r="C1124" i="24"/>
  <c r="A1124" i="24"/>
  <c r="I1123" i="24"/>
  <c r="L1123" i="24" s="1"/>
  <c r="G1123" i="24"/>
  <c r="F1123" i="24"/>
  <c r="D1123" i="24"/>
  <c r="C1123" i="24"/>
  <c r="A1123" i="24"/>
  <c r="I1122" i="24"/>
  <c r="L1122" i="24" s="1"/>
  <c r="G1122" i="24"/>
  <c r="F1122" i="24"/>
  <c r="D1122" i="24"/>
  <c r="C1122" i="24"/>
  <c r="A1122" i="24"/>
  <c r="I1121" i="24"/>
  <c r="L1121" i="24" s="1"/>
  <c r="G1121" i="24"/>
  <c r="F1121" i="24"/>
  <c r="D1121" i="24"/>
  <c r="C1121" i="24"/>
  <c r="A1121" i="24"/>
  <c r="I1120" i="24"/>
  <c r="L1120" i="24" s="1"/>
  <c r="G1120" i="24"/>
  <c r="F1120" i="24"/>
  <c r="D1120" i="24"/>
  <c r="C1120" i="24"/>
  <c r="A1120" i="24"/>
  <c r="I1119" i="24"/>
  <c r="L1119" i="24" s="1"/>
  <c r="G1119" i="24"/>
  <c r="F1119" i="24"/>
  <c r="D1119" i="24"/>
  <c r="C1119" i="24"/>
  <c r="A1119" i="24"/>
  <c r="I1118" i="24"/>
  <c r="L1118" i="24" s="1"/>
  <c r="G1118" i="24"/>
  <c r="F1118" i="24"/>
  <c r="D1118" i="24"/>
  <c r="C1118" i="24"/>
  <c r="A1118" i="24"/>
  <c r="I1117" i="24"/>
  <c r="L1117" i="24" s="1"/>
  <c r="G1117" i="24"/>
  <c r="F1117" i="24"/>
  <c r="D1117" i="24"/>
  <c r="C1117" i="24"/>
  <c r="A1117" i="24"/>
  <c r="I1116" i="24"/>
  <c r="L1116" i="24" s="1"/>
  <c r="G1116" i="24"/>
  <c r="F1116" i="24"/>
  <c r="D1116" i="24"/>
  <c r="C1116" i="24"/>
  <c r="A1116" i="24"/>
  <c r="I1115" i="24"/>
  <c r="L1115" i="24" s="1"/>
  <c r="G1115" i="24"/>
  <c r="F1115" i="24"/>
  <c r="D1115" i="24"/>
  <c r="C1115" i="24"/>
  <c r="A1115" i="24"/>
  <c r="I1114" i="24"/>
  <c r="L1114" i="24" s="1"/>
  <c r="G1114" i="24"/>
  <c r="F1114" i="24"/>
  <c r="D1114" i="24"/>
  <c r="C1114" i="24"/>
  <c r="A1114" i="24"/>
  <c r="I1113" i="24"/>
  <c r="L1113" i="24" s="1"/>
  <c r="G1113" i="24"/>
  <c r="F1113" i="24"/>
  <c r="D1113" i="24"/>
  <c r="C1113" i="24"/>
  <c r="A1113" i="24"/>
  <c r="I1112" i="24"/>
  <c r="L1112" i="24" s="1"/>
  <c r="G1112" i="24"/>
  <c r="F1112" i="24"/>
  <c r="D1112" i="24"/>
  <c r="C1112" i="24"/>
  <c r="A1112" i="24"/>
  <c r="I1111" i="24"/>
  <c r="L1111" i="24" s="1"/>
  <c r="G1111" i="24"/>
  <c r="F1111" i="24"/>
  <c r="D1111" i="24"/>
  <c r="C1111" i="24"/>
  <c r="A1111" i="24"/>
  <c r="I1110" i="24"/>
  <c r="L1110" i="24" s="1"/>
  <c r="G1110" i="24"/>
  <c r="F1110" i="24"/>
  <c r="D1110" i="24"/>
  <c r="C1110" i="24"/>
  <c r="A1110" i="24"/>
  <c r="I1109" i="24"/>
  <c r="L1109" i="24" s="1"/>
  <c r="G1109" i="24"/>
  <c r="F1109" i="24"/>
  <c r="D1109" i="24"/>
  <c r="C1109" i="24"/>
  <c r="A1109" i="24"/>
  <c r="I1108" i="24"/>
  <c r="L1108" i="24" s="1"/>
  <c r="G1108" i="24"/>
  <c r="F1108" i="24"/>
  <c r="D1108" i="24"/>
  <c r="C1108" i="24"/>
  <c r="A1108" i="24"/>
  <c r="I1107" i="24"/>
  <c r="L1107" i="24" s="1"/>
  <c r="G1107" i="24"/>
  <c r="F1107" i="24"/>
  <c r="D1107" i="24"/>
  <c r="C1107" i="24"/>
  <c r="A1107" i="24"/>
  <c r="I1106" i="24"/>
  <c r="L1106" i="24" s="1"/>
  <c r="G1106" i="24"/>
  <c r="F1106" i="24"/>
  <c r="D1106" i="24"/>
  <c r="C1106" i="24"/>
  <c r="A1106" i="24"/>
  <c r="I1105" i="24"/>
  <c r="L1105" i="24" s="1"/>
  <c r="G1105" i="24"/>
  <c r="F1105" i="24"/>
  <c r="D1105" i="24"/>
  <c r="C1105" i="24"/>
  <c r="A1105" i="24"/>
  <c r="I1104" i="24"/>
  <c r="L1104" i="24" s="1"/>
  <c r="G1104" i="24"/>
  <c r="F1104" i="24"/>
  <c r="D1104" i="24"/>
  <c r="C1104" i="24"/>
  <c r="A1104" i="24"/>
  <c r="I1103" i="24"/>
  <c r="L1103" i="24" s="1"/>
  <c r="G1103" i="24"/>
  <c r="F1103" i="24"/>
  <c r="D1103" i="24"/>
  <c r="C1103" i="24"/>
  <c r="A1103" i="24"/>
  <c r="I1102" i="24"/>
  <c r="L1102" i="24" s="1"/>
  <c r="G1102" i="24"/>
  <c r="F1102" i="24"/>
  <c r="D1102" i="24"/>
  <c r="C1102" i="24"/>
  <c r="A1102" i="24"/>
  <c r="I1101" i="24"/>
  <c r="L1101" i="24" s="1"/>
  <c r="G1101" i="24"/>
  <c r="F1101" i="24"/>
  <c r="D1101" i="24"/>
  <c r="C1101" i="24"/>
  <c r="A1101" i="24"/>
  <c r="I1100" i="24"/>
  <c r="L1100" i="24" s="1"/>
  <c r="G1100" i="24"/>
  <c r="F1100" i="24"/>
  <c r="D1100" i="24"/>
  <c r="C1100" i="24"/>
  <c r="A1100" i="24"/>
  <c r="I1099" i="24"/>
  <c r="L1099" i="24" s="1"/>
  <c r="G1099" i="24"/>
  <c r="F1099" i="24"/>
  <c r="D1099" i="24"/>
  <c r="C1099" i="24"/>
  <c r="A1099" i="24"/>
  <c r="I1098" i="24"/>
  <c r="L1098" i="24" s="1"/>
  <c r="G1098" i="24"/>
  <c r="F1098" i="24"/>
  <c r="D1098" i="24"/>
  <c r="C1098" i="24"/>
  <c r="A1098" i="24"/>
  <c r="I1097" i="24"/>
  <c r="L1097" i="24" s="1"/>
  <c r="G1097" i="24"/>
  <c r="F1097" i="24"/>
  <c r="D1097" i="24"/>
  <c r="C1097" i="24"/>
  <c r="A1097" i="24"/>
  <c r="I1096" i="24"/>
  <c r="L1096" i="24" s="1"/>
  <c r="G1096" i="24"/>
  <c r="F1096" i="24"/>
  <c r="D1096" i="24"/>
  <c r="C1096" i="24"/>
  <c r="A1096" i="24"/>
  <c r="I1095" i="24"/>
  <c r="L1095" i="24" s="1"/>
  <c r="G1095" i="24"/>
  <c r="F1095" i="24"/>
  <c r="D1095" i="24"/>
  <c r="C1095" i="24"/>
  <c r="A1095" i="24"/>
  <c r="I1094" i="24"/>
  <c r="L1094" i="24" s="1"/>
  <c r="G1094" i="24"/>
  <c r="F1094" i="24"/>
  <c r="D1094" i="24"/>
  <c r="C1094" i="24"/>
  <c r="A1094" i="24"/>
  <c r="I1093" i="24"/>
  <c r="L1093" i="24" s="1"/>
  <c r="G1093" i="24"/>
  <c r="F1093" i="24"/>
  <c r="D1093" i="24"/>
  <c r="C1093" i="24"/>
  <c r="A1093" i="24"/>
  <c r="I1092" i="24"/>
  <c r="L1092" i="24" s="1"/>
  <c r="G1092" i="24"/>
  <c r="F1092" i="24"/>
  <c r="D1092" i="24"/>
  <c r="C1092" i="24"/>
  <c r="A1092" i="24"/>
  <c r="I1091" i="24"/>
  <c r="L1091" i="24" s="1"/>
  <c r="G1091" i="24"/>
  <c r="F1091" i="24"/>
  <c r="D1091" i="24"/>
  <c r="C1091" i="24"/>
  <c r="A1091" i="24"/>
  <c r="I1090" i="24"/>
  <c r="L1090" i="24" s="1"/>
  <c r="G1090" i="24"/>
  <c r="F1090" i="24"/>
  <c r="D1090" i="24"/>
  <c r="C1090" i="24"/>
  <c r="A1090" i="24"/>
  <c r="I1089" i="24"/>
  <c r="L1089" i="24" s="1"/>
  <c r="G1089" i="24"/>
  <c r="F1089" i="24"/>
  <c r="D1089" i="24"/>
  <c r="C1089" i="24"/>
  <c r="A1089" i="24"/>
  <c r="I1088" i="24"/>
  <c r="L1088" i="24" s="1"/>
  <c r="G1088" i="24"/>
  <c r="F1088" i="24"/>
  <c r="D1088" i="24"/>
  <c r="C1088" i="24"/>
  <c r="A1088" i="24"/>
  <c r="I1087" i="24"/>
  <c r="L1087" i="24" s="1"/>
  <c r="G1087" i="24"/>
  <c r="F1087" i="24"/>
  <c r="D1087" i="24"/>
  <c r="C1087" i="24"/>
  <c r="A1087" i="24"/>
  <c r="L1086" i="24"/>
  <c r="I1086" i="24"/>
  <c r="G1086" i="24"/>
  <c r="F1086" i="24"/>
  <c r="D1086" i="24"/>
  <c r="C1086" i="24"/>
  <c r="A1086" i="24"/>
  <c r="I1085" i="24"/>
  <c r="L1085" i="24" s="1"/>
  <c r="G1085" i="24"/>
  <c r="F1085" i="24"/>
  <c r="D1085" i="24"/>
  <c r="C1085" i="24"/>
  <c r="A1085" i="24"/>
  <c r="I1084" i="24"/>
  <c r="L1084" i="24" s="1"/>
  <c r="G1084" i="24"/>
  <c r="F1084" i="24"/>
  <c r="D1084" i="24"/>
  <c r="C1084" i="24"/>
  <c r="A1084" i="24"/>
  <c r="I1083" i="24"/>
  <c r="L1083" i="24" s="1"/>
  <c r="G1083" i="24"/>
  <c r="F1083" i="24"/>
  <c r="D1083" i="24"/>
  <c r="C1083" i="24"/>
  <c r="A1083" i="24"/>
  <c r="I1082" i="24"/>
  <c r="L1082" i="24" s="1"/>
  <c r="G1082" i="24"/>
  <c r="F1082" i="24"/>
  <c r="D1082" i="24"/>
  <c r="C1082" i="24"/>
  <c r="A1082" i="24"/>
  <c r="I1081" i="24"/>
  <c r="L1081" i="24" s="1"/>
  <c r="G1081" i="24"/>
  <c r="F1081" i="24"/>
  <c r="D1081" i="24"/>
  <c r="C1081" i="24"/>
  <c r="A1081" i="24"/>
  <c r="I1080" i="24"/>
  <c r="L1080" i="24" s="1"/>
  <c r="G1080" i="24"/>
  <c r="F1080" i="24"/>
  <c r="D1080" i="24"/>
  <c r="C1080" i="24"/>
  <c r="A1080" i="24"/>
  <c r="I1079" i="24"/>
  <c r="L1079" i="24" s="1"/>
  <c r="G1079" i="24"/>
  <c r="F1079" i="24"/>
  <c r="D1079" i="24"/>
  <c r="C1079" i="24"/>
  <c r="A1079" i="24"/>
  <c r="I1078" i="24"/>
  <c r="L1078" i="24" s="1"/>
  <c r="G1078" i="24"/>
  <c r="F1078" i="24"/>
  <c r="D1078" i="24"/>
  <c r="C1078" i="24"/>
  <c r="A1078" i="24"/>
  <c r="I1077" i="24"/>
  <c r="L1077" i="24" s="1"/>
  <c r="G1077" i="24"/>
  <c r="F1077" i="24"/>
  <c r="D1077" i="24"/>
  <c r="C1077" i="24"/>
  <c r="A1077" i="24"/>
  <c r="I1076" i="24"/>
  <c r="L1076" i="24" s="1"/>
  <c r="G1076" i="24"/>
  <c r="F1076" i="24"/>
  <c r="D1076" i="24"/>
  <c r="C1076" i="24"/>
  <c r="A1076" i="24"/>
  <c r="I1075" i="24"/>
  <c r="L1075" i="24" s="1"/>
  <c r="G1075" i="24"/>
  <c r="F1075" i="24"/>
  <c r="D1075" i="24"/>
  <c r="C1075" i="24"/>
  <c r="A1075" i="24"/>
  <c r="I1074" i="24"/>
  <c r="L1074" i="24" s="1"/>
  <c r="G1074" i="24"/>
  <c r="F1074" i="24"/>
  <c r="D1074" i="24"/>
  <c r="C1074" i="24"/>
  <c r="A1074" i="24"/>
  <c r="I1073" i="24"/>
  <c r="L1073" i="24" s="1"/>
  <c r="G1073" i="24"/>
  <c r="F1073" i="24"/>
  <c r="D1073" i="24"/>
  <c r="C1073" i="24"/>
  <c r="A1073" i="24"/>
  <c r="I1072" i="24"/>
  <c r="L1072" i="24" s="1"/>
  <c r="G1072" i="24"/>
  <c r="F1072" i="24"/>
  <c r="D1072" i="24"/>
  <c r="C1072" i="24"/>
  <c r="A1072" i="24"/>
  <c r="I1071" i="24"/>
  <c r="L1071" i="24" s="1"/>
  <c r="G1071" i="24"/>
  <c r="F1071" i="24"/>
  <c r="D1071" i="24"/>
  <c r="C1071" i="24"/>
  <c r="A1071" i="24"/>
  <c r="I1070" i="24"/>
  <c r="L1070" i="24" s="1"/>
  <c r="G1070" i="24"/>
  <c r="F1070" i="24"/>
  <c r="D1070" i="24"/>
  <c r="C1070" i="24"/>
  <c r="A1070" i="24"/>
  <c r="I1069" i="24"/>
  <c r="L1069" i="24" s="1"/>
  <c r="G1069" i="24"/>
  <c r="F1069" i="24"/>
  <c r="D1069" i="24"/>
  <c r="C1069" i="24"/>
  <c r="A1069" i="24"/>
  <c r="I1068" i="24"/>
  <c r="L1068" i="24" s="1"/>
  <c r="G1068" i="24"/>
  <c r="F1068" i="24"/>
  <c r="D1068" i="24"/>
  <c r="C1068" i="24"/>
  <c r="A1068" i="24"/>
  <c r="I1067" i="24"/>
  <c r="L1067" i="24" s="1"/>
  <c r="G1067" i="24"/>
  <c r="F1067" i="24"/>
  <c r="D1067" i="24"/>
  <c r="C1067" i="24"/>
  <c r="A1067" i="24"/>
  <c r="I1066" i="24"/>
  <c r="L1066" i="24" s="1"/>
  <c r="G1066" i="24"/>
  <c r="F1066" i="24"/>
  <c r="D1066" i="24"/>
  <c r="C1066" i="24"/>
  <c r="A1066" i="24"/>
  <c r="L1065" i="24"/>
  <c r="I1065" i="24"/>
  <c r="G1065" i="24"/>
  <c r="F1065" i="24"/>
  <c r="D1065" i="24"/>
  <c r="C1065" i="24"/>
  <c r="A1065" i="24"/>
  <c r="I1064" i="24"/>
  <c r="L1064" i="24" s="1"/>
  <c r="G1064" i="24"/>
  <c r="F1064" i="24"/>
  <c r="D1064" i="24"/>
  <c r="C1064" i="24"/>
  <c r="A1064" i="24"/>
  <c r="I1063" i="24"/>
  <c r="L1063" i="24" s="1"/>
  <c r="G1063" i="24"/>
  <c r="F1063" i="24"/>
  <c r="D1063" i="24"/>
  <c r="C1063" i="24"/>
  <c r="A1063" i="24"/>
  <c r="I1062" i="24"/>
  <c r="L1062" i="24" s="1"/>
  <c r="G1062" i="24"/>
  <c r="F1062" i="24"/>
  <c r="D1062" i="24"/>
  <c r="C1062" i="24"/>
  <c r="A1062" i="24"/>
  <c r="I1061" i="24"/>
  <c r="L1061" i="24" s="1"/>
  <c r="G1061" i="24"/>
  <c r="F1061" i="24"/>
  <c r="D1061" i="24"/>
  <c r="C1061" i="24"/>
  <c r="A1061" i="24"/>
  <c r="I1060" i="24"/>
  <c r="L1060" i="24" s="1"/>
  <c r="G1060" i="24"/>
  <c r="F1060" i="24"/>
  <c r="D1060" i="24"/>
  <c r="C1060" i="24"/>
  <c r="A1060" i="24"/>
  <c r="I1059" i="24"/>
  <c r="L1059" i="24" s="1"/>
  <c r="G1059" i="24"/>
  <c r="F1059" i="24"/>
  <c r="D1059" i="24"/>
  <c r="C1059" i="24"/>
  <c r="A1059" i="24"/>
  <c r="I1058" i="24"/>
  <c r="L1058" i="24" s="1"/>
  <c r="G1058" i="24"/>
  <c r="F1058" i="24"/>
  <c r="D1058" i="24"/>
  <c r="C1058" i="24"/>
  <c r="A1058" i="24"/>
  <c r="I1057" i="24"/>
  <c r="L1057" i="24" s="1"/>
  <c r="G1057" i="24"/>
  <c r="F1057" i="24"/>
  <c r="D1057" i="24"/>
  <c r="C1057" i="24"/>
  <c r="A1057" i="24"/>
  <c r="I1056" i="24"/>
  <c r="L1056" i="24" s="1"/>
  <c r="G1056" i="24"/>
  <c r="F1056" i="24"/>
  <c r="D1056" i="24"/>
  <c r="C1056" i="24"/>
  <c r="A1056" i="24"/>
  <c r="I1055" i="24"/>
  <c r="L1055" i="24" s="1"/>
  <c r="G1055" i="24"/>
  <c r="F1055" i="24"/>
  <c r="D1055" i="24"/>
  <c r="C1055" i="24"/>
  <c r="A1055" i="24"/>
  <c r="I1054" i="24"/>
  <c r="L1054" i="24" s="1"/>
  <c r="G1054" i="24"/>
  <c r="F1054" i="24"/>
  <c r="D1054" i="24"/>
  <c r="C1054" i="24"/>
  <c r="A1054" i="24"/>
  <c r="I1053" i="24"/>
  <c r="L1053" i="24" s="1"/>
  <c r="G1053" i="24"/>
  <c r="F1053" i="24"/>
  <c r="D1053" i="24"/>
  <c r="C1053" i="24"/>
  <c r="A1053" i="24"/>
  <c r="I1052" i="24"/>
  <c r="L1052" i="24" s="1"/>
  <c r="G1052" i="24"/>
  <c r="F1052" i="24"/>
  <c r="D1052" i="24"/>
  <c r="C1052" i="24"/>
  <c r="A1052" i="24"/>
  <c r="I1051" i="24"/>
  <c r="L1051" i="24" s="1"/>
  <c r="G1051" i="24"/>
  <c r="F1051" i="24"/>
  <c r="D1051" i="24"/>
  <c r="C1051" i="24"/>
  <c r="A1051" i="24"/>
  <c r="I1050" i="24"/>
  <c r="L1050" i="24" s="1"/>
  <c r="G1050" i="24"/>
  <c r="F1050" i="24"/>
  <c r="D1050" i="24"/>
  <c r="C1050" i="24"/>
  <c r="A1050" i="24"/>
  <c r="I1049" i="24"/>
  <c r="L1049" i="24" s="1"/>
  <c r="G1049" i="24"/>
  <c r="F1049" i="24"/>
  <c r="D1049" i="24"/>
  <c r="C1049" i="24"/>
  <c r="A1049" i="24"/>
  <c r="I1048" i="24"/>
  <c r="L1048" i="24" s="1"/>
  <c r="G1048" i="24"/>
  <c r="F1048" i="24"/>
  <c r="D1048" i="24"/>
  <c r="C1048" i="24"/>
  <c r="A1048" i="24"/>
  <c r="I1047" i="24"/>
  <c r="L1047" i="24" s="1"/>
  <c r="G1047" i="24"/>
  <c r="F1047" i="24"/>
  <c r="D1047" i="24"/>
  <c r="C1047" i="24"/>
  <c r="A1047" i="24"/>
  <c r="I1046" i="24"/>
  <c r="L1046" i="24" s="1"/>
  <c r="G1046" i="24"/>
  <c r="F1046" i="24"/>
  <c r="D1046" i="24"/>
  <c r="C1046" i="24"/>
  <c r="A1046" i="24"/>
  <c r="I1045" i="24"/>
  <c r="L1045" i="24" s="1"/>
  <c r="G1045" i="24"/>
  <c r="F1045" i="24"/>
  <c r="D1045" i="24"/>
  <c r="C1045" i="24"/>
  <c r="A1045" i="24"/>
  <c r="I1044" i="24"/>
  <c r="L1044" i="24" s="1"/>
  <c r="G1044" i="24"/>
  <c r="F1044" i="24"/>
  <c r="D1044" i="24"/>
  <c r="C1044" i="24"/>
  <c r="A1044" i="24"/>
  <c r="I1043" i="24"/>
  <c r="L1043" i="24" s="1"/>
  <c r="G1043" i="24"/>
  <c r="F1043" i="24"/>
  <c r="D1043" i="24"/>
  <c r="C1043" i="24"/>
  <c r="A1043" i="24"/>
  <c r="I1042" i="24"/>
  <c r="L1042" i="24" s="1"/>
  <c r="G1042" i="24"/>
  <c r="F1042" i="24"/>
  <c r="D1042" i="24"/>
  <c r="C1042" i="24"/>
  <c r="A1042" i="24"/>
  <c r="I1041" i="24"/>
  <c r="L1041" i="24" s="1"/>
  <c r="G1041" i="24"/>
  <c r="F1041" i="24"/>
  <c r="D1041" i="24"/>
  <c r="C1041" i="24"/>
  <c r="A1041" i="24"/>
  <c r="I1040" i="24"/>
  <c r="L1040" i="24" s="1"/>
  <c r="G1040" i="24"/>
  <c r="F1040" i="24"/>
  <c r="D1040" i="24"/>
  <c r="C1040" i="24"/>
  <c r="A1040" i="24"/>
  <c r="I1039" i="24"/>
  <c r="L1039" i="24" s="1"/>
  <c r="G1039" i="24"/>
  <c r="F1039" i="24"/>
  <c r="D1039" i="24"/>
  <c r="C1039" i="24"/>
  <c r="A1039" i="24"/>
  <c r="I1038" i="24"/>
  <c r="L1038" i="24" s="1"/>
  <c r="G1038" i="24"/>
  <c r="F1038" i="24"/>
  <c r="D1038" i="24"/>
  <c r="C1038" i="24"/>
  <c r="A1038" i="24"/>
  <c r="I1037" i="24"/>
  <c r="L1037" i="24" s="1"/>
  <c r="G1037" i="24"/>
  <c r="F1037" i="24"/>
  <c r="D1037" i="24"/>
  <c r="C1037" i="24"/>
  <c r="A1037" i="24"/>
  <c r="I1036" i="24"/>
  <c r="L1036" i="24" s="1"/>
  <c r="G1036" i="24"/>
  <c r="F1036" i="24"/>
  <c r="D1036" i="24"/>
  <c r="C1036" i="24"/>
  <c r="A1036" i="24"/>
  <c r="I1035" i="24"/>
  <c r="L1035" i="24" s="1"/>
  <c r="G1035" i="24"/>
  <c r="F1035" i="24"/>
  <c r="D1035" i="24"/>
  <c r="C1035" i="24"/>
  <c r="A1035" i="24"/>
  <c r="I1034" i="24"/>
  <c r="L1034" i="24" s="1"/>
  <c r="G1034" i="24"/>
  <c r="F1034" i="24"/>
  <c r="D1034" i="24"/>
  <c r="C1034" i="24"/>
  <c r="A1034" i="24"/>
  <c r="I1033" i="24"/>
  <c r="L1033" i="24" s="1"/>
  <c r="G1033" i="24"/>
  <c r="F1033" i="24"/>
  <c r="D1033" i="24"/>
  <c r="C1033" i="24"/>
  <c r="A1033" i="24"/>
  <c r="L1032" i="24"/>
  <c r="I1032" i="24"/>
  <c r="G1032" i="24"/>
  <c r="F1032" i="24"/>
  <c r="D1032" i="24"/>
  <c r="C1032" i="24"/>
  <c r="A1032" i="24"/>
  <c r="I1031" i="24"/>
  <c r="L1031" i="24" s="1"/>
  <c r="G1031" i="24"/>
  <c r="F1031" i="24"/>
  <c r="D1031" i="24"/>
  <c r="C1031" i="24"/>
  <c r="A1031" i="24"/>
  <c r="I1030" i="24"/>
  <c r="L1030" i="24" s="1"/>
  <c r="G1030" i="24"/>
  <c r="F1030" i="24"/>
  <c r="D1030" i="24"/>
  <c r="C1030" i="24"/>
  <c r="A1030" i="24"/>
  <c r="I1029" i="24"/>
  <c r="L1029" i="24" s="1"/>
  <c r="G1029" i="24"/>
  <c r="F1029" i="24"/>
  <c r="D1029" i="24"/>
  <c r="C1029" i="24"/>
  <c r="A1029" i="24"/>
  <c r="I1028" i="24"/>
  <c r="L1028" i="24" s="1"/>
  <c r="G1028" i="24"/>
  <c r="F1028" i="24"/>
  <c r="D1028" i="24"/>
  <c r="C1028" i="24"/>
  <c r="A1028" i="24"/>
  <c r="I1027" i="24"/>
  <c r="L1027" i="24" s="1"/>
  <c r="G1027" i="24"/>
  <c r="F1027" i="24"/>
  <c r="D1027" i="24"/>
  <c r="C1027" i="24"/>
  <c r="A1027" i="24"/>
  <c r="I1026" i="24"/>
  <c r="L1026" i="24" s="1"/>
  <c r="G1026" i="24"/>
  <c r="F1026" i="24"/>
  <c r="D1026" i="24"/>
  <c r="C1026" i="24"/>
  <c r="A1026" i="24"/>
  <c r="I1025" i="24"/>
  <c r="L1025" i="24" s="1"/>
  <c r="G1025" i="24"/>
  <c r="F1025" i="24"/>
  <c r="D1025" i="24"/>
  <c r="C1025" i="24"/>
  <c r="A1025" i="24"/>
  <c r="I1024" i="24"/>
  <c r="L1024" i="24" s="1"/>
  <c r="G1024" i="24"/>
  <c r="F1024" i="24"/>
  <c r="D1024" i="24"/>
  <c r="C1024" i="24"/>
  <c r="A1024" i="24"/>
  <c r="I1023" i="24"/>
  <c r="L1023" i="24" s="1"/>
  <c r="G1023" i="24"/>
  <c r="F1023" i="24"/>
  <c r="D1023" i="24"/>
  <c r="C1023" i="24"/>
  <c r="A1023" i="24"/>
  <c r="I1022" i="24"/>
  <c r="L1022" i="24" s="1"/>
  <c r="G1022" i="24"/>
  <c r="F1022" i="24"/>
  <c r="D1022" i="24"/>
  <c r="C1022" i="24"/>
  <c r="A1022" i="24"/>
  <c r="L1021" i="24"/>
  <c r="I1021" i="24"/>
  <c r="G1021" i="24"/>
  <c r="F1021" i="24"/>
  <c r="D1021" i="24"/>
  <c r="C1021" i="24"/>
  <c r="A1021" i="24"/>
  <c r="I1020" i="24"/>
  <c r="L1020" i="24" s="1"/>
  <c r="G1020" i="24"/>
  <c r="F1020" i="24"/>
  <c r="D1020" i="24"/>
  <c r="C1020" i="24"/>
  <c r="A1020" i="24"/>
  <c r="I1019" i="24"/>
  <c r="L1019" i="24" s="1"/>
  <c r="G1019" i="24"/>
  <c r="F1019" i="24"/>
  <c r="D1019" i="24"/>
  <c r="C1019" i="24"/>
  <c r="A1019" i="24"/>
  <c r="I1018" i="24"/>
  <c r="L1018" i="24" s="1"/>
  <c r="G1018" i="24"/>
  <c r="F1018" i="24"/>
  <c r="D1018" i="24"/>
  <c r="C1018" i="24"/>
  <c r="A1018" i="24"/>
  <c r="I1017" i="24"/>
  <c r="L1017" i="24" s="1"/>
  <c r="G1017" i="24"/>
  <c r="F1017" i="24"/>
  <c r="D1017" i="24"/>
  <c r="C1017" i="24"/>
  <c r="A1017" i="24"/>
  <c r="I1016" i="24"/>
  <c r="L1016" i="24" s="1"/>
  <c r="G1016" i="24"/>
  <c r="F1016" i="24"/>
  <c r="D1016" i="24"/>
  <c r="C1016" i="24"/>
  <c r="A1016" i="24"/>
  <c r="I1015" i="24"/>
  <c r="L1015" i="24" s="1"/>
  <c r="G1015" i="24"/>
  <c r="F1015" i="24"/>
  <c r="D1015" i="24"/>
  <c r="C1015" i="24"/>
  <c r="A1015" i="24"/>
  <c r="I1014" i="24"/>
  <c r="L1014" i="24" s="1"/>
  <c r="G1014" i="24"/>
  <c r="F1014" i="24"/>
  <c r="D1014" i="24"/>
  <c r="C1014" i="24"/>
  <c r="A1014" i="24"/>
  <c r="I1013" i="24"/>
  <c r="L1013" i="24" s="1"/>
  <c r="G1013" i="24"/>
  <c r="F1013" i="24"/>
  <c r="D1013" i="24"/>
  <c r="C1013" i="24"/>
  <c r="A1013" i="24"/>
  <c r="I1012" i="24"/>
  <c r="L1012" i="24" s="1"/>
  <c r="G1012" i="24"/>
  <c r="F1012" i="24"/>
  <c r="D1012" i="24"/>
  <c r="C1012" i="24"/>
  <c r="A1012" i="24"/>
  <c r="I1011" i="24"/>
  <c r="L1011" i="24" s="1"/>
  <c r="G1011" i="24"/>
  <c r="F1011" i="24"/>
  <c r="D1011" i="24"/>
  <c r="C1011" i="24"/>
  <c r="A1011" i="24"/>
  <c r="I1010" i="24"/>
  <c r="L1010" i="24" s="1"/>
  <c r="G1010" i="24"/>
  <c r="F1010" i="24"/>
  <c r="D1010" i="24"/>
  <c r="C1010" i="24"/>
  <c r="A1010" i="24"/>
  <c r="I1009" i="24"/>
  <c r="L1009" i="24" s="1"/>
  <c r="G1009" i="24"/>
  <c r="F1009" i="24"/>
  <c r="D1009" i="24"/>
  <c r="C1009" i="24"/>
  <c r="A1009" i="24"/>
  <c r="I1008" i="24"/>
  <c r="L1008" i="24" s="1"/>
  <c r="G1008" i="24"/>
  <c r="F1008" i="24"/>
  <c r="D1008" i="24"/>
  <c r="C1008" i="24"/>
  <c r="A1008" i="24"/>
  <c r="I1007" i="24"/>
  <c r="L1007" i="24" s="1"/>
  <c r="G1007" i="24"/>
  <c r="F1007" i="24"/>
  <c r="D1007" i="24"/>
  <c r="C1007" i="24"/>
  <c r="A1007" i="24"/>
  <c r="L1006" i="24"/>
  <c r="I1006" i="24"/>
  <c r="G1006" i="24"/>
  <c r="F1006" i="24"/>
  <c r="D1006" i="24"/>
  <c r="C1006" i="24"/>
  <c r="A1006" i="24"/>
  <c r="I1005" i="24"/>
  <c r="L1005" i="24" s="1"/>
  <c r="G1005" i="24"/>
  <c r="F1005" i="24"/>
  <c r="D1005" i="24"/>
  <c r="C1005" i="24"/>
  <c r="A1005" i="24"/>
  <c r="I1004" i="24"/>
  <c r="L1004" i="24" s="1"/>
  <c r="G1004" i="24"/>
  <c r="F1004" i="24"/>
  <c r="D1004" i="24"/>
  <c r="C1004" i="24"/>
  <c r="A1004" i="24"/>
  <c r="I1003" i="24"/>
  <c r="L1003" i="24" s="1"/>
  <c r="G1003" i="24"/>
  <c r="F1003" i="24"/>
  <c r="D1003" i="24"/>
  <c r="C1003" i="24"/>
  <c r="A1003" i="24"/>
  <c r="I1002" i="24"/>
  <c r="L1002" i="24" s="1"/>
  <c r="G1002" i="24"/>
  <c r="F1002" i="24"/>
  <c r="D1002" i="24"/>
  <c r="C1002" i="24"/>
  <c r="A1002" i="24"/>
  <c r="I1001" i="24"/>
  <c r="L1001" i="24" s="1"/>
  <c r="G1001" i="24"/>
  <c r="F1001" i="24"/>
  <c r="D1001" i="24"/>
  <c r="C1001" i="24"/>
  <c r="A1001" i="24"/>
  <c r="I1000" i="24"/>
  <c r="L1000" i="24" s="1"/>
  <c r="G1000" i="24"/>
  <c r="F1000" i="24"/>
  <c r="D1000" i="24"/>
  <c r="C1000" i="24"/>
  <c r="A1000" i="24"/>
  <c r="I999" i="24"/>
  <c r="L999" i="24" s="1"/>
  <c r="G999" i="24"/>
  <c r="F999" i="24"/>
  <c r="D999" i="24"/>
  <c r="C999" i="24"/>
  <c r="A999" i="24"/>
  <c r="I998" i="24"/>
  <c r="L998" i="24" s="1"/>
  <c r="G998" i="24"/>
  <c r="F998" i="24"/>
  <c r="D998" i="24"/>
  <c r="C998" i="24"/>
  <c r="A998" i="24"/>
  <c r="I997" i="24"/>
  <c r="L997" i="24" s="1"/>
  <c r="G997" i="24"/>
  <c r="F997" i="24"/>
  <c r="D997" i="24"/>
  <c r="C997" i="24"/>
  <c r="A997" i="24"/>
  <c r="I996" i="24"/>
  <c r="L996" i="24" s="1"/>
  <c r="G996" i="24"/>
  <c r="F996" i="24"/>
  <c r="D996" i="24"/>
  <c r="C996" i="24"/>
  <c r="A996" i="24"/>
  <c r="I995" i="24"/>
  <c r="L995" i="24" s="1"/>
  <c r="G995" i="24"/>
  <c r="F995" i="24"/>
  <c r="D995" i="24"/>
  <c r="C995" i="24"/>
  <c r="A995" i="24"/>
  <c r="I994" i="24"/>
  <c r="L994" i="24" s="1"/>
  <c r="G994" i="24"/>
  <c r="F994" i="24"/>
  <c r="D994" i="24"/>
  <c r="C994" i="24"/>
  <c r="A994" i="24"/>
  <c r="I993" i="24"/>
  <c r="L993" i="24" s="1"/>
  <c r="G993" i="24"/>
  <c r="F993" i="24"/>
  <c r="D993" i="24"/>
  <c r="C993" i="24"/>
  <c r="A993" i="24"/>
  <c r="I992" i="24"/>
  <c r="L992" i="24" s="1"/>
  <c r="G992" i="24"/>
  <c r="F992" i="24"/>
  <c r="D992" i="24"/>
  <c r="C992" i="24"/>
  <c r="A992" i="24"/>
  <c r="I991" i="24"/>
  <c r="L991" i="24" s="1"/>
  <c r="G991" i="24"/>
  <c r="F991" i="24"/>
  <c r="D991" i="24"/>
  <c r="C991" i="24"/>
  <c r="A991" i="24"/>
  <c r="I990" i="24"/>
  <c r="L990" i="24" s="1"/>
  <c r="G990" i="24"/>
  <c r="F990" i="24"/>
  <c r="D990" i="24"/>
  <c r="C990" i="24"/>
  <c r="A990" i="24"/>
  <c r="I989" i="24"/>
  <c r="L989" i="24" s="1"/>
  <c r="G989" i="24"/>
  <c r="F989" i="24"/>
  <c r="D989" i="24"/>
  <c r="C989" i="24"/>
  <c r="A989" i="24"/>
  <c r="I988" i="24"/>
  <c r="L988" i="24" s="1"/>
  <c r="G988" i="24"/>
  <c r="F988" i="24"/>
  <c r="D988" i="24"/>
  <c r="C988" i="24"/>
  <c r="A988" i="24"/>
  <c r="I987" i="24"/>
  <c r="L987" i="24" s="1"/>
  <c r="G987" i="24"/>
  <c r="F987" i="24"/>
  <c r="D987" i="24"/>
  <c r="C987" i="24"/>
  <c r="A987" i="24"/>
  <c r="I986" i="24"/>
  <c r="L986" i="24" s="1"/>
  <c r="G986" i="24"/>
  <c r="F986" i="24"/>
  <c r="D986" i="24"/>
  <c r="C986" i="24"/>
  <c r="A986" i="24"/>
  <c r="I985" i="24"/>
  <c r="L985" i="24" s="1"/>
  <c r="G985" i="24"/>
  <c r="F985" i="24"/>
  <c r="D985" i="24"/>
  <c r="C985" i="24"/>
  <c r="A985" i="24"/>
  <c r="I984" i="24"/>
  <c r="L984" i="24" s="1"/>
  <c r="G984" i="24"/>
  <c r="F984" i="24"/>
  <c r="D984" i="24"/>
  <c r="C984" i="24"/>
  <c r="A984" i="24"/>
  <c r="I983" i="24"/>
  <c r="L983" i="24" s="1"/>
  <c r="G983" i="24"/>
  <c r="F983" i="24"/>
  <c r="D983" i="24"/>
  <c r="C983" i="24"/>
  <c r="A983" i="24"/>
  <c r="I982" i="24"/>
  <c r="L982" i="24" s="1"/>
  <c r="G982" i="24"/>
  <c r="F982" i="24"/>
  <c r="D982" i="24"/>
  <c r="C982" i="24"/>
  <c r="A982" i="24"/>
  <c r="I981" i="24"/>
  <c r="L981" i="24" s="1"/>
  <c r="G981" i="24"/>
  <c r="F981" i="24"/>
  <c r="D981" i="24"/>
  <c r="C981" i="24"/>
  <c r="A981" i="24"/>
  <c r="I980" i="24"/>
  <c r="L980" i="24" s="1"/>
  <c r="G980" i="24"/>
  <c r="F980" i="24"/>
  <c r="D980" i="24"/>
  <c r="C980" i="24"/>
  <c r="A980" i="24"/>
  <c r="I979" i="24"/>
  <c r="L979" i="24" s="1"/>
  <c r="G979" i="24"/>
  <c r="F979" i="24"/>
  <c r="D979" i="24"/>
  <c r="C979" i="24"/>
  <c r="A979" i="24"/>
  <c r="I978" i="24"/>
  <c r="L978" i="24" s="1"/>
  <c r="G978" i="24"/>
  <c r="F978" i="24"/>
  <c r="D978" i="24"/>
  <c r="C978" i="24"/>
  <c r="A978" i="24"/>
  <c r="I977" i="24"/>
  <c r="L977" i="24" s="1"/>
  <c r="G977" i="24"/>
  <c r="F977" i="24"/>
  <c r="D977" i="24"/>
  <c r="C977" i="24"/>
  <c r="A977" i="24"/>
  <c r="I976" i="24"/>
  <c r="L976" i="24" s="1"/>
  <c r="G976" i="24"/>
  <c r="F976" i="24"/>
  <c r="D976" i="24"/>
  <c r="C976" i="24"/>
  <c r="A976" i="24"/>
  <c r="I975" i="24"/>
  <c r="L975" i="24" s="1"/>
  <c r="G975" i="24"/>
  <c r="F975" i="24"/>
  <c r="D975" i="24"/>
  <c r="C975" i="24"/>
  <c r="A975" i="24"/>
  <c r="I974" i="24"/>
  <c r="L974" i="24" s="1"/>
  <c r="G974" i="24"/>
  <c r="F974" i="24"/>
  <c r="D974" i="24"/>
  <c r="C974" i="24"/>
  <c r="A974" i="24"/>
  <c r="I973" i="24"/>
  <c r="L973" i="24" s="1"/>
  <c r="G973" i="24"/>
  <c r="F973" i="24"/>
  <c r="D973" i="24"/>
  <c r="C973" i="24"/>
  <c r="A973" i="24"/>
  <c r="I972" i="24"/>
  <c r="L972" i="24" s="1"/>
  <c r="G972" i="24"/>
  <c r="F972" i="24"/>
  <c r="D972" i="24"/>
  <c r="C972" i="24"/>
  <c r="A972" i="24"/>
  <c r="I971" i="24"/>
  <c r="L971" i="24" s="1"/>
  <c r="G971" i="24"/>
  <c r="F971" i="24"/>
  <c r="D971" i="24"/>
  <c r="C971" i="24"/>
  <c r="A971" i="24"/>
  <c r="I970" i="24"/>
  <c r="L970" i="24" s="1"/>
  <c r="G970" i="24"/>
  <c r="F970" i="24"/>
  <c r="D970" i="24"/>
  <c r="C970" i="24"/>
  <c r="A970" i="24"/>
  <c r="I969" i="24"/>
  <c r="L969" i="24" s="1"/>
  <c r="G969" i="24"/>
  <c r="F969" i="24"/>
  <c r="D969" i="24"/>
  <c r="C969" i="24"/>
  <c r="A969" i="24"/>
  <c r="I968" i="24"/>
  <c r="L968" i="24" s="1"/>
  <c r="G968" i="24"/>
  <c r="F968" i="24"/>
  <c r="D968" i="24"/>
  <c r="C968" i="24"/>
  <c r="A968" i="24"/>
  <c r="I967" i="24"/>
  <c r="L967" i="24" s="1"/>
  <c r="G967" i="24"/>
  <c r="F967" i="24"/>
  <c r="D967" i="24"/>
  <c r="C967" i="24"/>
  <c r="A967" i="24"/>
  <c r="I966" i="24"/>
  <c r="L966" i="24" s="1"/>
  <c r="G966" i="24"/>
  <c r="F966" i="24"/>
  <c r="D966" i="24"/>
  <c r="C966" i="24"/>
  <c r="A966" i="24"/>
  <c r="I965" i="24"/>
  <c r="L965" i="24" s="1"/>
  <c r="G965" i="24"/>
  <c r="F965" i="24"/>
  <c r="D965" i="24"/>
  <c r="C965" i="24"/>
  <c r="A965" i="24"/>
  <c r="I964" i="24"/>
  <c r="L964" i="24" s="1"/>
  <c r="G964" i="24"/>
  <c r="F964" i="24"/>
  <c r="D964" i="24"/>
  <c r="C964" i="24"/>
  <c r="A964" i="24"/>
  <c r="I963" i="24"/>
  <c r="L963" i="24" s="1"/>
  <c r="G963" i="24"/>
  <c r="F963" i="24"/>
  <c r="D963" i="24"/>
  <c r="C963" i="24"/>
  <c r="A963" i="24"/>
  <c r="I962" i="24"/>
  <c r="L962" i="24" s="1"/>
  <c r="G962" i="24"/>
  <c r="F962" i="24"/>
  <c r="D962" i="24"/>
  <c r="C962" i="24"/>
  <c r="A962" i="24"/>
  <c r="I961" i="24"/>
  <c r="L961" i="24" s="1"/>
  <c r="G961" i="24"/>
  <c r="F961" i="24"/>
  <c r="D961" i="24"/>
  <c r="C961" i="24"/>
  <c r="A961" i="24"/>
  <c r="I960" i="24"/>
  <c r="L960" i="24" s="1"/>
  <c r="G960" i="24"/>
  <c r="F960" i="24"/>
  <c r="D960" i="24"/>
  <c r="C960" i="24"/>
  <c r="A960" i="24"/>
  <c r="I959" i="24"/>
  <c r="L959" i="24" s="1"/>
  <c r="G959" i="24"/>
  <c r="F959" i="24"/>
  <c r="D959" i="24"/>
  <c r="C959" i="24"/>
  <c r="A959" i="24"/>
  <c r="I958" i="24"/>
  <c r="L958" i="24" s="1"/>
  <c r="G958" i="24"/>
  <c r="F958" i="24"/>
  <c r="D958" i="24"/>
  <c r="C958" i="24"/>
  <c r="A958" i="24"/>
  <c r="I957" i="24"/>
  <c r="L957" i="24" s="1"/>
  <c r="G957" i="24"/>
  <c r="F957" i="24"/>
  <c r="D957" i="24"/>
  <c r="C957" i="24"/>
  <c r="A957" i="24"/>
  <c r="I956" i="24"/>
  <c r="L956" i="24" s="1"/>
  <c r="G956" i="24"/>
  <c r="F956" i="24"/>
  <c r="D956" i="24"/>
  <c r="C956" i="24"/>
  <c r="A956" i="24"/>
  <c r="I955" i="24"/>
  <c r="L955" i="24" s="1"/>
  <c r="G955" i="24"/>
  <c r="F955" i="24"/>
  <c r="D955" i="24"/>
  <c r="C955" i="24"/>
  <c r="A955" i="24"/>
  <c r="I954" i="24"/>
  <c r="L954" i="24" s="1"/>
  <c r="G954" i="24"/>
  <c r="F954" i="24"/>
  <c r="D954" i="24"/>
  <c r="C954" i="24"/>
  <c r="A954" i="24"/>
  <c r="I953" i="24"/>
  <c r="L953" i="24" s="1"/>
  <c r="G953" i="24"/>
  <c r="F953" i="24"/>
  <c r="D953" i="24"/>
  <c r="C953" i="24"/>
  <c r="A953" i="24"/>
  <c r="I952" i="24"/>
  <c r="L952" i="24" s="1"/>
  <c r="G952" i="24"/>
  <c r="F952" i="24"/>
  <c r="D952" i="24"/>
  <c r="C952" i="24"/>
  <c r="A952" i="24"/>
  <c r="I951" i="24"/>
  <c r="L951" i="24" s="1"/>
  <c r="G951" i="24"/>
  <c r="F951" i="24"/>
  <c r="D951" i="24"/>
  <c r="C951" i="24"/>
  <c r="A951" i="24"/>
  <c r="I950" i="24"/>
  <c r="L950" i="24" s="1"/>
  <c r="G950" i="24"/>
  <c r="F950" i="24"/>
  <c r="D950" i="24"/>
  <c r="C950" i="24"/>
  <c r="A950" i="24"/>
  <c r="I949" i="24"/>
  <c r="L949" i="24" s="1"/>
  <c r="G949" i="24"/>
  <c r="F949" i="24"/>
  <c r="D949" i="24"/>
  <c r="C949" i="24"/>
  <c r="A949" i="24"/>
  <c r="I948" i="24"/>
  <c r="L948" i="24" s="1"/>
  <c r="G948" i="24"/>
  <c r="F948" i="24"/>
  <c r="D948" i="24"/>
  <c r="C948" i="24"/>
  <c r="A948" i="24"/>
  <c r="I947" i="24"/>
  <c r="L947" i="24" s="1"/>
  <c r="G947" i="24"/>
  <c r="F947" i="24"/>
  <c r="D947" i="24"/>
  <c r="C947" i="24"/>
  <c r="A947" i="24"/>
  <c r="I946" i="24"/>
  <c r="L946" i="24" s="1"/>
  <c r="G946" i="24"/>
  <c r="F946" i="24"/>
  <c r="D946" i="24"/>
  <c r="C946" i="24"/>
  <c r="A946" i="24"/>
  <c r="I945" i="24"/>
  <c r="L945" i="24" s="1"/>
  <c r="G945" i="24"/>
  <c r="F945" i="24"/>
  <c r="D945" i="24"/>
  <c r="C945" i="24"/>
  <c r="A945" i="24"/>
  <c r="I944" i="24"/>
  <c r="L944" i="24" s="1"/>
  <c r="G944" i="24"/>
  <c r="F944" i="24"/>
  <c r="D944" i="24"/>
  <c r="C944" i="24"/>
  <c r="A944" i="24"/>
  <c r="I943" i="24"/>
  <c r="L943" i="24" s="1"/>
  <c r="G943" i="24"/>
  <c r="F943" i="24"/>
  <c r="D943" i="24"/>
  <c r="C943" i="24"/>
  <c r="A943" i="24"/>
  <c r="I942" i="24"/>
  <c r="L942" i="24" s="1"/>
  <c r="G942" i="24"/>
  <c r="F942" i="24"/>
  <c r="D942" i="24"/>
  <c r="C942" i="24"/>
  <c r="A942" i="24"/>
  <c r="I941" i="24"/>
  <c r="L941" i="24" s="1"/>
  <c r="G941" i="24"/>
  <c r="F941" i="24"/>
  <c r="D941" i="24"/>
  <c r="C941" i="24"/>
  <c r="A941" i="24"/>
  <c r="I940" i="24"/>
  <c r="L940" i="24" s="1"/>
  <c r="G940" i="24"/>
  <c r="F940" i="24"/>
  <c r="D940" i="24"/>
  <c r="C940" i="24"/>
  <c r="A940" i="24"/>
  <c r="I939" i="24"/>
  <c r="L939" i="24" s="1"/>
  <c r="G939" i="24"/>
  <c r="F939" i="24"/>
  <c r="D939" i="24"/>
  <c r="C939" i="24"/>
  <c r="A939" i="24"/>
  <c r="I938" i="24"/>
  <c r="L938" i="24" s="1"/>
  <c r="G938" i="24"/>
  <c r="F938" i="24"/>
  <c r="D938" i="24"/>
  <c r="C938" i="24"/>
  <c r="A938" i="24"/>
  <c r="I937" i="24"/>
  <c r="L937" i="24" s="1"/>
  <c r="G937" i="24"/>
  <c r="F937" i="24"/>
  <c r="D937" i="24"/>
  <c r="C937" i="24"/>
  <c r="A937" i="24"/>
  <c r="L936" i="24"/>
  <c r="I936" i="24"/>
  <c r="G936" i="24"/>
  <c r="F936" i="24"/>
  <c r="D936" i="24"/>
  <c r="C936" i="24"/>
  <c r="A936" i="24"/>
  <c r="I935" i="24"/>
  <c r="L935" i="24" s="1"/>
  <c r="G935" i="24"/>
  <c r="F935" i="24"/>
  <c r="D935" i="24"/>
  <c r="C935" i="24"/>
  <c r="A935" i="24"/>
  <c r="I934" i="24"/>
  <c r="L934" i="24" s="1"/>
  <c r="G934" i="24"/>
  <c r="F934" i="24"/>
  <c r="D934" i="24"/>
  <c r="C934" i="24"/>
  <c r="A934" i="24"/>
  <c r="I933" i="24"/>
  <c r="L933" i="24" s="1"/>
  <c r="G933" i="24"/>
  <c r="F933" i="24"/>
  <c r="D933" i="24"/>
  <c r="C933" i="24"/>
  <c r="A933" i="24"/>
  <c r="I932" i="24"/>
  <c r="L932" i="24" s="1"/>
  <c r="G932" i="24"/>
  <c r="F932" i="24"/>
  <c r="D932" i="24"/>
  <c r="C932" i="24"/>
  <c r="A932" i="24"/>
  <c r="I931" i="24"/>
  <c r="L931" i="24" s="1"/>
  <c r="G931" i="24"/>
  <c r="F931" i="24"/>
  <c r="D931" i="24"/>
  <c r="C931" i="24"/>
  <c r="A931" i="24"/>
  <c r="I930" i="24"/>
  <c r="L930" i="24" s="1"/>
  <c r="G930" i="24"/>
  <c r="F930" i="24"/>
  <c r="D930" i="24"/>
  <c r="C930" i="24"/>
  <c r="A930" i="24"/>
  <c r="I929" i="24"/>
  <c r="L929" i="24" s="1"/>
  <c r="G929" i="24"/>
  <c r="F929" i="24"/>
  <c r="D929" i="24"/>
  <c r="C929" i="24"/>
  <c r="A929" i="24"/>
  <c r="I928" i="24"/>
  <c r="L928" i="24" s="1"/>
  <c r="G928" i="24"/>
  <c r="F928" i="24"/>
  <c r="D928" i="24"/>
  <c r="C928" i="24"/>
  <c r="A928" i="24"/>
  <c r="I927" i="24"/>
  <c r="L927" i="24" s="1"/>
  <c r="G927" i="24"/>
  <c r="F927" i="24"/>
  <c r="D927" i="24"/>
  <c r="C927" i="24"/>
  <c r="A927" i="24"/>
  <c r="I926" i="24"/>
  <c r="L926" i="24" s="1"/>
  <c r="G926" i="24"/>
  <c r="F926" i="24"/>
  <c r="D926" i="24"/>
  <c r="C926" i="24"/>
  <c r="A926" i="24"/>
  <c r="I925" i="24"/>
  <c r="L925" i="24" s="1"/>
  <c r="G925" i="24"/>
  <c r="F925" i="24"/>
  <c r="D925" i="24"/>
  <c r="C925" i="24"/>
  <c r="A925" i="24"/>
  <c r="I924" i="24"/>
  <c r="L924" i="24" s="1"/>
  <c r="G924" i="24"/>
  <c r="F924" i="24"/>
  <c r="D924" i="24"/>
  <c r="C924" i="24"/>
  <c r="A924" i="24"/>
  <c r="I923" i="24"/>
  <c r="L923" i="24" s="1"/>
  <c r="G923" i="24"/>
  <c r="F923" i="24"/>
  <c r="D923" i="24"/>
  <c r="C923" i="24"/>
  <c r="A923" i="24"/>
  <c r="I922" i="24"/>
  <c r="L922" i="24" s="1"/>
  <c r="G922" i="24"/>
  <c r="F922" i="24"/>
  <c r="D922" i="24"/>
  <c r="C922" i="24"/>
  <c r="A922" i="24"/>
  <c r="I921" i="24"/>
  <c r="L921" i="24" s="1"/>
  <c r="G921" i="24"/>
  <c r="F921" i="24"/>
  <c r="D921" i="24"/>
  <c r="C921" i="24"/>
  <c r="A921" i="24"/>
  <c r="I920" i="24"/>
  <c r="L920" i="24" s="1"/>
  <c r="G920" i="24"/>
  <c r="F920" i="24"/>
  <c r="D920" i="24"/>
  <c r="C920" i="24"/>
  <c r="A920" i="24"/>
  <c r="I919" i="24"/>
  <c r="L919" i="24" s="1"/>
  <c r="G919" i="24"/>
  <c r="F919" i="24"/>
  <c r="D919" i="24"/>
  <c r="C919" i="24"/>
  <c r="A919" i="24"/>
  <c r="I918" i="24"/>
  <c r="L918" i="24" s="1"/>
  <c r="G918" i="24"/>
  <c r="F918" i="24"/>
  <c r="D918" i="24"/>
  <c r="C918" i="24"/>
  <c r="A918" i="24"/>
  <c r="I917" i="24"/>
  <c r="L917" i="24" s="1"/>
  <c r="G917" i="24"/>
  <c r="F917" i="24"/>
  <c r="D917" i="24"/>
  <c r="C917" i="24"/>
  <c r="A917" i="24"/>
  <c r="I916" i="24"/>
  <c r="L916" i="24" s="1"/>
  <c r="G916" i="24"/>
  <c r="F916" i="24"/>
  <c r="D916" i="24"/>
  <c r="C916" i="24"/>
  <c r="A916" i="24"/>
  <c r="I915" i="24"/>
  <c r="L915" i="24" s="1"/>
  <c r="G915" i="24"/>
  <c r="F915" i="24"/>
  <c r="D915" i="24"/>
  <c r="C915" i="24"/>
  <c r="A915" i="24"/>
  <c r="I914" i="24"/>
  <c r="L914" i="24" s="1"/>
  <c r="G914" i="24"/>
  <c r="F914" i="24"/>
  <c r="D914" i="24"/>
  <c r="C914" i="24"/>
  <c r="A914" i="24"/>
  <c r="I913" i="24"/>
  <c r="L913" i="24" s="1"/>
  <c r="G913" i="24"/>
  <c r="F913" i="24"/>
  <c r="D913" i="24"/>
  <c r="C913" i="24"/>
  <c r="A913" i="24"/>
  <c r="I912" i="24"/>
  <c r="L912" i="24" s="1"/>
  <c r="G912" i="24"/>
  <c r="F912" i="24"/>
  <c r="D912" i="24"/>
  <c r="C912" i="24"/>
  <c r="A912" i="24"/>
  <c r="I911" i="24"/>
  <c r="L911" i="24" s="1"/>
  <c r="G911" i="24"/>
  <c r="F911" i="24"/>
  <c r="D911" i="24"/>
  <c r="C911" i="24"/>
  <c r="A911" i="24"/>
  <c r="I910" i="24"/>
  <c r="L910" i="24" s="1"/>
  <c r="G910" i="24"/>
  <c r="F910" i="24"/>
  <c r="D910" i="24"/>
  <c r="C910" i="24"/>
  <c r="A910" i="24"/>
  <c r="I909" i="24"/>
  <c r="L909" i="24" s="1"/>
  <c r="G909" i="24"/>
  <c r="F909" i="24"/>
  <c r="D909" i="24"/>
  <c r="C909" i="24"/>
  <c r="A909" i="24"/>
  <c r="I908" i="24"/>
  <c r="L908" i="24" s="1"/>
  <c r="G908" i="24"/>
  <c r="F908" i="24"/>
  <c r="D908" i="24"/>
  <c r="C908" i="24"/>
  <c r="A908" i="24"/>
  <c r="I907" i="24"/>
  <c r="L907" i="24" s="1"/>
  <c r="G907" i="24"/>
  <c r="F907" i="24"/>
  <c r="D907" i="24"/>
  <c r="C907" i="24"/>
  <c r="A907" i="24"/>
  <c r="I906" i="24"/>
  <c r="L906" i="24" s="1"/>
  <c r="G906" i="24"/>
  <c r="F906" i="24"/>
  <c r="D906" i="24"/>
  <c r="C906" i="24"/>
  <c r="A906" i="24"/>
  <c r="I905" i="24"/>
  <c r="L905" i="24" s="1"/>
  <c r="G905" i="24"/>
  <c r="F905" i="24"/>
  <c r="D905" i="24"/>
  <c r="C905" i="24"/>
  <c r="A905" i="24"/>
  <c r="I904" i="24"/>
  <c r="L904" i="24" s="1"/>
  <c r="G904" i="24"/>
  <c r="F904" i="24"/>
  <c r="D904" i="24"/>
  <c r="C904" i="24"/>
  <c r="A904" i="24"/>
  <c r="I903" i="24"/>
  <c r="L903" i="24" s="1"/>
  <c r="G903" i="24"/>
  <c r="F903" i="24"/>
  <c r="D903" i="24"/>
  <c r="C903" i="24"/>
  <c r="A903" i="24"/>
  <c r="I902" i="24"/>
  <c r="L902" i="24" s="1"/>
  <c r="G902" i="24"/>
  <c r="F902" i="24"/>
  <c r="D902" i="24"/>
  <c r="C902" i="24"/>
  <c r="A902" i="24"/>
  <c r="I901" i="24"/>
  <c r="L901" i="24" s="1"/>
  <c r="G901" i="24"/>
  <c r="F901" i="24"/>
  <c r="D901" i="24"/>
  <c r="C901" i="24"/>
  <c r="A901" i="24"/>
  <c r="I900" i="24"/>
  <c r="L900" i="24" s="1"/>
  <c r="G900" i="24"/>
  <c r="F900" i="24"/>
  <c r="D900" i="24"/>
  <c r="C900" i="24"/>
  <c r="A900" i="24"/>
  <c r="I899" i="24"/>
  <c r="L899" i="24" s="1"/>
  <c r="G899" i="24"/>
  <c r="F899" i="24"/>
  <c r="D899" i="24"/>
  <c r="C899" i="24"/>
  <c r="A899" i="24"/>
  <c r="I898" i="24"/>
  <c r="L898" i="24" s="1"/>
  <c r="G898" i="24"/>
  <c r="F898" i="24"/>
  <c r="D898" i="24"/>
  <c r="C898" i="24"/>
  <c r="A898" i="24"/>
  <c r="I897" i="24"/>
  <c r="L897" i="24" s="1"/>
  <c r="G897" i="24"/>
  <c r="F897" i="24"/>
  <c r="D897" i="24"/>
  <c r="C897" i="24"/>
  <c r="A897" i="24"/>
  <c r="I896" i="24"/>
  <c r="L896" i="24" s="1"/>
  <c r="G896" i="24"/>
  <c r="F896" i="24"/>
  <c r="D896" i="24"/>
  <c r="C896" i="24"/>
  <c r="A896" i="24"/>
  <c r="I895" i="24"/>
  <c r="L895" i="24" s="1"/>
  <c r="G895" i="24"/>
  <c r="F895" i="24"/>
  <c r="D895" i="24"/>
  <c r="C895" i="24"/>
  <c r="A895" i="24"/>
  <c r="I894" i="24"/>
  <c r="L894" i="24" s="1"/>
  <c r="G894" i="24"/>
  <c r="F894" i="24"/>
  <c r="D894" i="24"/>
  <c r="C894" i="24"/>
  <c r="A894" i="24"/>
  <c r="I893" i="24"/>
  <c r="L893" i="24" s="1"/>
  <c r="G893" i="24"/>
  <c r="F893" i="24"/>
  <c r="D893" i="24"/>
  <c r="C893" i="24"/>
  <c r="A893" i="24"/>
  <c r="I892" i="24"/>
  <c r="L892" i="24" s="1"/>
  <c r="G892" i="24"/>
  <c r="F892" i="24"/>
  <c r="D892" i="24"/>
  <c r="C892" i="24"/>
  <c r="A892" i="24"/>
  <c r="I891" i="24"/>
  <c r="L891" i="24" s="1"/>
  <c r="G891" i="24"/>
  <c r="F891" i="24"/>
  <c r="D891" i="24"/>
  <c r="C891" i="24"/>
  <c r="A891" i="24"/>
  <c r="I890" i="24"/>
  <c r="L890" i="24" s="1"/>
  <c r="G890" i="24"/>
  <c r="F890" i="24"/>
  <c r="D890" i="24"/>
  <c r="C890" i="24"/>
  <c r="A890" i="24"/>
  <c r="I889" i="24"/>
  <c r="L889" i="24" s="1"/>
  <c r="G889" i="24"/>
  <c r="F889" i="24"/>
  <c r="D889" i="24"/>
  <c r="C889" i="24"/>
  <c r="A889" i="24"/>
  <c r="I888" i="24"/>
  <c r="L888" i="24" s="1"/>
  <c r="G888" i="24"/>
  <c r="F888" i="24"/>
  <c r="D888" i="24"/>
  <c r="C888" i="24"/>
  <c r="A888" i="24"/>
  <c r="I887" i="24"/>
  <c r="L887" i="24" s="1"/>
  <c r="G887" i="24"/>
  <c r="F887" i="24"/>
  <c r="D887" i="24"/>
  <c r="C887" i="24"/>
  <c r="A887" i="24"/>
  <c r="I886" i="24"/>
  <c r="L886" i="24" s="1"/>
  <c r="G886" i="24"/>
  <c r="F886" i="24"/>
  <c r="D886" i="24"/>
  <c r="C886" i="24"/>
  <c r="A886" i="24"/>
  <c r="I885" i="24"/>
  <c r="L885" i="24" s="1"/>
  <c r="G885" i="24"/>
  <c r="F885" i="24"/>
  <c r="D885" i="24"/>
  <c r="C885" i="24"/>
  <c r="A885" i="24"/>
  <c r="I884" i="24"/>
  <c r="L884" i="24" s="1"/>
  <c r="G884" i="24"/>
  <c r="F884" i="24"/>
  <c r="D884" i="24"/>
  <c r="C884" i="24"/>
  <c r="A884" i="24"/>
  <c r="I883" i="24"/>
  <c r="L883" i="24" s="1"/>
  <c r="G883" i="24"/>
  <c r="F883" i="24"/>
  <c r="D883" i="24"/>
  <c r="C883" i="24"/>
  <c r="A883" i="24"/>
  <c r="I882" i="24"/>
  <c r="L882" i="24" s="1"/>
  <c r="G882" i="24"/>
  <c r="F882" i="24"/>
  <c r="D882" i="24"/>
  <c r="C882" i="24"/>
  <c r="A882" i="24"/>
  <c r="I881" i="24"/>
  <c r="L881" i="24" s="1"/>
  <c r="G881" i="24"/>
  <c r="F881" i="24"/>
  <c r="D881" i="24"/>
  <c r="C881" i="24"/>
  <c r="A881" i="24"/>
  <c r="I880" i="24"/>
  <c r="L880" i="24" s="1"/>
  <c r="G880" i="24"/>
  <c r="F880" i="24"/>
  <c r="D880" i="24"/>
  <c r="C880" i="24"/>
  <c r="A880" i="24"/>
  <c r="I879" i="24"/>
  <c r="L879" i="24" s="1"/>
  <c r="G879" i="24"/>
  <c r="F879" i="24"/>
  <c r="D879" i="24"/>
  <c r="C879" i="24"/>
  <c r="A879" i="24"/>
  <c r="I878" i="24"/>
  <c r="L878" i="24" s="1"/>
  <c r="G878" i="24"/>
  <c r="F878" i="24"/>
  <c r="D878" i="24"/>
  <c r="C878" i="24"/>
  <c r="A878" i="24"/>
  <c r="I877" i="24"/>
  <c r="L877" i="24" s="1"/>
  <c r="G877" i="24"/>
  <c r="F877" i="24"/>
  <c r="D877" i="24"/>
  <c r="C877" i="24"/>
  <c r="A877" i="24"/>
  <c r="I876" i="24"/>
  <c r="L876" i="24" s="1"/>
  <c r="G876" i="24"/>
  <c r="F876" i="24"/>
  <c r="D876" i="24"/>
  <c r="C876" i="24"/>
  <c r="A876" i="24"/>
  <c r="I875" i="24"/>
  <c r="L875" i="24" s="1"/>
  <c r="G875" i="24"/>
  <c r="F875" i="24"/>
  <c r="D875" i="24"/>
  <c r="C875" i="24"/>
  <c r="A875" i="24"/>
  <c r="I874" i="24"/>
  <c r="L874" i="24" s="1"/>
  <c r="G874" i="24"/>
  <c r="F874" i="24"/>
  <c r="D874" i="24"/>
  <c r="C874" i="24"/>
  <c r="A874" i="24"/>
  <c r="I873" i="24"/>
  <c r="L873" i="24" s="1"/>
  <c r="G873" i="24"/>
  <c r="F873" i="24"/>
  <c r="D873" i="24"/>
  <c r="C873" i="24"/>
  <c r="A873" i="24"/>
  <c r="I872" i="24"/>
  <c r="L872" i="24" s="1"/>
  <c r="G872" i="24"/>
  <c r="F872" i="24"/>
  <c r="D872" i="24"/>
  <c r="C872" i="24"/>
  <c r="A872" i="24"/>
  <c r="I871" i="24"/>
  <c r="L871" i="24" s="1"/>
  <c r="G871" i="24"/>
  <c r="F871" i="24"/>
  <c r="D871" i="24"/>
  <c r="C871" i="24"/>
  <c r="A871" i="24"/>
  <c r="I870" i="24"/>
  <c r="L870" i="24" s="1"/>
  <c r="G870" i="24"/>
  <c r="F870" i="24"/>
  <c r="D870" i="24"/>
  <c r="C870" i="24"/>
  <c r="A870" i="24"/>
  <c r="I869" i="24"/>
  <c r="L869" i="24" s="1"/>
  <c r="G869" i="24"/>
  <c r="F869" i="24"/>
  <c r="D869" i="24"/>
  <c r="C869" i="24"/>
  <c r="A869" i="24"/>
  <c r="I868" i="24"/>
  <c r="L868" i="24" s="1"/>
  <c r="G868" i="24"/>
  <c r="F868" i="24"/>
  <c r="D868" i="24"/>
  <c r="C868" i="24"/>
  <c r="A868" i="24"/>
  <c r="I867" i="24"/>
  <c r="L867" i="24" s="1"/>
  <c r="G867" i="24"/>
  <c r="F867" i="24"/>
  <c r="D867" i="24"/>
  <c r="C867" i="24"/>
  <c r="A867" i="24"/>
  <c r="I866" i="24"/>
  <c r="L866" i="24" s="1"/>
  <c r="G866" i="24"/>
  <c r="F866" i="24"/>
  <c r="D866" i="24"/>
  <c r="C866" i="24"/>
  <c r="A866" i="24"/>
  <c r="I865" i="24"/>
  <c r="L865" i="24" s="1"/>
  <c r="G865" i="24"/>
  <c r="F865" i="24"/>
  <c r="D865" i="24"/>
  <c r="C865" i="24"/>
  <c r="A865" i="24"/>
  <c r="I864" i="24"/>
  <c r="L864" i="24" s="1"/>
  <c r="G864" i="24"/>
  <c r="F864" i="24"/>
  <c r="D864" i="24"/>
  <c r="C864" i="24"/>
  <c r="A864" i="24"/>
  <c r="I863" i="24"/>
  <c r="L863" i="24" s="1"/>
  <c r="G863" i="24"/>
  <c r="F863" i="24"/>
  <c r="D863" i="24"/>
  <c r="C863" i="24"/>
  <c r="A863" i="24"/>
  <c r="I862" i="24"/>
  <c r="L862" i="24" s="1"/>
  <c r="G862" i="24"/>
  <c r="F862" i="24"/>
  <c r="D862" i="24"/>
  <c r="C862" i="24"/>
  <c r="A862" i="24"/>
  <c r="I861" i="24"/>
  <c r="L861" i="24" s="1"/>
  <c r="G861" i="24"/>
  <c r="F861" i="24"/>
  <c r="D861" i="24"/>
  <c r="C861" i="24"/>
  <c r="A861" i="24"/>
  <c r="I860" i="24"/>
  <c r="L860" i="24" s="1"/>
  <c r="G860" i="24"/>
  <c r="F860" i="24"/>
  <c r="D860" i="24"/>
  <c r="C860" i="24"/>
  <c r="A860" i="24"/>
  <c r="I859" i="24"/>
  <c r="L859" i="24" s="1"/>
  <c r="G859" i="24"/>
  <c r="F859" i="24"/>
  <c r="D859" i="24"/>
  <c r="C859" i="24"/>
  <c r="A859" i="24"/>
  <c r="I858" i="24"/>
  <c r="L858" i="24" s="1"/>
  <c r="G858" i="24"/>
  <c r="F858" i="24"/>
  <c r="D858" i="24"/>
  <c r="C858" i="24"/>
  <c r="A858" i="24"/>
  <c r="I857" i="24"/>
  <c r="L857" i="24" s="1"/>
  <c r="G857" i="24"/>
  <c r="F857" i="24"/>
  <c r="D857" i="24"/>
  <c r="C857" i="24"/>
  <c r="A857" i="24"/>
  <c r="I856" i="24"/>
  <c r="L856" i="24" s="1"/>
  <c r="G856" i="24"/>
  <c r="F856" i="24"/>
  <c r="D856" i="24"/>
  <c r="C856" i="24"/>
  <c r="A856" i="24"/>
  <c r="I855" i="24"/>
  <c r="L855" i="24" s="1"/>
  <c r="G855" i="24"/>
  <c r="F855" i="24"/>
  <c r="D855" i="24"/>
  <c r="C855" i="24"/>
  <c r="A855" i="24"/>
  <c r="I854" i="24"/>
  <c r="L854" i="24" s="1"/>
  <c r="G854" i="24"/>
  <c r="F854" i="24"/>
  <c r="D854" i="24"/>
  <c r="C854" i="24"/>
  <c r="A854" i="24"/>
  <c r="I853" i="24"/>
  <c r="L853" i="24" s="1"/>
  <c r="G853" i="24"/>
  <c r="F853" i="24"/>
  <c r="D853" i="24"/>
  <c r="C853" i="24"/>
  <c r="A853" i="24"/>
  <c r="I852" i="24"/>
  <c r="L852" i="24" s="1"/>
  <c r="G852" i="24"/>
  <c r="F852" i="24"/>
  <c r="D852" i="24"/>
  <c r="C852" i="24"/>
  <c r="A852" i="24"/>
  <c r="I851" i="24"/>
  <c r="L851" i="24" s="1"/>
  <c r="G851" i="24"/>
  <c r="F851" i="24"/>
  <c r="D851" i="24"/>
  <c r="C851" i="24"/>
  <c r="A851" i="24"/>
  <c r="I850" i="24"/>
  <c r="L850" i="24" s="1"/>
  <c r="G850" i="24"/>
  <c r="F850" i="24"/>
  <c r="D850" i="24"/>
  <c r="C850" i="24"/>
  <c r="A850" i="24"/>
  <c r="I849" i="24"/>
  <c r="L849" i="24" s="1"/>
  <c r="G849" i="24"/>
  <c r="F849" i="24"/>
  <c r="D849" i="24"/>
  <c r="C849" i="24"/>
  <c r="A849" i="24"/>
  <c r="I848" i="24"/>
  <c r="L848" i="24" s="1"/>
  <c r="G848" i="24"/>
  <c r="F848" i="24"/>
  <c r="D848" i="24"/>
  <c r="C848" i="24"/>
  <c r="A848" i="24"/>
  <c r="I847" i="24"/>
  <c r="L847" i="24" s="1"/>
  <c r="G847" i="24"/>
  <c r="F847" i="24"/>
  <c r="D847" i="24"/>
  <c r="C847" i="24"/>
  <c r="A847" i="24"/>
  <c r="I846" i="24"/>
  <c r="L846" i="24" s="1"/>
  <c r="G846" i="24"/>
  <c r="F846" i="24"/>
  <c r="D846" i="24"/>
  <c r="C846" i="24"/>
  <c r="A846" i="24"/>
  <c r="I845" i="24"/>
  <c r="L845" i="24" s="1"/>
  <c r="G845" i="24"/>
  <c r="F845" i="24"/>
  <c r="D845" i="24"/>
  <c r="C845" i="24"/>
  <c r="A845" i="24"/>
  <c r="I844" i="24"/>
  <c r="L844" i="24" s="1"/>
  <c r="G844" i="24"/>
  <c r="F844" i="24"/>
  <c r="D844" i="24"/>
  <c r="C844" i="24"/>
  <c r="A844" i="24"/>
  <c r="I843" i="24"/>
  <c r="L843" i="24" s="1"/>
  <c r="G843" i="24"/>
  <c r="F843" i="24"/>
  <c r="D843" i="24"/>
  <c r="C843" i="24"/>
  <c r="A843" i="24"/>
  <c r="I842" i="24"/>
  <c r="L842" i="24" s="1"/>
  <c r="G842" i="24"/>
  <c r="F842" i="24"/>
  <c r="D842" i="24"/>
  <c r="C842" i="24"/>
  <c r="A842" i="24"/>
  <c r="L841" i="24"/>
  <c r="I841" i="24"/>
  <c r="G841" i="24"/>
  <c r="F841" i="24"/>
  <c r="D841" i="24"/>
  <c r="C841" i="24"/>
  <c r="A841" i="24"/>
  <c r="I840" i="24"/>
  <c r="L840" i="24" s="1"/>
  <c r="G840" i="24"/>
  <c r="F840" i="24"/>
  <c r="D840" i="24"/>
  <c r="C840" i="24"/>
  <c r="A840" i="24"/>
  <c r="I839" i="24"/>
  <c r="L839" i="24" s="1"/>
  <c r="G839" i="24"/>
  <c r="F839" i="24"/>
  <c r="D839" i="24"/>
  <c r="C839" i="24"/>
  <c r="A839" i="24"/>
  <c r="I838" i="24"/>
  <c r="L838" i="24" s="1"/>
  <c r="G838" i="24"/>
  <c r="F838" i="24"/>
  <c r="D838" i="24"/>
  <c r="C838" i="24"/>
  <c r="A838" i="24"/>
  <c r="I837" i="24"/>
  <c r="L837" i="24" s="1"/>
  <c r="G837" i="24"/>
  <c r="F837" i="24"/>
  <c r="D837" i="24"/>
  <c r="C837" i="24"/>
  <c r="A837" i="24"/>
  <c r="I836" i="24"/>
  <c r="L836" i="24" s="1"/>
  <c r="G836" i="24"/>
  <c r="F836" i="24"/>
  <c r="D836" i="24"/>
  <c r="C836" i="24"/>
  <c r="A836" i="24"/>
  <c r="I835" i="24"/>
  <c r="L835" i="24" s="1"/>
  <c r="G835" i="24"/>
  <c r="F835" i="24"/>
  <c r="D835" i="24"/>
  <c r="C835" i="24"/>
  <c r="A835" i="24"/>
  <c r="I834" i="24"/>
  <c r="L834" i="24" s="1"/>
  <c r="G834" i="24"/>
  <c r="F834" i="24"/>
  <c r="D834" i="24"/>
  <c r="C834" i="24"/>
  <c r="A834" i="24"/>
  <c r="I833" i="24"/>
  <c r="L833" i="24" s="1"/>
  <c r="G833" i="24"/>
  <c r="F833" i="24"/>
  <c r="D833" i="24"/>
  <c r="C833" i="24"/>
  <c r="A833" i="24"/>
  <c r="I832" i="24"/>
  <c r="L832" i="24" s="1"/>
  <c r="G832" i="24"/>
  <c r="F832" i="24"/>
  <c r="D832" i="24"/>
  <c r="C832" i="24"/>
  <c r="A832" i="24"/>
  <c r="I831" i="24"/>
  <c r="L831" i="24" s="1"/>
  <c r="G831" i="24"/>
  <c r="F831" i="24"/>
  <c r="D831" i="24"/>
  <c r="C831" i="24"/>
  <c r="A831" i="24"/>
  <c r="I830" i="24"/>
  <c r="L830" i="24" s="1"/>
  <c r="G830" i="24"/>
  <c r="F830" i="24"/>
  <c r="D830" i="24"/>
  <c r="C830" i="24"/>
  <c r="A830" i="24"/>
  <c r="I829" i="24"/>
  <c r="L829" i="24" s="1"/>
  <c r="G829" i="24"/>
  <c r="F829" i="24"/>
  <c r="D829" i="24"/>
  <c r="C829" i="24"/>
  <c r="A829" i="24"/>
  <c r="I828" i="24"/>
  <c r="L828" i="24" s="1"/>
  <c r="G828" i="24"/>
  <c r="F828" i="24"/>
  <c r="D828" i="24"/>
  <c r="C828" i="24"/>
  <c r="A828" i="24"/>
  <c r="I827" i="24"/>
  <c r="L827" i="24" s="1"/>
  <c r="G827" i="24"/>
  <c r="F827" i="24"/>
  <c r="D827" i="24"/>
  <c r="C827" i="24"/>
  <c r="A827" i="24"/>
  <c r="I826" i="24"/>
  <c r="L826" i="24" s="1"/>
  <c r="G826" i="24"/>
  <c r="F826" i="24"/>
  <c r="D826" i="24"/>
  <c r="C826" i="24"/>
  <c r="A826" i="24"/>
  <c r="I825" i="24"/>
  <c r="L825" i="24" s="1"/>
  <c r="G825" i="24"/>
  <c r="F825" i="24"/>
  <c r="D825" i="24"/>
  <c r="C825" i="24"/>
  <c r="A825" i="24"/>
  <c r="I824" i="24"/>
  <c r="L824" i="24" s="1"/>
  <c r="G824" i="24"/>
  <c r="F824" i="24"/>
  <c r="D824" i="24"/>
  <c r="C824" i="24"/>
  <c r="A824" i="24"/>
  <c r="I823" i="24"/>
  <c r="L823" i="24" s="1"/>
  <c r="G823" i="24"/>
  <c r="F823" i="24"/>
  <c r="D823" i="24"/>
  <c r="C823" i="24"/>
  <c r="A823" i="24"/>
  <c r="I822" i="24"/>
  <c r="L822" i="24" s="1"/>
  <c r="G822" i="24"/>
  <c r="F822" i="24"/>
  <c r="D822" i="24"/>
  <c r="C822" i="24"/>
  <c r="A822" i="24"/>
  <c r="I821" i="24"/>
  <c r="L821" i="24" s="1"/>
  <c r="G821" i="24"/>
  <c r="F821" i="24"/>
  <c r="D821" i="24"/>
  <c r="C821" i="24"/>
  <c r="A821" i="24"/>
  <c r="I820" i="24"/>
  <c r="L820" i="24" s="1"/>
  <c r="G820" i="24"/>
  <c r="F820" i="24"/>
  <c r="D820" i="24"/>
  <c r="C820" i="24"/>
  <c r="A820" i="24"/>
  <c r="I819" i="24"/>
  <c r="L819" i="24" s="1"/>
  <c r="G819" i="24"/>
  <c r="F819" i="24"/>
  <c r="D819" i="24"/>
  <c r="C819" i="24"/>
  <c r="A819" i="24"/>
  <c r="I818" i="24"/>
  <c r="L818" i="24" s="1"/>
  <c r="G818" i="24"/>
  <c r="F818" i="24"/>
  <c r="D818" i="24"/>
  <c r="C818" i="24"/>
  <c r="A818" i="24"/>
  <c r="I817" i="24"/>
  <c r="L817" i="24" s="1"/>
  <c r="G817" i="24"/>
  <c r="F817" i="24"/>
  <c r="D817" i="24"/>
  <c r="C817" i="24"/>
  <c r="A817" i="24"/>
  <c r="I816" i="24"/>
  <c r="L816" i="24" s="1"/>
  <c r="G816" i="24"/>
  <c r="F816" i="24"/>
  <c r="D816" i="24"/>
  <c r="C816" i="24"/>
  <c r="A816" i="24"/>
  <c r="I815" i="24"/>
  <c r="L815" i="24" s="1"/>
  <c r="G815" i="24"/>
  <c r="F815" i="24"/>
  <c r="D815" i="24"/>
  <c r="C815" i="24"/>
  <c r="A815" i="24"/>
  <c r="I814" i="24"/>
  <c r="L814" i="24" s="1"/>
  <c r="G814" i="24"/>
  <c r="F814" i="24"/>
  <c r="D814" i="24"/>
  <c r="C814" i="24"/>
  <c r="A814" i="24"/>
  <c r="I813" i="24"/>
  <c r="L813" i="24" s="1"/>
  <c r="G813" i="24"/>
  <c r="F813" i="24"/>
  <c r="D813" i="24"/>
  <c r="C813" i="24"/>
  <c r="A813" i="24"/>
  <c r="I812" i="24"/>
  <c r="L812" i="24" s="1"/>
  <c r="G812" i="24"/>
  <c r="F812" i="24"/>
  <c r="D812" i="24"/>
  <c r="C812" i="24"/>
  <c r="A812" i="24"/>
  <c r="I811" i="24"/>
  <c r="L811" i="24" s="1"/>
  <c r="G811" i="24"/>
  <c r="F811" i="24"/>
  <c r="D811" i="24"/>
  <c r="C811" i="24"/>
  <c r="A811" i="24"/>
  <c r="I810" i="24"/>
  <c r="L810" i="24" s="1"/>
  <c r="G810" i="24"/>
  <c r="F810" i="24"/>
  <c r="D810" i="24"/>
  <c r="C810" i="24"/>
  <c r="A810" i="24"/>
  <c r="I809" i="24"/>
  <c r="L809" i="24" s="1"/>
  <c r="G809" i="24"/>
  <c r="F809" i="24"/>
  <c r="D809" i="24"/>
  <c r="C809" i="24"/>
  <c r="A809" i="24"/>
  <c r="I808" i="24"/>
  <c r="L808" i="24" s="1"/>
  <c r="G808" i="24"/>
  <c r="F808" i="24"/>
  <c r="D808" i="24"/>
  <c r="C808" i="24"/>
  <c r="A808" i="24"/>
  <c r="I807" i="24"/>
  <c r="L807" i="24" s="1"/>
  <c r="G807" i="24"/>
  <c r="F807" i="24"/>
  <c r="D807" i="24"/>
  <c r="C807" i="24"/>
  <c r="A807" i="24"/>
  <c r="I806" i="24"/>
  <c r="L806" i="24" s="1"/>
  <c r="G806" i="24"/>
  <c r="F806" i="24"/>
  <c r="D806" i="24"/>
  <c r="C806" i="24"/>
  <c r="A806" i="24"/>
  <c r="I805" i="24"/>
  <c r="L805" i="24" s="1"/>
  <c r="G805" i="24"/>
  <c r="F805" i="24"/>
  <c r="D805" i="24"/>
  <c r="C805" i="24"/>
  <c r="A805" i="24"/>
  <c r="L804" i="24"/>
  <c r="I804" i="24"/>
  <c r="G804" i="24"/>
  <c r="F804" i="24"/>
  <c r="D804" i="24"/>
  <c r="C804" i="24"/>
  <c r="A804" i="24"/>
  <c r="I803" i="24"/>
  <c r="L803" i="24" s="1"/>
  <c r="G803" i="24"/>
  <c r="F803" i="24"/>
  <c r="D803" i="24"/>
  <c r="C803" i="24"/>
  <c r="A803" i="24"/>
  <c r="I802" i="24"/>
  <c r="L802" i="24" s="1"/>
  <c r="G802" i="24"/>
  <c r="F802" i="24"/>
  <c r="D802" i="24"/>
  <c r="C802" i="24"/>
  <c r="A802" i="24"/>
  <c r="I801" i="24"/>
  <c r="L801" i="24" s="1"/>
  <c r="G801" i="24"/>
  <c r="F801" i="24"/>
  <c r="D801" i="24"/>
  <c r="C801" i="24"/>
  <c r="A801" i="24"/>
  <c r="I800" i="24"/>
  <c r="L800" i="24" s="1"/>
  <c r="G800" i="24"/>
  <c r="F800" i="24"/>
  <c r="D800" i="24"/>
  <c r="C800" i="24"/>
  <c r="A800" i="24"/>
  <c r="I799" i="24"/>
  <c r="L799" i="24" s="1"/>
  <c r="G799" i="24"/>
  <c r="F799" i="24"/>
  <c r="D799" i="24"/>
  <c r="C799" i="24"/>
  <c r="A799" i="24"/>
  <c r="I798" i="24"/>
  <c r="L798" i="24" s="1"/>
  <c r="G798" i="24"/>
  <c r="F798" i="24"/>
  <c r="D798" i="24"/>
  <c r="C798" i="24"/>
  <c r="A798" i="24"/>
  <c r="I797" i="24"/>
  <c r="L797" i="24" s="1"/>
  <c r="G797" i="24"/>
  <c r="F797" i="24"/>
  <c r="D797" i="24"/>
  <c r="C797" i="24"/>
  <c r="A797" i="24"/>
  <c r="I796" i="24"/>
  <c r="L796" i="24" s="1"/>
  <c r="G796" i="24"/>
  <c r="F796" i="24"/>
  <c r="D796" i="24"/>
  <c r="C796" i="24"/>
  <c r="A796" i="24"/>
  <c r="I795" i="24"/>
  <c r="L795" i="24" s="1"/>
  <c r="G795" i="24"/>
  <c r="F795" i="24"/>
  <c r="D795" i="24"/>
  <c r="C795" i="24"/>
  <c r="A795" i="24"/>
  <c r="I794" i="24"/>
  <c r="L794" i="24" s="1"/>
  <c r="G794" i="24"/>
  <c r="F794" i="24"/>
  <c r="D794" i="24"/>
  <c r="C794" i="24"/>
  <c r="A794" i="24"/>
  <c r="I793" i="24"/>
  <c r="L793" i="24" s="1"/>
  <c r="G793" i="24"/>
  <c r="F793" i="24"/>
  <c r="D793" i="24"/>
  <c r="C793" i="24"/>
  <c r="A793" i="24"/>
  <c r="I792" i="24"/>
  <c r="L792" i="24" s="1"/>
  <c r="G792" i="24"/>
  <c r="F792" i="24"/>
  <c r="D792" i="24"/>
  <c r="C792" i="24"/>
  <c r="A792" i="24"/>
  <c r="I791" i="24"/>
  <c r="L791" i="24" s="1"/>
  <c r="G791" i="24"/>
  <c r="F791" i="24"/>
  <c r="D791" i="24"/>
  <c r="C791" i="24"/>
  <c r="A791" i="24"/>
  <c r="I790" i="24"/>
  <c r="L790" i="24" s="1"/>
  <c r="G790" i="24"/>
  <c r="F790" i="24"/>
  <c r="D790" i="24"/>
  <c r="C790" i="24"/>
  <c r="A790" i="24"/>
  <c r="I789" i="24"/>
  <c r="L789" i="24" s="1"/>
  <c r="G789" i="24"/>
  <c r="F789" i="24"/>
  <c r="D789" i="24"/>
  <c r="C789" i="24"/>
  <c r="A789" i="24"/>
  <c r="I788" i="24"/>
  <c r="L788" i="24" s="1"/>
  <c r="G788" i="24"/>
  <c r="F788" i="24"/>
  <c r="D788" i="24"/>
  <c r="C788" i="24"/>
  <c r="A788" i="24"/>
  <c r="I787" i="24"/>
  <c r="L787" i="24" s="1"/>
  <c r="G787" i="24"/>
  <c r="F787" i="24"/>
  <c r="D787" i="24"/>
  <c r="C787" i="24"/>
  <c r="A787" i="24"/>
  <c r="I786" i="24"/>
  <c r="L786" i="24" s="1"/>
  <c r="G786" i="24"/>
  <c r="F786" i="24"/>
  <c r="D786" i="24"/>
  <c r="C786" i="24"/>
  <c r="A786" i="24"/>
  <c r="I785" i="24"/>
  <c r="L785" i="24" s="1"/>
  <c r="G785" i="24"/>
  <c r="F785" i="24"/>
  <c r="D785" i="24"/>
  <c r="C785" i="24"/>
  <c r="A785" i="24"/>
  <c r="I784" i="24"/>
  <c r="L784" i="24" s="1"/>
  <c r="G784" i="24"/>
  <c r="F784" i="24"/>
  <c r="D784" i="24"/>
  <c r="C784" i="24"/>
  <c r="A784" i="24"/>
  <c r="I783" i="24"/>
  <c r="L783" i="24" s="1"/>
  <c r="G783" i="24"/>
  <c r="F783" i="24"/>
  <c r="D783" i="24"/>
  <c r="C783" i="24"/>
  <c r="A783" i="24"/>
  <c r="I782" i="24"/>
  <c r="L782" i="24" s="1"/>
  <c r="G782" i="24"/>
  <c r="F782" i="24"/>
  <c r="D782" i="24"/>
  <c r="C782" i="24"/>
  <c r="A782" i="24"/>
  <c r="I781" i="24"/>
  <c r="L781" i="24" s="1"/>
  <c r="G781" i="24"/>
  <c r="F781" i="24"/>
  <c r="D781" i="24"/>
  <c r="C781" i="24"/>
  <c r="A781" i="24"/>
  <c r="I780" i="24"/>
  <c r="L780" i="24" s="1"/>
  <c r="G780" i="24"/>
  <c r="F780" i="24"/>
  <c r="D780" i="24"/>
  <c r="C780" i="24"/>
  <c r="A780" i="24"/>
  <c r="I779" i="24"/>
  <c r="L779" i="24" s="1"/>
  <c r="G779" i="24"/>
  <c r="F779" i="24"/>
  <c r="D779" i="24"/>
  <c r="C779" i="24"/>
  <c r="A779" i="24"/>
  <c r="L778" i="24"/>
  <c r="I778" i="24"/>
  <c r="G778" i="24"/>
  <c r="F778" i="24"/>
  <c r="D778" i="24"/>
  <c r="C778" i="24"/>
  <c r="A778" i="24"/>
  <c r="I777" i="24"/>
  <c r="L777" i="24" s="1"/>
  <c r="G777" i="24"/>
  <c r="F777" i="24"/>
  <c r="D777" i="24"/>
  <c r="C777" i="24"/>
  <c r="A777" i="24"/>
  <c r="I776" i="24"/>
  <c r="L776" i="24" s="1"/>
  <c r="G776" i="24"/>
  <c r="F776" i="24"/>
  <c r="D776" i="24"/>
  <c r="C776" i="24"/>
  <c r="A776" i="24"/>
  <c r="I775" i="24"/>
  <c r="L775" i="24" s="1"/>
  <c r="G775" i="24"/>
  <c r="F775" i="24"/>
  <c r="D775" i="24"/>
  <c r="C775" i="24"/>
  <c r="A775" i="24"/>
  <c r="I774" i="24"/>
  <c r="L774" i="24" s="1"/>
  <c r="G774" i="24"/>
  <c r="F774" i="24"/>
  <c r="D774" i="24"/>
  <c r="C774" i="24"/>
  <c r="A774" i="24"/>
  <c r="I773" i="24"/>
  <c r="L773" i="24" s="1"/>
  <c r="G773" i="24"/>
  <c r="F773" i="24"/>
  <c r="D773" i="24"/>
  <c r="C773" i="24"/>
  <c r="A773" i="24"/>
  <c r="I772" i="24"/>
  <c r="L772" i="24" s="1"/>
  <c r="G772" i="24"/>
  <c r="F772" i="24"/>
  <c r="D772" i="24"/>
  <c r="C772" i="24"/>
  <c r="A772" i="24"/>
  <c r="I771" i="24"/>
  <c r="L771" i="24" s="1"/>
  <c r="G771" i="24"/>
  <c r="F771" i="24"/>
  <c r="D771" i="24"/>
  <c r="C771" i="24"/>
  <c r="A771" i="24"/>
  <c r="L770" i="24"/>
  <c r="I770" i="24"/>
  <c r="G770" i="24"/>
  <c r="F770" i="24"/>
  <c r="D770" i="24"/>
  <c r="C770" i="24"/>
  <c r="A770" i="24"/>
  <c r="I769" i="24"/>
  <c r="L769" i="24" s="1"/>
  <c r="G769" i="24"/>
  <c r="F769" i="24"/>
  <c r="D769" i="24"/>
  <c r="C769" i="24"/>
  <c r="A769" i="24"/>
  <c r="I768" i="24"/>
  <c r="L768" i="24" s="1"/>
  <c r="G768" i="24"/>
  <c r="F768" i="24"/>
  <c r="D768" i="24"/>
  <c r="C768" i="24"/>
  <c r="A768" i="24"/>
  <c r="I767" i="24"/>
  <c r="L767" i="24" s="1"/>
  <c r="G767" i="24"/>
  <c r="F767" i="24"/>
  <c r="D767" i="24"/>
  <c r="C767" i="24"/>
  <c r="A767" i="24"/>
  <c r="I766" i="24"/>
  <c r="L766" i="24" s="1"/>
  <c r="G766" i="24"/>
  <c r="F766" i="24"/>
  <c r="D766" i="24"/>
  <c r="C766" i="24"/>
  <c r="A766" i="24"/>
  <c r="I765" i="24"/>
  <c r="L765" i="24" s="1"/>
  <c r="G765" i="24"/>
  <c r="F765" i="24"/>
  <c r="D765" i="24"/>
  <c r="C765" i="24"/>
  <c r="A765" i="24"/>
  <c r="I764" i="24"/>
  <c r="L764" i="24" s="1"/>
  <c r="G764" i="24"/>
  <c r="F764" i="24"/>
  <c r="D764" i="24"/>
  <c r="C764" i="24"/>
  <c r="A764" i="24"/>
  <c r="I763" i="24"/>
  <c r="L763" i="24" s="1"/>
  <c r="G763" i="24"/>
  <c r="F763" i="24"/>
  <c r="D763" i="24"/>
  <c r="C763" i="24"/>
  <c r="A763" i="24"/>
  <c r="I762" i="24"/>
  <c r="L762" i="24" s="1"/>
  <c r="G762" i="24"/>
  <c r="F762" i="24"/>
  <c r="D762" i="24"/>
  <c r="C762" i="24"/>
  <c r="A762" i="24"/>
  <c r="I761" i="24"/>
  <c r="L761" i="24" s="1"/>
  <c r="G761" i="24"/>
  <c r="F761" i="24"/>
  <c r="D761" i="24"/>
  <c r="C761" i="24"/>
  <c r="A761" i="24"/>
  <c r="I760" i="24"/>
  <c r="L760" i="24" s="1"/>
  <c r="G760" i="24"/>
  <c r="F760" i="24"/>
  <c r="D760" i="24"/>
  <c r="C760" i="24"/>
  <c r="A760" i="24"/>
  <c r="I759" i="24"/>
  <c r="L759" i="24" s="1"/>
  <c r="G759" i="24"/>
  <c r="F759" i="24"/>
  <c r="D759" i="24"/>
  <c r="C759" i="24"/>
  <c r="A759" i="24"/>
  <c r="I758" i="24"/>
  <c r="L758" i="24" s="1"/>
  <c r="G758" i="24"/>
  <c r="F758" i="24"/>
  <c r="D758" i="24"/>
  <c r="C758" i="24"/>
  <c r="A758" i="24"/>
  <c r="I757" i="24"/>
  <c r="L757" i="24" s="1"/>
  <c r="G757" i="24"/>
  <c r="F757" i="24"/>
  <c r="D757" i="24"/>
  <c r="C757" i="24"/>
  <c r="A757" i="24"/>
  <c r="I756" i="24"/>
  <c r="L756" i="24" s="1"/>
  <c r="G756" i="24"/>
  <c r="F756" i="24"/>
  <c r="D756" i="24"/>
  <c r="C756" i="24"/>
  <c r="A756" i="24"/>
  <c r="I755" i="24"/>
  <c r="L755" i="24" s="1"/>
  <c r="G755" i="24"/>
  <c r="F755" i="24"/>
  <c r="D755" i="24"/>
  <c r="C755" i="24"/>
  <c r="A755" i="24"/>
  <c r="I754" i="24"/>
  <c r="L754" i="24" s="1"/>
  <c r="G754" i="24"/>
  <c r="F754" i="24"/>
  <c r="D754" i="24"/>
  <c r="C754" i="24"/>
  <c r="A754" i="24"/>
  <c r="I753" i="24"/>
  <c r="L753" i="24" s="1"/>
  <c r="G753" i="24"/>
  <c r="F753" i="24"/>
  <c r="D753" i="24"/>
  <c r="C753" i="24"/>
  <c r="A753" i="24"/>
  <c r="I752" i="24"/>
  <c r="L752" i="24" s="1"/>
  <c r="G752" i="24"/>
  <c r="F752" i="24"/>
  <c r="D752" i="24"/>
  <c r="C752" i="24"/>
  <c r="A752" i="24"/>
  <c r="I751" i="24"/>
  <c r="L751" i="24" s="1"/>
  <c r="G751" i="24"/>
  <c r="F751" i="24"/>
  <c r="D751" i="24"/>
  <c r="C751" i="24"/>
  <c r="A751" i="24"/>
  <c r="I750" i="24"/>
  <c r="L750" i="24" s="1"/>
  <c r="G750" i="24"/>
  <c r="F750" i="24"/>
  <c r="D750" i="24"/>
  <c r="C750" i="24"/>
  <c r="A750" i="24"/>
  <c r="I749" i="24"/>
  <c r="L749" i="24" s="1"/>
  <c r="G749" i="24"/>
  <c r="F749" i="24"/>
  <c r="D749" i="24"/>
  <c r="C749" i="24"/>
  <c r="A749" i="24"/>
  <c r="I748" i="24"/>
  <c r="L748" i="24" s="1"/>
  <c r="G748" i="24"/>
  <c r="F748" i="24"/>
  <c r="D748" i="24"/>
  <c r="C748" i="24"/>
  <c r="A748" i="24"/>
  <c r="I747" i="24"/>
  <c r="L747" i="24" s="1"/>
  <c r="G747" i="24"/>
  <c r="F747" i="24"/>
  <c r="D747" i="24"/>
  <c r="C747" i="24"/>
  <c r="A747" i="24"/>
  <c r="I746" i="24"/>
  <c r="L746" i="24" s="1"/>
  <c r="G746" i="24"/>
  <c r="F746" i="24"/>
  <c r="D746" i="24"/>
  <c r="C746" i="24"/>
  <c r="A746" i="24"/>
  <c r="I745" i="24"/>
  <c r="L745" i="24" s="1"/>
  <c r="G745" i="24"/>
  <c r="F745" i="24"/>
  <c r="D745" i="24"/>
  <c r="C745" i="24"/>
  <c r="A745" i="24"/>
  <c r="I744" i="24"/>
  <c r="L744" i="24" s="1"/>
  <c r="G744" i="24"/>
  <c r="F744" i="24"/>
  <c r="D744" i="24"/>
  <c r="C744" i="24"/>
  <c r="A744" i="24"/>
  <c r="I743" i="24"/>
  <c r="L743" i="24" s="1"/>
  <c r="G743" i="24"/>
  <c r="F743" i="24"/>
  <c r="D743" i="24"/>
  <c r="C743" i="24"/>
  <c r="A743" i="24"/>
  <c r="I742" i="24"/>
  <c r="L742" i="24" s="1"/>
  <c r="G742" i="24"/>
  <c r="F742" i="24"/>
  <c r="D742" i="24"/>
  <c r="C742" i="24"/>
  <c r="A742" i="24"/>
  <c r="I741" i="24"/>
  <c r="L741" i="24" s="1"/>
  <c r="G741" i="24"/>
  <c r="F741" i="24"/>
  <c r="D741" i="24"/>
  <c r="C741" i="24"/>
  <c r="A741" i="24"/>
  <c r="L740" i="24"/>
  <c r="I740" i="24"/>
  <c r="G740" i="24"/>
  <c r="F740" i="24"/>
  <c r="D740" i="24"/>
  <c r="C740" i="24"/>
  <c r="A740" i="24"/>
  <c r="I739" i="24"/>
  <c r="L739" i="24" s="1"/>
  <c r="G739" i="24"/>
  <c r="F739" i="24"/>
  <c r="D739" i="24"/>
  <c r="C739" i="24"/>
  <c r="A739" i="24"/>
  <c r="I738" i="24"/>
  <c r="L738" i="24" s="1"/>
  <c r="G738" i="24"/>
  <c r="F738" i="24"/>
  <c r="D738" i="24"/>
  <c r="C738" i="24"/>
  <c r="A738" i="24"/>
  <c r="I737" i="24"/>
  <c r="L737" i="24" s="1"/>
  <c r="G737" i="24"/>
  <c r="F737" i="24"/>
  <c r="D737" i="24"/>
  <c r="C737" i="24"/>
  <c r="A737" i="24"/>
  <c r="I736" i="24"/>
  <c r="L736" i="24" s="1"/>
  <c r="G736" i="24"/>
  <c r="F736" i="24"/>
  <c r="D736" i="24"/>
  <c r="C736" i="24"/>
  <c r="A736" i="24"/>
  <c r="I735" i="24"/>
  <c r="L735" i="24" s="1"/>
  <c r="G735" i="24"/>
  <c r="F735" i="24"/>
  <c r="D735" i="24"/>
  <c r="C735" i="24"/>
  <c r="A735" i="24"/>
  <c r="I734" i="24"/>
  <c r="L734" i="24" s="1"/>
  <c r="G734" i="24"/>
  <c r="F734" i="24"/>
  <c r="D734" i="24"/>
  <c r="C734" i="24"/>
  <c r="A734" i="24"/>
  <c r="I733" i="24"/>
  <c r="L733" i="24" s="1"/>
  <c r="G733" i="24"/>
  <c r="F733" i="24"/>
  <c r="D733" i="24"/>
  <c r="C733" i="24"/>
  <c r="A733" i="24"/>
  <c r="I732" i="24"/>
  <c r="L732" i="24" s="1"/>
  <c r="G732" i="24"/>
  <c r="F732" i="24"/>
  <c r="D732" i="24"/>
  <c r="C732" i="24"/>
  <c r="A732" i="24"/>
  <c r="I731" i="24"/>
  <c r="L731" i="24" s="1"/>
  <c r="G731" i="24"/>
  <c r="F731" i="24"/>
  <c r="D731" i="24"/>
  <c r="C731" i="24"/>
  <c r="A731" i="24"/>
  <c r="I730" i="24"/>
  <c r="L730" i="24" s="1"/>
  <c r="G730" i="24"/>
  <c r="F730" i="24"/>
  <c r="D730" i="24"/>
  <c r="C730" i="24"/>
  <c r="A730" i="24"/>
  <c r="I729" i="24"/>
  <c r="L729" i="24" s="1"/>
  <c r="G729" i="24"/>
  <c r="F729" i="24"/>
  <c r="D729" i="24"/>
  <c r="C729" i="24"/>
  <c r="A729" i="24"/>
  <c r="I728" i="24"/>
  <c r="L728" i="24" s="1"/>
  <c r="G728" i="24"/>
  <c r="F728" i="24"/>
  <c r="D728" i="24"/>
  <c r="C728" i="24"/>
  <c r="A728" i="24"/>
  <c r="I727" i="24"/>
  <c r="L727" i="24" s="1"/>
  <c r="G727" i="24"/>
  <c r="F727" i="24"/>
  <c r="D727" i="24"/>
  <c r="C727" i="24"/>
  <c r="A727" i="24"/>
  <c r="I726" i="24"/>
  <c r="L726" i="24" s="1"/>
  <c r="G726" i="24"/>
  <c r="F726" i="24"/>
  <c r="D726" i="24"/>
  <c r="C726" i="24"/>
  <c r="A726" i="24"/>
  <c r="I725" i="24"/>
  <c r="L725" i="24" s="1"/>
  <c r="G725" i="24"/>
  <c r="F725" i="24"/>
  <c r="D725" i="24"/>
  <c r="C725" i="24"/>
  <c r="A725" i="24"/>
  <c r="I724" i="24"/>
  <c r="L724" i="24" s="1"/>
  <c r="G724" i="24"/>
  <c r="F724" i="24"/>
  <c r="D724" i="24"/>
  <c r="C724" i="24"/>
  <c r="A724" i="24"/>
  <c r="I723" i="24"/>
  <c r="L723" i="24" s="1"/>
  <c r="G723" i="24"/>
  <c r="F723" i="24"/>
  <c r="D723" i="24"/>
  <c r="C723" i="24"/>
  <c r="A723" i="24"/>
  <c r="I722" i="24"/>
  <c r="L722" i="24" s="1"/>
  <c r="G722" i="24"/>
  <c r="F722" i="24"/>
  <c r="D722" i="24"/>
  <c r="C722" i="24"/>
  <c r="A722" i="24"/>
  <c r="I721" i="24"/>
  <c r="L721" i="24" s="1"/>
  <c r="G721" i="24"/>
  <c r="F721" i="24"/>
  <c r="D721" i="24"/>
  <c r="C721" i="24"/>
  <c r="A721" i="24"/>
  <c r="I720" i="24"/>
  <c r="L720" i="24" s="1"/>
  <c r="G720" i="24"/>
  <c r="F720" i="24"/>
  <c r="D720" i="24"/>
  <c r="C720" i="24"/>
  <c r="A720" i="24"/>
  <c r="I719" i="24"/>
  <c r="L719" i="24" s="1"/>
  <c r="G719" i="24"/>
  <c r="F719" i="24"/>
  <c r="D719" i="24"/>
  <c r="C719" i="24"/>
  <c r="A719" i="24"/>
  <c r="I718" i="24"/>
  <c r="L718" i="24" s="1"/>
  <c r="G718" i="24"/>
  <c r="F718" i="24"/>
  <c r="D718" i="24"/>
  <c r="C718" i="24"/>
  <c r="A718" i="24"/>
  <c r="I717" i="24"/>
  <c r="L717" i="24" s="1"/>
  <c r="G717" i="24"/>
  <c r="F717" i="24"/>
  <c r="D717" i="24"/>
  <c r="C717" i="24"/>
  <c r="A717" i="24"/>
  <c r="I716" i="24"/>
  <c r="L716" i="24" s="1"/>
  <c r="G716" i="24"/>
  <c r="F716" i="24"/>
  <c r="D716" i="24"/>
  <c r="C716" i="24"/>
  <c r="A716" i="24"/>
  <c r="I715" i="24"/>
  <c r="L715" i="24" s="1"/>
  <c r="G715" i="24"/>
  <c r="F715" i="24"/>
  <c r="D715" i="24"/>
  <c r="C715" i="24"/>
  <c r="A715" i="24"/>
  <c r="I714" i="24"/>
  <c r="L714" i="24" s="1"/>
  <c r="G714" i="24"/>
  <c r="F714" i="24"/>
  <c r="D714" i="24"/>
  <c r="C714" i="24"/>
  <c r="A714" i="24"/>
  <c r="I713" i="24"/>
  <c r="L713" i="24" s="1"/>
  <c r="G713" i="24"/>
  <c r="F713" i="24"/>
  <c r="D713" i="24"/>
  <c r="C713" i="24"/>
  <c r="A713" i="24"/>
  <c r="I712" i="24"/>
  <c r="L712" i="24" s="1"/>
  <c r="G712" i="24"/>
  <c r="F712" i="24"/>
  <c r="D712" i="24"/>
  <c r="C712" i="24"/>
  <c r="A712" i="24"/>
  <c r="I711" i="24"/>
  <c r="L711" i="24" s="1"/>
  <c r="G711" i="24"/>
  <c r="F711" i="24"/>
  <c r="D711" i="24"/>
  <c r="C711" i="24"/>
  <c r="A711" i="24"/>
  <c r="L710" i="24"/>
  <c r="I710" i="24"/>
  <c r="G710" i="24"/>
  <c r="F710" i="24"/>
  <c r="D710" i="24"/>
  <c r="C710" i="24"/>
  <c r="A710" i="24"/>
  <c r="I709" i="24"/>
  <c r="L709" i="24" s="1"/>
  <c r="G709" i="24"/>
  <c r="F709" i="24"/>
  <c r="D709" i="24"/>
  <c r="C709" i="24"/>
  <c r="A709" i="24"/>
  <c r="I708" i="24"/>
  <c r="L708" i="24" s="1"/>
  <c r="G708" i="24"/>
  <c r="F708" i="24"/>
  <c r="D708" i="24"/>
  <c r="C708" i="24"/>
  <c r="A708" i="24"/>
  <c r="I707" i="24"/>
  <c r="L707" i="24" s="1"/>
  <c r="G707" i="24"/>
  <c r="F707" i="24"/>
  <c r="D707" i="24"/>
  <c r="C707" i="24"/>
  <c r="A707" i="24"/>
  <c r="I706" i="24"/>
  <c r="L706" i="24" s="1"/>
  <c r="G706" i="24"/>
  <c r="F706" i="24"/>
  <c r="D706" i="24"/>
  <c r="C706" i="24"/>
  <c r="A706" i="24"/>
  <c r="I705" i="24"/>
  <c r="L705" i="24" s="1"/>
  <c r="G705" i="24"/>
  <c r="F705" i="24"/>
  <c r="D705" i="24"/>
  <c r="C705" i="24"/>
  <c r="A705" i="24"/>
  <c r="I704" i="24"/>
  <c r="L704" i="24" s="1"/>
  <c r="G704" i="24"/>
  <c r="F704" i="24"/>
  <c r="D704" i="24"/>
  <c r="C704" i="24"/>
  <c r="A704" i="24"/>
  <c r="I703" i="24"/>
  <c r="L703" i="24" s="1"/>
  <c r="G703" i="24"/>
  <c r="F703" i="24"/>
  <c r="D703" i="24"/>
  <c r="C703" i="24"/>
  <c r="A703" i="24"/>
  <c r="I702" i="24"/>
  <c r="L702" i="24" s="1"/>
  <c r="G702" i="24"/>
  <c r="F702" i="24"/>
  <c r="D702" i="24"/>
  <c r="C702" i="24"/>
  <c r="A702" i="24"/>
  <c r="I701" i="24"/>
  <c r="L701" i="24" s="1"/>
  <c r="G701" i="24"/>
  <c r="F701" i="24"/>
  <c r="D701" i="24"/>
  <c r="C701" i="24"/>
  <c r="A701" i="24"/>
  <c r="L700" i="24"/>
  <c r="I700" i="24"/>
  <c r="G700" i="24"/>
  <c r="F700" i="24"/>
  <c r="D700" i="24"/>
  <c r="C700" i="24"/>
  <c r="A700" i="24"/>
  <c r="I699" i="24"/>
  <c r="L699" i="24" s="1"/>
  <c r="G699" i="24"/>
  <c r="F699" i="24"/>
  <c r="D699" i="24"/>
  <c r="C699" i="24"/>
  <c r="A699" i="24"/>
  <c r="I698" i="24"/>
  <c r="L698" i="24" s="1"/>
  <c r="G698" i="24"/>
  <c r="F698" i="24"/>
  <c r="D698" i="24"/>
  <c r="C698" i="24"/>
  <c r="A698" i="24"/>
  <c r="I697" i="24"/>
  <c r="L697" i="24" s="1"/>
  <c r="G697" i="24"/>
  <c r="F697" i="24"/>
  <c r="D697" i="24"/>
  <c r="C697" i="24"/>
  <c r="A697" i="24"/>
  <c r="I696" i="24"/>
  <c r="L696" i="24" s="1"/>
  <c r="G696" i="24"/>
  <c r="F696" i="24"/>
  <c r="D696" i="24"/>
  <c r="C696" i="24"/>
  <c r="A696" i="24"/>
  <c r="I695" i="24"/>
  <c r="L695" i="24" s="1"/>
  <c r="G695" i="24"/>
  <c r="F695" i="24"/>
  <c r="D695" i="24"/>
  <c r="C695" i="24"/>
  <c r="A695" i="24"/>
  <c r="I694" i="24"/>
  <c r="L694" i="24" s="1"/>
  <c r="G694" i="24"/>
  <c r="F694" i="24"/>
  <c r="D694" i="24"/>
  <c r="C694" i="24"/>
  <c r="A694" i="24"/>
  <c r="I693" i="24"/>
  <c r="L693" i="24" s="1"/>
  <c r="G693" i="24"/>
  <c r="F693" i="24"/>
  <c r="D693" i="24"/>
  <c r="C693" i="24"/>
  <c r="A693" i="24"/>
  <c r="I692" i="24"/>
  <c r="L692" i="24" s="1"/>
  <c r="G692" i="24"/>
  <c r="F692" i="24"/>
  <c r="D692" i="24"/>
  <c r="C692" i="24"/>
  <c r="A692" i="24"/>
  <c r="I691" i="24"/>
  <c r="L691" i="24" s="1"/>
  <c r="G691" i="24"/>
  <c r="F691" i="24"/>
  <c r="D691" i="24"/>
  <c r="C691" i="24"/>
  <c r="A691" i="24"/>
  <c r="I690" i="24"/>
  <c r="L690" i="24" s="1"/>
  <c r="G690" i="24"/>
  <c r="F690" i="24"/>
  <c r="D690" i="24"/>
  <c r="C690" i="24"/>
  <c r="A690" i="24"/>
  <c r="I689" i="24"/>
  <c r="L689" i="24" s="1"/>
  <c r="G689" i="24"/>
  <c r="F689" i="24"/>
  <c r="D689" i="24"/>
  <c r="C689" i="24"/>
  <c r="A689" i="24"/>
  <c r="I688" i="24"/>
  <c r="L688" i="24" s="1"/>
  <c r="G688" i="24"/>
  <c r="F688" i="24"/>
  <c r="D688" i="24"/>
  <c r="C688" i="24"/>
  <c r="A688" i="24"/>
  <c r="I687" i="24"/>
  <c r="L687" i="24" s="1"/>
  <c r="G687" i="24"/>
  <c r="F687" i="24"/>
  <c r="D687" i="24"/>
  <c r="C687" i="24"/>
  <c r="A687" i="24"/>
  <c r="I686" i="24"/>
  <c r="L686" i="24" s="1"/>
  <c r="G686" i="24"/>
  <c r="F686" i="24"/>
  <c r="D686" i="24"/>
  <c r="C686" i="24"/>
  <c r="A686" i="24"/>
  <c r="I685" i="24"/>
  <c r="L685" i="24" s="1"/>
  <c r="G685" i="24"/>
  <c r="F685" i="24"/>
  <c r="D685" i="24"/>
  <c r="C685" i="24"/>
  <c r="A685" i="24"/>
  <c r="I684" i="24"/>
  <c r="L684" i="24" s="1"/>
  <c r="G684" i="24"/>
  <c r="F684" i="24"/>
  <c r="D684" i="24"/>
  <c r="C684" i="24"/>
  <c r="A684" i="24"/>
  <c r="I683" i="24"/>
  <c r="L683" i="24" s="1"/>
  <c r="G683" i="24"/>
  <c r="F683" i="24"/>
  <c r="D683" i="24"/>
  <c r="C683" i="24"/>
  <c r="A683" i="24"/>
  <c r="I682" i="24"/>
  <c r="L682" i="24" s="1"/>
  <c r="G682" i="24"/>
  <c r="F682" i="24"/>
  <c r="D682" i="24"/>
  <c r="C682" i="24"/>
  <c r="A682" i="24"/>
  <c r="I681" i="24"/>
  <c r="L681" i="24" s="1"/>
  <c r="G681" i="24"/>
  <c r="F681" i="24"/>
  <c r="D681" i="24"/>
  <c r="C681" i="24"/>
  <c r="A681" i="24"/>
  <c r="I680" i="24"/>
  <c r="L680" i="24" s="1"/>
  <c r="G680" i="24"/>
  <c r="F680" i="24"/>
  <c r="D680" i="24"/>
  <c r="C680" i="24"/>
  <c r="A680" i="24"/>
  <c r="I679" i="24"/>
  <c r="L679" i="24" s="1"/>
  <c r="G679" i="24"/>
  <c r="F679" i="24"/>
  <c r="D679" i="24"/>
  <c r="C679" i="24"/>
  <c r="A679" i="24"/>
  <c r="I678" i="24"/>
  <c r="L678" i="24" s="1"/>
  <c r="G678" i="24"/>
  <c r="F678" i="24"/>
  <c r="D678" i="24"/>
  <c r="C678" i="24"/>
  <c r="A678" i="24"/>
  <c r="I677" i="24"/>
  <c r="L677" i="24" s="1"/>
  <c r="G677" i="24"/>
  <c r="F677" i="24"/>
  <c r="D677" i="24"/>
  <c r="C677" i="24"/>
  <c r="A677" i="24"/>
  <c r="I676" i="24"/>
  <c r="L676" i="24" s="1"/>
  <c r="G676" i="24"/>
  <c r="F676" i="24"/>
  <c r="D676" i="24"/>
  <c r="C676" i="24"/>
  <c r="A676" i="24"/>
  <c r="I675" i="24"/>
  <c r="L675" i="24" s="1"/>
  <c r="G675" i="24"/>
  <c r="F675" i="24"/>
  <c r="D675" i="24"/>
  <c r="C675" i="24"/>
  <c r="A675" i="24"/>
  <c r="I674" i="24"/>
  <c r="L674" i="24" s="1"/>
  <c r="G674" i="24"/>
  <c r="F674" i="24"/>
  <c r="D674" i="24"/>
  <c r="C674" i="24"/>
  <c r="A674" i="24"/>
  <c r="I673" i="24"/>
  <c r="L673" i="24" s="1"/>
  <c r="G673" i="24"/>
  <c r="F673" i="24"/>
  <c r="D673" i="24"/>
  <c r="C673" i="24"/>
  <c r="A673" i="24"/>
  <c r="I672" i="24"/>
  <c r="L672" i="24" s="1"/>
  <c r="G672" i="24"/>
  <c r="F672" i="24"/>
  <c r="D672" i="24"/>
  <c r="C672" i="24"/>
  <c r="A672" i="24"/>
  <c r="I671" i="24"/>
  <c r="L671" i="24" s="1"/>
  <c r="G671" i="24"/>
  <c r="F671" i="24"/>
  <c r="D671" i="24"/>
  <c r="C671" i="24"/>
  <c r="A671" i="24"/>
  <c r="I670" i="24"/>
  <c r="L670" i="24" s="1"/>
  <c r="G670" i="24"/>
  <c r="F670" i="24"/>
  <c r="D670" i="24"/>
  <c r="C670" i="24"/>
  <c r="A670" i="24"/>
  <c r="I669" i="24"/>
  <c r="L669" i="24" s="1"/>
  <c r="G669" i="24"/>
  <c r="F669" i="24"/>
  <c r="D669" i="24"/>
  <c r="C669" i="24"/>
  <c r="A669" i="24"/>
  <c r="I668" i="24"/>
  <c r="L668" i="24" s="1"/>
  <c r="G668" i="24"/>
  <c r="F668" i="24"/>
  <c r="D668" i="24"/>
  <c r="C668" i="24"/>
  <c r="A668" i="24"/>
  <c r="I667" i="24"/>
  <c r="L667" i="24" s="1"/>
  <c r="G667" i="24"/>
  <c r="F667" i="24"/>
  <c r="D667" i="24"/>
  <c r="C667" i="24"/>
  <c r="A667" i="24"/>
  <c r="I666" i="24"/>
  <c r="L666" i="24" s="1"/>
  <c r="G666" i="24"/>
  <c r="F666" i="24"/>
  <c r="D666" i="24"/>
  <c r="C666" i="24"/>
  <c r="A666" i="24"/>
  <c r="I665" i="24"/>
  <c r="L665" i="24" s="1"/>
  <c r="G665" i="24"/>
  <c r="F665" i="24"/>
  <c r="D665" i="24"/>
  <c r="C665" i="24"/>
  <c r="A665" i="24"/>
  <c r="I664" i="24"/>
  <c r="L664" i="24" s="1"/>
  <c r="G664" i="24"/>
  <c r="F664" i="24"/>
  <c r="D664" i="24"/>
  <c r="C664" i="24"/>
  <c r="A664" i="24"/>
  <c r="I663" i="24"/>
  <c r="L663" i="24" s="1"/>
  <c r="G663" i="24"/>
  <c r="F663" i="24"/>
  <c r="D663" i="24"/>
  <c r="C663" i="24"/>
  <c r="A663" i="24"/>
  <c r="I662" i="24"/>
  <c r="L662" i="24" s="1"/>
  <c r="G662" i="24"/>
  <c r="F662" i="24"/>
  <c r="D662" i="24"/>
  <c r="C662" i="24"/>
  <c r="A662" i="24"/>
  <c r="I661" i="24"/>
  <c r="L661" i="24" s="1"/>
  <c r="G661" i="24"/>
  <c r="F661" i="24"/>
  <c r="D661" i="24"/>
  <c r="C661" i="24"/>
  <c r="A661" i="24"/>
  <c r="I660" i="24"/>
  <c r="L660" i="24" s="1"/>
  <c r="G660" i="24"/>
  <c r="F660" i="24"/>
  <c r="D660" i="24"/>
  <c r="C660" i="24"/>
  <c r="A660" i="24"/>
  <c r="I659" i="24"/>
  <c r="L659" i="24" s="1"/>
  <c r="G659" i="24"/>
  <c r="F659" i="24"/>
  <c r="D659" i="24"/>
  <c r="C659" i="24"/>
  <c r="A659" i="24"/>
  <c r="L658" i="24"/>
  <c r="I658" i="24"/>
  <c r="G658" i="24"/>
  <c r="F658" i="24"/>
  <c r="D658" i="24"/>
  <c r="C658" i="24"/>
  <c r="A658" i="24"/>
  <c r="I657" i="24"/>
  <c r="L657" i="24" s="1"/>
  <c r="G657" i="24"/>
  <c r="F657" i="24"/>
  <c r="D657" i="24"/>
  <c r="C657" i="24"/>
  <c r="A657" i="24"/>
  <c r="I656" i="24"/>
  <c r="L656" i="24" s="1"/>
  <c r="G656" i="24"/>
  <c r="F656" i="24"/>
  <c r="D656" i="24"/>
  <c r="C656" i="24"/>
  <c r="A656" i="24"/>
  <c r="I655" i="24"/>
  <c r="L655" i="24" s="1"/>
  <c r="G655" i="24"/>
  <c r="F655" i="24"/>
  <c r="D655" i="24"/>
  <c r="C655" i="24"/>
  <c r="A655" i="24"/>
  <c r="I654" i="24"/>
  <c r="L654" i="24" s="1"/>
  <c r="G654" i="24"/>
  <c r="F654" i="24"/>
  <c r="D654" i="24"/>
  <c r="C654" i="24"/>
  <c r="A654" i="24"/>
  <c r="I653" i="24"/>
  <c r="L653" i="24" s="1"/>
  <c r="G653" i="24"/>
  <c r="F653" i="24"/>
  <c r="D653" i="24"/>
  <c r="C653" i="24"/>
  <c r="A653" i="24"/>
  <c r="I652" i="24"/>
  <c r="L652" i="24" s="1"/>
  <c r="G652" i="24"/>
  <c r="F652" i="24"/>
  <c r="D652" i="24"/>
  <c r="C652" i="24"/>
  <c r="A652" i="24"/>
  <c r="I651" i="24"/>
  <c r="L651" i="24" s="1"/>
  <c r="G651" i="24"/>
  <c r="F651" i="24"/>
  <c r="D651" i="24"/>
  <c r="C651" i="24"/>
  <c r="A651" i="24"/>
  <c r="I650" i="24"/>
  <c r="L650" i="24" s="1"/>
  <c r="G650" i="24"/>
  <c r="F650" i="24"/>
  <c r="D650" i="24"/>
  <c r="C650" i="24"/>
  <c r="A650" i="24"/>
  <c r="I649" i="24"/>
  <c r="L649" i="24" s="1"/>
  <c r="G649" i="24"/>
  <c r="F649" i="24"/>
  <c r="D649" i="24"/>
  <c r="C649" i="24"/>
  <c r="A649" i="24"/>
  <c r="I648" i="24"/>
  <c r="L648" i="24" s="1"/>
  <c r="G648" i="24"/>
  <c r="F648" i="24"/>
  <c r="D648" i="24"/>
  <c r="C648" i="24"/>
  <c r="A648" i="24"/>
  <c r="I647" i="24"/>
  <c r="L647" i="24" s="1"/>
  <c r="G647" i="24"/>
  <c r="F647" i="24"/>
  <c r="D647" i="24"/>
  <c r="C647" i="24"/>
  <c r="A647" i="24"/>
  <c r="I646" i="24"/>
  <c r="L646" i="24" s="1"/>
  <c r="G646" i="24"/>
  <c r="F646" i="24"/>
  <c r="D646" i="24"/>
  <c r="C646" i="24"/>
  <c r="A646" i="24"/>
  <c r="I645" i="24"/>
  <c r="L645" i="24" s="1"/>
  <c r="G645" i="24"/>
  <c r="F645" i="24"/>
  <c r="D645" i="24"/>
  <c r="C645" i="24"/>
  <c r="A645" i="24"/>
  <c r="I644" i="24"/>
  <c r="L644" i="24" s="1"/>
  <c r="G644" i="24"/>
  <c r="F644" i="24"/>
  <c r="D644" i="24"/>
  <c r="C644" i="24"/>
  <c r="A644" i="24"/>
  <c r="I643" i="24"/>
  <c r="L643" i="24" s="1"/>
  <c r="G643" i="24"/>
  <c r="F643" i="24"/>
  <c r="D643" i="24"/>
  <c r="C643" i="24"/>
  <c r="A643" i="24"/>
  <c r="I642" i="24"/>
  <c r="L642" i="24" s="1"/>
  <c r="G642" i="24"/>
  <c r="F642" i="24"/>
  <c r="D642" i="24"/>
  <c r="C642" i="24"/>
  <c r="A642" i="24"/>
  <c r="I641" i="24"/>
  <c r="L641" i="24" s="1"/>
  <c r="G641" i="24"/>
  <c r="F641" i="24"/>
  <c r="D641" i="24"/>
  <c r="C641" i="24"/>
  <c r="A641" i="24"/>
  <c r="I640" i="24"/>
  <c r="L640" i="24" s="1"/>
  <c r="G640" i="24"/>
  <c r="F640" i="24"/>
  <c r="D640" i="24"/>
  <c r="C640" i="24"/>
  <c r="A640" i="24"/>
  <c r="I639" i="24"/>
  <c r="L639" i="24" s="1"/>
  <c r="G639" i="24"/>
  <c r="F639" i="24"/>
  <c r="D639" i="24"/>
  <c r="C639" i="24"/>
  <c r="A639" i="24"/>
  <c r="I638" i="24"/>
  <c r="L638" i="24" s="1"/>
  <c r="G638" i="24"/>
  <c r="F638" i="24"/>
  <c r="D638" i="24"/>
  <c r="C638" i="24"/>
  <c r="A638" i="24"/>
  <c r="I637" i="24"/>
  <c r="L637" i="24" s="1"/>
  <c r="G637" i="24"/>
  <c r="F637" i="24"/>
  <c r="D637" i="24"/>
  <c r="C637" i="24"/>
  <c r="A637" i="24"/>
  <c r="I636" i="24"/>
  <c r="L636" i="24" s="1"/>
  <c r="G636" i="24"/>
  <c r="F636" i="24"/>
  <c r="D636" i="24"/>
  <c r="C636" i="24"/>
  <c r="A636" i="24"/>
  <c r="I635" i="24"/>
  <c r="L635" i="24" s="1"/>
  <c r="G635" i="24"/>
  <c r="F635" i="24"/>
  <c r="D635" i="24"/>
  <c r="C635" i="24"/>
  <c r="A635" i="24"/>
  <c r="I634" i="24"/>
  <c r="L634" i="24" s="1"/>
  <c r="G634" i="24"/>
  <c r="F634" i="24"/>
  <c r="D634" i="24"/>
  <c r="C634" i="24"/>
  <c r="A634" i="24"/>
  <c r="I633" i="24"/>
  <c r="L633" i="24" s="1"/>
  <c r="G633" i="24"/>
  <c r="F633" i="24"/>
  <c r="D633" i="24"/>
  <c r="C633" i="24"/>
  <c r="A633" i="24"/>
  <c r="I632" i="24"/>
  <c r="L632" i="24" s="1"/>
  <c r="G632" i="24"/>
  <c r="F632" i="24"/>
  <c r="D632" i="24"/>
  <c r="C632" i="24"/>
  <c r="A632" i="24"/>
  <c r="I631" i="24"/>
  <c r="L631" i="24" s="1"/>
  <c r="G631" i="24"/>
  <c r="F631" i="24"/>
  <c r="D631" i="24"/>
  <c r="C631" i="24"/>
  <c r="A631" i="24"/>
  <c r="L630" i="24"/>
  <c r="I630" i="24"/>
  <c r="G630" i="24"/>
  <c r="F630" i="24"/>
  <c r="D630" i="24"/>
  <c r="C630" i="24"/>
  <c r="A630" i="24"/>
  <c r="I629" i="24"/>
  <c r="L629" i="24" s="1"/>
  <c r="G629" i="24"/>
  <c r="F629" i="24"/>
  <c r="D629" i="24"/>
  <c r="C629" i="24"/>
  <c r="A629" i="24"/>
  <c r="I628" i="24"/>
  <c r="L628" i="24" s="1"/>
  <c r="G628" i="24"/>
  <c r="F628" i="24"/>
  <c r="D628" i="24"/>
  <c r="C628" i="24"/>
  <c r="A628" i="24"/>
  <c r="I627" i="24"/>
  <c r="L627" i="24" s="1"/>
  <c r="G627" i="24"/>
  <c r="F627" i="24"/>
  <c r="D627" i="24"/>
  <c r="C627" i="24"/>
  <c r="A627" i="24"/>
  <c r="I626" i="24"/>
  <c r="L626" i="24" s="1"/>
  <c r="G626" i="24"/>
  <c r="F626" i="24"/>
  <c r="D626" i="24"/>
  <c r="C626" i="24"/>
  <c r="A626" i="24"/>
  <c r="I625" i="24"/>
  <c r="L625" i="24" s="1"/>
  <c r="G625" i="24"/>
  <c r="F625" i="24"/>
  <c r="D625" i="24"/>
  <c r="C625" i="24"/>
  <c r="A625" i="24"/>
  <c r="I624" i="24"/>
  <c r="L624" i="24" s="1"/>
  <c r="G624" i="24"/>
  <c r="F624" i="24"/>
  <c r="D624" i="24"/>
  <c r="C624" i="24"/>
  <c r="A624" i="24"/>
  <c r="I623" i="24"/>
  <c r="L623" i="24" s="1"/>
  <c r="G623" i="24"/>
  <c r="F623" i="24"/>
  <c r="D623" i="24"/>
  <c r="C623" i="24"/>
  <c r="A623" i="24"/>
  <c r="I622" i="24"/>
  <c r="L622" i="24" s="1"/>
  <c r="G622" i="24"/>
  <c r="F622" i="24"/>
  <c r="D622" i="24"/>
  <c r="C622" i="24"/>
  <c r="A622" i="24"/>
  <c r="I621" i="24"/>
  <c r="L621" i="24" s="1"/>
  <c r="G621" i="24"/>
  <c r="F621" i="24"/>
  <c r="D621" i="24"/>
  <c r="C621" i="24"/>
  <c r="A621" i="24"/>
  <c r="I620" i="24"/>
  <c r="L620" i="24" s="1"/>
  <c r="G620" i="24"/>
  <c r="F620" i="24"/>
  <c r="D620" i="24"/>
  <c r="C620" i="24"/>
  <c r="A620" i="24"/>
  <c r="I619" i="24"/>
  <c r="L619" i="24" s="1"/>
  <c r="G619" i="24"/>
  <c r="F619" i="24"/>
  <c r="D619" i="24"/>
  <c r="C619" i="24"/>
  <c r="A619" i="24"/>
  <c r="I618" i="24"/>
  <c r="L618" i="24" s="1"/>
  <c r="G618" i="24"/>
  <c r="F618" i="24"/>
  <c r="D618" i="24"/>
  <c r="C618" i="24"/>
  <c r="A618" i="24"/>
  <c r="I617" i="24"/>
  <c r="L617" i="24" s="1"/>
  <c r="G617" i="24"/>
  <c r="F617" i="24"/>
  <c r="D617" i="24"/>
  <c r="C617" i="24"/>
  <c r="A617" i="24"/>
  <c r="I616" i="24"/>
  <c r="L616" i="24" s="1"/>
  <c r="G616" i="24"/>
  <c r="F616" i="24"/>
  <c r="D616" i="24"/>
  <c r="C616" i="24"/>
  <c r="A616" i="24"/>
  <c r="I615" i="24"/>
  <c r="L615" i="24" s="1"/>
  <c r="G615" i="24"/>
  <c r="F615" i="24"/>
  <c r="D615" i="24"/>
  <c r="C615" i="24"/>
  <c r="A615" i="24"/>
  <c r="L614" i="24"/>
  <c r="I614" i="24"/>
  <c r="G614" i="24"/>
  <c r="F614" i="24"/>
  <c r="D614" i="24"/>
  <c r="C614" i="24"/>
  <c r="A614" i="24"/>
  <c r="I613" i="24"/>
  <c r="L613" i="24" s="1"/>
  <c r="G613" i="24"/>
  <c r="F613" i="24"/>
  <c r="D613" i="24"/>
  <c r="C613" i="24"/>
  <c r="A613" i="24"/>
  <c r="I612" i="24"/>
  <c r="L612" i="24" s="1"/>
  <c r="G612" i="24"/>
  <c r="F612" i="24"/>
  <c r="D612" i="24"/>
  <c r="C612" i="24"/>
  <c r="A612" i="24"/>
  <c r="I611" i="24"/>
  <c r="L611" i="24" s="1"/>
  <c r="G611" i="24"/>
  <c r="F611" i="24"/>
  <c r="D611" i="24"/>
  <c r="C611" i="24"/>
  <c r="A611" i="24"/>
  <c r="I610" i="24"/>
  <c r="L610" i="24" s="1"/>
  <c r="G610" i="24"/>
  <c r="F610" i="24"/>
  <c r="D610" i="24"/>
  <c r="C610" i="24"/>
  <c r="A610" i="24"/>
  <c r="I609" i="24"/>
  <c r="L609" i="24" s="1"/>
  <c r="G609" i="24"/>
  <c r="F609" i="24"/>
  <c r="D609" i="24"/>
  <c r="C609" i="24"/>
  <c r="A609" i="24"/>
  <c r="I608" i="24"/>
  <c r="L608" i="24" s="1"/>
  <c r="G608" i="24"/>
  <c r="F608" i="24"/>
  <c r="D608" i="24"/>
  <c r="C608" i="24"/>
  <c r="A608" i="24"/>
  <c r="I607" i="24"/>
  <c r="L607" i="24" s="1"/>
  <c r="G607" i="24"/>
  <c r="F607" i="24"/>
  <c r="D607" i="24"/>
  <c r="C607" i="24"/>
  <c r="A607" i="24"/>
  <c r="I606" i="24"/>
  <c r="L606" i="24" s="1"/>
  <c r="G606" i="24"/>
  <c r="F606" i="24"/>
  <c r="D606" i="24"/>
  <c r="C606" i="24"/>
  <c r="A606" i="24"/>
  <c r="I605" i="24"/>
  <c r="L605" i="24" s="1"/>
  <c r="G605" i="24"/>
  <c r="F605" i="24"/>
  <c r="D605" i="24"/>
  <c r="C605" i="24"/>
  <c r="A605" i="24"/>
  <c r="I604" i="24"/>
  <c r="L604" i="24" s="1"/>
  <c r="G604" i="24"/>
  <c r="F604" i="24"/>
  <c r="D604" i="24"/>
  <c r="C604" i="24"/>
  <c r="A604" i="24"/>
  <c r="I603" i="24"/>
  <c r="L603" i="24" s="1"/>
  <c r="G603" i="24"/>
  <c r="F603" i="24"/>
  <c r="D603" i="24"/>
  <c r="C603" i="24"/>
  <c r="A603" i="24"/>
  <c r="I602" i="24"/>
  <c r="L602" i="24" s="1"/>
  <c r="G602" i="24"/>
  <c r="F602" i="24"/>
  <c r="D602" i="24"/>
  <c r="C602" i="24"/>
  <c r="A602" i="24"/>
  <c r="I601" i="24"/>
  <c r="L601" i="24" s="1"/>
  <c r="G601" i="24"/>
  <c r="F601" i="24"/>
  <c r="D601" i="24"/>
  <c r="C601" i="24"/>
  <c r="A601" i="24"/>
  <c r="I600" i="24"/>
  <c r="L600" i="24" s="1"/>
  <c r="G600" i="24"/>
  <c r="F600" i="24"/>
  <c r="D600" i="24"/>
  <c r="C600" i="24"/>
  <c r="A600" i="24"/>
  <c r="I599" i="24"/>
  <c r="L599" i="24" s="1"/>
  <c r="G599" i="24"/>
  <c r="F599" i="24"/>
  <c r="D599" i="24"/>
  <c r="C599" i="24"/>
  <c r="A599" i="24"/>
  <c r="I598" i="24"/>
  <c r="L598" i="24" s="1"/>
  <c r="G598" i="24"/>
  <c r="F598" i="24"/>
  <c r="D598" i="24"/>
  <c r="C598" i="24"/>
  <c r="A598" i="24"/>
  <c r="I597" i="24"/>
  <c r="L597" i="24" s="1"/>
  <c r="G597" i="24"/>
  <c r="F597" i="24"/>
  <c r="D597" i="24"/>
  <c r="C597" i="24"/>
  <c r="A597" i="24"/>
  <c r="I596" i="24"/>
  <c r="L596" i="24" s="1"/>
  <c r="G596" i="24"/>
  <c r="F596" i="24"/>
  <c r="D596" i="24"/>
  <c r="C596" i="24"/>
  <c r="A596" i="24"/>
  <c r="I595" i="24"/>
  <c r="L595" i="24" s="1"/>
  <c r="G595" i="24"/>
  <c r="F595" i="24"/>
  <c r="D595" i="24"/>
  <c r="C595" i="24"/>
  <c r="A595" i="24"/>
  <c r="I594" i="24"/>
  <c r="L594" i="24" s="1"/>
  <c r="G594" i="24"/>
  <c r="F594" i="24"/>
  <c r="D594" i="24"/>
  <c r="C594" i="24"/>
  <c r="A594" i="24"/>
  <c r="I593" i="24"/>
  <c r="L593" i="24" s="1"/>
  <c r="G593" i="24"/>
  <c r="F593" i="24"/>
  <c r="D593" i="24"/>
  <c r="C593" i="24"/>
  <c r="A593" i="24"/>
  <c r="I592" i="24"/>
  <c r="L592" i="24" s="1"/>
  <c r="G592" i="24"/>
  <c r="F592" i="24"/>
  <c r="D592" i="24"/>
  <c r="C592" i="24"/>
  <c r="A592" i="24"/>
  <c r="I591" i="24"/>
  <c r="L591" i="24" s="1"/>
  <c r="G591" i="24"/>
  <c r="F591" i="24"/>
  <c r="D591" i="24"/>
  <c r="C591" i="24"/>
  <c r="A591" i="24"/>
  <c r="I590" i="24"/>
  <c r="L590" i="24" s="1"/>
  <c r="G590" i="24"/>
  <c r="F590" i="24"/>
  <c r="D590" i="24"/>
  <c r="C590" i="24"/>
  <c r="A590" i="24"/>
  <c r="I589" i="24"/>
  <c r="L589" i="24" s="1"/>
  <c r="G589" i="24"/>
  <c r="F589" i="24"/>
  <c r="D589" i="24"/>
  <c r="C589" i="24"/>
  <c r="A589" i="24"/>
  <c r="I588" i="24"/>
  <c r="L588" i="24" s="1"/>
  <c r="G588" i="24"/>
  <c r="F588" i="24"/>
  <c r="D588" i="24"/>
  <c r="C588" i="24"/>
  <c r="A588" i="24"/>
  <c r="I587" i="24"/>
  <c r="L587" i="24" s="1"/>
  <c r="G587" i="24"/>
  <c r="F587" i="24"/>
  <c r="D587" i="24"/>
  <c r="C587" i="24"/>
  <c r="A587" i="24"/>
  <c r="I586" i="24"/>
  <c r="L586" i="24" s="1"/>
  <c r="G586" i="24"/>
  <c r="F586" i="24"/>
  <c r="D586" i="24"/>
  <c r="C586" i="24"/>
  <c r="A586" i="24"/>
  <c r="I585" i="24"/>
  <c r="L585" i="24" s="1"/>
  <c r="G585" i="24"/>
  <c r="F585" i="24"/>
  <c r="D585" i="24"/>
  <c r="C585" i="24"/>
  <c r="A585" i="24"/>
  <c r="I584" i="24"/>
  <c r="L584" i="24" s="1"/>
  <c r="G584" i="24"/>
  <c r="F584" i="24"/>
  <c r="D584" i="24"/>
  <c r="C584" i="24"/>
  <c r="A584" i="24"/>
  <c r="I583" i="24"/>
  <c r="L583" i="24" s="1"/>
  <c r="G583" i="24"/>
  <c r="F583" i="24"/>
  <c r="D583" i="24"/>
  <c r="C583" i="24"/>
  <c r="A583" i="24"/>
  <c r="L582" i="24"/>
  <c r="I582" i="24"/>
  <c r="G582" i="24"/>
  <c r="F582" i="24"/>
  <c r="D582" i="24"/>
  <c r="C582" i="24"/>
  <c r="A582" i="24"/>
  <c r="I581" i="24"/>
  <c r="L581" i="24" s="1"/>
  <c r="G581" i="24"/>
  <c r="F581" i="24"/>
  <c r="D581" i="24"/>
  <c r="C581" i="24"/>
  <c r="A581" i="24"/>
  <c r="I580" i="24"/>
  <c r="L580" i="24" s="1"/>
  <c r="G580" i="24"/>
  <c r="F580" i="24"/>
  <c r="D580" i="24"/>
  <c r="C580" i="24"/>
  <c r="A580" i="24"/>
  <c r="I579" i="24"/>
  <c r="L579" i="24" s="1"/>
  <c r="G579" i="24"/>
  <c r="F579" i="24"/>
  <c r="D579" i="24"/>
  <c r="C579" i="24"/>
  <c r="A579" i="24"/>
  <c r="I578" i="24"/>
  <c r="L578" i="24" s="1"/>
  <c r="G578" i="24"/>
  <c r="F578" i="24"/>
  <c r="D578" i="24"/>
  <c r="C578" i="24"/>
  <c r="A578" i="24"/>
  <c r="I577" i="24"/>
  <c r="L577" i="24" s="1"/>
  <c r="G577" i="24"/>
  <c r="F577" i="24"/>
  <c r="D577" i="24"/>
  <c r="C577" i="24"/>
  <c r="A577" i="24"/>
  <c r="I576" i="24"/>
  <c r="L576" i="24" s="1"/>
  <c r="G576" i="24"/>
  <c r="F576" i="24"/>
  <c r="D576" i="24"/>
  <c r="C576" i="24"/>
  <c r="A576" i="24"/>
  <c r="I575" i="24"/>
  <c r="L575" i="24" s="1"/>
  <c r="G575" i="24"/>
  <c r="F575" i="24"/>
  <c r="D575" i="24"/>
  <c r="C575" i="24"/>
  <c r="A575" i="24"/>
  <c r="I574" i="24"/>
  <c r="L574" i="24" s="1"/>
  <c r="G574" i="24"/>
  <c r="F574" i="24"/>
  <c r="D574" i="24"/>
  <c r="C574" i="24"/>
  <c r="A574" i="24"/>
  <c r="I573" i="24"/>
  <c r="L573" i="24" s="1"/>
  <c r="G573" i="24"/>
  <c r="F573" i="24"/>
  <c r="D573" i="24"/>
  <c r="C573" i="24"/>
  <c r="A573" i="24"/>
  <c r="I572" i="24"/>
  <c r="L572" i="24" s="1"/>
  <c r="G572" i="24"/>
  <c r="F572" i="24"/>
  <c r="D572" i="24"/>
  <c r="C572" i="24"/>
  <c r="A572" i="24"/>
  <c r="I571" i="24"/>
  <c r="L571" i="24" s="1"/>
  <c r="G571" i="24"/>
  <c r="F571" i="24"/>
  <c r="D571" i="24"/>
  <c r="C571" i="24"/>
  <c r="A571" i="24"/>
  <c r="I570" i="24"/>
  <c r="L570" i="24" s="1"/>
  <c r="G570" i="24"/>
  <c r="F570" i="24"/>
  <c r="D570" i="24"/>
  <c r="C570" i="24"/>
  <c r="A570" i="24"/>
  <c r="I569" i="24"/>
  <c r="L569" i="24" s="1"/>
  <c r="G569" i="24"/>
  <c r="F569" i="24"/>
  <c r="D569" i="24"/>
  <c r="C569" i="24"/>
  <c r="A569" i="24"/>
  <c r="I568" i="24"/>
  <c r="L568" i="24" s="1"/>
  <c r="G568" i="24"/>
  <c r="F568" i="24"/>
  <c r="D568" i="24"/>
  <c r="C568" i="24"/>
  <c r="A568" i="24"/>
  <c r="I567" i="24"/>
  <c r="L567" i="24" s="1"/>
  <c r="G567" i="24"/>
  <c r="F567" i="24"/>
  <c r="D567" i="24"/>
  <c r="C567" i="24"/>
  <c r="A567" i="24"/>
  <c r="I566" i="24"/>
  <c r="L566" i="24" s="1"/>
  <c r="G566" i="24"/>
  <c r="F566" i="24"/>
  <c r="D566" i="24"/>
  <c r="C566" i="24"/>
  <c r="A566" i="24"/>
  <c r="I565" i="24"/>
  <c r="L565" i="24" s="1"/>
  <c r="G565" i="24"/>
  <c r="F565" i="24"/>
  <c r="D565" i="24"/>
  <c r="C565" i="24"/>
  <c r="A565" i="24"/>
  <c r="I564" i="24"/>
  <c r="L564" i="24" s="1"/>
  <c r="G564" i="24"/>
  <c r="F564" i="24"/>
  <c r="D564" i="24"/>
  <c r="C564" i="24"/>
  <c r="A564" i="24"/>
  <c r="I563" i="24"/>
  <c r="L563" i="24" s="1"/>
  <c r="G563" i="24"/>
  <c r="F563" i="24"/>
  <c r="D563" i="24"/>
  <c r="C563" i="24"/>
  <c r="A563" i="24"/>
  <c r="I562" i="24"/>
  <c r="L562" i="24" s="1"/>
  <c r="G562" i="24"/>
  <c r="F562" i="24"/>
  <c r="D562" i="24"/>
  <c r="C562" i="24"/>
  <c r="A562" i="24"/>
  <c r="I561" i="24"/>
  <c r="L561" i="24" s="1"/>
  <c r="G561" i="24"/>
  <c r="F561" i="24"/>
  <c r="D561" i="24"/>
  <c r="C561" i="24"/>
  <c r="A561" i="24"/>
  <c r="I560" i="24"/>
  <c r="L560" i="24" s="1"/>
  <c r="G560" i="24"/>
  <c r="F560" i="24"/>
  <c r="D560" i="24"/>
  <c r="C560" i="24"/>
  <c r="A560" i="24"/>
  <c r="I559" i="24"/>
  <c r="L559" i="24" s="1"/>
  <c r="G559" i="24"/>
  <c r="F559" i="24"/>
  <c r="D559" i="24"/>
  <c r="C559" i="24"/>
  <c r="A559" i="24"/>
  <c r="L558" i="24"/>
  <c r="I558" i="24"/>
  <c r="G558" i="24"/>
  <c r="F558" i="24"/>
  <c r="D558" i="24"/>
  <c r="C558" i="24"/>
  <c r="A558" i="24"/>
  <c r="I557" i="24"/>
  <c r="L557" i="24" s="1"/>
  <c r="G557" i="24"/>
  <c r="F557" i="24"/>
  <c r="D557" i="24"/>
  <c r="C557" i="24"/>
  <c r="A557" i="24"/>
  <c r="L556" i="24"/>
  <c r="I556" i="24"/>
  <c r="G556" i="24"/>
  <c r="F556" i="24"/>
  <c r="D556" i="24"/>
  <c r="C556" i="24"/>
  <c r="A556" i="24"/>
  <c r="I555" i="24"/>
  <c r="L555" i="24" s="1"/>
  <c r="G555" i="24"/>
  <c r="F555" i="24"/>
  <c r="D555" i="24"/>
  <c r="C555" i="24"/>
  <c r="A555" i="24"/>
  <c r="I554" i="24"/>
  <c r="L554" i="24" s="1"/>
  <c r="G554" i="24"/>
  <c r="F554" i="24"/>
  <c r="D554" i="24"/>
  <c r="C554" i="24"/>
  <c r="A554" i="24"/>
  <c r="I553" i="24"/>
  <c r="L553" i="24" s="1"/>
  <c r="G553" i="24"/>
  <c r="F553" i="24"/>
  <c r="D553" i="24"/>
  <c r="C553" i="24"/>
  <c r="A553" i="24"/>
  <c r="I552" i="24"/>
  <c r="L552" i="24" s="1"/>
  <c r="G552" i="24"/>
  <c r="F552" i="24"/>
  <c r="D552" i="24"/>
  <c r="C552" i="24"/>
  <c r="A552" i="24"/>
  <c r="I551" i="24"/>
  <c r="L551" i="24" s="1"/>
  <c r="G551" i="24"/>
  <c r="F551" i="24"/>
  <c r="D551" i="24"/>
  <c r="C551" i="24"/>
  <c r="A551" i="24"/>
  <c r="I550" i="24"/>
  <c r="L550" i="24" s="1"/>
  <c r="G550" i="24"/>
  <c r="F550" i="24"/>
  <c r="D550" i="24"/>
  <c r="C550" i="24"/>
  <c r="A550" i="24"/>
  <c r="I549" i="24"/>
  <c r="L549" i="24" s="1"/>
  <c r="G549" i="24"/>
  <c r="F549" i="24"/>
  <c r="D549" i="24"/>
  <c r="C549" i="24"/>
  <c r="A549" i="24"/>
  <c r="I548" i="24"/>
  <c r="L548" i="24" s="1"/>
  <c r="G548" i="24"/>
  <c r="F548" i="24"/>
  <c r="D548" i="24"/>
  <c r="C548" i="24"/>
  <c r="A548" i="24"/>
  <c r="I547" i="24"/>
  <c r="L547" i="24" s="1"/>
  <c r="G547" i="24"/>
  <c r="F547" i="24"/>
  <c r="D547" i="24"/>
  <c r="C547" i="24"/>
  <c r="A547" i="24"/>
  <c r="I546" i="24"/>
  <c r="L546" i="24" s="1"/>
  <c r="G546" i="24"/>
  <c r="F546" i="24"/>
  <c r="D546" i="24"/>
  <c r="C546" i="24"/>
  <c r="A546" i="24"/>
  <c r="I545" i="24"/>
  <c r="L545" i="24" s="1"/>
  <c r="G545" i="24"/>
  <c r="F545" i="24"/>
  <c r="D545" i="24"/>
  <c r="C545" i="24"/>
  <c r="A545" i="24"/>
  <c r="I544" i="24"/>
  <c r="L544" i="24" s="1"/>
  <c r="G544" i="24"/>
  <c r="F544" i="24"/>
  <c r="D544" i="24"/>
  <c r="C544" i="24"/>
  <c r="A544" i="24"/>
  <c r="I543" i="24"/>
  <c r="L543" i="24" s="1"/>
  <c r="G543" i="24"/>
  <c r="F543" i="24"/>
  <c r="D543" i="24"/>
  <c r="C543" i="24"/>
  <c r="A543" i="24"/>
  <c r="I542" i="24"/>
  <c r="L542" i="24" s="1"/>
  <c r="G542" i="24"/>
  <c r="F542" i="24"/>
  <c r="D542" i="24"/>
  <c r="C542" i="24"/>
  <c r="A542" i="24"/>
  <c r="I541" i="24"/>
  <c r="L541" i="24" s="1"/>
  <c r="G541" i="24"/>
  <c r="F541" i="24"/>
  <c r="D541" i="24"/>
  <c r="C541" i="24"/>
  <c r="A541" i="24"/>
  <c r="I540" i="24"/>
  <c r="L540" i="24" s="1"/>
  <c r="G540" i="24"/>
  <c r="F540" i="24"/>
  <c r="D540" i="24"/>
  <c r="C540" i="24"/>
  <c r="A540" i="24"/>
  <c r="I539" i="24"/>
  <c r="L539" i="24" s="1"/>
  <c r="G539" i="24"/>
  <c r="F539" i="24"/>
  <c r="D539" i="24"/>
  <c r="C539" i="24"/>
  <c r="A539" i="24"/>
  <c r="I538" i="24"/>
  <c r="L538" i="24" s="1"/>
  <c r="G538" i="24"/>
  <c r="F538" i="24"/>
  <c r="D538" i="24"/>
  <c r="C538" i="24"/>
  <c r="A538" i="24"/>
  <c r="I537" i="24"/>
  <c r="L537" i="24" s="1"/>
  <c r="G537" i="24"/>
  <c r="F537" i="24"/>
  <c r="D537" i="24"/>
  <c r="C537" i="24"/>
  <c r="A537" i="24"/>
  <c r="I536" i="24"/>
  <c r="L536" i="24" s="1"/>
  <c r="G536" i="24"/>
  <c r="F536" i="24"/>
  <c r="D536" i="24"/>
  <c r="C536" i="24"/>
  <c r="A536" i="24"/>
  <c r="I535" i="24"/>
  <c r="L535" i="24" s="1"/>
  <c r="G535" i="24"/>
  <c r="F535" i="24"/>
  <c r="D535" i="24"/>
  <c r="C535" i="24"/>
  <c r="A535" i="24"/>
  <c r="I534" i="24"/>
  <c r="L534" i="24" s="1"/>
  <c r="G534" i="24"/>
  <c r="F534" i="24"/>
  <c r="D534" i="24"/>
  <c r="C534" i="24"/>
  <c r="A534" i="24"/>
  <c r="I533" i="24"/>
  <c r="L533" i="24" s="1"/>
  <c r="G533" i="24"/>
  <c r="F533" i="24"/>
  <c r="D533" i="24"/>
  <c r="C533" i="24"/>
  <c r="A533" i="24"/>
  <c r="I532" i="24"/>
  <c r="L532" i="24" s="1"/>
  <c r="G532" i="24"/>
  <c r="F532" i="24"/>
  <c r="D532" i="24"/>
  <c r="C532" i="24"/>
  <c r="A532" i="24"/>
  <c r="I531" i="24"/>
  <c r="L531" i="24" s="1"/>
  <c r="G531" i="24"/>
  <c r="F531" i="24"/>
  <c r="D531" i="24"/>
  <c r="C531" i="24"/>
  <c r="A531" i="24"/>
  <c r="I530" i="24"/>
  <c r="L530" i="24" s="1"/>
  <c r="G530" i="24"/>
  <c r="F530" i="24"/>
  <c r="D530" i="24"/>
  <c r="C530" i="24"/>
  <c r="A530" i="24"/>
  <c r="I529" i="24"/>
  <c r="L529" i="24" s="1"/>
  <c r="G529" i="24"/>
  <c r="F529" i="24"/>
  <c r="D529" i="24"/>
  <c r="C529" i="24"/>
  <c r="A529" i="24"/>
  <c r="I528" i="24"/>
  <c r="L528" i="24" s="1"/>
  <c r="G528" i="24"/>
  <c r="F528" i="24"/>
  <c r="D528" i="24"/>
  <c r="C528" i="24"/>
  <c r="A528" i="24"/>
  <c r="I527" i="24"/>
  <c r="L527" i="24" s="1"/>
  <c r="G527" i="24"/>
  <c r="F527" i="24"/>
  <c r="D527" i="24"/>
  <c r="C527" i="24"/>
  <c r="A527" i="24"/>
  <c r="I526" i="24"/>
  <c r="L526" i="24" s="1"/>
  <c r="G526" i="24"/>
  <c r="F526" i="24"/>
  <c r="D526" i="24"/>
  <c r="C526" i="24"/>
  <c r="A526" i="24"/>
  <c r="I525" i="24"/>
  <c r="L525" i="24" s="1"/>
  <c r="G525" i="24"/>
  <c r="F525" i="24"/>
  <c r="D525" i="24"/>
  <c r="C525" i="24"/>
  <c r="A525" i="24"/>
  <c r="I524" i="24"/>
  <c r="L524" i="24" s="1"/>
  <c r="G524" i="24"/>
  <c r="F524" i="24"/>
  <c r="D524" i="24"/>
  <c r="C524" i="24"/>
  <c r="A524" i="24"/>
  <c r="I523" i="24"/>
  <c r="L523" i="24" s="1"/>
  <c r="G523" i="24"/>
  <c r="F523" i="24"/>
  <c r="D523" i="24"/>
  <c r="C523" i="24"/>
  <c r="A523" i="24"/>
  <c r="I522" i="24"/>
  <c r="L522" i="24" s="1"/>
  <c r="G522" i="24"/>
  <c r="F522" i="24"/>
  <c r="D522" i="24"/>
  <c r="C522" i="24"/>
  <c r="A522" i="24"/>
  <c r="I521" i="24"/>
  <c r="L521" i="24" s="1"/>
  <c r="G521" i="24"/>
  <c r="F521" i="24"/>
  <c r="D521" i="24"/>
  <c r="C521" i="24"/>
  <c r="A521" i="24"/>
  <c r="I520" i="24"/>
  <c r="L520" i="24" s="1"/>
  <c r="G520" i="24"/>
  <c r="F520" i="24"/>
  <c r="D520" i="24"/>
  <c r="C520" i="24"/>
  <c r="A520" i="24"/>
  <c r="I519" i="24"/>
  <c r="L519" i="24" s="1"/>
  <c r="G519" i="24"/>
  <c r="F519" i="24"/>
  <c r="D519" i="24"/>
  <c r="C519" i="24"/>
  <c r="A519" i="24"/>
  <c r="I518" i="24"/>
  <c r="L518" i="24" s="1"/>
  <c r="G518" i="24"/>
  <c r="F518" i="24"/>
  <c r="D518" i="24"/>
  <c r="C518" i="24"/>
  <c r="A518" i="24"/>
  <c r="I517" i="24"/>
  <c r="L517" i="24" s="1"/>
  <c r="G517" i="24"/>
  <c r="F517" i="24"/>
  <c r="D517" i="24"/>
  <c r="C517" i="24"/>
  <c r="A517" i="24"/>
  <c r="I516" i="24"/>
  <c r="L516" i="24" s="1"/>
  <c r="G516" i="24"/>
  <c r="F516" i="24"/>
  <c r="D516" i="24"/>
  <c r="C516" i="24"/>
  <c r="A516" i="24"/>
  <c r="I515" i="24"/>
  <c r="L515" i="24" s="1"/>
  <c r="G515" i="24"/>
  <c r="F515" i="24"/>
  <c r="D515" i="24"/>
  <c r="C515" i="24"/>
  <c r="A515" i="24"/>
  <c r="I514" i="24"/>
  <c r="L514" i="24" s="1"/>
  <c r="G514" i="24"/>
  <c r="F514" i="24"/>
  <c r="D514" i="24"/>
  <c r="C514" i="24"/>
  <c r="A514" i="24"/>
  <c r="I513" i="24"/>
  <c r="L513" i="24" s="1"/>
  <c r="G513" i="24"/>
  <c r="F513" i="24"/>
  <c r="D513" i="24"/>
  <c r="C513" i="24"/>
  <c r="A513" i="24"/>
  <c r="L512" i="24"/>
  <c r="I512" i="24"/>
  <c r="G512" i="24"/>
  <c r="F512" i="24"/>
  <c r="D512" i="24"/>
  <c r="C512" i="24"/>
  <c r="A512" i="24"/>
  <c r="I511" i="24"/>
  <c r="L511" i="24" s="1"/>
  <c r="G511" i="24"/>
  <c r="F511" i="24"/>
  <c r="D511" i="24"/>
  <c r="C511" i="24"/>
  <c r="A511" i="24"/>
  <c r="I510" i="24"/>
  <c r="L510" i="24" s="1"/>
  <c r="G510" i="24"/>
  <c r="F510" i="24"/>
  <c r="D510" i="24"/>
  <c r="C510" i="24"/>
  <c r="A510" i="24"/>
  <c r="I509" i="24"/>
  <c r="L509" i="24" s="1"/>
  <c r="G509" i="24"/>
  <c r="F509" i="24"/>
  <c r="D509" i="24"/>
  <c r="C509" i="24"/>
  <c r="A509" i="24"/>
  <c r="I508" i="24"/>
  <c r="L508" i="24" s="1"/>
  <c r="G508" i="24"/>
  <c r="F508" i="24"/>
  <c r="D508" i="24"/>
  <c r="C508" i="24"/>
  <c r="A508" i="24"/>
  <c r="L507" i="24"/>
  <c r="I507" i="24"/>
  <c r="G507" i="24"/>
  <c r="F507" i="24"/>
  <c r="D507" i="24"/>
  <c r="C507" i="24"/>
  <c r="A507" i="24"/>
  <c r="I506" i="24"/>
  <c r="L506" i="24" s="1"/>
  <c r="G506" i="24"/>
  <c r="F506" i="24"/>
  <c r="D506" i="24"/>
  <c r="C506" i="24"/>
  <c r="A506" i="24"/>
  <c r="I505" i="24"/>
  <c r="L505" i="24" s="1"/>
  <c r="G505" i="24"/>
  <c r="F505" i="24"/>
  <c r="D505" i="24"/>
  <c r="C505" i="24"/>
  <c r="A505" i="24"/>
  <c r="I504" i="24"/>
  <c r="L504" i="24" s="1"/>
  <c r="G504" i="24"/>
  <c r="F504" i="24"/>
  <c r="D504" i="24"/>
  <c r="C504" i="24"/>
  <c r="A504" i="24"/>
  <c r="I503" i="24"/>
  <c r="L503" i="24" s="1"/>
  <c r="G503" i="24"/>
  <c r="F503" i="24"/>
  <c r="D503" i="24"/>
  <c r="C503" i="24"/>
  <c r="A503" i="24"/>
  <c r="I502" i="24"/>
  <c r="L502" i="24" s="1"/>
  <c r="G502" i="24"/>
  <c r="F502" i="24"/>
  <c r="D502" i="24"/>
  <c r="C502" i="24"/>
  <c r="A502" i="24"/>
  <c r="I501" i="24"/>
  <c r="L501" i="24" s="1"/>
  <c r="G501" i="24"/>
  <c r="F501" i="24"/>
  <c r="D501" i="24"/>
  <c r="C501" i="24"/>
  <c r="A501" i="24"/>
  <c r="I500" i="24"/>
  <c r="L500" i="24" s="1"/>
  <c r="G500" i="24"/>
  <c r="F500" i="24"/>
  <c r="D500" i="24"/>
  <c r="C500" i="24"/>
  <c r="A500" i="24"/>
  <c r="I499" i="24"/>
  <c r="L499" i="24" s="1"/>
  <c r="G499" i="24"/>
  <c r="F499" i="24"/>
  <c r="D499" i="24"/>
  <c r="C499" i="24"/>
  <c r="A499" i="24"/>
  <c r="I498" i="24"/>
  <c r="L498" i="24" s="1"/>
  <c r="G498" i="24"/>
  <c r="F498" i="24"/>
  <c r="D498" i="24"/>
  <c r="C498" i="24"/>
  <c r="A498" i="24"/>
  <c r="I497" i="24"/>
  <c r="L497" i="24" s="1"/>
  <c r="G497" i="24"/>
  <c r="F497" i="24"/>
  <c r="D497" i="24"/>
  <c r="C497" i="24"/>
  <c r="A497" i="24"/>
  <c r="I496" i="24"/>
  <c r="L496" i="24" s="1"/>
  <c r="G496" i="24"/>
  <c r="F496" i="24"/>
  <c r="D496" i="24"/>
  <c r="C496" i="24"/>
  <c r="A496" i="24"/>
  <c r="I495" i="24"/>
  <c r="L495" i="24" s="1"/>
  <c r="G495" i="24"/>
  <c r="F495" i="24"/>
  <c r="D495" i="24"/>
  <c r="C495" i="24"/>
  <c r="A495" i="24"/>
  <c r="I494" i="24"/>
  <c r="L494" i="24" s="1"/>
  <c r="G494" i="24"/>
  <c r="F494" i="24"/>
  <c r="D494" i="24"/>
  <c r="C494" i="24"/>
  <c r="A494" i="24"/>
  <c r="I493" i="24"/>
  <c r="L493" i="24" s="1"/>
  <c r="G493" i="24"/>
  <c r="F493" i="24"/>
  <c r="D493" i="24"/>
  <c r="C493" i="24"/>
  <c r="A493" i="24"/>
  <c r="I492" i="24"/>
  <c r="L492" i="24" s="1"/>
  <c r="G492" i="24"/>
  <c r="F492" i="24"/>
  <c r="D492" i="24"/>
  <c r="C492" i="24"/>
  <c r="A492" i="24"/>
  <c r="I491" i="24"/>
  <c r="L491" i="24" s="1"/>
  <c r="G491" i="24"/>
  <c r="F491" i="24"/>
  <c r="D491" i="24"/>
  <c r="C491" i="24"/>
  <c r="A491" i="24"/>
  <c r="I490" i="24"/>
  <c r="L490" i="24" s="1"/>
  <c r="G490" i="24"/>
  <c r="F490" i="24"/>
  <c r="D490" i="24"/>
  <c r="C490" i="24"/>
  <c r="A490" i="24"/>
  <c r="I489" i="24"/>
  <c r="L489" i="24" s="1"/>
  <c r="G489" i="24"/>
  <c r="F489" i="24"/>
  <c r="D489" i="24"/>
  <c r="C489" i="24"/>
  <c r="A489" i="24"/>
  <c r="I488" i="24"/>
  <c r="L488" i="24" s="1"/>
  <c r="G488" i="24"/>
  <c r="F488" i="24"/>
  <c r="D488" i="24"/>
  <c r="C488" i="24"/>
  <c r="A488" i="24"/>
  <c r="I487" i="24"/>
  <c r="L487" i="24" s="1"/>
  <c r="G487" i="24"/>
  <c r="F487" i="24"/>
  <c r="D487" i="24"/>
  <c r="C487" i="24"/>
  <c r="A487" i="24"/>
  <c r="I486" i="24"/>
  <c r="L486" i="24" s="1"/>
  <c r="G486" i="24"/>
  <c r="F486" i="24"/>
  <c r="D486" i="24"/>
  <c r="C486" i="24"/>
  <c r="A486" i="24"/>
  <c r="I485" i="24"/>
  <c r="L485" i="24" s="1"/>
  <c r="G485" i="24"/>
  <c r="F485" i="24"/>
  <c r="D485" i="24"/>
  <c r="C485" i="24"/>
  <c r="A485" i="24"/>
  <c r="I484" i="24"/>
  <c r="L484" i="24" s="1"/>
  <c r="G484" i="24"/>
  <c r="F484" i="24"/>
  <c r="D484" i="24"/>
  <c r="C484" i="24"/>
  <c r="A484" i="24"/>
  <c r="L483" i="24"/>
  <c r="I483" i="24"/>
  <c r="G483" i="24"/>
  <c r="F483" i="24"/>
  <c r="D483" i="24"/>
  <c r="C483" i="24"/>
  <c r="A483" i="24"/>
  <c r="I482" i="24"/>
  <c r="L482" i="24" s="1"/>
  <c r="G482" i="24"/>
  <c r="F482" i="24"/>
  <c r="D482" i="24"/>
  <c r="C482" i="24"/>
  <c r="A482" i="24"/>
  <c r="I481" i="24"/>
  <c r="L481" i="24" s="1"/>
  <c r="G481" i="24"/>
  <c r="F481" i="24"/>
  <c r="D481" i="24"/>
  <c r="C481" i="24"/>
  <c r="A481" i="24"/>
  <c r="I480" i="24"/>
  <c r="L480" i="24" s="1"/>
  <c r="G480" i="24"/>
  <c r="F480" i="24"/>
  <c r="D480" i="24"/>
  <c r="C480" i="24"/>
  <c r="A480" i="24"/>
  <c r="I479" i="24"/>
  <c r="L479" i="24" s="1"/>
  <c r="G479" i="24"/>
  <c r="F479" i="24"/>
  <c r="D479" i="24"/>
  <c r="C479" i="24"/>
  <c r="A479" i="24"/>
  <c r="I478" i="24"/>
  <c r="L478" i="24" s="1"/>
  <c r="G478" i="24"/>
  <c r="F478" i="24"/>
  <c r="D478" i="24"/>
  <c r="C478" i="24"/>
  <c r="A478" i="24"/>
  <c r="I477" i="24"/>
  <c r="L477" i="24" s="1"/>
  <c r="G477" i="24"/>
  <c r="F477" i="24"/>
  <c r="D477" i="24"/>
  <c r="C477" i="24"/>
  <c r="A477" i="24"/>
  <c r="L476" i="24"/>
  <c r="I476" i="24"/>
  <c r="G476" i="24"/>
  <c r="F476" i="24"/>
  <c r="D476" i="24"/>
  <c r="C476" i="24"/>
  <c r="A476" i="24"/>
  <c r="I475" i="24"/>
  <c r="L475" i="24" s="1"/>
  <c r="G475" i="24"/>
  <c r="F475" i="24"/>
  <c r="D475" i="24"/>
  <c r="C475" i="24"/>
  <c r="A475" i="24"/>
  <c r="I474" i="24"/>
  <c r="L474" i="24" s="1"/>
  <c r="G474" i="24"/>
  <c r="F474" i="24"/>
  <c r="D474" i="24"/>
  <c r="C474" i="24"/>
  <c r="A474" i="24"/>
  <c r="I473" i="24"/>
  <c r="L473" i="24" s="1"/>
  <c r="G473" i="24"/>
  <c r="F473" i="24"/>
  <c r="D473" i="24"/>
  <c r="C473" i="24"/>
  <c r="A473" i="24"/>
  <c r="I472" i="24"/>
  <c r="L472" i="24" s="1"/>
  <c r="G472" i="24"/>
  <c r="F472" i="24"/>
  <c r="D472" i="24"/>
  <c r="C472" i="24"/>
  <c r="A472" i="24"/>
  <c r="I471" i="24"/>
  <c r="L471" i="24" s="1"/>
  <c r="G471" i="24"/>
  <c r="F471" i="24"/>
  <c r="D471" i="24"/>
  <c r="C471" i="24"/>
  <c r="A471" i="24"/>
  <c r="I470" i="24"/>
  <c r="L470" i="24" s="1"/>
  <c r="G470" i="24"/>
  <c r="F470" i="24"/>
  <c r="D470" i="24"/>
  <c r="C470" i="24"/>
  <c r="A470" i="24"/>
  <c r="I469" i="24"/>
  <c r="L469" i="24" s="1"/>
  <c r="G469" i="24"/>
  <c r="F469" i="24"/>
  <c r="D469" i="24"/>
  <c r="C469" i="24"/>
  <c r="A469" i="24"/>
  <c r="I468" i="24"/>
  <c r="L468" i="24" s="1"/>
  <c r="G468" i="24"/>
  <c r="F468" i="24"/>
  <c r="D468" i="24"/>
  <c r="C468" i="24"/>
  <c r="A468" i="24"/>
  <c r="I467" i="24"/>
  <c r="L467" i="24" s="1"/>
  <c r="G467" i="24"/>
  <c r="F467" i="24"/>
  <c r="D467" i="24"/>
  <c r="C467" i="24"/>
  <c r="A467" i="24"/>
  <c r="I466" i="24"/>
  <c r="L466" i="24" s="1"/>
  <c r="G466" i="24"/>
  <c r="F466" i="24"/>
  <c r="D466" i="24"/>
  <c r="C466" i="24"/>
  <c r="A466" i="24"/>
  <c r="I465" i="24"/>
  <c r="L465" i="24" s="1"/>
  <c r="G465" i="24"/>
  <c r="F465" i="24"/>
  <c r="D465" i="24"/>
  <c r="C465" i="24"/>
  <c r="A465" i="24"/>
  <c r="I464" i="24"/>
  <c r="L464" i="24" s="1"/>
  <c r="G464" i="24"/>
  <c r="F464" i="24"/>
  <c r="D464" i="24"/>
  <c r="C464" i="24"/>
  <c r="A464" i="24"/>
  <c r="I463" i="24"/>
  <c r="L463" i="24" s="1"/>
  <c r="G463" i="24"/>
  <c r="F463" i="24"/>
  <c r="D463" i="24"/>
  <c r="C463" i="24"/>
  <c r="A463" i="24"/>
  <c r="I462" i="24"/>
  <c r="L462" i="24" s="1"/>
  <c r="G462" i="24"/>
  <c r="F462" i="24"/>
  <c r="D462" i="24"/>
  <c r="C462" i="24"/>
  <c r="A462" i="24"/>
  <c r="I461" i="24"/>
  <c r="L461" i="24" s="1"/>
  <c r="G461" i="24"/>
  <c r="F461" i="24"/>
  <c r="D461" i="24"/>
  <c r="C461" i="24"/>
  <c r="A461" i="24"/>
  <c r="I460" i="24"/>
  <c r="L460" i="24" s="1"/>
  <c r="G460" i="24"/>
  <c r="F460" i="24"/>
  <c r="D460" i="24"/>
  <c r="C460" i="24"/>
  <c r="A460" i="24"/>
  <c r="I459" i="24"/>
  <c r="L459" i="24" s="1"/>
  <c r="G459" i="24"/>
  <c r="F459" i="24"/>
  <c r="D459" i="24"/>
  <c r="C459" i="24"/>
  <c r="A459" i="24"/>
  <c r="I458" i="24"/>
  <c r="L458" i="24" s="1"/>
  <c r="G458" i="24"/>
  <c r="F458" i="24"/>
  <c r="D458" i="24"/>
  <c r="C458" i="24"/>
  <c r="A458" i="24"/>
  <c r="I457" i="24"/>
  <c r="L457" i="24" s="1"/>
  <c r="G457" i="24"/>
  <c r="F457" i="24"/>
  <c r="D457" i="24"/>
  <c r="C457" i="24"/>
  <c r="A457" i="24"/>
  <c r="I456" i="24"/>
  <c r="L456" i="24" s="1"/>
  <c r="G456" i="24"/>
  <c r="F456" i="24"/>
  <c r="D456" i="24"/>
  <c r="C456" i="24"/>
  <c r="A456" i="24"/>
  <c r="I455" i="24"/>
  <c r="L455" i="24" s="1"/>
  <c r="G455" i="24"/>
  <c r="F455" i="24"/>
  <c r="D455" i="24"/>
  <c r="C455" i="24"/>
  <c r="A455" i="24"/>
  <c r="I454" i="24"/>
  <c r="L454" i="24" s="1"/>
  <c r="G454" i="24"/>
  <c r="F454" i="24"/>
  <c r="D454" i="24"/>
  <c r="C454" i="24"/>
  <c r="A454" i="24"/>
  <c r="I453" i="24"/>
  <c r="L453" i="24" s="1"/>
  <c r="G453" i="24"/>
  <c r="F453" i="24"/>
  <c r="D453" i="24"/>
  <c r="C453" i="24"/>
  <c r="A453" i="24"/>
  <c r="I452" i="24"/>
  <c r="L452" i="24" s="1"/>
  <c r="G452" i="24"/>
  <c r="F452" i="24"/>
  <c r="D452" i="24"/>
  <c r="C452" i="24"/>
  <c r="A452" i="24"/>
  <c r="I451" i="24"/>
  <c r="L451" i="24" s="1"/>
  <c r="G451" i="24"/>
  <c r="F451" i="24"/>
  <c r="D451" i="24"/>
  <c r="C451" i="24"/>
  <c r="A451" i="24"/>
  <c r="I450" i="24"/>
  <c r="L450" i="24" s="1"/>
  <c r="G450" i="24"/>
  <c r="F450" i="24"/>
  <c r="D450" i="24"/>
  <c r="C450" i="24"/>
  <c r="A450" i="24"/>
  <c r="I449" i="24"/>
  <c r="L449" i="24" s="1"/>
  <c r="G449" i="24"/>
  <c r="F449" i="24"/>
  <c r="D449" i="24"/>
  <c r="C449" i="24"/>
  <c r="A449" i="24"/>
  <c r="I448" i="24"/>
  <c r="L448" i="24" s="1"/>
  <c r="G448" i="24"/>
  <c r="F448" i="24"/>
  <c r="D448" i="24"/>
  <c r="C448" i="24"/>
  <c r="A448" i="24"/>
  <c r="I447" i="24"/>
  <c r="L447" i="24" s="1"/>
  <c r="G447" i="24"/>
  <c r="F447" i="24"/>
  <c r="D447" i="24"/>
  <c r="C447" i="24"/>
  <c r="A447" i="24"/>
  <c r="I446" i="24"/>
  <c r="L446" i="24" s="1"/>
  <c r="G446" i="24"/>
  <c r="F446" i="24"/>
  <c r="D446" i="24"/>
  <c r="C446" i="24"/>
  <c r="A446" i="24"/>
  <c r="I445" i="24"/>
  <c r="L445" i="24" s="1"/>
  <c r="G445" i="24"/>
  <c r="F445" i="24"/>
  <c r="D445" i="24"/>
  <c r="C445" i="24"/>
  <c r="A445" i="24"/>
  <c r="L444" i="24"/>
  <c r="I444" i="24"/>
  <c r="G444" i="24"/>
  <c r="F444" i="24"/>
  <c r="D444" i="24"/>
  <c r="C444" i="24"/>
  <c r="A444" i="24"/>
  <c r="I443" i="24"/>
  <c r="L443" i="24" s="1"/>
  <c r="G443" i="24"/>
  <c r="F443" i="24"/>
  <c r="D443" i="24"/>
  <c r="C443" i="24"/>
  <c r="A443" i="24"/>
  <c r="I442" i="24"/>
  <c r="L442" i="24" s="1"/>
  <c r="G442" i="24"/>
  <c r="F442" i="24"/>
  <c r="D442" i="24"/>
  <c r="C442" i="24"/>
  <c r="A442" i="24"/>
  <c r="I441" i="24"/>
  <c r="L441" i="24" s="1"/>
  <c r="G441" i="24"/>
  <c r="F441" i="24"/>
  <c r="D441" i="24"/>
  <c r="C441" i="24"/>
  <c r="A441" i="24"/>
  <c r="I440" i="24"/>
  <c r="L440" i="24" s="1"/>
  <c r="G440" i="24"/>
  <c r="F440" i="24"/>
  <c r="D440" i="24"/>
  <c r="C440" i="24"/>
  <c r="A440" i="24"/>
  <c r="I439" i="24"/>
  <c r="L439" i="24" s="1"/>
  <c r="G439" i="24"/>
  <c r="F439" i="24"/>
  <c r="D439" i="24"/>
  <c r="C439" i="24"/>
  <c r="A439" i="24"/>
  <c r="I438" i="24"/>
  <c r="L438" i="24" s="1"/>
  <c r="G438" i="24"/>
  <c r="F438" i="24"/>
  <c r="D438" i="24"/>
  <c r="C438" i="24"/>
  <c r="A438" i="24"/>
  <c r="I437" i="24"/>
  <c r="L437" i="24" s="1"/>
  <c r="G437" i="24"/>
  <c r="F437" i="24"/>
  <c r="D437" i="24"/>
  <c r="C437" i="24"/>
  <c r="A437" i="24"/>
  <c r="I436" i="24"/>
  <c r="L436" i="24" s="1"/>
  <c r="G436" i="24"/>
  <c r="F436" i="24"/>
  <c r="D436" i="24"/>
  <c r="C436" i="24"/>
  <c r="A436" i="24"/>
  <c r="L435" i="24"/>
  <c r="I435" i="24"/>
  <c r="G435" i="24"/>
  <c r="F435" i="24"/>
  <c r="D435" i="24"/>
  <c r="C435" i="24"/>
  <c r="A435" i="24"/>
  <c r="I434" i="24"/>
  <c r="L434" i="24" s="1"/>
  <c r="G434" i="24"/>
  <c r="F434" i="24"/>
  <c r="D434" i="24"/>
  <c r="C434" i="24"/>
  <c r="A434" i="24"/>
  <c r="I433" i="24"/>
  <c r="L433" i="24" s="1"/>
  <c r="G433" i="24"/>
  <c r="F433" i="24"/>
  <c r="D433" i="24"/>
  <c r="C433" i="24"/>
  <c r="A433" i="24"/>
  <c r="I432" i="24"/>
  <c r="L432" i="24" s="1"/>
  <c r="G432" i="24"/>
  <c r="F432" i="24"/>
  <c r="D432" i="24"/>
  <c r="C432" i="24"/>
  <c r="A432" i="24"/>
  <c r="I431" i="24"/>
  <c r="L431" i="24" s="1"/>
  <c r="G431" i="24"/>
  <c r="F431" i="24"/>
  <c r="D431" i="24"/>
  <c r="C431" i="24"/>
  <c r="A431" i="24"/>
  <c r="I430" i="24"/>
  <c r="L430" i="24" s="1"/>
  <c r="G430" i="24"/>
  <c r="F430" i="24"/>
  <c r="D430" i="24"/>
  <c r="C430" i="24"/>
  <c r="A430" i="24"/>
  <c r="I429" i="24"/>
  <c r="L429" i="24" s="1"/>
  <c r="G429" i="24"/>
  <c r="F429" i="24"/>
  <c r="D429" i="24"/>
  <c r="C429" i="24"/>
  <c r="A429" i="24"/>
  <c r="I428" i="24"/>
  <c r="L428" i="24" s="1"/>
  <c r="G428" i="24"/>
  <c r="F428" i="24"/>
  <c r="D428" i="24"/>
  <c r="C428" i="24"/>
  <c r="A428" i="24"/>
  <c r="I427" i="24"/>
  <c r="L427" i="24" s="1"/>
  <c r="G427" i="24"/>
  <c r="F427" i="24"/>
  <c r="D427" i="24"/>
  <c r="C427" i="24"/>
  <c r="A427" i="24"/>
  <c r="I426" i="24"/>
  <c r="L426" i="24" s="1"/>
  <c r="G426" i="24"/>
  <c r="F426" i="24"/>
  <c r="D426" i="24"/>
  <c r="C426" i="24"/>
  <c r="A426" i="24"/>
  <c r="I425" i="24"/>
  <c r="L425" i="24" s="1"/>
  <c r="G425" i="24"/>
  <c r="F425" i="24"/>
  <c r="D425" i="24"/>
  <c r="C425" i="24"/>
  <c r="A425" i="24"/>
  <c r="I424" i="24"/>
  <c r="L424" i="24" s="1"/>
  <c r="G424" i="24"/>
  <c r="F424" i="24"/>
  <c r="D424" i="24"/>
  <c r="C424" i="24"/>
  <c r="A424" i="24"/>
  <c r="I423" i="24"/>
  <c r="L423" i="24" s="1"/>
  <c r="G423" i="24"/>
  <c r="F423" i="24"/>
  <c r="D423" i="24"/>
  <c r="C423" i="24"/>
  <c r="A423" i="24"/>
  <c r="I422" i="24"/>
  <c r="L422" i="24" s="1"/>
  <c r="G422" i="24"/>
  <c r="F422" i="24"/>
  <c r="D422" i="24"/>
  <c r="C422" i="24"/>
  <c r="A422" i="24"/>
  <c r="I421" i="24"/>
  <c r="L421" i="24" s="1"/>
  <c r="G421" i="24"/>
  <c r="F421" i="24"/>
  <c r="D421" i="24"/>
  <c r="C421" i="24"/>
  <c r="A421" i="24"/>
  <c r="L420" i="24"/>
  <c r="I420" i="24"/>
  <c r="G420" i="24"/>
  <c r="F420" i="24"/>
  <c r="D420" i="24"/>
  <c r="C420" i="24"/>
  <c r="A420" i="24"/>
  <c r="I419" i="24"/>
  <c r="L419" i="24" s="1"/>
  <c r="G419" i="24"/>
  <c r="F419" i="24"/>
  <c r="D419" i="24"/>
  <c r="C419" i="24"/>
  <c r="A419" i="24"/>
  <c r="I418" i="24"/>
  <c r="L418" i="24" s="1"/>
  <c r="G418" i="24"/>
  <c r="F418" i="24"/>
  <c r="D418" i="24"/>
  <c r="C418" i="24"/>
  <c r="A418" i="24"/>
  <c r="I417" i="24"/>
  <c r="L417" i="24" s="1"/>
  <c r="G417" i="24"/>
  <c r="F417" i="24"/>
  <c r="D417" i="24"/>
  <c r="C417" i="24"/>
  <c r="A417" i="24"/>
  <c r="I416" i="24"/>
  <c r="L416" i="24" s="1"/>
  <c r="G416" i="24"/>
  <c r="F416" i="24"/>
  <c r="D416" i="24"/>
  <c r="C416" i="24"/>
  <c r="A416" i="24"/>
  <c r="I415" i="24"/>
  <c r="L415" i="24" s="1"/>
  <c r="G415" i="24"/>
  <c r="F415" i="24"/>
  <c r="D415" i="24"/>
  <c r="C415" i="24"/>
  <c r="A415" i="24"/>
  <c r="I414" i="24"/>
  <c r="L414" i="24" s="1"/>
  <c r="G414" i="24"/>
  <c r="F414" i="24"/>
  <c r="D414" i="24"/>
  <c r="C414" i="24"/>
  <c r="A414" i="24"/>
  <c r="I413" i="24"/>
  <c r="L413" i="24" s="1"/>
  <c r="G413" i="24"/>
  <c r="F413" i="24"/>
  <c r="D413" i="24"/>
  <c r="C413" i="24"/>
  <c r="A413" i="24"/>
  <c r="I412" i="24"/>
  <c r="L412" i="24" s="1"/>
  <c r="G412" i="24"/>
  <c r="F412" i="24"/>
  <c r="D412" i="24"/>
  <c r="C412" i="24"/>
  <c r="A412" i="24"/>
  <c r="L411" i="24"/>
  <c r="I411" i="24"/>
  <c r="G411" i="24"/>
  <c r="F411" i="24"/>
  <c r="D411" i="24"/>
  <c r="C411" i="24"/>
  <c r="A411" i="24"/>
  <c r="I410" i="24"/>
  <c r="L410" i="24" s="1"/>
  <c r="G410" i="24"/>
  <c r="F410" i="24"/>
  <c r="D410" i="24"/>
  <c r="C410" i="24"/>
  <c r="A410" i="24"/>
  <c r="I409" i="24"/>
  <c r="L409" i="24" s="1"/>
  <c r="G409" i="24"/>
  <c r="F409" i="24"/>
  <c r="D409" i="24"/>
  <c r="C409" i="24"/>
  <c r="A409" i="24"/>
  <c r="I408" i="24"/>
  <c r="L408" i="24" s="1"/>
  <c r="G408" i="24"/>
  <c r="F408" i="24"/>
  <c r="D408" i="24"/>
  <c r="C408" i="24"/>
  <c r="A408" i="24"/>
  <c r="I407" i="24"/>
  <c r="L407" i="24" s="1"/>
  <c r="G407" i="24"/>
  <c r="F407" i="24"/>
  <c r="D407" i="24"/>
  <c r="C407" i="24"/>
  <c r="A407" i="24"/>
  <c r="I406" i="24"/>
  <c r="L406" i="24" s="1"/>
  <c r="G406" i="24"/>
  <c r="F406" i="24"/>
  <c r="D406" i="24"/>
  <c r="C406" i="24"/>
  <c r="A406" i="24"/>
  <c r="I405" i="24"/>
  <c r="L405" i="24" s="1"/>
  <c r="G405" i="24"/>
  <c r="F405" i="24"/>
  <c r="D405" i="24"/>
  <c r="C405" i="24"/>
  <c r="A405" i="24"/>
  <c r="I404" i="24"/>
  <c r="L404" i="24" s="1"/>
  <c r="G404" i="24"/>
  <c r="F404" i="24"/>
  <c r="D404" i="24"/>
  <c r="C404" i="24"/>
  <c r="A404" i="24"/>
  <c r="I403" i="24"/>
  <c r="L403" i="24" s="1"/>
  <c r="G403" i="24"/>
  <c r="F403" i="24"/>
  <c r="D403" i="24"/>
  <c r="C403" i="24"/>
  <c r="A403" i="24"/>
  <c r="I402" i="24"/>
  <c r="L402" i="24" s="1"/>
  <c r="G402" i="24"/>
  <c r="F402" i="24"/>
  <c r="D402" i="24"/>
  <c r="C402" i="24"/>
  <c r="A402" i="24"/>
  <c r="I401" i="24"/>
  <c r="L401" i="24" s="1"/>
  <c r="G401" i="24"/>
  <c r="F401" i="24"/>
  <c r="D401" i="24"/>
  <c r="C401" i="24"/>
  <c r="A401" i="24"/>
  <c r="I400" i="24"/>
  <c r="L400" i="24" s="1"/>
  <c r="G400" i="24"/>
  <c r="F400" i="24"/>
  <c r="D400" i="24"/>
  <c r="C400" i="24"/>
  <c r="A400" i="24"/>
  <c r="I399" i="24"/>
  <c r="L399" i="24" s="1"/>
  <c r="G399" i="24"/>
  <c r="F399" i="24"/>
  <c r="D399" i="24"/>
  <c r="C399" i="24"/>
  <c r="A399" i="24"/>
  <c r="I398" i="24"/>
  <c r="L398" i="24" s="1"/>
  <c r="G398" i="24"/>
  <c r="F398" i="24"/>
  <c r="D398" i="24"/>
  <c r="C398" i="24"/>
  <c r="A398" i="24"/>
  <c r="I397" i="24"/>
  <c r="L397" i="24" s="1"/>
  <c r="G397" i="24"/>
  <c r="F397" i="24"/>
  <c r="D397" i="24"/>
  <c r="C397" i="24"/>
  <c r="A397" i="24"/>
  <c r="I396" i="24"/>
  <c r="L396" i="24" s="1"/>
  <c r="G396" i="24"/>
  <c r="F396" i="24"/>
  <c r="D396" i="24"/>
  <c r="C396" i="24"/>
  <c r="A396" i="24"/>
  <c r="I395" i="24"/>
  <c r="L395" i="24" s="1"/>
  <c r="G395" i="24"/>
  <c r="F395" i="24"/>
  <c r="D395" i="24"/>
  <c r="C395" i="24"/>
  <c r="A395" i="24"/>
  <c r="I394" i="24"/>
  <c r="L394" i="24" s="1"/>
  <c r="G394" i="24"/>
  <c r="F394" i="24"/>
  <c r="D394" i="24"/>
  <c r="C394" i="24"/>
  <c r="A394" i="24"/>
  <c r="I393" i="24"/>
  <c r="L393" i="24" s="1"/>
  <c r="G393" i="24"/>
  <c r="F393" i="24"/>
  <c r="D393" i="24"/>
  <c r="C393" i="24"/>
  <c r="A393" i="24"/>
  <c r="I392" i="24"/>
  <c r="L392" i="24" s="1"/>
  <c r="G392" i="24"/>
  <c r="F392" i="24"/>
  <c r="D392" i="24"/>
  <c r="C392" i="24"/>
  <c r="A392" i="24"/>
  <c r="I391" i="24"/>
  <c r="L391" i="24" s="1"/>
  <c r="G391" i="24"/>
  <c r="F391" i="24"/>
  <c r="D391" i="24"/>
  <c r="C391" i="24"/>
  <c r="A391" i="24"/>
  <c r="I390" i="24"/>
  <c r="L390" i="24" s="1"/>
  <c r="G390" i="24"/>
  <c r="F390" i="24"/>
  <c r="D390" i="24"/>
  <c r="C390" i="24"/>
  <c r="A390" i="24"/>
  <c r="I389" i="24"/>
  <c r="L389" i="24" s="1"/>
  <c r="G389" i="24"/>
  <c r="F389" i="24"/>
  <c r="D389" i="24"/>
  <c r="C389" i="24"/>
  <c r="A389" i="24"/>
  <c r="I388" i="24"/>
  <c r="L388" i="24" s="1"/>
  <c r="G388" i="24"/>
  <c r="F388" i="24"/>
  <c r="D388" i="24"/>
  <c r="C388" i="24"/>
  <c r="A388" i="24"/>
  <c r="I387" i="24"/>
  <c r="L387" i="24" s="1"/>
  <c r="G387" i="24"/>
  <c r="F387" i="24"/>
  <c r="D387" i="24"/>
  <c r="C387" i="24"/>
  <c r="A387" i="24"/>
  <c r="I386" i="24"/>
  <c r="L386" i="24" s="1"/>
  <c r="G386" i="24"/>
  <c r="F386" i="24"/>
  <c r="D386" i="24"/>
  <c r="C386" i="24"/>
  <c r="A386" i="24"/>
  <c r="I385" i="24"/>
  <c r="L385" i="24" s="1"/>
  <c r="G385" i="24"/>
  <c r="F385" i="24"/>
  <c r="D385" i="24"/>
  <c r="C385" i="24"/>
  <c r="A385" i="24"/>
  <c r="I384" i="24"/>
  <c r="L384" i="24" s="1"/>
  <c r="G384" i="24"/>
  <c r="F384" i="24"/>
  <c r="D384" i="24"/>
  <c r="C384" i="24"/>
  <c r="A384" i="24"/>
  <c r="L383" i="24"/>
  <c r="I383" i="24"/>
  <c r="G383" i="24"/>
  <c r="F383" i="24"/>
  <c r="D383" i="24"/>
  <c r="C383" i="24"/>
  <c r="A383" i="24"/>
  <c r="I382" i="24"/>
  <c r="L382" i="24" s="1"/>
  <c r="G382" i="24"/>
  <c r="F382" i="24"/>
  <c r="D382" i="24"/>
  <c r="C382" i="24"/>
  <c r="A382" i="24"/>
  <c r="I381" i="24"/>
  <c r="L381" i="24" s="1"/>
  <c r="G381" i="24"/>
  <c r="F381" i="24"/>
  <c r="D381" i="24"/>
  <c r="C381" i="24"/>
  <c r="A381" i="24"/>
  <c r="I380" i="24"/>
  <c r="L380" i="24" s="1"/>
  <c r="G380" i="24"/>
  <c r="F380" i="24"/>
  <c r="D380" i="24"/>
  <c r="C380" i="24"/>
  <c r="A380" i="24"/>
  <c r="I379" i="24"/>
  <c r="L379" i="24" s="1"/>
  <c r="G379" i="24"/>
  <c r="F379" i="24"/>
  <c r="D379" i="24"/>
  <c r="C379" i="24"/>
  <c r="A379" i="24"/>
  <c r="I378" i="24"/>
  <c r="L378" i="24" s="1"/>
  <c r="G378" i="24"/>
  <c r="F378" i="24"/>
  <c r="D378" i="24"/>
  <c r="C378" i="24"/>
  <c r="A378" i="24"/>
  <c r="I377" i="24"/>
  <c r="L377" i="24" s="1"/>
  <c r="G377" i="24"/>
  <c r="F377" i="24"/>
  <c r="D377" i="24"/>
  <c r="C377" i="24"/>
  <c r="A377" i="24"/>
  <c r="I376" i="24"/>
  <c r="L376" i="24" s="1"/>
  <c r="G376" i="24"/>
  <c r="F376" i="24"/>
  <c r="D376" i="24"/>
  <c r="C376" i="24"/>
  <c r="A376" i="24"/>
  <c r="I375" i="24"/>
  <c r="L375" i="24" s="1"/>
  <c r="G375" i="24"/>
  <c r="F375" i="24"/>
  <c r="D375" i="24"/>
  <c r="C375" i="24"/>
  <c r="A375" i="24"/>
  <c r="I374" i="24"/>
  <c r="L374" i="24" s="1"/>
  <c r="G374" i="24"/>
  <c r="F374" i="24"/>
  <c r="D374" i="24"/>
  <c r="C374" i="24"/>
  <c r="A374" i="24"/>
  <c r="I373" i="24"/>
  <c r="L373" i="24" s="1"/>
  <c r="G373" i="24"/>
  <c r="F373" i="24"/>
  <c r="D373" i="24"/>
  <c r="C373" i="24"/>
  <c r="A373" i="24"/>
  <c r="I372" i="24"/>
  <c r="L372" i="24" s="1"/>
  <c r="G372" i="24"/>
  <c r="F372" i="24"/>
  <c r="D372" i="24"/>
  <c r="C372" i="24"/>
  <c r="A372" i="24"/>
  <c r="I371" i="24"/>
  <c r="L371" i="24" s="1"/>
  <c r="G371" i="24"/>
  <c r="F371" i="24"/>
  <c r="D371" i="24"/>
  <c r="C371" i="24"/>
  <c r="A371" i="24"/>
  <c r="I370" i="24"/>
  <c r="L370" i="24" s="1"/>
  <c r="G370" i="24"/>
  <c r="F370" i="24"/>
  <c r="D370" i="24"/>
  <c r="C370" i="24"/>
  <c r="A370" i="24"/>
  <c r="I369" i="24"/>
  <c r="L369" i="24" s="1"/>
  <c r="G369" i="24"/>
  <c r="F369" i="24"/>
  <c r="D369" i="24"/>
  <c r="C369" i="24"/>
  <c r="A369" i="24"/>
  <c r="I368" i="24"/>
  <c r="L368" i="24" s="1"/>
  <c r="G368" i="24"/>
  <c r="F368" i="24"/>
  <c r="D368" i="24"/>
  <c r="C368" i="24"/>
  <c r="A368" i="24"/>
  <c r="I367" i="24"/>
  <c r="L367" i="24" s="1"/>
  <c r="G367" i="24"/>
  <c r="F367" i="24"/>
  <c r="D367" i="24"/>
  <c r="C367" i="24"/>
  <c r="A367" i="24"/>
  <c r="I366" i="24"/>
  <c r="L366" i="24" s="1"/>
  <c r="G366" i="24"/>
  <c r="F366" i="24"/>
  <c r="D366" i="24"/>
  <c r="C366" i="24"/>
  <c r="A366" i="24"/>
  <c r="I365" i="24"/>
  <c r="L365" i="24" s="1"/>
  <c r="G365" i="24"/>
  <c r="F365" i="24"/>
  <c r="D365" i="24"/>
  <c r="C365" i="24"/>
  <c r="A365" i="24"/>
  <c r="I364" i="24"/>
  <c r="L364" i="24" s="1"/>
  <c r="G364" i="24"/>
  <c r="F364" i="24"/>
  <c r="D364" i="24"/>
  <c r="C364" i="24"/>
  <c r="A364" i="24"/>
  <c r="I363" i="24"/>
  <c r="L363" i="24" s="1"/>
  <c r="G363" i="24"/>
  <c r="F363" i="24"/>
  <c r="D363" i="24"/>
  <c r="C363" i="24"/>
  <c r="A363" i="24"/>
  <c r="I362" i="24"/>
  <c r="L362" i="24" s="1"/>
  <c r="G362" i="24"/>
  <c r="F362" i="24"/>
  <c r="D362" i="24"/>
  <c r="C362" i="24"/>
  <c r="A362" i="24"/>
  <c r="I361" i="24"/>
  <c r="L361" i="24" s="1"/>
  <c r="G361" i="24"/>
  <c r="F361" i="24"/>
  <c r="D361" i="24"/>
  <c r="C361" i="24"/>
  <c r="A361" i="24"/>
  <c r="I360" i="24"/>
  <c r="L360" i="24" s="1"/>
  <c r="G360" i="24"/>
  <c r="F360" i="24"/>
  <c r="D360" i="24"/>
  <c r="C360" i="24"/>
  <c r="A360" i="24"/>
  <c r="L359" i="24"/>
  <c r="I359" i="24"/>
  <c r="G359" i="24"/>
  <c r="F359" i="24"/>
  <c r="D359" i="24"/>
  <c r="C359" i="24"/>
  <c r="A359" i="24"/>
  <c r="I358" i="24"/>
  <c r="L358" i="24" s="1"/>
  <c r="G358" i="24"/>
  <c r="F358" i="24"/>
  <c r="D358" i="24"/>
  <c r="C358" i="24"/>
  <c r="A358" i="24"/>
  <c r="I357" i="24"/>
  <c r="L357" i="24" s="1"/>
  <c r="G357" i="24"/>
  <c r="F357" i="24"/>
  <c r="D357" i="24"/>
  <c r="C357" i="24"/>
  <c r="A357" i="24"/>
  <c r="I356" i="24"/>
  <c r="L356" i="24" s="1"/>
  <c r="G356" i="24"/>
  <c r="F356" i="24"/>
  <c r="D356" i="24"/>
  <c r="C356" i="24"/>
  <c r="A356" i="24"/>
  <c r="I355" i="24"/>
  <c r="L355" i="24" s="1"/>
  <c r="G355" i="24"/>
  <c r="F355" i="24"/>
  <c r="D355" i="24"/>
  <c r="C355" i="24"/>
  <c r="A355" i="24"/>
  <c r="I354" i="24"/>
  <c r="L354" i="24" s="1"/>
  <c r="G354" i="24"/>
  <c r="F354" i="24"/>
  <c r="D354" i="24"/>
  <c r="C354" i="24"/>
  <c r="A354" i="24"/>
  <c r="I353" i="24"/>
  <c r="L353" i="24" s="1"/>
  <c r="G353" i="24"/>
  <c r="F353" i="24"/>
  <c r="D353" i="24"/>
  <c r="C353" i="24"/>
  <c r="A353" i="24"/>
  <c r="I352" i="24"/>
  <c r="L352" i="24" s="1"/>
  <c r="G352" i="24"/>
  <c r="F352" i="24"/>
  <c r="D352" i="24"/>
  <c r="C352" i="24"/>
  <c r="A352" i="24"/>
  <c r="I351" i="24"/>
  <c r="L351" i="24" s="1"/>
  <c r="G351" i="24"/>
  <c r="F351" i="24"/>
  <c r="D351" i="24"/>
  <c r="C351" i="24"/>
  <c r="A351" i="24"/>
  <c r="I350" i="24"/>
  <c r="L350" i="24" s="1"/>
  <c r="G350" i="24"/>
  <c r="F350" i="24"/>
  <c r="D350" i="24"/>
  <c r="C350" i="24"/>
  <c r="A350" i="24"/>
  <c r="I349" i="24"/>
  <c r="L349" i="24" s="1"/>
  <c r="G349" i="24"/>
  <c r="F349" i="24"/>
  <c r="D349" i="24"/>
  <c r="C349" i="24"/>
  <c r="A349" i="24"/>
  <c r="I348" i="24"/>
  <c r="L348" i="24" s="1"/>
  <c r="G348" i="24"/>
  <c r="F348" i="24"/>
  <c r="D348" i="24"/>
  <c r="C348" i="24"/>
  <c r="A348" i="24"/>
  <c r="I347" i="24"/>
  <c r="L347" i="24" s="1"/>
  <c r="G347" i="24"/>
  <c r="F347" i="24"/>
  <c r="D347" i="24"/>
  <c r="C347" i="24"/>
  <c r="A347" i="24"/>
  <c r="I346" i="24"/>
  <c r="L346" i="24" s="1"/>
  <c r="G346" i="24"/>
  <c r="F346" i="24"/>
  <c r="D346" i="24"/>
  <c r="C346" i="24"/>
  <c r="A346" i="24"/>
  <c r="I345" i="24"/>
  <c r="L345" i="24" s="1"/>
  <c r="G345" i="24"/>
  <c r="F345" i="24"/>
  <c r="D345" i="24"/>
  <c r="C345" i="24"/>
  <c r="A345" i="24"/>
  <c r="I344" i="24"/>
  <c r="L344" i="24" s="1"/>
  <c r="G344" i="24"/>
  <c r="F344" i="24"/>
  <c r="D344" i="24"/>
  <c r="C344" i="24"/>
  <c r="A344" i="24"/>
  <c r="I343" i="24"/>
  <c r="L343" i="24" s="1"/>
  <c r="G343" i="24"/>
  <c r="F343" i="24"/>
  <c r="D343" i="24"/>
  <c r="C343" i="24"/>
  <c r="A343" i="24"/>
  <c r="I342" i="24"/>
  <c r="L342" i="24" s="1"/>
  <c r="G342" i="24"/>
  <c r="F342" i="24"/>
  <c r="D342" i="24"/>
  <c r="C342" i="24"/>
  <c r="A342" i="24"/>
  <c r="I341" i="24"/>
  <c r="L341" i="24" s="1"/>
  <c r="G341" i="24"/>
  <c r="F341" i="24"/>
  <c r="D341" i="24"/>
  <c r="C341" i="24"/>
  <c r="A341" i="24"/>
  <c r="I340" i="24"/>
  <c r="L340" i="24" s="1"/>
  <c r="G340" i="24"/>
  <c r="F340" i="24"/>
  <c r="D340" i="24"/>
  <c r="C340" i="24"/>
  <c r="A340" i="24"/>
  <c r="I339" i="24"/>
  <c r="L339" i="24" s="1"/>
  <c r="G339" i="24"/>
  <c r="F339" i="24"/>
  <c r="D339" i="24"/>
  <c r="C339" i="24"/>
  <c r="A339" i="24"/>
  <c r="I338" i="24"/>
  <c r="L338" i="24" s="1"/>
  <c r="G338" i="24"/>
  <c r="F338" i="24"/>
  <c r="D338" i="24"/>
  <c r="C338" i="24"/>
  <c r="A338" i="24"/>
  <c r="I337" i="24"/>
  <c r="L337" i="24" s="1"/>
  <c r="G337" i="24"/>
  <c r="F337" i="24"/>
  <c r="D337" i="24"/>
  <c r="C337" i="24"/>
  <c r="A337" i="24"/>
  <c r="I336" i="24"/>
  <c r="L336" i="24" s="1"/>
  <c r="G336" i="24"/>
  <c r="F336" i="24"/>
  <c r="D336" i="24"/>
  <c r="C336" i="24"/>
  <c r="A336" i="24"/>
  <c r="I335" i="24"/>
  <c r="L335" i="24" s="1"/>
  <c r="G335" i="24"/>
  <c r="F335" i="24"/>
  <c r="D335" i="24"/>
  <c r="C335" i="24"/>
  <c r="A335" i="24"/>
  <c r="I334" i="24"/>
  <c r="L334" i="24" s="1"/>
  <c r="G334" i="24"/>
  <c r="F334" i="24"/>
  <c r="D334" i="24"/>
  <c r="C334" i="24"/>
  <c r="A334" i="24"/>
  <c r="I333" i="24"/>
  <c r="L333" i="24" s="1"/>
  <c r="G333" i="24"/>
  <c r="F333" i="24"/>
  <c r="D333" i="24"/>
  <c r="C333" i="24"/>
  <c r="A333" i="24"/>
  <c r="I332" i="24"/>
  <c r="L332" i="24" s="1"/>
  <c r="G332" i="24"/>
  <c r="F332" i="24"/>
  <c r="D332" i="24"/>
  <c r="C332" i="24"/>
  <c r="A332" i="24"/>
  <c r="I331" i="24"/>
  <c r="L331" i="24" s="1"/>
  <c r="G331" i="24"/>
  <c r="F331" i="24"/>
  <c r="D331" i="24"/>
  <c r="C331" i="24"/>
  <c r="A331" i="24"/>
  <c r="I330" i="24"/>
  <c r="L330" i="24" s="1"/>
  <c r="G330" i="24"/>
  <c r="F330" i="24"/>
  <c r="D330" i="24"/>
  <c r="C330" i="24"/>
  <c r="A330" i="24"/>
  <c r="I329" i="24"/>
  <c r="L329" i="24" s="1"/>
  <c r="G329" i="24"/>
  <c r="F329" i="24"/>
  <c r="D329" i="24"/>
  <c r="C329" i="24"/>
  <c r="A329" i="24"/>
  <c r="I328" i="24"/>
  <c r="L328" i="24" s="1"/>
  <c r="G328" i="24"/>
  <c r="F328" i="24"/>
  <c r="D328" i="24"/>
  <c r="C328" i="24"/>
  <c r="A328" i="24"/>
  <c r="L327" i="24"/>
  <c r="I327" i="24"/>
  <c r="G327" i="24"/>
  <c r="F327" i="24"/>
  <c r="D327" i="24"/>
  <c r="C327" i="24"/>
  <c r="A327" i="24"/>
  <c r="I326" i="24"/>
  <c r="L326" i="24" s="1"/>
  <c r="G326" i="24"/>
  <c r="F326" i="24"/>
  <c r="D326" i="24"/>
  <c r="C326" i="24"/>
  <c r="A326" i="24"/>
  <c r="I325" i="24"/>
  <c r="L325" i="24" s="1"/>
  <c r="G325" i="24"/>
  <c r="F325" i="24"/>
  <c r="D325" i="24"/>
  <c r="C325" i="24"/>
  <c r="A325" i="24"/>
  <c r="I324" i="24"/>
  <c r="L324" i="24" s="1"/>
  <c r="G324" i="24"/>
  <c r="F324" i="24"/>
  <c r="D324" i="24"/>
  <c r="C324" i="24"/>
  <c r="A324" i="24"/>
  <c r="I323" i="24"/>
  <c r="L323" i="24" s="1"/>
  <c r="G323" i="24"/>
  <c r="F323" i="24"/>
  <c r="D323" i="24"/>
  <c r="C323" i="24"/>
  <c r="A323" i="24"/>
  <c r="I322" i="24"/>
  <c r="L322" i="24" s="1"/>
  <c r="G322" i="24"/>
  <c r="F322" i="24"/>
  <c r="D322" i="24"/>
  <c r="C322" i="24"/>
  <c r="A322" i="24"/>
  <c r="I321" i="24"/>
  <c r="L321" i="24" s="1"/>
  <c r="G321" i="24"/>
  <c r="F321" i="24"/>
  <c r="D321" i="24"/>
  <c r="C321" i="24"/>
  <c r="A321" i="24"/>
  <c r="I320" i="24"/>
  <c r="L320" i="24" s="1"/>
  <c r="G320" i="24"/>
  <c r="F320" i="24"/>
  <c r="D320" i="24"/>
  <c r="C320" i="24"/>
  <c r="A320" i="24"/>
  <c r="I319" i="24"/>
  <c r="L319" i="24" s="1"/>
  <c r="G319" i="24"/>
  <c r="F319" i="24"/>
  <c r="D319" i="24"/>
  <c r="C319" i="24"/>
  <c r="A319" i="24"/>
  <c r="I318" i="24"/>
  <c r="L318" i="24" s="1"/>
  <c r="G318" i="24"/>
  <c r="F318" i="24"/>
  <c r="D318" i="24"/>
  <c r="C318" i="24"/>
  <c r="A318" i="24"/>
  <c r="I317" i="24"/>
  <c r="L317" i="24" s="1"/>
  <c r="G317" i="24"/>
  <c r="F317" i="24"/>
  <c r="D317" i="24"/>
  <c r="C317" i="24"/>
  <c r="A317" i="24"/>
  <c r="I316" i="24"/>
  <c r="L316" i="24" s="1"/>
  <c r="G316" i="24"/>
  <c r="F316" i="24"/>
  <c r="D316" i="24"/>
  <c r="C316" i="24"/>
  <c r="A316" i="24"/>
  <c r="I315" i="24"/>
  <c r="L315" i="24" s="1"/>
  <c r="G315" i="24"/>
  <c r="F315" i="24"/>
  <c r="D315" i="24"/>
  <c r="C315" i="24"/>
  <c r="A315" i="24"/>
  <c r="I314" i="24"/>
  <c r="L314" i="24" s="1"/>
  <c r="G314" i="24"/>
  <c r="F314" i="24"/>
  <c r="D314" i="24"/>
  <c r="C314" i="24"/>
  <c r="A314" i="24"/>
  <c r="I313" i="24"/>
  <c r="L313" i="24" s="1"/>
  <c r="G313" i="24"/>
  <c r="F313" i="24"/>
  <c r="D313" i="24"/>
  <c r="C313" i="24"/>
  <c r="A313" i="24"/>
  <c r="I312" i="24"/>
  <c r="L312" i="24" s="1"/>
  <c r="G312" i="24"/>
  <c r="F312" i="24"/>
  <c r="D312" i="24"/>
  <c r="C312" i="24"/>
  <c r="A312" i="24"/>
  <c r="I311" i="24"/>
  <c r="L311" i="24" s="1"/>
  <c r="G311" i="24"/>
  <c r="F311" i="24"/>
  <c r="D311" i="24"/>
  <c r="C311" i="24"/>
  <c r="A311" i="24"/>
  <c r="I310" i="24"/>
  <c r="L310" i="24" s="1"/>
  <c r="G310" i="24"/>
  <c r="F310" i="24"/>
  <c r="D310" i="24"/>
  <c r="C310" i="24"/>
  <c r="A310" i="24"/>
  <c r="L309" i="24"/>
  <c r="I309" i="24"/>
  <c r="G309" i="24"/>
  <c r="F309" i="24"/>
  <c r="D309" i="24"/>
  <c r="C309" i="24"/>
  <c r="A309" i="24"/>
  <c r="I308" i="24"/>
  <c r="L308" i="24" s="1"/>
  <c r="G308" i="24"/>
  <c r="F308" i="24"/>
  <c r="D308" i="24"/>
  <c r="C308" i="24"/>
  <c r="A308" i="24"/>
  <c r="I307" i="24"/>
  <c r="L307" i="24" s="1"/>
  <c r="G307" i="24"/>
  <c r="F307" i="24"/>
  <c r="D307" i="24"/>
  <c r="C307" i="24"/>
  <c r="A307" i="24"/>
  <c r="I306" i="24"/>
  <c r="L306" i="24" s="1"/>
  <c r="G306" i="24"/>
  <c r="F306" i="24"/>
  <c r="D306" i="24"/>
  <c r="C306" i="24"/>
  <c r="A306" i="24"/>
  <c r="I305" i="24"/>
  <c r="L305" i="24" s="1"/>
  <c r="G305" i="24"/>
  <c r="F305" i="24"/>
  <c r="D305" i="24"/>
  <c r="C305" i="24"/>
  <c r="A305" i="24"/>
  <c r="I304" i="24"/>
  <c r="L304" i="24" s="1"/>
  <c r="G304" i="24"/>
  <c r="F304" i="24"/>
  <c r="D304" i="24"/>
  <c r="C304" i="24"/>
  <c r="A304" i="24"/>
  <c r="I303" i="24"/>
  <c r="L303" i="24" s="1"/>
  <c r="G303" i="24"/>
  <c r="F303" i="24"/>
  <c r="D303" i="24"/>
  <c r="C303" i="24"/>
  <c r="A303" i="24"/>
  <c r="I302" i="24"/>
  <c r="L302" i="24" s="1"/>
  <c r="G302" i="24"/>
  <c r="F302" i="24"/>
  <c r="D302" i="24"/>
  <c r="C302" i="24"/>
  <c r="A302" i="24"/>
  <c r="I301" i="24"/>
  <c r="L301" i="24" s="1"/>
  <c r="G301" i="24"/>
  <c r="F301" i="24"/>
  <c r="D301" i="24"/>
  <c r="C301" i="24"/>
  <c r="A301" i="24"/>
  <c r="I300" i="24"/>
  <c r="L300" i="24" s="1"/>
  <c r="G300" i="24"/>
  <c r="F300" i="24"/>
  <c r="D300" i="24"/>
  <c r="C300" i="24"/>
  <c r="A300" i="24"/>
  <c r="I299" i="24"/>
  <c r="L299" i="24" s="1"/>
  <c r="G299" i="24"/>
  <c r="F299" i="24"/>
  <c r="D299" i="24"/>
  <c r="C299" i="24"/>
  <c r="A299" i="24"/>
  <c r="I298" i="24"/>
  <c r="L298" i="24" s="1"/>
  <c r="G298" i="24"/>
  <c r="F298" i="24"/>
  <c r="D298" i="24"/>
  <c r="C298" i="24"/>
  <c r="A298" i="24"/>
  <c r="I297" i="24"/>
  <c r="L297" i="24" s="1"/>
  <c r="G297" i="24"/>
  <c r="F297" i="24"/>
  <c r="D297" i="24"/>
  <c r="C297" i="24"/>
  <c r="A297" i="24"/>
  <c r="I296" i="24"/>
  <c r="L296" i="24" s="1"/>
  <c r="G296" i="24"/>
  <c r="F296" i="24"/>
  <c r="D296" i="24"/>
  <c r="C296" i="24"/>
  <c r="A296" i="24"/>
  <c r="I295" i="24"/>
  <c r="L295" i="24" s="1"/>
  <c r="G295" i="24"/>
  <c r="F295" i="24"/>
  <c r="D295" i="24"/>
  <c r="C295" i="24"/>
  <c r="A295" i="24"/>
  <c r="I294" i="24"/>
  <c r="L294" i="24" s="1"/>
  <c r="G294" i="24"/>
  <c r="F294" i="24"/>
  <c r="D294" i="24"/>
  <c r="C294" i="24"/>
  <c r="A294" i="24"/>
  <c r="I293" i="24"/>
  <c r="L293" i="24" s="1"/>
  <c r="G293" i="24"/>
  <c r="F293" i="24"/>
  <c r="D293" i="24"/>
  <c r="C293" i="24"/>
  <c r="A293" i="24"/>
  <c r="I292" i="24"/>
  <c r="L292" i="24" s="1"/>
  <c r="G292" i="24"/>
  <c r="F292" i="24"/>
  <c r="D292" i="24"/>
  <c r="C292" i="24"/>
  <c r="A292" i="24"/>
  <c r="I291" i="24"/>
  <c r="L291" i="24" s="1"/>
  <c r="G291" i="24"/>
  <c r="F291" i="24"/>
  <c r="D291" i="24"/>
  <c r="C291" i="24"/>
  <c r="A291" i="24"/>
  <c r="I290" i="24"/>
  <c r="L290" i="24" s="1"/>
  <c r="G290" i="24"/>
  <c r="F290" i="24"/>
  <c r="D290" i="24"/>
  <c r="C290" i="24"/>
  <c r="A290" i="24"/>
  <c r="I289" i="24"/>
  <c r="L289" i="24" s="1"/>
  <c r="G289" i="24"/>
  <c r="F289" i="24"/>
  <c r="D289" i="24"/>
  <c r="C289" i="24"/>
  <c r="A289" i="24"/>
  <c r="I288" i="24"/>
  <c r="L288" i="24" s="1"/>
  <c r="G288" i="24"/>
  <c r="F288" i="24"/>
  <c r="D288" i="24"/>
  <c r="C288" i="24"/>
  <c r="A288" i="24"/>
  <c r="I287" i="24"/>
  <c r="L287" i="24" s="1"/>
  <c r="G287" i="24"/>
  <c r="F287" i="24"/>
  <c r="D287" i="24"/>
  <c r="C287" i="24"/>
  <c r="A287" i="24"/>
  <c r="I286" i="24"/>
  <c r="L286" i="24" s="1"/>
  <c r="G286" i="24"/>
  <c r="F286" i="24"/>
  <c r="D286" i="24"/>
  <c r="C286" i="24"/>
  <c r="A286" i="24"/>
  <c r="I285" i="24"/>
  <c r="L285" i="24" s="1"/>
  <c r="G285" i="24"/>
  <c r="F285" i="24"/>
  <c r="D285" i="24"/>
  <c r="C285" i="24"/>
  <c r="A285" i="24"/>
  <c r="I284" i="24"/>
  <c r="L284" i="24" s="1"/>
  <c r="G284" i="24"/>
  <c r="F284" i="24"/>
  <c r="D284" i="24"/>
  <c r="C284" i="24"/>
  <c r="A284" i="24"/>
  <c r="L283" i="24"/>
  <c r="I283" i="24"/>
  <c r="G283" i="24"/>
  <c r="F283" i="24"/>
  <c r="D283" i="24"/>
  <c r="C283" i="24"/>
  <c r="A283" i="24"/>
  <c r="I282" i="24"/>
  <c r="L282" i="24" s="1"/>
  <c r="G282" i="24"/>
  <c r="F282" i="24"/>
  <c r="D282" i="24"/>
  <c r="C282" i="24"/>
  <c r="A282" i="24"/>
  <c r="I281" i="24"/>
  <c r="L281" i="24" s="1"/>
  <c r="G281" i="24"/>
  <c r="F281" i="24"/>
  <c r="D281" i="24"/>
  <c r="C281" i="24"/>
  <c r="A281" i="24"/>
  <c r="I280" i="24"/>
  <c r="L280" i="24" s="1"/>
  <c r="G280" i="24"/>
  <c r="F280" i="24"/>
  <c r="D280" i="24"/>
  <c r="C280" i="24"/>
  <c r="A280" i="24"/>
  <c r="I279" i="24"/>
  <c r="L279" i="24" s="1"/>
  <c r="G279" i="24"/>
  <c r="F279" i="24"/>
  <c r="D279" i="24"/>
  <c r="C279" i="24"/>
  <c r="A279" i="24"/>
  <c r="I278" i="24"/>
  <c r="L278" i="24" s="1"/>
  <c r="G278" i="24"/>
  <c r="F278" i="24"/>
  <c r="D278" i="24"/>
  <c r="C278" i="24"/>
  <c r="A278" i="24"/>
  <c r="I277" i="24"/>
  <c r="L277" i="24" s="1"/>
  <c r="G277" i="24"/>
  <c r="F277" i="24"/>
  <c r="D277" i="24"/>
  <c r="C277" i="24"/>
  <c r="A277" i="24"/>
  <c r="I276" i="24"/>
  <c r="L276" i="24" s="1"/>
  <c r="G276" i="24"/>
  <c r="F276" i="24"/>
  <c r="D276" i="24"/>
  <c r="C276" i="24"/>
  <c r="A276" i="24"/>
  <c r="I275" i="24"/>
  <c r="L275" i="24" s="1"/>
  <c r="G275" i="24"/>
  <c r="F275" i="24"/>
  <c r="D275" i="24"/>
  <c r="C275" i="24"/>
  <c r="A275" i="24"/>
  <c r="I274" i="24"/>
  <c r="L274" i="24" s="1"/>
  <c r="G274" i="24"/>
  <c r="F274" i="24"/>
  <c r="D274" i="24"/>
  <c r="C274" i="24"/>
  <c r="A274" i="24"/>
  <c r="I273" i="24"/>
  <c r="L273" i="24" s="1"/>
  <c r="G273" i="24"/>
  <c r="F273" i="24"/>
  <c r="D273" i="24"/>
  <c r="C273" i="24"/>
  <c r="A273" i="24"/>
  <c r="I272" i="24"/>
  <c r="L272" i="24" s="1"/>
  <c r="G272" i="24"/>
  <c r="F272" i="24"/>
  <c r="D272" i="24"/>
  <c r="C272" i="24"/>
  <c r="A272" i="24"/>
  <c r="I271" i="24"/>
  <c r="L271" i="24" s="1"/>
  <c r="G271" i="24"/>
  <c r="F271" i="24"/>
  <c r="D271" i="24"/>
  <c r="C271" i="24"/>
  <c r="A271" i="24"/>
  <c r="I270" i="24"/>
  <c r="L270" i="24" s="1"/>
  <c r="G270" i="24"/>
  <c r="F270" i="24"/>
  <c r="D270" i="24"/>
  <c r="C270" i="24"/>
  <c r="A270" i="24"/>
  <c r="I269" i="24"/>
  <c r="L269" i="24" s="1"/>
  <c r="G269" i="24"/>
  <c r="F269" i="24"/>
  <c r="D269" i="24"/>
  <c r="C269" i="24"/>
  <c r="A269" i="24"/>
  <c r="I268" i="24"/>
  <c r="L268" i="24" s="1"/>
  <c r="G268" i="24"/>
  <c r="F268" i="24"/>
  <c r="D268" i="24"/>
  <c r="C268" i="24"/>
  <c r="A268" i="24"/>
  <c r="I267" i="24"/>
  <c r="L267" i="24" s="1"/>
  <c r="G267" i="24"/>
  <c r="F267" i="24"/>
  <c r="D267" i="24"/>
  <c r="C267" i="24"/>
  <c r="A267" i="24"/>
  <c r="I266" i="24"/>
  <c r="L266" i="24" s="1"/>
  <c r="G266" i="24"/>
  <c r="F266" i="24"/>
  <c r="D266" i="24"/>
  <c r="C266" i="24"/>
  <c r="A266" i="24"/>
  <c r="I265" i="24"/>
  <c r="L265" i="24" s="1"/>
  <c r="G265" i="24"/>
  <c r="F265" i="24"/>
  <c r="D265" i="24"/>
  <c r="C265" i="24"/>
  <c r="A265" i="24"/>
  <c r="I264" i="24"/>
  <c r="L264" i="24" s="1"/>
  <c r="G264" i="24"/>
  <c r="F264" i="24"/>
  <c r="D264" i="24"/>
  <c r="C264" i="24"/>
  <c r="A264" i="24"/>
  <c r="I263" i="24"/>
  <c r="L263" i="24" s="1"/>
  <c r="G263" i="24"/>
  <c r="F263" i="24"/>
  <c r="D263" i="24"/>
  <c r="C263" i="24"/>
  <c r="A263" i="24"/>
  <c r="I262" i="24"/>
  <c r="L262" i="24" s="1"/>
  <c r="G262" i="24"/>
  <c r="F262" i="24"/>
  <c r="D262" i="24"/>
  <c r="C262" i="24"/>
  <c r="A262" i="24"/>
  <c r="I261" i="24"/>
  <c r="L261" i="24" s="1"/>
  <c r="G261" i="24"/>
  <c r="F261" i="24"/>
  <c r="D261" i="24"/>
  <c r="C261" i="24"/>
  <c r="A261" i="24"/>
  <c r="I260" i="24"/>
  <c r="L260" i="24" s="1"/>
  <c r="G260" i="24"/>
  <c r="F260" i="24"/>
  <c r="D260" i="24"/>
  <c r="C260" i="24"/>
  <c r="A260" i="24"/>
  <c r="I259" i="24"/>
  <c r="L259" i="24" s="1"/>
  <c r="G259" i="24"/>
  <c r="F259" i="24"/>
  <c r="D259" i="24"/>
  <c r="C259" i="24"/>
  <c r="A259" i="24"/>
  <c r="I258" i="24"/>
  <c r="L258" i="24" s="1"/>
  <c r="G258" i="24"/>
  <c r="F258" i="24"/>
  <c r="D258" i="24"/>
  <c r="C258" i="24"/>
  <c r="A258" i="24"/>
  <c r="I257" i="24"/>
  <c r="L257" i="24" s="1"/>
  <c r="G257" i="24"/>
  <c r="F257" i="24"/>
  <c r="D257" i="24"/>
  <c r="C257" i="24"/>
  <c r="A257" i="24"/>
  <c r="I256" i="24"/>
  <c r="L256" i="24" s="1"/>
  <c r="G256" i="24"/>
  <c r="F256" i="24"/>
  <c r="D256" i="24"/>
  <c r="C256" i="24"/>
  <c r="A256" i="24"/>
  <c r="I255" i="24"/>
  <c r="L255" i="24" s="1"/>
  <c r="G255" i="24"/>
  <c r="F255" i="24"/>
  <c r="D255" i="24"/>
  <c r="C255" i="24"/>
  <c r="A255" i="24"/>
  <c r="I254" i="24"/>
  <c r="L254" i="24" s="1"/>
  <c r="G254" i="24"/>
  <c r="F254" i="24"/>
  <c r="D254" i="24"/>
  <c r="C254" i="24"/>
  <c r="A254" i="24"/>
  <c r="L253" i="24"/>
  <c r="I253" i="24"/>
  <c r="G253" i="24"/>
  <c r="F253" i="24"/>
  <c r="D253" i="24"/>
  <c r="C253" i="24"/>
  <c r="A253" i="24"/>
  <c r="I252" i="24"/>
  <c r="L252" i="24" s="1"/>
  <c r="G252" i="24"/>
  <c r="F252" i="24"/>
  <c r="D252" i="24"/>
  <c r="C252" i="24"/>
  <c r="A252" i="24"/>
  <c r="I251" i="24"/>
  <c r="L251" i="24" s="1"/>
  <c r="G251" i="24"/>
  <c r="F251" i="24"/>
  <c r="D251" i="24"/>
  <c r="C251" i="24"/>
  <c r="A251" i="24"/>
  <c r="I250" i="24"/>
  <c r="L250" i="24" s="1"/>
  <c r="G250" i="24"/>
  <c r="F250" i="24"/>
  <c r="D250" i="24"/>
  <c r="C250" i="24"/>
  <c r="A250" i="24"/>
  <c r="I249" i="24"/>
  <c r="L249" i="24" s="1"/>
  <c r="G249" i="24"/>
  <c r="F249" i="24"/>
  <c r="D249" i="24"/>
  <c r="C249" i="24"/>
  <c r="A249" i="24"/>
  <c r="I248" i="24"/>
  <c r="L248" i="24" s="1"/>
  <c r="G248" i="24"/>
  <c r="F248" i="24"/>
  <c r="D248" i="24"/>
  <c r="C248" i="24"/>
  <c r="A248" i="24"/>
  <c r="I247" i="24"/>
  <c r="L247" i="24" s="1"/>
  <c r="G247" i="24"/>
  <c r="F247" i="24"/>
  <c r="D247" i="24"/>
  <c r="C247" i="24"/>
  <c r="A247" i="24"/>
  <c r="I246" i="24"/>
  <c r="L246" i="24" s="1"/>
  <c r="G246" i="24"/>
  <c r="F246" i="24"/>
  <c r="D246" i="24"/>
  <c r="C246" i="24"/>
  <c r="A246" i="24"/>
  <c r="I245" i="24"/>
  <c r="L245" i="24" s="1"/>
  <c r="G245" i="24"/>
  <c r="F245" i="24"/>
  <c r="D245" i="24"/>
  <c r="C245" i="24"/>
  <c r="A245" i="24"/>
  <c r="I244" i="24"/>
  <c r="L244" i="24" s="1"/>
  <c r="G244" i="24"/>
  <c r="F244" i="24"/>
  <c r="D244" i="24"/>
  <c r="C244" i="24"/>
  <c r="A244" i="24"/>
  <c r="I243" i="24"/>
  <c r="L243" i="24" s="1"/>
  <c r="G243" i="24"/>
  <c r="F243" i="24"/>
  <c r="D243" i="24"/>
  <c r="C243" i="24"/>
  <c r="A243" i="24"/>
  <c r="I242" i="24"/>
  <c r="L242" i="24" s="1"/>
  <c r="G242" i="24"/>
  <c r="F242" i="24"/>
  <c r="D242" i="24"/>
  <c r="C242" i="24"/>
  <c r="A242" i="24"/>
  <c r="I241" i="24"/>
  <c r="L241" i="24" s="1"/>
  <c r="G241" i="24"/>
  <c r="F241" i="24"/>
  <c r="D241" i="24"/>
  <c r="C241" i="24"/>
  <c r="A241" i="24"/>
  <c r="I240" i="24"/>
  <c r="L240" i="24" s="1"/>
  <c r="G240" i="24"/>
  <c r="F240" i="24"/>
  <c r="D240" i="24"/>
  <c r="C240" i="24"/>
  <c r="A240" i="24"/>
  <c r="I239" i="24"/>
  <c r="L239" i="24" s="1"/>
  <c r="G239" i="24"/>
  <c r="F239" i="24"/>
  <c r="D239" i="24"/>
  <c r="C239" i="24"/>
  <c r="A239" i="24"/>
  <c r="I238" i="24"/>
  <c r="L238" i="24" s="1"/>
  <c r="G238" i="24"/>
  <c r="F238" i="24"/>
  <c r="D238" i="24"/>
  <c r="C238" i="24"/>
  <c r="A238" i="24"/>
  <c r="I237" i="24"/>
  <c r="L237" i="24" s="1"/>
  <c r="G237" i="24"/>
  <c r="F237" i="24"/>
  <c r="D237" i="24"/>
  <c r="C237" i="24"/>
  <c r="A237" i="24"/>
  <c r="I236" i="24"/>
  <c r="L236" i="24" s="1"/>
  <c r="G236" i="24"/>
  <c r="F236" i="24"/>
  <c r="D236" i="24"/>
  <c r="C236" i="24"/>
  <c r="A236" i="24"/>
  <c r="I235" i="24"/>
  <c r="L235" i="24" s="1"/>
  <c r="G235" i="24"/>
  <c r="F235" i="24"/>
  <c r="D235" i="24"/>
  <c r="C235" i="24"/>
  <c r="A235" i="24"/>
  <c r="I234" i="24"/>
  <c r="L234" i="24" s="1"/>
  <c r="G234" i="24"/>
  <c r="F234" i="24"/>
  <c r="D234" i="24"/>
  <c r="C234" i="24"/>
  <c r="A234" i="24"/>
  <c r="I233" i="24"/>
  <c r="L233" i="24" s="1"/>
  <c r="G233" i="24"/>
  <c r="F233" i="24"/>
  <c r="D233" i="24"/>
  <c r="C233" i="24"/>
  <c r="A233" i="24"/>
  <c r="I232" i="24"/>
  <c r="L232" i="24" s="1"/>
  <c r="G232" i="24"/>
  <c r="F232" i="24"/>
  <c r="D232" i="24"/>
  <c r="C232" i="24"/>
  <c r="A232" i="24"/>
  <c r="I231" i="24"/>
  <c r="L231" i="24" s="1"/>
  <c r="G231" i="24"/>
  <c r="F231" i="24"/>
  <c r="D231" i="24"/>
  <c r="C231" i="24"/>
  <c r="A231" i="24"/>
  <c r="I230" i="24"/>
  <c r="L230" i="24" s="1"/>
  <c r="G230" i="24"/>
  <c r="F230" i="24"/>
  <c r="D230" i="24"/>
  <c r="C230" i="24"/>
  <c r="A230" i="24"/>
  <c r="I229" i="24"/>
  <c r="L229" i="24" s="1"/>
  <c r="G229" i="24"/>
  <c r="F229" i="24"/>
  <c r="D229" i="24"/>
  <c r="C229" i="24"/>
  <c r="A229" i="24"/>
  <c r="I228" i="24"/>
  <c r="L228" i="24" s="1"/>
  <c r="G228" i="24"/>
  <c r="F228" i="24"/>
  <c r="D228" i="24"/>
  <c r="C228" i="24"/>
  <c r="A228" i="24"/>
  <c r="I227" i="24"/>
  <c r="L227" i="24" s="1"/>
  <c r="G227" i="24"/>
  <c r="F227" i="24"/>
  <c r="D227" i="24"/>
  <c r="C227" i="24"/>
  <c r="A227" i="24"/>
  <c r="I226" i="24"/>
  <c r="L226" i="24" s="1"/>
  <c r="G226" i="24"/>
  <c r="F226" i="24"/>
  <c r="D226" i="24"/>
  <c r="C226" i="24"/>
  <c r="A226" i="24"/>
  <c r="I225" i="24"/>
  <c r="L225" i="24" s="1"/>
  <c r="G225" i="24"/>
  <c r="F225" i="24"/>
  <c r="D225" i="24"/>
  <c r="C225" i="24"/>
  <c r="A225" i="24"/>
  <c r="I224" i="24"/>
  <c r="L224" i="24" s="1"/>
  <c r="G224" i="24"/>
  <c r="F224" i="24"/>
  <c r="D224" i="24"/>
  <c r="C224" i="24"/>
  <c r="A224" i="24"/>
  <c r="I223" i="24"/>
  <c r="L223" i="24" s="1"/>
  <c r="G223" i="24"/>
  <c r="F223" i="24"/>
  <c r="D223" i="24"/>
  <c r="C223" i="24"/>
  <c r="A223" i="24"/>
  <c r="I222" i="24"/>
  <c r="L222" i="24" s="1"/>
  <c r="G222" i="24"/>
  <c r="F222" i="24"/>
  <c r="D222" i="24"/>
  <c r="C222" i="24"/>
  <c r="A222" i="24"/>
  <c r="L221" i="24"/>
  <c r="I221" i="24"/>
  <c r="G221" i="24"/>
  <c r="F221" i="24"/>
  <c r="D221" i="24"/>
  <c r="C221" i="24"/>
  <c r="A221" i="24"/>
  <c r="I220" i="24"/>
  <c r="L220" i="24" s="1"/>
  <c r="G220" i="24"/>
  <c r="F220" i="24"/>
  <c r="D220" i="24"/>
  <c r="C220" i="24"/>
  <c r="A220" i="24"/>
  <c r="I219" i="24"/>
  <c r="L219" i="24" s="1"/>
  <c r="G219" i="24"/>
  <c r="F219" i="24"/>
  <c r="D219" i="24"/>
  <c r="C219" i="24"/>
  <c r="A219" i="24"/>
  <c r="I218" i="24"/>
  <c r="L218" i="24" s="1"/>
  <c r="G218" i="24"/>
  <c r="F218" i="24"/>
  <c r="D218" i="24"/>
  <c r="C218" i="24"/>
  <c r="A218" i="24"/>
  <c r="I217" i="24"/>
  <c r="L217" i="24" s="1"/>
  <c r="G217" i="24"/>
  <c r="F217" i="24"/>
  <c r="D217" i="24"/>
  <c r="C217" i="24"/>
  <c r="A217" i="24"/>
  <c r="I216" i="24"/>
  <c r="L216" i="24" s="1"/>
  <c r="G216" i="24"/>
  <c r="F216" i="24"/>
  <c r="D216" i="24"/>
  <c r="C216" i="24"/>
  <c r="A216" i="24"/>
  <c r="I215" i="24"/>
  <c r="L215" i="24" s="1"/>
  <c r="G215" i="24"/>
  <c r="F215" i="24"/>
  <c r="D215" i="24"/>
  <c r="C215" i="24"/>
  <c r="A215" i="24"/>
  <c r="I214" i="24"/>
  <c r="L214" i="24" s="1"/>
  <c r="G214" i="24"/>
  <c r="F214" i="24"/>
  <c r="D214" i="24"/>
  <c r="C214" i="24"/>
  <c r="A214" i="24"/>
  <c r="I213" i="24"/>
  <c r="L213" i="24" s="1"/>
  <c r="G213" i="24"/>
  <c r="F213" i="24"/>
  <c r="D213" i="24"/>
  <c r="C213" i="24"/>
  <c r="A213" i="24"/>
  <c r="I212" i="24"/>
  <c r="L212" i="24" s="1"/>
  <c r="G212" i="24"/>
  <c r="F212" i="24"/>
  <c r="D212" i="24"/>
  <c r="C212" i="24"/>
  <c r="A212" i="24"/>
  <c r="I211" i="24"/>
  <c r="L211" i="24" s="1"/>
  <c r="G211" i="24"/>
  <c r="F211" i="24"/>
  <c r="D211" i="24"/>
  <c r="C211" i="24"/>
  <c r="A211" i="24"/>
  <c r="I210" i="24"/>
  <c r="L210" i="24" s="1"/>
  <c r="G210" i="24"/>
  <c r="F210" i="24"/>
  <c r="D210" i="24"/>
  <c r="C210" i="24"/>
  <c r="A210" i="24"/>
  <c r="I209" i="24"/>
  <c r="L209" i="24" s="1"/>
  <c r="G209" i="24"/>
  <c r="F209" i="24"/>
  <c r="D209" i="24"/>
  <c r="C209" i="24"/>
  <c r="A209" i="24"/>
  <c r="I208" i="24"/>
  <c r="L208" i="24" s="1"/>
  <c r="G208" i="24"/>
  <c r="F208" i="24"/>
  <c r="D208" i="24"/>
  <c r="C208" i="24"/>
  <c r="A208" i="24"/>
  <c r="I207" i="24"/>
  <c r="L207" i="24" s="1"/>
  <c r="G207" i="24"/>
  <c r="F207" i="24"/>
  <c r="D207" i="24"/>
  <c r="C207" i="24"/>
  <c r="A207" i="24"/>
  <c r="I206" i="24"/>
  <c r="L206" i="24" s="1"/>
  <c r="G206" i="24"/>
  <c r="F206" i="24"/>
  <c r="D206" i="24"/>
  <c r="C206" i="24"/>
  <c r="A206" i="24"/>
  <c r="I205" i="24"/>
  <c r="L205" i="24" s="1"/>
  <c r="G205" i="24"/>
  <c r="F205" i="24"/>
  <c r="D205" i="24"/>
  <c r="C205" i="24"/>
  <c r="A205" i="24"/>
  <c r="I204" i="24"/>
  <c r="L204" i="24" s="1"/>
  <c r="G204" i="24"/>
  <c r="F204" i="24"/>
  <c r="D204" i="24"/>
  <c r="C204" i="24"/>
  <c r="A204" i="24"/>
  <c r="I203" i="24"/>
  <c r="L203" i="24" s="1"/>
  <c r="G203" i="24"/>
  <c r="F203" i="24"/>
  <c r="D203" i="24"/>
  <c r="C203" i="24"/>
  <c r="A203" i="24"/>
  <c r="I202" i="24"/>
  <c r="L202" i="24" s="1"/>
  <c r="G202" i="24"/>
  <c r="F202" i="24"/>
  <c r="D202" i="24"/>
  <c r="C202" i="24"/>
  <c r="A202" i="24"/>
  <c r="I201" i="24"/>
  <c r="L201" i="24" s="1"/>
  <c r="G201" i="24"/>
  <c r="F201" i="24"/>
  <c r="D201" i="24"/>
  <c r="C201" i="24"/>
  <c r="A201" i="24"/>
  <c r="I200" i="24"/>
  <c r="L200" i="24" s="1"/>
  <c r="G200" i="24"/>
  <c r="F200" i="24"/>
  <c r="D200" i="24"/>
  <c r="C200" i="24"/>
  <c r="A200" i="24"/>
  <c r="L199" i="24"/>
  <c r="I199" i="24"/>
  <c r="G199" i="24"/>
  <c r="F199" i="24"/>
  <c r="D199" i="24"/>
  <c r="C199" i="24"/>
  <c r="A199" i="24"/>
  <c r="I198" i="24"/>
  <c r="L198" i="24" s="1"/>
  <c r="G198" i="24"/>
  <c r="F198" i="24"/>
  <c r="D198" i="24"/>
  <c r="C198" i="24"/>
  <c r="A198" i="24"/>
  <c r="I197" i="24"/>
  <c r="L197" i="24" s="1"/>
  <c r="G197" i="24"/>
  <c r="F197" i="24"/>
  <c r="D197" i="24"/>
  <c r="C197" i="24"/>
  <c r="A197" i="24"/>
  <c r="I196" i="24"/>
  <c r="L196" i="24" s="1"/>
  <c r="G196" i="24"/>
  <c r="F196" i="24"/>
  <c r="D196" i="24"/>
  <c r="C196" i="24"/>
  <c r="A196" i="24"/>
  <c r="I195" i="24"/>
  <c r="L195" i="24" s="1"/>
  <c r="G195" i="24"/>
  <c r="F195" i="24"/>
  <c r="D195" i="24"/>
  <c r="C195" i="24"/>
  <c r="A195" i="24"/>
  <c r="I194" i="24"/>
  <c r="L194" i="24" s="1"/>
  <c r="G194" i="24"/>
  <c r="F194" i="24"/>
  <c r="D194" i="24"/>
  <c r="C194" i="24"/>
  <c r="A194" i="24"/>
  <c r="I193" i="24"/>
  <c r="L193" i="24" s="1"/>
  <c r="G193" i="24"/>
  <c r="F193" i="24"/>
  <c r="D193" i="24"/>
  <c r="C193" i="24"/>
  <c r="A193" i="24"/>
  <c r="I192" i="24"/>
  <c r="L192" i="24" s="1"/>
  <c r="G192" i="24"/>
  <c r="F192" i="24"/>
  <c r="D192" i="24"/>
  <c r="C192" i="24"/>
  <c r="A192" i="24"/>
  <c r="I191" i="24"/>
  <c r="L191" i="24" s="1"/>
  <c r="G191" i="24"/>
  <c r="F191" i="24"/>
  <c r="D191" i="24"/>
  <c r="C191" i="24"/>
  <c r="A191" i="24"/>
  <c r="I190" i="24"/>
  <c r="L190" i="24" s="1"/>
  <c r="G190" i="24"/>
  <c r="F190" i="24"/>
  <c r="D190" i="24"/>
  <c r="C190" i="24"/>
  <c r="A190" i="24"/>
  <c r="I189" i="24"/>
  <c r="L189" i="24" s="1"/>
  <c r="G189" i="24"/>
  <c r="F189" i="24"/>
  <c r="D189" i="24"/>
  <c r="C189" i="24"/>
  <c r="A189" i="24"/>
  <c r="I188" i="24"/>
  <c r="L188" i="24" s="1"/>
  <c r="G188" i="24"/>
  <c r="F188" i="24"/>
  <c r="D188" i="24"/>
  <c r="C188" i="24"/>
  <c r="A188" i="24"/>
  <c r="I187" i="24"/>
  <c r="L187" i="24" s="1"/>
  <c r="G187" i="24"/>
  <c r="F187" i="24"/>
  <c r="D187" i="24"/>
  <c r="C187" i="24"/>
  <c r="A187" i="24"/>
  <c r="I186" i="24"/>
  <c r="L186" i="24" s="1"/>
  <c r="G186" i="24"/>
  <c r="F186" i="24"/>
  <c r="D186" i="24"/>
  <c r="C186" i="24"/>
  <c r="A186" i="24"/>
  <c r="I185" i="24"/>
  <c r="L185" i="24" s="1"/>
  <c r="G185" i="24"/>
  <c r="F185" i="24"/>
  <c r="D185" i="24"/>
  <c r="C185" i="24"/>
  <c r="A185" i="24"/>
  <c r="I184" i="24"/>
  <c r="L184" i="24" s="1"/>
  <c r="G184" i="24"/>
  <c r="F184" i="24"/>
  <c r="D184" i="24"/>
  <c r="C184" i="24"/>
  <c r="A184" i="24"/>
  <c r="I183" i="24"/>
  <c r="L183" i="24" s="1"/>
  <c r="G183" i="24"/>
  <c r="F183" i="24"/>
  <c r="D183" i="24"/>
  <c r="C183" i="24"/>
  <c r="A183" i="24"/>
  <c r="I182" i="24"/>
  <c r="L182" i="24" s="1"/>
  <c r="G182" i="24"/>
  <c r="F182" i="24"/>
  <c r="D182" i="24"/>
  <c r="C182" i="24"/>
  <c r="A182" i="24"/>
  <c r="I181" i="24"/>
  <c r="L181" i="24" s="1"/>
  <c r="G181" i="24"/>
  <c r="F181" i="24"/>
  <c r="D181" i="24"/>
  <c r="C181" i="24"/>
  <c r="A181" i="24"/>
  <c r="I180" i="24"/>
  <c r="L180" i="24" s="1"/>
  <c r="G180" i="24"/>
  <c r="F180" i="24"/>
  <c r="D180" i="24"/>
  <c r="C180" i="24"/>
  <c r="A180" i="24"/>
  <c r="I179" i="24"/>
  <c r="L179" i="24" s="1"/>
  <c r="G179" i="24"/>
  <c r="F179" i="24"/>
  <c r="D179" i="24"/>
  <c r="C179" i="24"/>
  <c r="A179" i="24"/>
  <c r="I178" i="24"/>
  <c r="L178" i="24" s="1"/>
  <c r="G178" i="24"/>
  <c r="F178" i="24"/>
  <c r="D178" i="24"/>
  <c r="C178" i="24"/>
  <c r="A178" i="24"/>
  <c r="I177" i="24"/>
  <c r="L177" i="24" s="1"/>
  <c r="G177" i="24"/>
  <c r="F177" i="24"/>
  <c r="D177" i="24"/>
  <c r="C177" i="24"/>
  <c r="A177" i="24"/>
  <c r="I176" i="24"/>
  <c r="L176" i="24" s="1"/>
  <c r="G176" i="24"/>
  <c r="F176" i="24"/>
  <c r="D176" i="24"/>
  <c r="C176" i="24"/>
  <c r="A176" i="24"/>
  <c r="L175" i="24"/>
  <c r="I175" i="24"/>
  <c r="G175" i="24"/>
  <c r="F175" i="24"/>
  <c r="D175" i="24"/>
  <c r="C175" i="24"/>
  <c r="A175" i="24"/>
  <c r="I174" i="24"/>
  <c r="L174" i="24" s="1"/>
  <c r="G174" i="24"/>
  <c r="F174" i="24"/>
  <c r="D174" i="24"/>
  <c r="C174" i="24"/>
  <c r="A174" i="24"/>
  <c r="I173" i="24"/>
  <c r="L173" i="24" s="1"/>
  <c r="G173" i="24"/>
  <c r="F173" i="24"/>
  <c r="D173" i="24"/>
  <c r="C173" i="24"/>
  <c r="A173" i="24"/>
  <c r="I172" i="24"/>
  <c r="L172" i="24" s="1"/>
  <c r="G172" i="24"/>
  <c r="F172" i="24"/>
  <c r="D172" i="24"/>
  <c r="C172" i="24"/>
  <c r="A172" i="24"/>
  <c r="I171" i="24"/>
  <c r="L171" i="24" s="1"/>
  <c r="G171" i="24"/>
  <c r="F171" i="24"/>
  <c r="D171" i="24"/>
  <c r="C171" i="24"/>
  <c r="A171" i="24"/>
  <c r="I170" i="24"/>
  <c r="L170" i="24" s="1"/>
  <c r="G170" i="24"/>
  <c r="F170" i="24"/>
  <c r="D170" i="24"/>
  <c r="C170" i="24"/>
  <c r="A170" i="24"/>
  <c r="I169" i="24"/>
  <c r="L169" i="24" s="1"/>
  <c r="G169" i="24"/>
  <c r="F169" i="24"/>
  <c r="D169" i="24"/>
  <c r="C169" i="24"/>
  <c r="A169" i="24"/>
  <c r="I168" i="24"/>
  <c r="L168" i="24" s="1"/>
  <c r="G168" i="24"/>
  <c r="F168" i="24"/>
  <c r="D168" i="24"/>
  <c r="C168" i="24"/>
  <c r="A168" i="24"/>
  <c r="I167" i="24"/>
  <c r="L167" i="24" s="1"/>
  <c r="G167" i="24"/>
  <c r="F167" i="24"/>
  <c r="D167" i="24"/>
  <c r="C167" i="24"/>
  <c r="A167" i="24"/>
  <c r="I166" i="24"/>
  <c r="L166" i="24" s="1"/>
  <c r="G166" i="24"/>
  <c r="F166" i="24"/>
  <c r="D166" i="24"/>
  <c r="C166" i="24"/>
  <c r="A166" i="24"/>
  <c r="I165" i="24"/>
  <c r="L165" i="24" s="1"/>
  <c r="G165" i="24"/>
  <c r="F165" i="24"/>
  <c r="D165" i="24"/>
  <c r="C165" i="24"/>
  <c r="A165" i="24"/>
  <c r="I164" i="24"/>
  <c r="L164" i="24" s="1"/>
  <c r="G164" i="24"/>
  <c r="F164" i="24"/>
  <c r="D164" i="24"/>
  <c r="C164" i="24"/>
  <c r="A164" i="24"/>
  <c r="I163" i="24"/>
  <c r="L163" i="24" s="1"/>
  <c r="G163" i="24"/>
  <c r="F163" i="24"/>
  <c r="D163" i="24"/>
  <c r="C163" i="24"/>
  <c r="A163" i="24"/>
  <c r="I162" i="24"/>
  <c r="L162" i="24" s="1"/>
  <c r="G162" i="24"/>
  <c r="F162" i="24"/>
  <c r="D162" i="24"/>
  <c r="C162" i="24"/>
  <c r="A162" i="24"/>
  <c r="I161" i="24"/>
  <c r="L161" i="24" s="1"/>
  <c r="G161" i="24"/>
  <c r="F161" i="24"/>
  <c r="D161" i="24"/>
  <c r="C161" i="24"/>
  <c r="A161" i="24"/>
  <c r="I160" i="24"/>
  <c r="L160" i="24" s="1"/>
  <c r="G160" i="24"/>
  <c r="F160" i="24"/>
  <c r="D160" i="24"/>
  <c r="C160" i="24"/>
  <c r="A160" i="24"/>
  <c r="I159" i="24"/>
  <c r="L159" i="24" s="1"/>
  <c r="G159" i="24"/>
  <c r="F159" i="24"/>
  <c r="D159" i="24"/>
  <c r="C159" i="24"/>
  <c r="A159" i="24"/>
  <c r="I158" i="24"/>
  <c r="L158" i="24" s="1"/>
  <c r="G158" i="24"/>
  <c r="F158" i="24"/>
  <c r="D158" i="24"/>
  <c r="C158" i="24"/>
  <c r="A158" i="24"/>
  <c r="L157" i="24"/>
  <c r="I157" i="24"/>
  <c r="G157" i="24"/>
  <c r="F157" i="24"/>
  <c r="D157" i="24"/>
  <c r="C157" i="24"/>
  <c r="A157" i="24"/>
  <c r="I156" i="24"/>
  <c r="L156" i="24" s="1"/>
  <c r="G156" i="24"/>
  <c r="F156" i="24"/>
  <c r="D156" i="24"/>
  <c r="C156" i="24"/>
  <c r="A156" i="24"/>
  <c r="I155" i="24"/>
  <c r="L155" i="24" s="1"/>
  <c r="G155" i="24"/>
  <c r="F155" i="24"/>
  <c r="D155" i="24"/>
  <c r="C155" i="24"/>
  <c r="A155" i="24"/>
  <c r="I154" i="24"/>
  <c r="L154" i="24" s="1"/>
  <c r="G154" i="24"/>
  <c r="F154" i="24"/>
  <c r="D154" i="24"/>
  <c r="C154" i="24"/>
  <c r="A154" i="24"/>
  <c r="I153" i="24"/>
  <c r="L153" i="24" s="1"/>
  <c r="G153" i="24"/>
  <c r="F153" i="24"/>
  <c r="D153" i="24"/>
  <c r="C153" i="24"/>
  <c r="A153" i="24"/>
  <c r="I152" i="24"/>
  <c r="L152" i="24" s="1"/>
  <c r="G152" i="24"/>
  <c r="F152" i="24"/>
  <c r="D152" i="24"/>
  <c r="C152" i="24"/>
  <c r="A152" i="24"/>
  <c r="I151" i="24"/>
  <c r="L151" i="24" s="1"/>
  <c r="G151" i="24"/>
  <c r="F151" i="24"/>
  <c r="D151" i="24"/>
  <c r="C151" i="24"/>
  <c r="A151" i="24"/>
  <c r="I150" i="24"/>
  <c r="L150" i="24" s="1"/>
  <c r="G150" i="24"/>
  <c r="F150" i="24"/>
  <c r="D150" i="24"/>
  <c r="C150" i="24"/>
  <c r="A150" i="24"/>
  <c r="I149" i="24"/>
  <c r="L149" i="24" s="1"/>
  <c r="G149" i="24"/>
  <c r="F149" i="24"/>
  <c r="D149" i="24"/>
  <c r="C149" i="24"/>
  <c r="A149" i="24"/>
  <c r="I148" i="24"/>
  <c r="L148" i="24" s="1"/>
  <c r="G148" i="24"/>
  <c r="F148" i="24"/>
  <c r="D148" i="24"/>
  <c r="C148" i="24"/>
  <c r="A148" i="24"/>
  <c r="I147" i="24"/>
  <c r="L147" i="24" s="1"/>
  <c r="G147" i="24"/>
  <c r="F147" i="24"/>
  <c r="D147" i="24"/>
  <c r="C147" i="24"/>
  <c r="A147" i="24"/>
  <c r="I146" i="24"/>
  <c r="L146" i="24" s="1"/>
  <c r="G146" i="24"/>
  <c r="F146" i="24"/>
  <c r="D146" i="24"/>
  <c r="C146" i="24"/>
  <c r="A146" i="24"/>
  <c r="I145" i="24"/>
  <c r="L145" i="24" s="1"/>
  <c r="G145" i="24"/>
  <c r="F145" i="24"/>
  <c r="D145" i="24"/>
  <c r="C145" i="24"/>
  <c r="A145" i="24"/>
  <c r="L144" i="24"/>
  <c r="I144" i="24"/>
  <c r="G144" i="24"/>
  <c r="F144" i="24"/>
  <c r="D144" i="24"/>
  <c r="C144" i="24"/>
  <c r="A144" i="24"/>
  <c r="I143" i="24"/>
  <c r="L143" i="24" s="1"/>
  <c r="G143" i="24"/>
  <c r="F143" i="24"/>
  <c r="D143" i="24"/>
  <c r="C143" i="24"/>
  <c r="A143" i="24"/>
  <c r="I142" i="24"/>
  <c r="L142" i="24" s="1"/>
  <c r="G142" i="24"/>
  <c r="F142" i="24"/>
  <c r="D142" i="24"/>
  <c r="C142" i="24"/>
  <c r="A142" i="24"/>
  <c r="L141" i="24"/>
  <c r="I141" i="24"/>
  <c r="G141" i="24"/>
  <c r="F141" i="24"/>
  <c r="D141" i="24"/>
  <c r="C141" i="24"/>
  <c r="A141" i="24"/>
  <c r="I140" i="24"/>
  <c r="L140" i="24" s="1"/>
  <c r="G140" i="24"/>
  <c r="F140" i="24"/>
  <c r="D140" i="24"/>
  <c r="C140" i="24"/>
  <c r="A140" i="24"/>
  <c r="I139" i="24"/>
  <c r="L139" i="24" s="1"/>
  <c r="G139" i="24"/>
  <c r="F139" i="24"/>
  <c r="D139" i="24"/>
  <c r="C139" i="24"/>
  <c r="A139" i="24"/>
  <c r="I138" i="24"/>
  <c r="L138" i="24" s="1"/>
  <c r="G138" i="24"/>
  <c r="F138" i="24"/>
  <c r="D138" i="24"/>
  <c r="C138" i="24"/>
  <c r="A138" i="24"/>
  <c r="L137" i="24"/>
  <c r="I137" i="24"/>
  <c r="G137" i="24"/>
  <c r="F137" i="24"/>
  <c r="D137" i="24"/>
  <c r="C137" i="24"/>
  <c r="A137" i="24"/>
  <c r="I136" i="24"/>
  <c r="L136" i="24" s="1"/>
  <c r="G136" i="24"/>
  <c r="F136" i="24"/>
  <c r="D136" i="24"/>
  <c r="C136" i="24"/>
  <c r="A136" i="24"/>
  <c r="I135" i="24"/>
  <c r="L135" i="24" s="1"/>
  <c r="G135" i="24"/>
  <c r="F135" i="24"/>
  <c r="D135" i="24"/>
  <c r="C135" i="24"/>
  <c r="A135" i="24"/>
  <c r="I134" i="24"/>
  <c r="L134" i="24" s="1"/>
  <c r="G134" i="24"/>
  <c r="F134" i="24"/>
  <c r="D134" i="24"/>
  <c r="C134" i="24"/>
  <c r="A134" i="24"/>
  <c r="I133" i="24"/>
  <c r="L133" i="24" s="1"/>
  <c r="G133" i="24"/>
  <c r="F133" i="24"/>
  <c r="D133" i="24"/>
  <c r="C133" i="24"/>
  <c r="A133" i="24"/>
  <c r="I132" i="24"/>
  <c r="L132" i="24" s="1"/>
  <c r="G132" i="24"/>
  <c r="F132" i="24"/>
  <c r="D132" i="24"/>
  <c r="C132" i="24"/>
  <c r="A132" i="24"/>
  <c r="I131" i="24"/>
  <c r="L131" i="24" s="1"/>
  <c r="G131" i="24"/>
  <c r="F131" i="24"/>
  <c r="D131" i="24"/>
  <c r="C131" i="24"/>
  <c r="A131" i="24"/>
  <c r="I130" i="24"/>
  <c r="L130" i="24" s="1"/>
  <c r="G130" i="24"/>
  <c r="F130" i="24"/>
  <c r="D130" i="24"/>
  <c r="C130" i="24"/>
  <c r="A130" i="24"/>
  <c r="I129" i="24"/>
  <c r="L129" i="24" s="1"/>
  <c r="G129" i="24"/>
  <c r="F129" i="24"/>
  <c r="D129" i="24"/>
  <c r="C129" i="24"/>
  <c r="A129" i="24"/>
  <c r="L128" i="24"/>
  <c r="I128" i="24"/>
  <c r="G128" i="24"/>
  <c r="F128" i="24"/>
  <c r="D128" i="24"/>
  <c r="C128" i="24"/>
  <c r="A128" i="24"/>
  <c r="I127" i="24"/>
  <c r="L127" i="24" s="1"/>
  <c r="G127" i="24"/>
  <c r="F127" i="24"/>
  <c r="D127" i="24"/>
  <c r="C127" i="24"/>
  <c r="A127" i="24"/>
  <c r="I126" i="24"/>
  <c r="L126" i="24" s="1"/>
  <c r="G126" i="24"/>
  <c r="F126" i="24"/>
  <c r="D126" i="24"/>
  <c r="C126" i="24"/>
  <c r="A126" i="24"/>
  <c r="I125" i="24"/>
  <c r="L125" i="24" s="1"/>
  <c r="G125" i="24"/>
  <c r="F125" i="24"/>
  <c r="D125" i="24"/>
  <c r="C125" i="24"/>
  <c r="A125" i="24"/>
  <c r="I124" i="24"/>
  <c r="L124" i="24" s="1"/>
  <c r="G124" i="24"/>
  <c r="F124" i="24"/>
  <c r="D124" i="24"/>
  <c r="C124" i="24"/>
  <c r="A124" i="24"/>
  <c r="L123" i="24"/>
  <c r="I123" i="24"/>
  <c r="G123" i="24"/>
  <c r="F123" i="24"/>
  <c r="D123" i="24"/>
  <c r="C123" i="24"/>
  <c r="A123" i="24"/>
  <c r="I122" i="24"/>
  <c r="L122" i="24" s="1"/>
  <c r="G122" i="24"/>
  <c r="F122" i="24"/>
  <c r="D122" i="24"/>
  <c r="C122" i="24"/>
  <c r="A122" i="24"/>
  <c r="I121" i="24"/>
  <c r="L121" i="24" s="1"/>
  <c r="G121" i="24"/>
  <c r="F121" i="24"/>
  <c r="D121" i="24"/>
  <c r="C121" i="24"/>
  <c r="A121" i="24"/>
  <c r="L120" i="24"/>
  <c r="I120" i="24"/>
  <c r="G120" i="24"/>
  <c r="F120" i="24"/>
  <c r="D120" i="24"/>
  <c r="C120" i="24"/>
  <c r="A120" i="24"/>
  <c r="I119" i="24"/>
  <c r="L119" i="24" s="1"/>
  <c r="G119" i="24"/>
  <c r="F119" i="24"/>
  <c r="D119" i="24"/>
  <c r="C119" i="24"/>
  <c r="A119" i="24"/>
  <c r="I118" i="24"/>
  <c r="L118" i="24" s="1"/>
  <c r="G118" i="24"/>
  <c r="F118" i="24"/>
  <c r="D118" i="24"/>
  <c r="C118" i="24"/>
  <c r="A118" i="24"/>
  <c r="I117" i="24"/>
  <c r="L117" i="24" s="1"/>
  <c r="G117" i="24"/>
  <c r="F117" i="24"/>
  <c r="D117" i="24"/>
  <c r="C117" i="24"/>
  <c r="A117" i="24"/>
  <c r="I116" i="24"/>
  <c r="L116" i="24" s="1"/>
  <c r="G116" i="24"/>
  <c r="F116" i="24"/>
  <c r="D116" i="24"/>
  <c r="C116" i="24"/>
  <c r="A116" i="24"/>
  <c r="I115" i="24"/>
  <c r="L115" i="24" s="1"/>
  <c r="G115" i="24"/>
  <c r="F115" i="24"/>
  <c r="D115" i="24"/>
  <c r="C115" i="24"/>
  <c r="A115" i="24"/>
  <c r="I114" i="24"/>
  <c r="L114" i="24" s="1"/>
  <c r="G114" i="24"/>
  <c r="F114" i="24"/>
  <c r="D114" i="24"/>
  <c r="C114" i="24"/>
  <c r="A114" i="24"/>
  <c r="I113" i="24"/>
  <c r="L113" i="24" s="1"/>
  <c r="G113" i="24"/>
  <c r="F113" i="24"/>
  <c r="D113" i="24"/>
  <c r="C113" i="24"/>
  <c r="A113" i="24"/>
  <c r="I112" i="24"/>
  <c r="L112" i="24" s="1"/>
  <c r="G112" i="24"/>
  <c r="F112" i="24"/>
  <c r="D112" i="24"/>
  <c r="C112" i="24"/>
  <c r="A112" i="24"/>
  <c r="I111" i="24"/>
  <c r="L111" i="24" s="1"/>
  <c r="G111" i="24"/>
  <c r="F111" i="24"/>
  <c r="D111" i="24"/>
  <c r="C111" i="24"/>
  <c r="A111" i="24"/>
  <c r="I110" i="24"/>
  <c r="L110" i="24" s="1"/>
  <c r="G110" i="24"/>
  <c r="F110" i="24"/>
  <c r="D110" i="24"/>
  <c r="C110" i="24"/>
  <c r="A110" i="24"/>
  <c r="I109" i="24"/>
  <c r="L109" i="24" s="1"/>
  <c r="G109" i="24"/>
  <c r="F109" i="24"/>
  <c r="D109" i="24"/>
  <c r="C109" i="24"/>
  <c r="A109" i="24"/>
  <c r="I108" i="24"/>
  <c r="L108" i="24" s="1"/>
  <c r="G108" i="24"/>
  <c r="F108" i="24"/>
  <c r="D108" i="24"/>
  <c r="C108" i="24"/>
  <c r="A108" i="24"/>
  <c r="I107" i="24"/>
  <c r="L107" i="24" s="1"/>
  <c r="G107" i="24"/>
  <c r="F107" i="24"/>
  <c r="D107" i="24"/>
  <c r="C107" i="24"/>
  <c r="A107" i="24"/>
  <c r="I106" i="24"/>
  <c r="L106" i="24" s="1"/>
  <c r="G106" i="24"/>
  <c r="F106" i="24"/>
  <c r="D106" i="24"/>
  <c r="C106" i="24"/>
  <c r="A106" i="24"/>
  <c r="I105" i="24"/>
  <c r="L105" i="24" s="1"/>
  <c r="G105" i="24"/>
  <c r="F105" i="24"/>
  <c r="D105" i="24"/>
  <c r="C105" i="24"/>
  <c r="A105" i="24"/>
  <c r="I104" i="24"/>
  <c r="L104" i="24" s="1"/>
  <c r="G104" i="24"/>
  <c r="F104" i="24"/>
  <c r="D104" i="24"/>
  <c r="C104" i="24"/>
  <c r="A104" i="24"/>
  <c r="I103" i="24"/>
  <c r="L103" i="24" s="1"/>
  <c r="G103" i="24"/>
  <c r="F103" i="24"/>
  <c r="D103" i="24"/>
  <c r="C103" i="24"/>
  <c r="A103" i="24"/>
  <c r="I102" i="24"/>
  <c r="L102" i="24" s="1"/>
  <c r="G102" i="24"/>
  <c r="F102" i="24"/>
  <c r="D102" i="24"/>
  <c r="C102" i="24"/>
  <c r="A102" i="24"/>
  <c r="I101" i="24"/>
  <c r="L101" i="24" s="1"/>
  <c r="G101" i="24"/>
  <c r="F101" i="24"/>
  <c r="D101" i="24"/>
  <c r="C101" i="24"/>
  <c r="A101" i="24"/>
  <c r="I100" i="24"/>
  <c r="L100" i="24" s="1"/>
  <c r="G100" i="24"/>
  <c r="F100" i="24"/>
  <c r="D100" i="24"/>
  <c r="C100" i="24"/>
  <c r="A100" i="24"/>
  <c r="I99" i="24"/>
  <c r="L99" i="24" s="1"/>
  <c r="G99" i="24"/>
  <c r="F99" i="24"/>
  <c r="D99" i="24"/>
  <c r="C99" i="24"/>
  <c r="A99" i="24"/>
  <c r="I98" i="24"/>
  <c r="L98" i="24" s="1"/>
  <c r="G98" i="24"/>
  <c r="F98" i="24"/>
  <c r="D98" i="24"/>
  <c r="C98" i="24"/>
  <c r="A98" i="24"/>
  <c r="I97" i="24"/>
  <c r="L97" i="24" s="1"/>
  <c r="G97" i="24"/>
  <c r="F97" i="24"/>
  <c r="D97" i="24"/>
  <c r="C97" i="24"/>
  <c r="A97" i="24"/>
  <c r="I96" i="24"/>
  <c r="L96" i="24" s="1"/>
  <c r="G96" i="24"/>
  <c r="F96" i="24"/>
  <c r="D96" i="24"/>
  <c r="C96" i="24"/>
  <c r="A96" i="24"/>
  <c r="I95" i="24"/>
  <c r="L95" i="24" s="1"/>
  <c r="G95" i="24"/>
  <c r="F95" i="24"/>
  <c r="D95" i="24"/>
  <c r="C95" i="24"/>
  <c r="A95" i="24"/>
  <c r="I94" i="24"/>
  <c r="L94" i="24" s="1"/>
  <c r="G94" i="24"/>
  <c r="F94" i="24"/>
  <c r="D94" i="24"/>
  <c r="C94" i="24"/>
  <c r="A94" i="24"/>
  <c r="I93" i="24"/>
  <c r="L93" i="24" s="1"/>
  <c r="G93" i="24"/>
  <c r="F93" i="24"/>
  <c r="D93" i="24"/>
  <c r="C93" i="24"/>
  <c r="A93" i="24"/>
  <c r="I92" i="24"/>
  <c r="L92" i="24" s="1"/>
  <c r="G92" i="24"/>
  <c r="F92" i="24"/>
  <c r="D92" i="24"/>
  <c r="C92" i="24"/>
  <c r="A92" i="24"/>
  <c r="I91" i="24"/>
  <c r="L91" i="24" s="1"/>
  <c r="G91" i="24"/>
  <c r="F91" i="24"/>
  <c r="D91" i="24"/>
  <c r="C91" i="24"/>
  <c r="A91" i="24"/>
  <c r="I90" i="24"/>
  <c r="L90" i="24" s="1"/>
  <c r="G90" i="24"/>
  <c r="F90" i="24"/>
  <c r="D90" i="24"/>
  <c r="C90" i="24"/>
  <c r="A90" i="24"/>
  <c r="I89" i="24"/>
  <c r="L89" i="24" s="1"/>
  <c r="G89" i="24"/>
  <c r="F89" i="24"/>
  <c r="D89" i="24"/>
  <c r="C89" i="24"/>
  <c r="A89" i="24"/>
  <c r="I88" i="24"/>
  <c r="L88" i="24" s="1"/>
  <c r="G88" i="24"/>
  <c r="F88" i="24"/>
  <c r="D88" i="24"/>
  <c r="C88" i="24"/>
  <c r="A88" i="24"/>
  <c r="I87" i="24"/>
  <c r="L87" i="24" s="1"/>
  <c r="G87" i="24"/>
  <c r="F87" i="24"/>
  <c r="D87" i="24"/>
  <c r="C87" i="24"/>
  <c r="A87" i="24"/>
  <c r="I86" i="24"/>
  <c r="L86" i="24" s="1"/>
  <c r="G86" i="24"/>
  <c r="F86" i="24"/>
  <c r="D86" i="24"/>
  <c r="C86" i="24"/>
  <c r="A86" i="24"/>
  <c r="I85" i="24"/>
  <c r="L85" i="24" s="1"/>
  <c r="G85" i="24"/>
  <c r="F85" i="24"/>
  <c r="D85" i="24"/>
  <c r="C85" i="24"/>
  <c r="A85" i="24"/>
  <c r="I84" i="24"/>
  <c r="L84" i="24" s="1"/>
  <c r="G84" i="24"/>
  <c r="F84" i="24"/>
  <c r="D84" i="24"/>
  <c r="C84" i="24"/>
  <c r="A84" i="24"/>
  <c r="I83" i="24"/>
  <c r="L83" i="24" s="1"/>
  <c r="G83" i="24"/>
  <c r="F83" i="24"/>
  <c r="D83" i="24"/>
  <c r="C83" i="24"/>
  <c r="A83" i="24"/>
  <c r="I82" i="24"/>
  <c r="L82" i="24" s="1"/>
  <c r="G82" i="24"/>
  <c r="F82" i="24"/>
  <c r="D82" i="24"/>
  <c r="C82" i="24"/>
  <c r="A82" i="24"/>
  <c r="L81" i="24"/>
  <c r="I81" i="24"/>
  <c r="G81" i="24"/>
  <c r="F81" i="24"/>
  <c r="D81" i="24"/>
  <c r="C81" i="24"/>
  <c r="A81" i="24"/>
  <c r="I80" i="24"/>
  <c r="L80" i="24" s="1"/>
  <c r="G80" i="24"/>
  <c r="F80" i="24"/>
  <c r="D80" i="24"/>
  <c r="C80" i="24"/>
  <c r="A80" i="24"/>
  <c r="I79" i="24"/>
  <c r="L79" i="24" s="1"/>
  <c r="G79" i="24"/>
  <c r="F79" i="24"/>
  <c r="D79" i="24"/>
  <c r="C79" i="24"/>
  <c r="A79" i="24"/>
  <c r="I78" i="24"/>
  <c r="L78" i="24" s="1"/>
  <c r="G78" i="24"/>
  <c r="F78" i="24"/>
  <c r="D78" i="24"/>
  <c r="C78" i="24"/>
  <c r="A78" i="24"/>
  <c r="I77" i="24"/>
  <c r="L77" i="24" s="1"/>
  <c r="G77" i="24"/>
  <c r="F77" i="24"/>
  <c r="D77" i="24"/>
  <c r="C77" i="24"/>
  <c r="A77" i="24"/>
  <c r="L76" i="24"/>
  <c r="I76" i="24"/>
  <c r="G76" i="24"/>
  <c r="F76" i="24"/>
  <c r="D76" i="24"/>
  <c r="C76" i="24"/>
  <c r="A76" i="24"/>
  <c r="I75" i="24"/>
  <c r="L75" i="24" s="1"/>
  <c r="G75" i="24"/>
  <c r="F75" i="24"/>
  <c r="D75" i="24"/>
  <c r="C75" i="24"/>
  <c r="A75" i="24"/>
  <c r="I74" i="24"/>
  <c r="L74" i="24" s="1"/>
  <c r="G74" i="24"/>
  <c r="F74" i="24"/>
  <c r="D74" i="24"/>
  <c r="C74" i="24"/>
  <c r="A74" i="24"/>
  <c r="I73" i="24"/>
  <c r="L73" i="24" s="1"/>
  <c r="G73" i="24"/>
  <c r="F73" i="24"/>
  <c r="D73" i="24"/>
  <c r="C73" i="24"/>
  <c r="A73" i="24"/>
  <c r="I72" i="24"/>
  <c r="L72" i="24" s="1"/>
  <c r="G72" i="24"/>
  <c r="F72" i="24"/>
  <c r="D72" i="24"/>
  <c r="C72" i="24"/>
  <c r="A72" i="24"/>
  <c r="L71" i="24"/>
  <c r="I71" i="24"/>
  <c r="G71" i="24"/>
  <c r="F71" i="24"/>
  <c r="D71" i="24"/>
  <c r="C71" i="24"/>
  <c r="A71" i="24"/>
  <c r="I70" i="24"/>
  <c r="L70" i="24" s="1"/>
  <c r="G70" i="24"/>
  <c r="F70" i="24"/>
  <c r="D70" i="24"/>
  <c r="C70" i="24"/>
  <c r="A70" i="24"/>
  <c r="I69" i="24"/>
  <c r="L69" i="24" s="1"/>
  <c r="G69" i="24"/>
  <c r="F69" i="24"/>
  <c r="D69" i="24"/>
  <c r="C69" i="24"/>
  <c r="A69" i="24"/>
  <c r="I68" i="24"/>
  <c r="L68" i="24" s="1"/>
  <c r="G68" i="24"/>
  <c r="F68" i="24"/>
  <c r="D68" i="24"/>
  <c r="C68" i="24"/>
  <c r="A68" i="24"/>
  <c r="I67" i="24"/>
  <c r="L67" i="24" s="1"/>
  <c r="G67" i="24"/>
  <c r="F67" i="24"/>
  <c r="D67" i="24"/>
  <c r="C67" i="24"/>
  <c r="A67" i="24"/>
  <c r="I66" i="24"/>
  <c r="L66" i="24" s="1"/>
  <c r="G66" i="24"/>
  <c r="F66" i="24"/>
  <c r="D66" i="24"/>
  <c r="C66" i="24"/>
  <c r="A66" i="24"/>
  <c r="I65" i="24"/>
  <c r="L65" i="24" s="1"/>
  <c r="G65" i="24"/>
  <c r="F65" i="24"/>
  <c r="D65" i="24"/>
  <c r="C65" i="24"/>
  <c r="A65" i="24"/>
  <c r="I64" i="24"/>
  <c r="L64" i="24" s="1"/>
  <c r="G64" i="24"/>
  <c r="F64" i="24"/>
  <c r="D64" i="24"/>
  <c r="C64" i="24"/>
  <c r="A64" i="24"/>
  <c r="I63" i="24"/>
  <c r="L63" i="24" s="1"/>
  <c r="G63" i="24"/>
  <c r="F63" i="24"/>
  <c r="D63" i="24"/>
  <c r="C63" i="24"/>
  <c r="A63" i="24"/>
  <c r="I62" i="24"/>
  <c r="L62" i="24" s="1"/>
  <c r="G62" i="24"/>
  <c r="F62" i="24"/>
  <c r="D62" i="24"/>
  <c r="C62" i="24"/>
  <c r="A62" i="24"/>
  <c r="I61" i="24"/>
  <c r="L61" i="24" s="1"/>
  <c r="G61" i="24"/>
  <c r="F61" i="24"/>
  <c r="D61" i="24"/>
  <c r="C61" i="24"/>
  <c r="A61" i="24"/>
  <c r="I60" i="24"/>
  <c r="L60" i="24" s="1"/>
  <c r="G60" i="24"/>
  <c r="F60" i="24"/>
  <c r="D60" i="24"/>
  <c r="C60" i="24"/>
  <c r="A60" i="24"/>
  <c r="I59" i="24"/>
  <c r="L59" i="24" s="1"/>
  <c r="G59" i="24"/>
  <c r="F59" i="24"/>
  <c r="D59" i="24"/>
  <c r="C59" i="24"/>
  <c r="A59" i="24"/>
  <c r="I58" i="24"/>
  <c r="L58" i="24" s="1"/>
  <c r="G58" i="24"/>
  <c r="F58" i="24"/>
  <c r="D58" i="24"/>
  <c r="C58" i="24"/>
  <c r="A58" i="24"/>
  <c r="L57" i="24"/>
  <c r="I57" i="24"/>
  <c r="G57" i="24"/>
  <c r="F57" i="24"/>
  <c r="D57" i="24"/>
  <c r="C57" i="24"/>
  <c r="A57" i="24"/>
  <c r="I56" i="24"/>
  <c r="L56" i="24" s="1"/>
  <c r="G56" i="24"/>
  <c r="F56" i="24"/>
  <c r="D56" i="24"/>
  <c r="C56" i="24"/>
  <c r="A56" i="24"/>
  <c r="I55" i="24"/>
  <c r="L55" i="24" s="1"/>
  <c r="G55" i="24"/>
  <c r="F55" i="24"/>
  <c r="D55" i="24"/>
  <c r="C55" i="24"/>
  <c r="A55" i="24"/>
  <c r="I54" i="24"/>
  <c r="L54" i="24" s="1"/>
  <c r="G54" i="24"/>
  <c r="F54" i="24"/>
  <c r="D54" i="24"/>
  <c r="C54" i="24"/>
  <c r="A54" i="24"/>
  <c r="I53" i="24"/>
  <c r="L53" i="24" s="1"/>
  <c r="G53" i="24"/>
  <c r="F53" i="24"/>
  <c r="D53" i="24"/>
  <c r="C53" i="24"/>
  <c r="A53" i="24"/>
  <c r="I52" i="24"/>
  <c r="L52" i="24" s="1"/>
  <c r="G52" i="24"/>
  <c r="F52" i="24"/>
  <c r="D52" i="24"/>
  <c r="C52" i="24"/>
  <c r="A52" i="24"/>
  <c r="I51" i="24"/>
  <c r="L51" i="24" s="1"/>
  <c r="G51" i="24"/>
  <c r="F51" i="24"/>
  <c r="D51" i="24"/>
  <c r="C51" i="24"/>
  <c r="A51" i="24"/>
  <c r="I50" i="24"/>
  <c r="L50" i="24" s="1"/>
  <c r="G50" i="24"/>
  <c r="F50" i="24"/>
  <c r="D50" i="24"/>
  <c r="C50" i="24"/>
  <c r="A50" i="24"/>
  <c r="I49" i="24"/>
  <c r="L49" i="24" s="1"/>
  <c r="G49" i="24"/>
  <c r="F49" i="24"/>
  <c r="D49" i="24"/>
  <c r="C49" i="24"/>
  <c r="A49" i="24"/>
  <c r="I48" i="24"/>
  <c r="L48" i="24" s="1"/>
  <c r="G48" i="24"/>
  <c r="F48" i="24"/>
  <c r="D48" i="24"/>
  <c r="C48" i="24"/>
  <c r="A48" i="24"/>
  <c r="I47" i="24"/>
  <c r="L47" i="24" s="1"/>
  <c r="G47" i="24"/>
  <c r="F47" i="24"/>
  <c r="D47" i="24"/>
  <c r="C47" i="24"/>
  <c r="A47" i="24"/>
  <c r="I46" i="24"/>
  <c r="L46" i="24" s="1"/>
  <c r="G46" i="24"/>
  <c r="F46" i="24"/>
  <c r="D46" i="24"/>
  <c r="C46" i="24"/>
  <c r="A46" i="24"/>
  <c r="I45" i="24"/>
  <c r="L45" i="24" s="1"/>
  <c r="G45" i="24"/>
  <c r="F45" i="24"/>
  <c r="D45" i="24"/>
  <c r="C45" i="24"/>
  <c r="A45" i="24"/>
  <c r="L44" i="24"/>
  <c r="I44" i="24"/>
  <c r="G44" i="24"/>
  <c r="F44" i="24"/>
  <c r="D44" i="24"/>
  <c r="C44" i="24"/>
  <c r="A44" i="24"/>
  <c r="I43" i="24"/>
  <c r="L43" i="24" s="1"/>
  <c r="G43" i="24"/>
  <c r="F43" i="24"/>
  <c r="D43" i="24"/>
  <c r="C43" i="24"/>
  <c r="A43" i="24"/>
  <c r="I42" i="24"/>
  <c r="L42" i="24" s="1"/>
  <c r="G42" i="24"/>
  <c r="F42" i="24"/>
  <c r="D42" i="24"/>
  <c r="C42" i="24"/>
  <c r="A42" i="24"/>
  <c r="I41" i="24"/>
  <c r="L41" i="24" s="1"/>
  <c r="G41" i="24"/>
  <c r="F41" i="24"/>
  <c r="D41" i="24"/>
  <c r="C41" i="24"/>
  <c r="A41" i="24"/>
  <c r="I40" i="24"/>
  <c r="L40" i="24" s="1"/>
  <c r="G40" i="24"/>
  <c r="F40" i="24"/>
  <c r="D40" i="24"/>
  <c r="C40" i="24"/>
  <c r="A40" i="24"/>
  <c r="I39" i="24"/>
  <c r="L39" i="24" s="1"/>
  <c r="G39" i="24"/>
  <c r="F39" i="24"/>
  <c r="D39" i="24"/>
  <c r="C39" i="24"/>
  <c r="A39" i="24"/>
  <c r="I38" i="24"/>
  <c r="L38" i="24" s="1"/>
  <c r="G38" i="24"/>
  <c r="F38" i="24"/>
  <c r="D38" i="24"/>
  <c r="C38" i="24"/>
  <c r="A38" i="24"/>
  <c r="I37" i="24"/>
  <c r="L37" i="24" s="1"/>
  <c r="G37" i="24"/>
  <c r="F37" i="24"/>
  <c r="D37" i="24"/>
  <c r="C37" i="24"/>
  <c r="A37" i="24"/>
  <c r="I36" i="24"/>
  <c r="L36" i="24" s="1"/>
  <c r="G36" i="24"/>
  <c r="F36" i="24"/>
  <c r="D36" i="24"/>
  <c r="C36" i="24"/>
  <c r="A36" i="24"/>
  <c r="I35" i="24"/>
  <c r="L35" i="24" s="1"/>
  <c r="G35" i="24"/>
  <c r="F35" i="24"/>
  <c r="D35" i="24"/>
  <c r="C35" i="24"/>
  <c r="A35" i="24"/>
  <c r="I34" i="24"/>
  <c r="L34" i="24" s="1"/>
  <c r="G34" i="24"/>
  <c r="F34" i="24"/>
  <c r="D34" i="24"/>
  <c r="C34" i="24"/>
  <c r="A34" i="24"/>
  <c r="L33" i="24"/>
  <c r="I33" i="24"/>
  <c r="G33" i="24"/>
  <c r="F33" i="24"/>
  <c r="D33" i="24"/>
  <c r="C33" i="24"/>
  <c r="A33" i="24"/>
  <c r="I32" i="24"/>
  <c r="L32" i="24" s="1"/>
  <c r="G32" i="24"/>
  <c r="F32" i="24"/>
  <c r="D32" i="24"/>
  <c r="C32" i="24"/>
  <c r="A32" i="24"/>
  <c r="I31" i="24"/>
  <c r="L31" i="24" s="1"/>
  <c r="G31" i="24"/>
  <c r="F31" i="24"/>
  <c r="D31" i="24"/>
  <c r="C31" i="24"/>
  <c r="A31" i="24"/>
  <c r="I30" i="24"/>
  <c r="L30" i="24" s="1"/>
  <c r="G30" i="24"/>
  <c r="F30" i="24"/>
  <c r="D30" i="24"/>
  <c r="C30" i="24"/>
  <c r="A30" i="24"/>
  <c r="I29" i="24"/>
  <c r="L29" i="24" s="1"/>
  <c r="G29" i="24"/>
  <c r="F29" i="24"/>
  <c r="D29" i="24"/>
  <c r="C29" i="24"/>
  <c r="A29" i="24"/>
  <c r="I28" i="24"/>
  <c r="L28" i="24" s="1"/>
  <c r="G28" i="24"/>
  <c r="F28" i="24"/>
  <c r="D28" i="24"/>
  <c r="C28" i="24"/>
  <c r="A28" i="24"/>
  <c r="I27" i="24"/>
  <c r="L27" i="24" s="1"/>
  <c r="G27" i="24"/>
  <c r="F27" i="24"/>
  <c r="D27" i="24"/>
  <c r="C27" i="24"/>
  <c r="A27" i="24"/>
  <c r="I26" i="24"/>
  <c r="L26" i="24" s="1"/>
  <c r="G26" i="24"/>
  <c r="F26" i="24"/>
  <c r="D26" i="24"/>
  <c r="C26" i="24"/>
  <c r="A26" i="24"/>
  <c r="I25" i="24"/>
  <c r="L25" i="24" s="1"/>
  <c r="G25" i="24"/>
  <c r="F25" i="24"/>
  <c r="D25" i="24"/>
  <c r="C25" i="24"/>
  <c r="A25" i="24"/>
  <c r="I24" i="24"/>
  <c r="L24" i="24" s="1"/>
  <c r="G24" i="24"/>
  <c r="F24" i="24"/>
  <c r="D24" i="24"/>
  <c r="C24" i="24"/>
  <c r="A24" i="24"/>
  <c r="I23" i="24"/>
  <c r="L23" i="24" s="1"/>
  <c r="G23" i="24"/>
  <c r="F23" i="24"/>
  <c r="D23" i="24"/>
  <c r="C23" i="24"/>
  <c r="A23" i="24"/>
  <c r="I22" i="24"/>
  <c r="L22" i="24" s="1"/>
  <c r="G22" i="24"/>
  <c r="F22" i="24"/>
  <c r="D22" i="24"/>
  <c r="C22" i="24"/>
  <c r="A22" i="24"/>
  <c r="I21" i="24"/>
  <c r="L21" i="24" s="1"/>
  <c r="G21" i="24"/>
  <c r="F21" i="24"/>
  <c r="D21" i="24"/>
  <c r="C21" i="24"/>
  <c r="A21" i="24"/>
  <c r="I20" i="24"/>
  <c r="L20" i="24" s="1"/>
  <c r="G20" i="24"/>
  <c r="F20" i="24"/>
  <c r="D20" i="24"/>
  <c r="C20" i="24"/>
  <c r="A20" i="24"/>
  <c r="I19" i="24"/>
  <c r="L19" i="24" s="1"/>
  <c r="G19" i="24"/>
  <c r="F19" i="24"/>
  <c r="D19" i="24"/>
  <c r="C19" i="24"/>
  <c r="A19" i="24"/>
  <c r="I18" i="24"/>
  <c r="L18" i="24" s="1"/>
  <c r="G18" i="24"/>
  <c r="F18" i="24"/>
  <c r="D18" i="24"/>
  <c r="C18" i="24"/>
  <c r="A18" i="24"/>
  <c r="I17" i="24"/>
  <c r="L17" i="24" s="1"/>
  <c r="G17" i="24"/>
  <c r="F17" i="24"/>
  <c r="D17" i="24"/>
  <c r="C17" i="24"/>
  <c r="A17" i="24"/>
  <c r="I16" i="24"/>
  <c r="L16" i="24" s="1"/>
  <c r="G16" i="24"/>
  <c r="F16" i="24"/>
  <c r="D16" i="24"/>
  <c r="C16" i="24"/>
  <c r="A16" i="24"/>
  <c r="L15" i="24"/>
  <c r="I15" i="24"/>
  <c r="G15" i="24"/>
  <c r="F15" i="24"/>
  <c r="D15" i="24"/>
  <c r="C15" i="24"/>
  <c r="A15" i="24"/>
  <c r="I14" i="24"/>
  <c r="L14" i="24" s="1"/>
  <c r="G14" i="24"/>
  <c r="F14" i="24"/>
  <c r="D14" i="24"/>
  <c r="C14" i="24"/>
  <c r="A14" i="24"/>
  <c r="I13" i="24"/>
  <c r="L13" i="24" s="1"/>
  <c r="G13" i="24"/>
  <c r="F13" i="24"/>
  <c r="D13" i="24"/>
  <c r="C13" i="24"/>
  <c r="A13" i="24"/>
  <c r="I12" i="24"/>
  <c r="L12" i="24" s="1"/>
  <c r="G12" i="24"/>
  <c r="F12" i="24"/>
  <c r="D12" i="24"/>
  <c r="C12" i="24"/>
  <c r="A12" i="24"/>
  <c r="I11" i="24"/>
  <c r="L11" i="24" s="1"/>
  <c r="G11" i="24"/>
  <c r="F11" i="24"/>
  <c r="D11" i="24"/>
  <c r="C11" i="24"/>
  <c r="A11" i="24"/>
  <c r="I10" i="24"/>
  <c r="L10" i="24" s="1"/>
  <c r="G10" i="24"/>
  <c r="F10" i="24"/>
  <c r="D10" i="24"/>
  <c r="C10" i="24"/>
  <c r="A10" i="24"/>
  <c r="I9" i="24"/>
  <c r="L9" i="24" s="1"/>
  <c r="G9" i="24"/>
  <c r="F9" i="24"/>
  <c r="D9" i="24"/>
  <c r="C9" i="24"/>
  <c r="A9" i="24"/>
  <c r="I8" i="24"/>
  <c r="L8" i="24" s="1"/>
  <c r="G8" i="24"/>
  <c r="F8" i="24"/>
  <c r="D8" i="24"/>
  <c r="C8" i="24"/>
  <c r="A8" i="24"/>
  <c r="I7" i="24"/>
  <c r="L7" i="24" s="1"/>
  <c r="G7" i="24"/>
  <c r="F7" i="24"/>
  <c r="D7" i="24"/>
  <c r="C7" i="24"/>
  <c r="A7" i="24"/>
  <c r="I6" i="24"/>
  <c r="L6" i="24" s="1"/>
  <c r="G6" i="24"/>
  <c r="F6" i="24"/>
  <c r="D6" i="24"/>
  <c r="C6" i="24"/>
  <c r="A6" i="24"/>
  <c r="I5" i="24"/>
  <c r="L5" i="24" s="1"/>
  <c r="G5" i="24"/>
  <c r="F5" i="24"/>
  <c r="D5" i="24"/>
  <c r="C5" i="24"/>
  <c r="A5" i="24"/>
  <c r="I4" i="24"/>
  <c r="L4" i="24" s="1"/>
  <c r="G4" i="24"/>
  <c r="F4" i="24"/>
  <c r="D4" i="24"/>
  <c r="C4" i="24"/>
  <c r="A4" i="24"/>
  <c r="I3" i="24"/>
  <c r="L3" i="24" s="1"/>
  <c r="G3" i="24"/>
  <c r="F3" i="24"/>
  <c r="D3" i="24"/>
  <c r="C3" i="24"/>
  <c r="A3" i="24"/>
  <c r="I2" i="24"/>
  <c r="L2" i="24" s="1"/>
  <c r="G2" i="24"/>
  <c r="F2" i="24"/>
  <c r="D2" i="24"/>
  <c r="C2" i="24"/>
  <c r="A2" i="24"/>
  <c r="A1" i="24"/>
  <c r="G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P2" i="14"/>
  <c r="D2" i="4" l="1"/>
  <c r="F2" i="4"/>
  <c r="G2" i="4"/>
  <c r="P2" i="4"/>
  <c r="I2" i="4"/>
  <c r="L2" i="4" s="1"/>
  <c r="D3" i="4"/>
  <c r="F3" i="4"/>
  <c r="G3" i="4"/>
  <c r="P3" i="4"/>
  <c r="I3" i="4"/>
  <c r="L3" i="4" s="1"/>
  <c r="D4" i="4"/>
  <c r="F4" i="4"/>
  <c r="G4" i="4"/>
  <c r="P4" i="4"/>
  <c r="I4" i="4"/>
  <c r="L4" i="4" s="1"/>
  <c r="D5" i="4"/>
  <c r="F5" i="4"/>
  <c r="G5" i="4"/>
  <c r="P5" i="4"/>
  <c r="I5" i="4"/>
  <c r="L5" i="4" s="1"/>
  <c r="D6" i="4"/>
  <c r="F6" i="4"/>
  <c r="G6" i="4"/>
  <c r="P6" i="4"/>
  <c r="I6" i="4"/>
  <c r="L6" i="4" s="1"/>
  <c r="D7" i="4"/>
  <c r="F7" i="4"/>
  <c r="G7" i="4"/>
  <c r="P7" i="4"/>
  <c r="I7" i="4"/>
  <c r="L7" i="4" s="1"/>
  <c r="D8" i="4"/>
  <c r="F8" i="4"/>
  <c r="P8" i="4"/>
  <c r="I8" i="4"/>
  <c r="L8" i="4" s="1"/>
  <c r="D9" i="4"/>
  <c r="F9" i="4"/>
  <c r="G9" i="4"/>
  <c r="P9" i="4"/>
  <c r="I9" i="4"/>
  <c r="L9" i="4" s="1"/>
  <c r="D10" i="4"/>
  <c r="F10" i="4"/>
  <c r="G10" i="4"/>
  <c r="P10" i="4"/>
  <c r="I10" i="4"/>
  <c r="L10" i="4" s="1"/>
  <c r="D11" i="4"/>
  <c r="F11" i="4"/>
  <c r="G11" i="4"/>
  <c r="P11" i="4"/>
  <c r="I11" i="4"/>
  <c r="L11" i="4" s="1"/>
  <c r="D12" i="4"/>
  <c r="F12" i="4"/>
  <c r="G12" i="4"/>
  <c r="P12" i="4"/>
  <c r="I12" i="4"/>
  <c r="L12" i="4" s="1"/>
  <c r="D13" i="4"/>
  <c r="F13" i="4"/>
  <c r="G13" i="4"/>
  <c r="P13" i="4"/>
  <c r="I13" i="4"/>
  <c r="L13" i="4" s="1"/>
  <c r="D14" i="4"/>
  <c r="F14" i="4"/>
  <c r="G14" i="4"/>
  <c r="P14" i="4"/>
  <c r="I14" i="4"/>
  <c r="L14" i="4" s="1"/>
  <c r="D15" i="4"/>
  <c r="F15" i="4"/>
  <c r="G15" i="4"/>
  <c r="P15" i="4"/>
  <c r="I15" i="4"/>
  <c r="L15" i="4" s="1"/>
  <c r="D16" i="4"/>
  <c r="F16" i="4"/>
  <c r="G16" i="4"/>
  <c r="P16" i="4"/>
  <c r="I16" i="4"/>
  <c r="L16" i="4" s="1"/>
  <c r="D17" i="4"/>
  <c r="F17" i="4"/>
  <c r="G17" i="4"/>
  <c r="P17" i="4"/>
  <c r="I17" i="4"/>
  <c r="L17" i="4" s="1"/>
  <c r="D18" i="4"/>
  <c r="F18" i="4"/>
  <c r="G18" i="4"/>
  <c r="P18" i="4"/>
  <c r="I18" i="4"/>
  <c r="L18" i="4" s="1"/>
  <c r="D19" i="4"/>
  <c r="F19" i="4"/>
  <c r="G19" i="4"/>
  <c r="P19" i="4"/>
  <c r="I19" i="4"/>
  <c r="L19" i="4" s="1"/>
  <c r="D20" i="4"/>
  <c r="F20" i="4"/>
  <c r="G20" i="4"/>
  <c r="P20" i="4"/>
  <c r="I20" i="4"/>
  <c r="L20" i="4" s="1"/>
  <c r="D21" i="4"/>
  <c r="F21" i="4"/>
  <c r="G21" i="4"/>
  <c r="P21" i="4"/>
  <c r="I21" i="4"/>
  <c r="L21" i="4" s="1"/>
  <c r="D22" i="4"/>
  <c r="F22" i="4"/>
  <c r="G22" i="4"/>
  <c r="P22" i="4"/>
  <c r="I22" i="4"/>
  <c r="L22" i="4" s="1"/>
  <c r="D23" i="4"/>
  <c r="F23" i="4"/>
  <c r="G23" i="4"/>
  <c r="P23" i="4"/>
  <c r="I23" i="4"/>
  <c r="L23" i="4" s="1"/>
  <c r="D24" i="4"/>
  <c r="F24" i="4"/>
  <c r="G24" i="4"/>
  <c r="P24" i="4"/>
  <c r="I24" i="4"/>
  <c r="L24" i="4" s="1"/>
  <c r="D25" i="4"/>
  <c r="F25" i="4"/>
  <c r="G25" i="4"/>
  <c r="P25" i="4"/>
  <c r="I25" i="4"/>
  <c r="L25" i="4" s="1"/>
  <c r="D26" i="4"/>
  <c r="F26" i="4"/>
  <c r="G26" i="4"/>
  <c r="P26" i="4"/>
  <c r="I26" i="4"/>
  <c r="L26" i="4" s="1"/>
  <c r="D27" i="4"/>
  <c r="F27" i="4"/>
  <c r="G27" i="4"/>
  <c r="P27" i="4"/>
  <c r="I27" i="4"/>
  <c r="L27" i="4" s="1"/>
  <c r="D28" i="4"/>
  <c r="F28" i="4"/>
  <c r="G28" i="4"/>
  <c r="P28" i="4"/>
  <c r="I28" i="4"/>
  <c r="L28" i="4" s="1"/>
  <c r="D29" i="4"/>
  <c r="F29" i="4"/>
  <c r="G29" i="4"/>
  <c r="P29" i="4"/>
  <c r="I29" i="4"/>
  <c r="L29" i="4" s="1"/>
  <c r="D30" i="4"/>
  <c r="F30" i="4"/>
  <c r="G30" i="4"/>
  <c r="P30" i="4"/>
  <c r="I30" i="4"/>
  <c r="L30" i="4" s="1"/>
  <c r="D31" i="4"/>
  <c r="F31" i="4"/>
  <c r="G31" i="4"/>
  <c r="P31" i="4"/>
  <c r="I31" i="4"/>
  <c r="L31" i="4" s="1"/>
  <c r="D32" i="4"/>
  <c r="F32" i="4"/>
  <c r="G32" i="4"/>
  <c r="P32" i="4"/>
  <c r="I32" i="4"/>
  <c r="L32" i="4" s="1"/>
  <c r="D33" i="4"/>
  <c r="F33" i="4"/>
  <c r="G33" i="4"/>
  <c r="P33" i="4"/>
  <c r="I33" i="4"/>
  <c r="L33" i="4" s="1"/>
  <c r="D34" i="4"/>
  <c r="F34" i="4"/>
  <c r="G34" i="4"/>
  <c r="P34" i="4"/>
  <c r="I34" i="4"/>
  <c r="L34" i="4" s="1"/>
  <c r="D35" i="4"/>
  <c r="F35" i="4"/>
  <c r="G35" i="4"/>
  <c r="P35" i="4"/>
  <c r="I35" i="4"/>
  <c r="L35" i="4" s="1"/>
  <c r="D36" i="4"/>
  <c r="F36" i="4"/>
  <c r="G36" i="4"/>
  <c r="P36" i="4"/>
  <c r="I36" i="4"/>
  <c r="L36" i="4" s="1"/>
  <c r="D37" i="4"/>
  <c r="F37" i="4"/>
  <c r="G37" i="4"/>
  <c r="P37" i="4"/>
  <c r="I37" i="4"/>
  <c r="L37" i="4" s="1"/>
  <c r="D38" i="4"/>
  <c r="F38" i="4"/>
  <c r="G38" i="4"/>
  <c r="P38" i="4"/>
  <c r="I38" i="4"/>
  <c r="L38" i="4" s="1"/>
  <c r="D39" i="4"/>
  <c r="F39" i="4"/>
  <c r="G39" i="4"/>
  <c r="P39" i="4"/>
  <c r="I39" i="4"/>
  <c r="L39" i="4" s="1"/>
  <c r="D40" i="4"/>
  <c r="F40" i="4"/>
  <c r="G40" i="4"/>
  <c r="P40" i="4"/>
  <c r="I40" i="4"/>
  <c r="L40" i="4" s="1"/>
  <c r="D41" i="4"/>
  <c r="F41" i="4"/>
  <c r="G41" i="4"/>
  <c r="P41" i="4"/>
  <c r="I41" i="4"/>
  <c r="L41" i="4" s="1"/>
  <c r="D42" i="4"/>
  <c r="F42" i="4"/>
  <c r="G42" i="4"/>
  <c r="P42" i="4"/>
  <c r="I42" i="4"/>
  <c r="L42" i="4" s="1"/>
  <c r="D43" i="4"/>
  <c r="F43" i="4"/>
  <c r="G43" i="4"/>
  <c r="P43" i="4"/>
  <c r="I43" i="4"/>
  <c r="L43" i="4" s="1"/>
  <c r="D44" i="4"/>
  <c r="F44" i="4"/>
  <c r="G44" i="4"/>
  <c r="P44" i="4"/>
  <c r="I44" i="4"/>
  <c r="L44" i="4" s="1"/>
  <c r="D45" i="4"/>
  <c r="F45" i="4"/>
  <c r="G45" i="4"/>
  <c r="P45" i="4"/>
  <c r="I45" i="4"/>
  <c r="L45" i="4" s="1"/>
  <c r="D46" i="4"/>
  <c r="F46" i="4"/>
  <c r="G46" i="4"/>
  <c r="P46" i="4"/>
  <c r="I46" i="4"/>
  <c r="L46" i="4" s="1"/>
  <c r="D47" i="4"/>
  <c r="F47" i="4"/>
  <c r="G47" i="4"/>
  <c r="P47" i="4"/>
  <c r="I47" i="4"/>
  <c r="L47" i="4" s="1"/>
  <c r="D48" i="4"/>
  <c r="F48" i="4"/>
  <c r="G48" i="4"/>
  <c r="P48" i="4"/>
  <c r="I48" i="4"/>
  <c r="L48" i="4" s="1"/>
  <c r="D49" i="4"/>
  <c r="F49" i="4"/>
  <c r="G49" i="4"/>
  <c r="P49" i="4"/>
  <c r="I49" i="4"/>
  <c r="L49" i="4" s="1"/>
  <c r="D50" i="4"/>
  <c r="F50" i="4"/>
  <c r="G50" i="4"/>
  <c r="P50" i="4"/>
  <c r="I50" i="4"/>
  <c r="L50" i="4" s="1"/>
  <c r="D51" i="4"/>
  <c r="F51" i="4"/>
  <c r="G51" i="4"/>
  <c r="P51" i="4"/>
  <c r="I51" i="4"/>
  <c r="L51" i="4" s="1"/>
  <c r="D52" i="4"/>
  <c r="F52" i="4"/>
  <c r="G52" i="4"/>
  <c r="P52" i="4"/>
  <c r="I52" i="4"/>
  <c r="L52" i="4" s="1"/>
  <c r="D53" i="4"/>
  <c r="F53" i="4"/>
  <c r="G53" i="4"/>
  <c r="P53" i="4"/>
  <c r="I53" i="4"/>
  <c r="L53" i="4" s="1"/>
  <c r="D54" i="4"/>
  <c r="F54" i="4"/>
  <c r="G54" i="4"/>
  <c r="P54" i="4"/>
  <c r="I54" i="4"/>
  <c r="L54" i="4" s="1"/>
  <c r="D55" i="4"/>
  <c r="F55" i="4"/>
  <c r="G55" i="4"/>
  <c r="P55" i="4"/>
  <c r="I55" i="4"/>
  <c r="L55" i="4" s="1"/>
  <c r="D56" i="4"/>
  <c r="F56" i="4"/>
  <c r="G56" i="4"/>
  <c r="P56" i="4"/>
  <c r="I56" i="4"/>
  <c r="L56" i="4" s="1"/>
  <c r="D57" i="4"/>
  <c r="F57" i="4"/>
  <c r="G57" i="4"/>
  <c r="P57" i="4"/>
  <c r="I57" i="4"/>
  <c r="L57" i="4" s="1"/>
  <c r="D58" i="4"/>
  <c r="F58" i="4"/>
  <c r="G58" i="4"/>
  <c r="P58" i="4"/>
  <c r="I58" i="4"/>
  <c r="L58" i="4" s="1"/>
  <c r="D59" i="4"/>
  <c r="F59" i="4"/>
  <c r="G59" i="4"/>
  <c r="P59" i="4"/>
  <c r="I59" i="4"/>
  <c r="L59" i="4" s="1"/>
  <c r="D60" i="4"/>
  <c r="F60" i="4"/>
  <c r="G60" i="4"/>
  <c r="P60" i="4"/>
  <c r="I60" i="4"/>
  <c r="L60" i="4" s="1"/>
  <c r="D61" i="4"/>
  <c r="F61" i="4"/>
  <c r="G61" i="4"/>
  <c r="P61" i="4"/>
  <c r="I61" i="4"/>
  <c r="L61" i="4" s="1"/>
  <c r="D62" i="4"/>
  <c r="F62" i="4"/>
  <c r="G62" i="4"/>
  <c r="P62" i="4"/>
  <c r="I62" i="4"/>
  <c r="L62" i="4" s="1"/>
  <c r="D63" i="4"/>
  <c r="F63" i="4"/>
  <c r="G63" i="4"/>
  <c r="P63" i="4"/>
  <c r="I63" i="4"/>
  <c r="L63" i="4" s="1"/>
  <c r="D64" i="4"/>
  <c r="F64" i="4"/>
  <c r="G64" i="4"/>
  <c r="P64" i="4"/>
  <c r="I64" i="4"/>
  <c r="L64" i="4" s="1"/>
  <c r="D65" i="4"/>
  <c r="F65" i="4"/>
  <c r="G65" i="4"/>
  <c r="P65" i="4"/>
  <c r="I65" i="4"/>
  <c r="L65" i="4" s="1"/>
  <c r="D66" i="4"/>
  <c r="F66" i="4"/>
  <c r="G66" i="4"/>
  <c r="P66" i="4"/>
  <c r="I66" i="4"/>
  <c r="L66" i="4" s="1"/>
  <c r="D67" i="4"/>
  <c r="F67" i="4"/>
  <c r="G67" i="4"/>
  <c r="P67" i="4"/>
  <c r="I67" i="4"/>
  <c r="L67" i="4" s="1"/>
  <c r="D68" i="4"/>
  <c r="F68" i="4"/>
  <c r="G68" i="4"/>
  <c r="P68" i="4"/>
  <c r="I68" i="4"/>
  <c r="L68" i="4" s="1"/>
  <c r="D69" i="4"/>
  <c r="F69" i="4"/>
  <c r="G69" i="4"/>
  <c r="P69" i="4"/>
  <c r="I69" i="4"/>
  <c r="L69" i="4" s="1"/>
  <c r="D70" i="4"/>
  <c r="F70" i="4"/>
  <c r="G70" i="4"/>
  <c r="P70" i="4"/>
  <c r="I70" i="4"/>
  <c r="L70" i="4" s="1"/>
  <c r="D71" i="4"/>
  <c r="F71" i="4"/>
  <c r="G71" i="4"/>
  <c r="P71" i="4"/>
  <c r="I71" i="4"/>
  <c r="L71" i="4" s="1"/>
  <c r="D72" i="4"/>
  <c r="F72" i="4"/>
  <c r="G72" i="4"/>
  <c r="P72" i="4"/>
  <c r="I72" i="4"/>
  <c r="L72" i="4" s="1"/>
  <c r="D73" i="4"/>
  <c r="F73" i="4"/>
  <c r="G73" i="4"/>
  <c r="P73" i="4"/>
  <c r="I73" i="4"/>
  <c r="L73" i="4" s="1"/>
  <c r="D74" i="4"/>
  <c r="F74" i="4"/>
  <c r="G74" i="4"/>
  <c r="P74" i="4"/>
  <c r="I74" i="4"/>
  <c r="L74" i="4" s="1"/>
  <c r="D75" i="4"/>
  <c r="F75" i="4"/>
  <c r="G75" i="4"/>
  <c r="P75" i="4"/>
  <c r="I75" i="4"/>
  <c r="L75" i="4" s="1"/>
  <c r="D76" i="4"/>
  <c r="F76" i="4"/>
  <c r="G76" i="4"/>
  <c r="P76" i="4"/>
  <c r="I76" i="4"/>
  <c r="L76" i="4" s="1"/>
  <c r="D77" i="4"/>
  <c r="F77" i="4"/>
  <c r="G77" i="4"/>
  <c r="P77" i="4"/>
  <c r="I77" i="4"/>
  <c r="L77" i="4" s="1"/>
  <c r="D78" i="4"/>
  <c r="F78" i="4"/>
  <c r="G78" i="4"/>
  <c r="P78" i="4"/>
  <c r="I78" i="4"/>
  <c r="L78" i="4" s="1"/>
  <c r="D79" i="4"/>
  <c r="F79" i="4"/>
  <c r="G79" i="4"/>
  <c r="P79" i="4"/>
  <c r="I79" i="4"/>
  <c r="L79" i="4" s="1"/>
  <c r="D80" i="4"/>
  <c r="F80" i="4"/>
  <c r="G80" i="4"/>
  <c r="P80" i="4"/>
  <c r="I80" i="4"/>
  <c r="L80" i="4" s="1"/>
  <c r="D81" i="4"/>
  <c r="F81" i="4"/>
  <c r="G81" i="4"/>
  <c r="P81" i="4"/>
  <c r="I81" i="4"/>
  <c r="L81" i="4" s="1"/>
  <c r="D82" i="4"/>
  <c r="F82" i="4"/>
  <c r="G82" i="4"/>
  <c r="P82" i="4"/>
  <c r="I82" i="4"/>
  <c r="L82" i="4" s="1"/>
  <c r="D83" i="4"/>
  <c r="F83" i="4"/>
  <c r="G83" i="4"/>
  <c r="P83" i="4"/>
  <c r="I83" i="4"/>
  <c r="L83" i="4" s="1"/>
  <c r="D84" i="4"/>
  <c r="F84" i="4"/>
  <c r="G84" i="4"/>
  <c r="P84" i="4"/>
  <c r="I84" i="4"/>
  <c r="L84" i="4" s="1"/>
  <c r="D85" i="4"/>
  <c r="F85" i="4"/>
  <c r="G85" i="4"/>
  <c r="P85" i="4"/>
  <c r="I85" i="4"/>
  <c r="L85" i="4" s="1"/>
  <c r="D86" i="4"/>
  <c r="F86" i="4"/>
  <c r="G86" i="4"/>
  <c r="P86" i="4"/>
  <c r="I86" i="4"/>
  <c r="L86" i="4" s="1"/>
  <c r="D87" i="4"/>
  <c r="F87" i="4"/>
  <c r="G87" i="4"/>
  <c r="P87" i="4"/>
  <c r="I87" i="4"/>
  <c r="L87" i="4" s="1"/>
  <c r="D88" i="4"/>
  <c r="F88" i="4"/>
  <c r="G88" i="4"/>
  <c r="P88" i="4"/>
  <c r="I88" i="4"/>
  <c r="L88" i="4" s="1"/>
  <c r="D89" i="4"/>
  <c r="F89" i="4"/>
  <c r="G89" i="4"/>
  <c r="P89" i="4"/>
  <c r="I89" i="4"/>
  <c r="L89" i="4" s="1"/>
  <c r="D90" i="4"/>
  <c r="F90" i="4"/>
  <c r="G90" i="4"/>
  <c r="P90" i="4"/>
  <c r="I90" i="4"/>
  <c r="L90" i="4" s="1"/>
  <c r="D91" i="4"/>
  <c r="F91" i="4"/>
  <c r="G91" i="4"/>
  <c r="P91" i="4"/>
  <c r="I91" i="4"/>
  <c r="L91" i="4" s="1"/>
  <c r="D92" i="4"/>
  <c r="F92" i="4"/>
  <c r="G92" i="4"/>
  <c r="P92" i="4"/>
  <c r="I92" i="4"/>
  <c r="L92" i="4" s="1"/>
  <c r="D93" i="4"/>
  <c r="F93" i="4"/>
  <c r="G93" i="4"/>
  <c r="P93" i="4"/>
  <c r="I93" i="4"/>
  <c r="L93" i="4" s="1"/>
  <c r="D94" i="4"/>
  <c r="F94" i="4"/>
  <c r="G94" i="4"/>
  <c r="P94" i="4"/>
  <c r="I94" i="4"/>
  <c r="L94" i="4" s="1"/>
  <c r="D95" i="4"/>
  <c r="F95" i="4"/>
  <c r="G95" i="4"/>
  <c r="P95" i="4"/>
  <c r="I95" i="4"/>
  <c r="L95" i="4" s="1"/>
  <c r="D96" i="4"/>
  <c r="F96" i="4"/>
  <c r="G96" i="4"/>
  <c r="P96" i="4"/>
  <c r="I96" i="4"/>
  <c r="L96" i="4" s="1"/>
  <c r="D97" i="4"/>
  <c r="F97" i="4"/>
  <c r="G97" i="4"/>
  <c r="P97" i="4"/>
  <c r="I97" i="4"/>
  <c r="L97" i="4" s="1"/>
  <c r="D98" i="4"/>
  <c r="F98" i="4"/>
  <c r="G98" i="4"/>
  <c r="P98" i="4"/>
  <c r="I98" i="4"/>
  <c r="L98" i="4" s="1"/>
  <c r="D99" i="4"/>
  <c r="F99" i="4"/>
  <c r="G99" i="4"/>
  <c r="P99" i="4"/>
  <c r="I99" i="4"/>
  <c r="L99" i="4" s="1"/>
  <c r="D100" i="4"/>
  <c r="F100" i="4"/>
  <c r="G100" i="4"/>
  <c r="P100" i="4"/>
  <c r="I100" i="4"/>
  <c r="L100" i="4" s="1"/>
  <c r="D101" i="4"/>
  <c r="F101" i="4"/>
  <c r="G101" i="4"/>
  <c r="P101" i="4"/>
  <c r="I101" i="4"/>
  <c r="L101" i="4" s="1"/>
  <c r="D102" i="4"/>
  <c r="F102" i="4"/>
  <c r="G102" i="4"/>
  <c r="P102" i="4"/>
  <c r="I102" i="4"/>
  <c r="L102" i="4" s="1"/>
  <c r="D103" i="4"/>
  <c r="F103" i="4"/>
  <c r="G103" i="4"/>
  <c r="P103" i="4"/>
  <c r="I103" i="4"/>
  <c r="L103" i="4" s="1"/>
  <c r="D104" i="4"/>
  <c r="F104" i="4"/>
  <c r="G104" i="4"/>
  <c r="P104" i="4"/>
  <c r="I104" i="4"/>
  <c r="L104" i="4" s="1"/>
  <c r="D105" i="4"/>
  <c r="F105" i="4"/>
  <c r="G105" i="4"/>
  <c r="P105" i="4"/>
  <c r="I105" i="4"/>
  <c r="L105" i="4" s="1"/>
  <c r="D106" i="4"/>
  <c r="F106" i="4"/>
  <c r="G106" i="4"/>
  <c r="P106" i="4"/>
  <c r="I106" i="4"/>
  <c r="L106" i="4" s="1"/>
  <c r="D107" i="4"/>
  <c r="F107" i="4"/>
  <c r="G107" i="4"/>
  <c r="P107" i="4"/>
  <c r="I107" i="4"/>
  <c r="L107" i="4" s="1"/>
  <c r="D108" i="4"/>
  <c r="F108" i="4"/>
  <c r="G108" i="4"/>
  <c r="P108" i="4"/>
  <c r="I108" i="4"/>
  <c r="L108" i="4" s="1"/>
  <c r="D109" i="4"/>
  <c r="F109" i="4"/>
  <c r="G109" i="4"/>
  <c r="P109" i="4"/>
  <c r="I109" i="4"/>
  <c r="L109" i="4" s="1"/>
  <c r="D110" i="4"/>
  <c r="F110" i="4"/>
  <c r="G110" i="4"/>
  <c r="P110" i="4"/>
  <c r="I110" i="4"/>
  <c r="L110" i="4" s="1"/>
  <c r="D111" i="4"/>
  <c r="F111" i="4"/>
  <c r="G111" i="4"/>
  <c r="P111" i="4"/>
  <c r="I111" i="4"/>
  <c r="L111" i="4" s="1"/>
  <c r="D112" i="4"/>
  <c r="F112" i="4"/>
  <c r="G112" i="4"/>
  <c r="P112" i="4"/>
  <c r="I112" i="4"/>
  <c r="L112" i="4" s="1"/>
  <c r="D113" i="4"/>
  <c r="F113" i="4"/>
  <c r="G113" i="4"/>
  <c r="P113" i="4"/>
  <c r="I113" i="4"/>
  <c r="L113" i="4" s="1"/>
  <c r="D114" i="4"/>
  <c r="F114" i="4"/>
  <c r="G114" i="4"/>
  <c r="P114" i="4"/>
  <c r="I114" i="4"/>
  <c r="L114" i="4" s="1"/>
  <c r="D115" i="4"/>
  <c r="F115" i="4"/>
  <c r="G115" i="4"/>
  <c r="P115" i="4"/>
  <c r="I115" i="4"/>
  <c r="L115" i="4" s="1"/>
  <c r="D116" i="4"/>
  <c r="F116" i="4"/>
  <c r="G116" i="4"/>
  <c r="P116" i="4"/>
  <c r="I116" i="4"/>
  <c r="L116" i="4" s="1"/>
  <c r="D117" i="4"/>
  <c r="F117" i="4"/>
  <c r="G117" i="4"/>
  <c r="P117" i="4"/>
  <c r="I117" i="4"/>
  <c r="L117" i="4" s="1"/>
  <c r="D118" i="4"/>
  <c r="F118" i="4"/>
  <c r="G118" i="4"/>
  <c r="P118" i="4"/>
  <c r="I118" i="4"/>
  <c r="L118" i="4" s="1"/>
  <c r="D119" i="4"/>
  <c r="F119" i="4"/>
  <c r="G119" i="4"/>
  <c r="P119" i="4"/>
  <c r="I119" i="4"/>
  <c r="L119" i="4" s="1"/>
  <c r="D120" i="4"/>
  <c r="F120" i="4"/>
  <c r="G120" i="4"/>
  <c r="P120" i="4"/>
  <c r="I120" i="4"/>
  <c r="L120" i="4" s="1"/>
  <c r="D121" i="4"/>
  <c r="F121" i="4"/>
  <c r="G121" i="4"/>
  <c r="P121" i="4"/>
  <c r="I121" i="4"/>
  <c r="L121" i="4" s="1"/>
  <c r="D122" i="4"/>
  <c r="F122" i="4"/>
  <c r="G122" i="4"/>
  <c r="P122" i="4"/>
  <c r="I122" i="4"/>
  <c r="L122" i="4" s="1"/>
  <c r="D123" i="4"/>
  <c r="F123" i="4"/>
  <c r="G123" i="4"/>
  <c r="P123" i="4"/>
  <c r="I123" i="4"/>
  <c r="L123" i="4" s="1"/>
  <c r="D124" i="4"/>
  <c r="F124" i="4"/>
  <c r="G124" i="4"/>
  <c r="P124" i="4"/>
  <c r="I124" i="4"/>
  <c r="L124" i="4" s="1"/>
  <c r="D125" i="4"/>
  <c r="F125" i="4"/>
  <c r="G125" i="4"/>
  <c r="P125" i="4"/>
  <c r="I125" i="4"/>
  <c r="L125" i="4" s="1"/>
  <c r="D126" i="4"/>
  <c r="F126" i="4"/>
  <c r="G126" i="4"/>
  <c r="P126" i="4"/>
  <c r="I126" i="4"/>
  <c r="L126" i="4" s="1"/>
  <c r="D127" i="4"/>
  <c r="F127" i="4"/>
  <c r="G127" i="4"/>
  <c r="P127" i="4"/>
  <c r="I127" i="4"/>
  <c r="L127" i="4" s="1"/>
  <c r="D128" i="4"/>
  <c r="F128" i="4"/>
  <c r="G128" i="4"/>
  <c r="P128" i="4"/>
  <c r="I128" i="4"/>
  <c r="L128" i="4" s="1"/>
  <c r="D129" i="4"/>
  <c r="F129" i="4"/>
  <c r="G129" i="4"/>
  <c r="P129" i="4"/>
  <c r="I129" i="4"/>
  <c r="L129" i="4" s="1"/>
  <c r="D130" i="4"/>
  <c r="F130" i="4"/>
  <c r="G130" i="4"/>
  <c r="P130" i="4"/>
  <c r="I130" i="4"/>
  <c r="L130" i="4" s="1"/>
  <c r="D131" i="4"/>
  <c r="F131" i="4"/>
  <c r="G131" i="4"/>
  <c r="P131" i="4"/>
  <c r="I131" i="4"/>
  <c r="L131" i="4" s="1"/>
  <c r="D132" i="4"/>
  <c r="F132" i="4"/>
  <c r="G132" i="4"/>
  <c r="P132" i="4"/>
  <c r="I132" i="4"/>
  <c r="L132" i="4" s="1"/>
  <c r="D133" i="4"/>
  <c r="F133" i="4"/>
  <c r="G133" i="4"/>
  <c r="P133" i="4"/>
  <c r="I133" i="4"/>
  <c r="L133" i="4" s="1"/>
  <c r="D134" i="4"/>
  <c r="F134" i="4"/>
  <c r="G134" i="4"/>
  <c r="P134" i="4"/>
  <c r="I134" i="4"/>
  <c r="L134" i="4" s="1"/>
  <c r="D135" i="4"/>
  <c r="F135" i="4"/>
  <c r="G135" i="4"/>
  <c r="P135" i="4"/>
  <c r="I135" i="4"/>
  <c r="L135" i="4" s="1"/>
  <c r="D136" i="4"/>
  <c r="F136" i="4"/>
  <c r="G136" i="4"/>
  <c r="P136" i="4"/>
  <c r="I136" i="4"/>
  <c r="L136" i="4" s="1"/>
  <c r="D137" i="4"/>
  <c r="F137" i="4"/>
  <c r="G137" i="4"/>
  <c r="P137" i="4"/>
  <c r="I137" i="4"/>
  <c r="L137" i="4" s="1"/>
  <c r="D138" i="4"/>
  <c r="F138" i="4"/>
  <c r="G138" i="4"/>
  <c r="P138" i="4"/>
  <c r="I138" i="4"/>
  <c r="L138" i="4" s="1"/>
  <c r="D139" i="4"/>
  <c r="F139" i="4"/>
  <c r="G139" i="4"/>
  <c r="P139" i="4"/>
  <c r="I139" i="4"/>
  <c r="L139" i="4" s="1"/>
  <c r="D140" i="4"/>
  <c r="F140" i="4"/>
  <c r="G140" i="4"/>
  <c r="P140" i="4"/>
  <c r="I140" i="4"/>
  <c r="L140" i="4" s="1"/>
  <c r="D141" i="4"/>
  <c r="F141" i="4"/>
  <c r="G141" i="4"/>
  <c r="P141" i="4"/>
  <c r="I141" i="4"/>
  <c r="L141" i="4" s="1"/>
  <c r="D142" i="4"/>
  <c r="F142" i="4"/>
  <c r="G142" i="4"/>
  <c r="P142" i="4"/>
  <c r="I142" i="4"/>
  <c r="L142" i="4" s="1"/>
  <c r="D143" i="4"/>
  <c r="F143" i="4"/>
  <c r="G143" i="4"/>
  <c r="P143" i="4"/>
  <c r="I143" i="4"/>
  <c r="L143" i="4" s="1"/>
  <c r="D144" i="4"/>
  <c r="F144" i="4"/>
  <c r="G144" i="4"/>
  <c r="P144" i="4"/>
  <c r="I144" i="4"/>
  <c r="L144" i="4" s="1"/>
  <c r="D145" i="4"/>
  <c r="F145" i="4"/>
  <c r="G145" i="4"/>
  <c r="P145" i="4"/>
  <c r="I145" i="4"/>
  <c r="L145" i="4" s="1"/>
  <c r="D146" i="4"/>
  <c r="F146" i="4"/>
  <c r="G146" i="4"/>
  <c r="P146" i="4"/>
  <c r="I146" i="4"/>
  <c r="L146" i="4" s="1"/>
  <c r="D147" i="4"/>
  <c r="F147" i="4"/>
  <c r="G147" i="4"/>
  <c r="P147" i="4"/>
  <c r="I147" i="4"/>
  <c r="L147" i="4" s="1"/>
  <c r="D148" i="4"/>
  <c r="F148" i="4"/>
  <c r="G148" i="4"/>
  <c r="P148" i="4"/>
  <c r="I148" i="4"/>
  <c r="L148" i="4" s="1"/>
  <c r="D149" i="4"/>
  <c r="F149" i="4"/>
  <c r="G149" i="4"/>
  <c r="P149" i="4"/>
  <c r="I149" i="4"/>
  <c r="L149" i="4" s="1"/>
  <c r="D150" i="4"/>
  <c r="F150" i="4"/>
  <c r="G150" i="4"/>
  <c r="P150" i="4"/>
  <c r="I150" i="4"/>
  <c r="L150" i="4" s="1"/>
  <c r="D151" i="4"/>
  <c r="F151" i="4"/>
  <c r="G151" i="4"/>
  <c r="P151" i="4"/>
  <c r="I151" i="4"/>
  <c r="L151" i="4" s="1"/>
  <c r="D152" i="4"/>
  <c r="F152" i="4"/>
  <c r="G152" i="4"/>
  <c r="P152" i="4"/>
  <c r="I152" i="4"/>
  <c r="L152" i="4" s="1"/>
  <c r="D153" i="4"/>
  <c r="F153" i="4"/>
  <c r="G153" i="4"/>
  <c r="P153" i="4"/>
  <c r="I153" i="4"/>
  <c r="L153" i="4" s="1"/>
  <c r="D154" i="4"/>
  <c r="F154" i="4"/>
  <c r="G154" i="4"/>
  <c r="P154" i="4"/>
  <c r="I154" i="4"/>
  <c r="L154" i="4" s="1"/>
  <c r="D155" i="4"/>
  <c r="F155" i="4"/>
  <c r="G155" i="4"/>
  <c r="P155" i="4"/>
  <c r="I155" i="4"/>
  <c r="L155" i="4" s="1"/>
  <c r="D156" i="4"/>
  <c r="F156" i="4"/>
  <c r="G156" i="4"/>
  <c r="P156" i="4"/>
  <c r="I156" i="4"/>
  <c r="L156" i="4" s="1"/>
  <c r="D157" i="4"/>
  <c r="F157" i="4"/>
  <c r="G157" i="4"/>
  <c r="P157" i="4"/>
  <c r="I157" i="4"/>
  <c r="L157" i="4" s="1"/>
  <c r="D158" i="4"/>
  <c r="F158" i="4"/>
  <c r="G158" i="4"/>
  <c r="P158" i="4"/>
  <c r="I158" i="4"/>
  <c r="L158" i="4" s="1"/>
  <c r="D159" i="4"/>
  <c r="F159" i="4"/>
  <c r="G159" i="4"/>
  <c r="P159" i="4"/>
  <c r="I159" i="4"/>
  <c r="L159" i="4" s="1"/>
  <c r="D160" i="4"/>
  <c r="F160" i="4"/>
  <c r="G160" i="4"/>
  <c r="P160" i="4"/>
  <c r="I160" i="4"/>
  <c r="L160" i="4" s="1"/>
  <c r="D161" i="4"/>
  <c r="F161" i="4"/>
  <c r="G161" i="4"/>
  <c r="P161" i="4"/>
  <c r="I161" i="4"/>
  <c r="L161" i="4" s="1"/>
  <c r="D162" i="4"/>
  <c r="F162" i="4"/>
  <c r="G162" i="4"/>
  <c r="P162" i="4"/>
  <c r="I162" i="4"/>
  <c r="L162" i="4" s="1"/>
  <c r="D163" i="4"/>
  <c r="F163" i="4"/>
  <c r="G163" i="4"/>
  <c r="P163" i="4"/>
  <c r="I163" i="4"/>
  <c r="L163" i="4" s="1"/>
  <c r="D164" i="4"/>
  <c r="F164" i="4"/>
  <c r="G164" i="4"/>
  <c r="P164" i="4"/>
  <c r="I164" i="4"/>
  <c r="L164" i="4" s="1"/>
  <c r="D165" i="4"/>
  <c r="F165" i="4"/>
  <c r="G165" i="4"/>
  <c r="P165" i="4"/>
  <c r="I165" i="4"/>
  <c r="L165" i="4" s="1"/>
  <c r="D166" i="4"/>
  <c r="F166" i="4"/>
  <c r="G166" i="4"/>
  <c r="P166" i="4"/>
  <c r="I166" i="4"/>
  <c r="L166" i="4" s="1"/>
  <c r="D167" i="4"/>
  <c r="F167" i="4"/>
  <c r="G167" i="4"/>
  <c r="P167" i="4"/>
  <c r="I167" i="4"/>
  <c r="L167" i="4" s="1"/>
  <c r="D168" i="4"/>
  <c r="F168" i="4"/>
  <c r="G168" i="4"/>
  <c r="P168" i="4"/>
  <c r="I168" i="4"/>
  <c r="L168" i="4" s="1"/>
  <c r="D169" i="4"/>
  <c r="F169" i="4"/>
  <c r="G169" i="4"/>
  <c r="P169" i="4"/>
  <c r="I169" i="4"/>
  <c r="L169" i="4" s="1"/>
  <c r="D170" i="4"/>
  <c r="F170" i="4"/>
  <c r="G170" i="4"/>
  <c r="P170" i="4"/>
  <c r="I170" i="4"/>
  <c r="L170" i="4" s="1"/>
  <c r="D171" i="4"/>
  <c r="F171" i="4"/>
  <c r="G171" i="4"/>
  <c r="P171" i="4"/>
  <c r="I171" i="4"/>
  <c r="L171" i="4" s="1"/>
  <c r="D172" i="4"/>
  <c r="F172" i="4"/>
  <c r="G172" i="4"/>
  <c r="P172" i="4"/>
  <c r="I172" i="4"/>
  <c r="L172" i="4" s="1"/>
  <c r="D173" i="4"/>
  <c r="F173" i="4"/>
  <c r="G173" i="4"/>
  <c r="P173" i="4"/>
  <c r="I173" i="4"/>
  <c r="L173" i="4" s="1"/>
  <c r="D174" i="4"/>
  <c r="F174" i="4"/>
  <c r="G174" i="4"/>
  <c r="P174" i="4"/>
  <c r="I174" i="4"/>
  <c r="L174" i="4" s="1"/>
  <c r="D175" i="4"/>
  <c r="F175" i="4"/>
  <c r="G175" i="4"/>
  <c r="P175" i="4"/>
  <c r="I175" i="4"/>
  <c r="L175" i="4" s="1"/>
  <c r="D176" i="4"/>
  <c r="F176" i="4"/>
  <c r="G176" i="4"/>
  <c r="P176" i="4"/>
  <c r="I176" i="4"/>
  <c r="L176" i="4" s="1"/>
  <c r="D177" i="4"/>
  <c r="F177" i="4"/>
  <c r="G177" i="4"/>
  <c r="P177" i="4"/>
  <c r="I177" i="4"/>
  <c r="L177" i="4" s="1"/>
  <c r="D178" i="4"/>
  <c r="F178" i="4"/>
  <c r="G178" i="4"/>
  <c r="P178" i="4"/>
  <c r="I178" i="4"/>
  <c r="L178" i="4" s="1"/>
  <c r="D179" i="4"/>
  <c r="F179" i="4"/>
  <c r="G179" i="4"/>
  <c r="P179" i="4"/>
  <c r="I179" i="4"/>
  <c r="L179" i="4" s="1"/>
  <c r="D180" i="4"/>
  <c r="F180" i="4"/>
  <c r="G180" i="4"/>
  <c r="P180" i="4"/>
  <c r="I180" i="4"/>
  <c r="L180" i="4" s="1"/>
  <c r="D181" i="4"/>
  <c r="F181" i="4"/>
  <c r="G181" i="4"/>
  <c r="P181" i="4"/>
  <c r="I181" i="4"/>
  <c r="L181" i="4" s="1"/>
  <c r="D182" i="4"/>
  <c r="F182" i="4"/>
  <c r="G182" i="4"/>
  <c r="P182" i="4"/>
  <c r="I182" i="4"/>
  <c r="L182" i="4" s="1"/>
  <c r="D183" i="4"/>
  <c r="F183" i="4"/>
  <c r="G183" i="4"/>
  <c r="P183" i="4"/>
  <c r="I183" i="4"/>
  <c r="L183" i="4" s="1"/>
  <c r="D184" i="4"/>
  <c r="F184" i="4"/>
  <c r="G184" i="4"/>
  <c r="P184" i="4"/>
  <c r="I184" i="4"/>
  <c r="L184" i="4" s="1"/>
  <c r="D185" i="4"/>
  <c r="F185" i="4"/>
  <c r="G185" i="4"/>
  <c r="P185" i="4"/>
  <c r="I185" i="4"/>
  <c r="L185" i="4" s="1"/>
  <c r="D186" i="4"/>
  <c r="F186" i="4"/>
  <c r="G186" i="4"/>
  <c r="P186" i="4"/>
  <c r="I186" i="4"/>
  <c r="L186" i="4" s="1"/>
  <c r="D187" i="4"/>
  <c r="F187" i="4"/>
  <c r="G187" i="4"/>
  <c r="P187" i="4"/>
  <c r="I187" i="4"/>
  <c r="L187" i="4" s="1"/>
  <c r="D188" i="4"/>
  <c r="F188" i="4"/>
  <c r="G188" i="4"/>
  <c r="P188" i="4"/>
  <c r="I188" i="4"/>
  <c r="L188" i="4" s="1"/>
  <c r="D189" i="4"/>
  <c r="F189" i="4"/>
  <c r="G189" i="4"/>
  <c r="P189" i="4"/>
  <c r="I189" i="4"/>
  <c r="L189" i="4" s="1"/>
  <c r="D190" i="4"/>
  <c r="F190" i="4"/>
  <c r="G190" i="4"/>
  <c r="P190" i="4"/>
  <c r="I190" i="4"/>
  <c r="L190" i="4" s="1"/>
  <c r="D191" i="4"/>
  <c r="F191" i="4"/>
  <c r="G191" i="4"/>
  <c r="P191" i="4"/>
  <c r="I191" i="4"/>
  <c r="L191" i="4" s="1"/>
  <c r="D192" i="4"/>
  <c r="F192" i="4"/>
  <c r="G192" i="4"/>
  <c r="P192" i="4"/>
  <c r="I192" i="4"/>
  <c r="L192" i="4" s="1"/>
  <c r="D193" i="4"/>
  <c r="F193" i="4"/>
  <c r="G193" i="4"/>
  <c r="P193" i="4"/>
  <c r="I193" i="4"/>
  <c r="L193" i="4" s="1"/>
  <c r="D194" i="4"/>
  <c r="F194" i="4"/>
  <c r="G194" i="4"/>
  <c r="P194" i="4"/>
  <c r="I194" i="4"/>
  <c r="L194" i="4" s="1"/>
  <c r="D195" i="4"/>
  <c r="F195" i="4"/>
  <c r="G195" i="4"/>
  <c r="P195" i="4"/>
  <c r="I195" i="4"/>
  <c r="L195" i="4" s="1"/>
  <c r="D196" i="4"/>
  <c r="F196" i="4"/>
  <c r="G196" i="4"/>
  <c r="P196" i="4"/>
  <c r="I196" i="4"/>
  <c r="L196" i="4" s="1"/>
  <c r="D197" i="4"/>
  <c r="F197" i="4"/>
  <c r="G197" i="4"/>
  <c r="P197" i="4"/>
  <c r="I197" i="4"/>
  <c r="L197" i="4" s="1"/>
  <c r="D198" i="4"/>
  <c r="F198" i="4"/>
  <c r="G198" i="4"/>
  <c r="P198" i="4"/>
  <c r="I198" i="4"/>
  <c r="L198" i="4" s="1"/>
  <c r="D199" i="4"/>
  <c r="F199" i="4"/>
  <c r="G199" i="4"/>
  <c r="P199" i="4"/>
  <c r="I199" i="4"/>
  <c r="L199" i="4" s="1"/>
  <c r="D200" i="4"/>
  <c r="F200" i="4"/>
  <c r="G200" i="4"/>
  <c r="P200" i="4"/>
  <c r="I200" i="4"/>
  <c r="L200" i="4" s="1"/>
  <c r="D201" i="4"/>
  <c r="F201" i="4"/>
  <c r="G201" i="4"/>
  <c r="P201" i="4"/>
  <c r="I201" i="4"/>
  <c r="L201" i="4" s="1"/>
  <c r="D202" i="4"/>
  <c r="F202" i="4"/>
  <c r="G202" i="4"/>
  <c r="P202" i="4"/>
  <c r="I202" i="4"/>
  <c r="L202" i="4" s="1"/>
  <c r="D203" i="4"/>
  <c r="F203" i="4"/>
  <c r="G203" i="4"/>
  <c r="P203" i="4"/>
  <c r="I203" i="4"/>
  <c r="L203" i="4" s="1"/>
  <c r="D204" i="4"/>
  <c r="F204" i="4"/>
  <c r="G204" i="4"/>
  <c r="P204" i="4"/>
  <c r="I204" i="4"/>
  <c r="L204" i="4" s="1"/>
  <c r="D205" i="4"/>
  <c r="F205" i="4"/>
  <c r="G205" i="4"/>
  <c r="P205" i="4"/>
  <c r="I205" i="4"/>
  <c r="L205" i="4" s="1"/>
  <c r="D206" i="4"/>
  <c r="F206" i="4"/>
  <c r="G206" i="4"/>
  <c r="P206" i="4"/>
  <c r="I206" i="4"/>
  <c r="L206" i="4" s="1"/>
  <c r="D207" i="4"/>
  <c r="F207" i="4"/>
  <c r="G207" i="4"/>
  <c r="P207" i="4"/>
  <c r="I207" i="4"/>
  <c r="L207" i="4" s="1"/>
  <c r="D208" i="4"/>
  <c r="F208" i="4"/>
  <c r="G208" i="4"/>
  <c r="P208" i="4"/>
  <c r="I208" i="4"/>
  <c r="L208" i="4" s="1"/>
  <c r="D209" i="4"/>
  <c r="F209" i="4"/>
  <c r="G209" i="4"/>
  <c r="P209" i="4"/>
  <c r="I209" i="4"/>
  <c r="L209" i="4" s="1"/>
  <c r="D210" i="4"/>
  <c r="F210" i="4"/>
  <c r="G210" i="4"/>
  <c r="P210" i="4"/>
  <c r="I210" i="4"/>
  <c r="L210" i="4" s="1"/>
  <c r="D211" i="4"/>
  <c r="F211" i="4"/>
  <c r="G211" i="4"/>
  <c r="P211" i="4"/>
  <c r="I211" i="4"/>
  <c r="L211" i="4" s="1"/>
  <c r="D212" i="4"/>
  <c r="F212" i="4"/>
  <c r="G212" i="4"/>
  <c r="P212" i="4"/>
  <c r="I212" i="4"/>
  <c r="L212" i="4" s="1"/>
  <c r="D213" i="4"/>
  <c r="F213" i="4"/>
  <c r="G213" i="4"/>
  <c r="P213" i="4"/>
  <c r="I213" i="4"/>
  <c r="L213" i="4" s="1"/>
  <c r="D214" i="4"/>
  <c r="F214" i="4"/>
  <c r="G214" i="4"/>
  <c r="P214" i="4"/>
  <c r="I214" i="4"/>
  <c r="L214" i="4" s="1"/>
  <c r="D215" i="4"/>
  <c r="F215" i="4"/>
  <c r="G215" i="4"/>
  <c r="P215" i="4"/>
  <c r="I215" i="4"/>
  <c r="L215" i="4" s="1"/>
  <c r="D216" i="4"/>
  <c r="F216" i="4"/>
  <c r="G216" i="4"/>
  <c r="P216" i="4"/>
  <c r="I216" i="4"/>
  <c r="L216" i="4" s="1"/>
  <c r="D217" i="4"/>
  <c r="F217" i="4"/>
  <c r="G217" i="4"/>
  <c r="P217" i="4"/>
  <c r="I217" i="4"/>
  <c r="L217" i="4" s="1"/>
  <c r="D218" i="4"/>
  <c r="F218" i="4"/>
  <c r="G218" i="4"/>
  <c r="P218" i="4"/>
  <c r="I218" i="4"/>
  <c r="L218" i="4" s="1"/>
  <c r="D219" i="4"/>
  <c r="F219" i="4"/>
  <c r="G219" i="4"/>
  <c r="P219" i="4"/>
  <c r="I219" i="4"/>
  <c r="L219" i="4" s="1"/>
  <c r="D220" i="4"/>
  <c r="F220" i="4"/>
  <c r="G220" i="4"/>
  <c r="P220" i="4"/>
  <c r="I220" i="4"/>
  <c r="L220" i="4" s="1"/>
  <c r="D221" i="4"/>
  <c r="F221" i="4"/>
  <c r="G221" i="4"/>
  <c r="P221" i="4"/>
  <c r="I221" i="4"/>
  <c r="L221" i="4" s="1"/>
  <c r="D222" i="4"/>
  <c r="F222" i="4"/>
  <c r="G222" i="4"/>
  <c r="P222" i="4"/>
  <c r="I222" i="4"/>
  <c r="L222" i="4" s="1"/>
  <c r="D223" i="4"/>
  <c r="F223" i="4"/>
  <c r="G223" i="4"/>
  <c r="P223" i="4"/>
  <c r="I223" i="4"/>
  <c r="L223" i="4" s="1"/>
  <c r="D224" i="4"/>
  <c r="F224" i="4"/>
  <c r="G224" i="4"/>
  <c r="P224" i="4"/>
  <c r="I224" i="4"/>
  <c r="L224" i="4" s="1"/>
  <c r="D225" i="4"/>
  <c r="F225" i="4"/>
  <c r="G225" i="4"/>
  <c r="P225" i="4"/>
  <c r="I225" i="4"/>
  <c r="L225" i="4" s="1"/>
  <c r="D226" i="4"/>
  <c r="F226" i="4"/>
  <c r="G226" i="4"/>
  <c r="P226" i="4"/>
  <c r="I226" i="4"/>
  <c r="L226" i="4" s="1"/>
  <c r="D227" i="4"/>
  <c r="F227" i="4"/>
  <c r="G227" i="4"/>
  <c r="P227" i="4"/>
  <c r="I227" i="4"/>
  <c r="L227" i="4" s="1"/>
  <c r="D228" i="4"/>
  <c r="F228" i="4"/>
  <c r="G228" i="4"/>
  <c r="P228" i="4"/>
  <c r="I228" i="4"/>
  <c r="L228" i="4" s="1"/>
  <c r="D229" i="4"/>
  <c r="F229" i="4"/>
  <c r="G229" i="4"/>
  <c r="P229" i="4"/>
  <c r="I229" i="4"/>
  <c r="L229" i="4" s="1"/>
  <c r="D230" i="4"/>
  <c r="F230" i="4"/>
  <c r="G230" i="4"/>
  <c r="P230" i="4"/>
  <c r="I230" i="4"/>
  <c r="L230" i="4" s="1"/>
  <c r="D231" i="4"/>
  <c r="F231" i="4"/>
  <c r="G231" i="4"/>
  <c r="P231" i="4"/>
  <c r="I231" i="4"/>
  <c r="L231" i="4" s="1"/>
  <c r="D232" i="4"/>
  <c r="F232" i="4"/>
  <c r="G232" i="4"/>
  <c r="P232" i="4"/>
  <c r="I232" i="4"/>
  <c r="L232" i="4" s="1"/>
  <c r="D233" i="4"/>
  <c r="F233" i="4"/>
  <c r="G233" i="4"/>
  <c r="P233" i="4"/>
  <c r="I233" i="4"/>
  <c r="L233" i="4" s="1"/>
  <c r="D234" i="4"/>
  <c r="F234" i="4"/>
  <c r="G234" i="4"/>
  <c r="P234" i="4"/>
  <c r="I234" i="4"/>
  <c r="L234" i="4" s="1"/>
  <c r="D235" i="4"/>
  <c r="F235" i="4"/>
  <c r="G235" i="4"/>
  <c r="P235" i="4"/>
  <c r="I235" i="4"/>
  <c r="L235" i="4" s="1"/>
  <c r="D236" i="4"/>
  <c r="F236" i="4"/>
  <c r="G236" i="4"/>
  <c r="P236" i="4"/>
  <c r="I236" i="4"/>
  <c r="L236" i="4" s="1"/>
  <c r="D237" i="4"/>
  <c r="F237" i="4"/>
  <c r="G237" i="4"/>
  <c r="P237" i="4"/>
  <c r="I237" i="4"/>
  <c r="L237" i="4" s="1"/>
  <c r="D238" i="4"/>
  <c r="F238" i="4"/>
  <c r="G238" i="4"/>
  <c r="P238" i="4"/>
  <c r="I238" i="4"/>
  <c r="L238" i="4" s="1"/>
  <c r="D239" i="4"/>
  <c r="F239" i="4"/>
  <c r="G239" i="4"/>
  <c r="P239" i="4"/>
  <c r="I239" i="4"/>
  <c r="L239" i="4" s="1"/>
  <c r="D240" i="4"/>
  <c r="F240" i="4"/>
  <c r="G240" i="4"/>
  <c r="P240" i="4"/>
  <c r="I240" i="4"/>
  <c r="L240" i="4" s="1"/>
  <c r="D241" i="4"/>
  <c r="F241" i="4"/>
  <c r="G241" i="4"/>
  <c r="P241" i="4"/>
  <c r="I241" i="4"/>
  <c r="L241" i="4" s="1"/>
  <c r="D242" i="4"/>
  <c r="F242" i="4"/>
  <c r="G242" i="4"/>
  <c r="P242" i="4"/>
  <c r="I242" i="4"/>
  <c r="L242" i="4" s="1"/>
  <c r="D243" i="4"/>
  <c r="F243" i="4"/>
  <c r="G243" i="4"/>
  <c r="P243" i="4"/>
  <c r="I243" i="4"/>
  <c r="L243" i="4" s="1"/>
  <c r="D244" i="4"/>
  <c r="F244" i="4"/>
  <c r="G244" i="4"/>
  <c r="P244" i="4"/>
  <c r="I244" i="4"/>
  <c r="L244" i="4" s="1"/>
  <c r="D245" i="4"/>
  <c r="F245" i="4"/>
  <c r="G245" i="4"/>
  <c r="P245" i="4"/>
  <c r="I245" i="4"/>
  <c r="L245" i="4" s="1"/>
  <c r="D246" i="4"/>
  <c r="F246" i="4"/>
  <c r="G246" i="4"/>
  <c r="P246" i="4"/>
  <c r="I246" i="4"/>
  <c r="L246" i="4" s="1"/>
  <c r="D247" i="4"/>
  <c r="F247" i="4"/>
  <c r="G247" i="4"/>
  <c r="P247" i="4"/>
  <c r="I247" i="4"/>
  <c r="L247" i="4" s="1"/>
  <c r="D248" i="4"/>
  <c r="F248" i="4"/>
  <c r="G248" i="4"/>
  <c r="P248" i="4"/>
  <c r="I248" i="4"/>
  <c r="L248" i="4" s="1"/>
  <c r="D249" i="4"/>
  <c r="F249" i="4"/>
  <c r="G249" i="4"/>
  <c r="P249" i="4"/>
  <c r="I249" i="4"/>
  <c r="L249" i="4" s="1"/>
  <c r="D250" i="4"/>
  <c r="F250" i="4"/>
  <c r="G250" i="4"/>
  <c r="P250" i="4"/>
  <c r="I250" i="4"/>
  <c r="L250" i="4" s="1"/>
  <c r="D251" i="4"/>
  <c r="F251" i="4"/>
  <c r="G251" i="4"/>
  <c r="P251" i="4"/>
  <c r="I251" i="4"/>
  <c r="L251" i="4" s="1"/>
  <c r="D252" i="4"/>
  <c r="F252" i="4"/>
  <c r="G252" i="4"/>
  <c r="P252" i="4"/>
  <c r="I252" i="4"/>
  <c r="L252" i="4" s="1"/>
  <c r="D253" i="4"/>
  <c r="F253" i="4"/>
  <c r="G253" i="4"/>
  <c r="P253" i="4"/>
  <c r="I253" i="4"/>
  <c r="L253" i="4" s="1"/>
  <c r="D254" i="4"/>
  <c r="F254" i="4"/>
  <c r="G254" i="4"/>
  <c r="P254" i="4"/>
  <c r="I254" i="4"/>
  <c r="L254" i="4" s="1"/>
  <c r="D255" i="4"/>
  <c r="F255" i="4"/>
  <c r="G255" i="4"/>
  <c r="P255" i="4"/>
  <c r="I255" i="4"/>
  <c r="L255" i="4" s="1"/>
  <c r="D256" i="4"/>
  <c r="F256" i="4"/>
  <c r="G256" i="4"/>
  <c r="P256" i="4"/>
  <c r="I256" i="4"/>
  <c r="L256" i="4" s="1"/>
  <c r="D257" i="4"/>
  <c r="F257" i="4"/>
  <c r="G257" i="4"/>
  <c r="P257" i="4"/>
  <c r="I257" i="4"/>
  <c r="L257" i="4" s="1"/>
  <c r="D258" i="4"/>
  <c r="F258" i="4"/>
  <c r="G258" i="4"/>
  <c r="P258" i="4"/>
  <c r="I258" i="4"/>
  <c r="L258" i="4" s="1"/>
  <c r="D259" i="4"/>
  <c r="F259" i="4"/>
  <c r="G259" i="4"/>
  <c r="P259" i="4"/>
  <c r="I259" i="4"/>
  <c r="L259" i="4" s="1"/>
  <c r="D260" i="4"/>
  <c r="F260" i="4"/>
  <c r="G260" i="4"/>
  <c r="P260" i="4"/>
  <c r="I260" i="4"/>
  <c r="L260" i="4" s="1"/>
  <c r="D261" i="4"/>
  <c r="F261" i="4"/>
  <c r="G261" i="4"/>
  <c r="P261" i="4"/>
  <c r="I261" i="4"/>
  <c r="L261" i="4" s="1"/>
  <c r="D262" i="4"/>
  <c r="F262" i="4"/>
  <c r="G262" i="4"/>
  <c r="P262" i="4"/>
  <c r="I262" i="4"/>
  <c r="L262" i="4" s="1"/>
  <c r="D263" i="4"/>
  <c r="F263" i="4"/>
  <c r="G263" i="4"/>
  <c r="P263" i="4"/>
  <c r="I263" i="4"/>
  <c r="L263" i="4" s="1"/>
  <c r="D264" i="4"/>
  <c r="F264" i="4"/>
  <c r="G264" i="4"/>
  <c r="P264" i="4"/>
  <c r="I264" i="4"/>
  <c r="L264" i="4" s="1"/>
  <c r="D265" i="4"/>
  <c r="F265" i="4"/>
  <c r="G265" i="4"/>
  <c r="P265" i="4"/>
  <c r="I265" i="4"/>
  <c r="L265" i="4" s="1"/>
  <c r="D266" i="4"/>
  <c r="F266" i="4"/>
  <c r="G266" i="4"/>
  <c r="P266" i="4"/>
  <c r="I266" i="4"/>
  <c r="L266" i="4" s="1"/>
  <c r="D267" i="4"/>
  <c r="F267" i="4"/>
  <c r="G267" i="4"/>
  <c r="P267" i="4"/>
  <c r="I267" i="4"/>
  <c r="L267" i="4" s="1"/>
  <c r="D268" i="4"/>
  <c r="F268" i="4"/>
  <c r="G268" i="4"/>
  <c r="P268" i="4"/>
  <c r="I268" i="4"/>
  <c r="L268" i="4" s="1"/>
  <c r="D269" i="4"/>
  <c r="F269" i="4"/>
  <c r="G269" i="4"/>
  <c r="P269" i="4"/>
  <c r="I269" i="4"/>
  <c r="L269" i="4" s="1"/>
  <c r="D270" i="4"/>
  <c r="F270" i="4"/>
  <c r="G270" i="4"/>
  <c r="P270" i="4"/>
  <c r="I270" i="4"/>
  <c r="L270" i="4" s="1"/>
  <c r="D271" i="4"/>
  <c r="F271" i="4"/>
  <c r="G271" i="4"/>
  <c r="P271" i="4"/>
  <c r="I271" i="4"/>
  <c r="L271" i="4" s="1"/>
  <c r="D272" i="4"/>
  <c r="F272" i="4"/>
  <c r="G272" i="4"/>
  <c r="P272" i="4"/>
  <c r="I272" i="4"/>
  <c r="L272" i="4" s="1"/>
  <c r="D273" i="4"/>
  <c r="F273" i="4"/>
  <c r="G273" i="4"/>
  <c r="P273" i="4"/>
  <c r="I273" i="4"/>
  <c r="L273" i="4" s="1"/>
  <c r="D274" i="4"/>
  <c r="F274" i="4"/>
  <c r="G274" i="4"/>
  <c r="P274" i="4"/>
  <c r="I274" i="4"/>
  <c r="L274" i="4" s="1"/>
  <c r="D275" i="4"/>
  <c r="F275" i="4"/>
  <c r="G275" i="4"/>
  <c r="P275" i="4"/>
  <c r="I275" i="4"/>
  <c r="L275" i="4" s="1"/>
  <c r="D276" i="4"/>
  <c r="F276" i="4"/>
  <c r="G276" i="4"/>
  <c r="P276" i="4"/>
  <c r="I276" i="4"/>
  <c r="L276" i="4" s="1"/>
  <c r="D277" i="4"/>
  <c r="F277" i="4"/>
  <c r="G277" i="4"/>
  <c r="P277" i="4"/>
  <c r="I277" i="4"/>
  <c r="L277" i="4" s="1"/>
  <c r="D278" i="4"/>
  <c r="F278" i="4"/>
  <c r="G278" i="4"/>
  <c r="P278" i="4"/>
  <c r="I278" i="4"/>
  <c r="L278" i="4" s="1"/>
  <c r="D279" i="4"/>
  <c r="F279" i="4"/>
  <c r="G279" i="4"/>
  <c r="P279" i="4"/>
  <c r="I279" i="4"/>
  <c r="L279" i="4" s="1"/>
  <c r="D280" i="4"/>
  <c r="F280" i="4"/>
  <c r="G280" i="4"/>
  <c r="P280" i="4"/>
  <c r="I280" i="4"/>
  <c r="L280" i="4" s="1"/>
  <c r="D281" i="4"/>
  <c r="F281" i="4"/>
  <c r="G281" i="4"/>
  <c r="P281" i="4"/>
  <c r="I281" i="4"/>
  <c r="L281" i="4" s="1"/>
  <c r="D282" i="4"/>
  <c r="F282" i="4"/>
  <c r="G282" i="4"/>
  <c r="P282" i="4"/>
  <c r="I282" i="4"/>
  <c r="L282" i="4" s="1"/>
  <c r="D283" i="4"/>
  <c r="F283" i="4"/>
  <c r="G283" i="4"/>
  <c r="P283" i="4"/>
  <c r="I283" i="4"/>
  <c r="L283" i="4" s="1"/>
  <c r="D284" i="4"/>
  <c r="F284" i="4"/>
  <c r="G284" i="4"/>
  <c r="P284" i="4"/>
  <c r="I284" i="4"/>
  <c r="L284" i="4" s="1"/>
  <c r="D285" i="4"/>
  <c r="F285" i="4"/>
  <c r="G285" i="4"/>
  <c r="P285" i="4"/>
  <c r="I285" i="4"/>
  <c r="L285" i="4" s="1"/>
  <c r="D286" i="4"/>
  <c r="F286" i="4"/>
  <c r="G286" i="4"/>
  <c r="P286" i="4"/>
  <c r="I286" i="4"/>
  <c r="L286" i="4" s="1"/>
  <c r="D287" i="4"/>
  <c r="F287" i="4"/>
  <c r="G287" i="4"/>
  <c r="P287" i="4"/>
  <c r="I287" i="4"/>
  <c r="L287" i="4" s="1"/>
  <c r="D288" i="4"/>
  <c r="F288" i="4"/>
  <c r="G288" i="4"/>
  <c r="P288" i="4"/>
  <c r="I288" i="4"/>
  <c r="L288" i="4" s="1"/>
  <c r="D289" i="4"/>
  <c r="F289" i="4"/>
  <c r="G289" i="4"/>
  <c r="P289" i="4"/>
  <c r="I289" i="4"/>
  <c r="L289" i="4" s="1"/>
  <c r="D290" i="4"/>
  <c r="F290" i="4"/>
  <c r="G290" i="4"/>
  <c r="P290" i="4"/>
  <c r="I290" i="4"/>
  <c r="L290" i="4" s="1"/>
  <c r="D291" i="4"/>
  <c r="F291" i="4"/>
  <c r="G291" i="4"/>
  <c r="P291" i="4"/>
  <c r="I291" i="4"/>
  <c r="L291" i="4" s="1"/>
  <c r="D292" i="4"/>
  <c r="F292" i="4"/>
  <c r="G292" i="4"/>
  <c r="P292" i="4"/>
  <c r="I292" i="4"/>
  <c r="L292" i="4" s="1"/>
  <c r="D293" i="4"/>
  <c r="F293" i="4"/>
  <c r="G293" i="4"/>
  <c r="P293" i="4"/>
  <c r="I293" i="4"/>
  <c r="L293" i="4" s="1"/>
  <c r="D294" i="4"/>
  <c r="F294" i="4"/>
  <c r="G294" i="4"/>
  <c r="P294" i="4"/>
  <c r="I294" i="4"/>
  <c r="L294" i="4" s="1"/>
  <c r="D295" i="4"/>
  <c r="F295" i="4"/>
  <c r="G295" i="4"/>
  <c r="P295" i="4"/>
  <c r="I295" i="4"/>
  <c r="L295" i="4" s="1"/>
  <c r="D296" i="4"/>
  <c r="F296" i="4"/>
  <c r="G296" i="4"/>
  <c r="P296" i="4"/>
  <c r="I296" i="4"/>
  <c r="L296" i="4" s="1"/>
  <c r="D297" i="4"/>
  <c r="F297" i="4"/>
  <c r="G297" i="4"/>
  <c r="P297" i="4"/>
  <c r="I297" i="4"/>
  <c r="L297" i="4" s="1"/>
  <c r="D298" i="4"/>
  <c r="F298" i="4"/>
  <c r="G298" i="4"/>
  <c r="P298" i="4"/>
  <c r="I298" i="4"/>
  <c r="L298" i="4" s="1"/>
  <c r="D299" i="4"/>
  <c r="F299" i="4"/>
  <c r="G299" i="4"/>
  <c r="P299" i="4"/>
  <c r="I299" i="4"/>
  <c r="L299" i="4" s="1"/>
  <c r="D300" i="4"/>
  <c r="F300" i="4"/>
  <c r="G300" i="4"/>
  <c r="P300" i="4"/>
  <c r="I300" i="4"/>
  <c r="L300" i="4" s="1"/>
  <c r="D301" i="4"/>
  <c r="F301" i="4"/>
  <c r="G301" i="4"/>
  <c r="P301" i="4"/>
  <c r="I301" i="4"/>
  <c r="L301" i="4" s="1"/>
  <c r="D302" i="4"/>
  <c r="F302" i="4"/>
  <c r="G302" i="4"/>
  <c r="P302" i="4"/>
  <c r="I302" i="4"/>
  <c r="L302" i="4" s="1"/>
  <c r="D303" i="4"/>
  <c r="F303" i="4"/>
  <c r="G303" i="4"/>
  <c r="P303" i="4"/>
  <c r="I303" i="4"/>
  <c r="L303" i="4" s="1"/>
  <c r="D304" i="4"/>
  <c r="F304" i="4"/>
  <c r="G304" i="4"/>
  <c r="P304" i="4"/>
  <c r="I304" i="4"/>
  <c r="L304" i="4" s="1"/>
  <c r="D305" i="4"/>
  <c r="F305" i="4"/>
  <c r="G305" i="4"/>
  <c r="P305" i="4"/>
  <c r="I305" i="4"/>
  <c r="L305" i="4" s="1"/>
  <c r="D306" i="4"/>
  <c r="F306" i="4"/>
  <c r="G306" i="4"/>
  <c r="P306" i="4"/>
  <c r="I306" i="4"/>
  <c r="L306" i="4" s="1"/>
  <c r="D307" i="4"/>
  <c r="F307" i="4"/>
  <c r="G307" i="4"/>
  <c r="P307" i="4"/>
  <c r="I307" i="4"/>
  <c r="L307" i="4" s="1"/>
  <c r="D308" i="4"/>
  <c r="F308" i="4"/>
  <c r="G308" i="4"/>
  <c r="P308" i="4"/>
  <c r="I308" i="4"/>
  <c r="L308" i="4" s="1"/>
  <c r="D309" i="4"/>
  <c r="F309" i="4"/>
  <c r="G309" i="4"/>
  <c r="P309" i="4"/>
  <c r="I309" i="4"/>
  <c r="L309" i="4" s="1"/>
  <c r="D310" i="4"/>
  <c r="F310" i="4"/>
  <c r="G310" i="4"/>
  <c r="P310" i="4"/>
  <c r="I310" i="4"/>
  <c r="L310" i="4" s="1"/>
  <c r="D311" i="4"/>
  <c r="F311" i="4"/>
  <c r="G311" i="4"/>
  <c r="P311" i="4"/>
  <c r="I311" i="4"/>
  <c r="L311" i="4" s="1"/>
  <c r="D312" i="4"/>
  <c r="F312" i="4"/>
  <c r="G312" i="4"/>
  <c r="P312" i="4"/>
  <c r="I312" i="4"/>
  <c r="L312" i="4" s="1"/>
  <c r="D313" i="4"/>
  <c r="F313" i="4"/>
  <c r="G313" i="4"/>
  <c r="P313" i="4"/>
  <c r="I313" i="4"/>
  <c r="L313" i="4" s="1"/>
  <c r="D314" i="4"/>
  <c r="F314" i="4"/>
  <c r="G314" i="4"/>
  <c r="P314" i="4"/>
  <c r="I314" i="4"/>
  <c r="L314" i="4" s="1"/>
  <c r="D315" i="4"/>
  <c r="F315" i="4"/>
  <c r="G315" i="4"/>
  <c r="P315" i="4"/>
  <c r="I315" i="4"/>
  <c r="L315" i="4" s="1"/>
  <c r="D316" i="4"/>
  <c r="F316" i="4"/>
  <c r="G316" i="4"/>
  <c r="P316" i="4"/>
  <c r="I316" i="4"/>
  <c r="L316" i="4" s="1"/>
  <c r="D317" i="4"/>
  <c r="F317" i="4"/>
  <c r="G317" i="4"/>
  <c r="P317" i="4"/>
  <c r="I317" i="4"/>
  <c r="L317" i="4" s="1"/>
  <c r="D318" i="4"/>
  <c r="F318" i="4"/>
  <c r="G318" i="4"/>
  <c r="P318" i="4"/>
  <c r="I318" i="4"/>
  <c r="L318" i="4" s="1"/>
  <c r="D319" i="4"/>
  <c r="F319" i="4"/>
  <c r="G319" i="4"/>
  <c r="P319" i="4"/>
  <c r="I319" i="4"/>
  <c r="L319" i="4" s="1"/>
  <c r="D320" i="4"/>
  <c r="F320" i="4"/>
  <c r="G320" i="4"/>
  <c r="P320" i="4"/>
  <c r="I320" i="4"/>
  <c r="L320" i="4" s="1"/>
  <c r="D321" i="4"/>
  <c r="F321" i="4"/>
  <c r="G321" i="4"/>
  <c r="P321" i="4"/>
  <c r="I321" i="4"/>
  <c r="L321" i="4" s="1"/>
  <c r="D322" i="4"/>
  <c r="F322" i="4"/>
  <c r="G322" i="4"/>
  <c r="P322" i="4"/>
  <c r="I322" i="4"/>
  <c r="L322" i="4" s="1"/>
  <c r="D323" i="4"/>
  <c r="F323" i="4"/>
  <c r="G323" i="4"/>
  <c r="P323" i="4"/>
  <c r="I323" i="4"/>
  <c r="L323" i="4" s="1"/>
  <c r="D324" i="4"/>
  <c r="F324" i="4"/>
  <c r="G324" i="4"/>
  <c r="P324" i="4"/>
  <c r="I324" i="4"/>
  <c r="L324" i="4" s="1"/>
  <c r="D325" i="4"/>
  <c r="F325" i="4"/>
  <c r="G325" i="4"/>
  <c r="P325" i="4"/>
  <c r="I325" i="4"/>
  <c r="L325" i="4" s="1"/>
  <c r="D326" i="4"/>
  <c r="F326" i="4"/>
  <c r="G326" i="4"/>
  <c r="P326" i="4"/>
  <c r="I326" i="4"/>
  <c r="L326" i="4" s="1"/>
  <c r="D327" i="4"/>
  <c r="F327" i="4"/>
  <c r="G327" i="4"/>
  <c r="P327" i="4"/>
  <c r="I327" i="4"/>
  <c r="L327" i="4" s="1"/>
  <c r="D328" i="4"/>
  <c r="F328" i="4"/>
  <c r="G328" i="4"/>
  <c r="P328" i="4"/>
  <c r="I328" i="4"/>
  <c r="L328" i="4" s="1"/>
  <c r="D329" i="4"/>
  <c r="F329" i="4"/>
  <c r="G329" i="4"/>
  <c r="P329" i="4"/>
  <c r="I329" i="4"/>
  <c r="L329" i="4" s="1"/>
  <c r="D330" i="4"/>
  <c r="F330" i="4"/>
  <c r="G330" i="4"/>
  <c r="P330" i="4"/>
  <c r="I330" i="4"/>
  <c r="L330" i="4" s="1"/>
  <c r="D331" i="4"/>
  <c r="F331" i="4"/>
  <c r="G331" i="4"/>
  <c r="P331" i="4"/>
  <c r="I331" i="4"/>
  <c r="L331" i="4" s="1"/>
  <c r="D332" i="4"/>
  <c r="F332" i="4"/>
  <c r="G332" i="4"/>
  <c r="P332" i="4"/>
  <c r="I332" i="4"/>
  <c r="L332" i="4" s="1"/>
  <c r="D333" i="4"/>
  <c r="F333" i="4"/>
  <c r="G333" i="4"/>
  <c r="P333" i="4"/>
  <c r="I333" i="4"/>
  <c r="L333" i="4" s="1"/>
  <c r="D334" i="4"/>
  <c r="F334" i="4"/>
  <c r="G334" i="4"/>
  <c r="P334" i="4"/>
  <c r="I334" i="4"/>
  <c r="L334" i="4" s="1"/>
  <c r="D335" i="4"/>
  <c r="F335" i="4"/>
  <c r="G335" i="4"/>
  <c r="P335" i="4"/>
  <c r="I335" i="4"/>
  <c r="L335" i="4" s="1"/>
  <c r="D336" i="4"/>
  <c r="F336" i="4"/>
  <c r="G336" i="4"/>
  <c r="P336" i="4"/>
  <c r="I336" i="4"/>
  <c r="L336" i="4" s="1"/>
  <c r="D337" i="4"/>
  <c r="F337" i="4"/>
  <c r="G337" i="4"/>
  <c r="P337" i="4"/>
  <c r="I337" i="4"/>
  <c r="L337" i="4" s="1"/>
  <c r="D338" i="4"/>
  <c r="F338" i="4"/>
  <c r="G338" i="4"/>
  <c r="P338" i="4"/>
  <c r="I338" i="4"/>
  <c r="L338" i="4" s="1"/>
  <c r="D339" i="4"/>
  <c r="F339" i="4"/>
  <c r="G339" i="4"/>
  <c r="P339" i="4"/>
  <c r="I339" i="4"/>
  <c r="L339" i="4" s="1"/>
  <c r="D340" i="4"/>
  <c r="F340" i="4"/>
  <c r="G340" i="4"/>
  <c r="P340" i="4"/>
  <c r="I340" i="4"/>
  <c r="L340" i="4" s="1"/>
  <c r="D341" i="4"/>
  <c r="F341" i="4"/>
  <c r="G341" i="4"/>
  <c r="P341" i="4"/>
  <c r="I341" i="4"/>
  <c r="L341" i="4" s="1"/>
  <c r="D342" i="4"/>
  <c r="F342" i="4"/>
  <c r="G342" i="4"/>
  <c r="P342" i="4"/>
  <c r="I342" i="4"/>
  <c r="L342" i="4" s="1"/>
  <c r="D343" i="4"/>
  <c r="F343" i="4"/>
  <c r="G343" i="4"/>
  <c r="P343" i="4"/>
  <c r="I343" i="4"/>
  <c r="L343" i="4" s="1"/>
  <c r="D344" i="4"/>
  <c r="F344" i="4"/>
  <c r="G344" i="4"/>
  <c r="P344" i="4"/>
  <c r="I344" i="4"/>
  <c r="L344" i="4" s="1"/>
  <c r="D345" i="4"/>
  <c r="F345" i="4"/>
  <c r="G345" i="4"/>
  <c r="P345" i="4"/>
  <c r="I345" i="4"/>
  <c r="L345" i="4" s="1"/>
  <c r="D346" i="4"/>
  <c r="F346" i="4"/>
  <c r="G346" i="4"/>
  <c r="P346" i="4"/>
  <c r="I346" i="4"/>
  <c r="L346" i="4" s="1"/>
  <c r="D347" i="4"/>
  <c r="F347" i="4"/>
  <c r="G347" i="4"/>
  <c r="P347" i="4"/>
  <c r="I347" i="4"/>
  <c r="L347" i="4" s="1"/>
  <c r="D348" i="4"/>
  <c r="F348" i="4"/>
  <c r="G348" i="4"/>
  <c r="P348" i="4"/>
  <c r="I348" i="4"/>
  <c r="L348" i="4" s="1"/>
  <c r="D349" i="4"/>
  <c r="F349" i="4"/>
  <c r="G349" i="4"/>
  <c r="P349" i="4"/>
  <c r="I349" i="4"/>
  <c r="L349" i="4" s="1"/>
  <c r="D350" i="4"/>
  <c r="F350" i="4"/>
  <c r="G350" i="4"/>
  <c r="P350" i="4"/>
  <c r="I350" i="4"/>
  <c r="L350" i="4" s="1"/>
  <c r="D351" i="4"/>
  <c r="F351" i="4"/>
  <c r="G351" i="4"/>
  <c r="P351" i="4"/>
  <c r="I351" i="4"/>
  <c r="L351" i="4" s="1"/>
  <c r="D352" i="4"/>
  <c r="F352" i="4"/>
  <c r="G352" i="4"/>
  <c r="P352" i="4"/>
  <c r="I352" i="4"/>
  <c r="L352" i="4" s="1"/>
  <c r="D353" i="4"/>
  <c r="F353" i="4"/>
  <c r="G353" i="4"/>
  <c r="P353" i="4"/>
  <c r="I353" i="4"/>
  <c r="L353" i="4" s="1"/>
  <c r="D354" i="4"/>
  <c r="F354" i="4"/>
  <c r="G354" i="4"/>
  <c r="P354" i="4"/>
  <c r="I354" i="4"/>
  <c r="L354" i="4" s="1"/>
  <c r="D355" i="4"/>
  <c r="F355" i="4"/>
  <c r="G355" i="4"/>
  <c r="P355" i="4"/>
  <c r="I355" i="4"/>
  <c r="L355" i="4" s="1"/>
  <c r="D356" i="4"/>
  <c r="F356" i="4"/>
  <c r="G356" i="4"/>
  <c r="P356" i="4"/>
  <c r="I356" i="4"/>
  <c r="L356" i="4" s="1"/>
  <c r="D357" i="4"/>
  <c r="F357" i="4"/>
  <c r="G357" i="4"/>
  <c r="P357" i="4"/>
  <c r="I357" i="4"/>
  <c r="L357" i="4" s="1"/>
  <c r="D358" i="4"/>
  <c r="F358" i="4"/>
  <c r="G358" i="4"/>
  <c r="P358" i="4"/>
  <c r="I358" i="4"/>
  <c r="L358" i="4" s="1"/>
  <c r="D359" i="4"/>
  <c r="F359" i="4"/>
  <c r="G359" i="4"/>
  <c r="P359" i="4"/>
  <c r="I359" i="4"/>
  <c r="L359" i="4" s="1"/>
  <c r="D360" i="4"/>
  <c r="F360" i="4"/>
  <c r="G360" i="4"/>
  <c r="P360" i="4"/>
  <c r="I360" i="4"/>
  <c r="L360" i="4" s="1"/>
  <c r="D361" i="4"/>
  <c r="F361" i="4"/>
  <c r="G361" i="4"/>
  <c r="P361" i="4"/>
  <c r="I361" i="4"/>
  <c r="L361" i="4" s="1"/>
  <c r="D362" i="4"/>
  <c r="F362" i="4"/>
  <c r="G362" i="4"/>
  <c r="P362" i="4"/>
  <c r="I362" i="4"/>
  <c r="L362" i="4" s="1"/>
  <c r="D363" i="4"/>
  <c r="F363" i="4"/>
  <c r="G363" i="4"/>
  <c r="P363" i="4"/>
  <c r="I363" i="4"/>
  <c r="L363" i="4" s="1"/>
  <c r="D364" i="4"/>
  <c r="F364" i="4"/>
  <c r="G364" i="4"/>
  <c r="P364" i="4"/>
  <c r="I364" i="4"/>
  <c r="L364" i="4" s="1"/>
  <c r="D365" i="4"/>
  <c r="F365" i="4"/>
  <c r="G365" i="4"/>
  <c r="P365" i="4"/>
  <c r="I365" i="4"/>
  <c r="L365" i="4" s="1"/>
  <c r="D366" i="4"/>
  <c r="F366" i="4"/>
  <c r="G366" i="4"/>
  <c r="P366" i="4"/>
  <c r="I366" i="4"/>
  <c r="L366" i="4" s="1"/>
  <c r="D367" i="4"/>
  <c r="F367" i="4"/>
  <c r="G367" i="4"/>
  <c r="P367" i="4"/>
  <c r="I367" i="4"/>
  <c r="L367" i="4" s="1"/>
  <c r="D368" i="4"/>
  <c r="F368" i="4"/>
  <c r="G368" i="4"/>
  <c r="P368" i="4"/>
  <c r="I368" i="4"/>
  <c r="L368" i="4" s="1"/>
  <c r="D369" i="4"/>
  <c r="F369" i="4"/>
  <c r="G369" i="4"/>
  <c r="P369" i="4"/>
  <c r="I369" i="4"/>
  <c r="L369" i="4" s="1"/>
  <c r="D370" i="4"/>
  <c r="F370" i="4"/>
  <c r="G370" i="4"/>
  <c r="P370" i="4"/>
  <c r="I370" i="4"/>
  <c r="L370" i="4" s="1"/>
  <c r="D371" i="4"/>
  <c r="F371" i="4"/>
  <c r="G371" i="4"/>
  <c r="P371" i="4"/>
  <c r="I371" i="4"/>
  <c r="L371" i="4" s="1"/>
  <c r="D372" i="4"/>
  <c r="F372" i="4"/>
  <c r="G372" i="4"/>
  <c r="P372" i="4"/>
  <c r="I372" i="4"/>
  <c r="L372" i="4" s="1"/>
  <c r="D373" i="4"/>
  <c r="F373" i="4"/>
  <c r="G373" i="4"/>
  <c r="P373" i="4"/>
  <c r="I373" i="4"/>
  <c r="L373" i="4" s="1"/>
  <c r="D374" i="4"/>
  <c r="F374" i="4"/>
  <c r="G374" i="4"/>
  <c r="P374" i="4"/>
  <c r="I374" i="4"/>
  <c r="L374" i="4" s="1"/>
  <c r="D375" i="4"/>
  <c r="F375" i="4"/>
  <c r="G375" i="4"/>
  <c r="P375" i="4"/>
  <c r="I375" i="4"/>
  <c r="L375" i="4" s="1"/>
  <c r="D376" i="4"/>
  <c r="F376" i="4"/>
  <c r="G376" i="4"/>
  <c r="P376" i="4"/>
  <c r="I376" i="4"/>
  <c r="L376" i="4" s="1"/>
  <c r="D377" i="4"/>
  <c r="F377" i="4"/>
  <c r="G377" i="4"/>
  <c r="P377" i="4"/>
  <c r="I377" i="4"/>
  <c r="L377" i="4" s="1"/>
  <c r="D378" i="4"/>
  <c r="F378" i="4"/>
  <c r="G378" i="4"/>
  <c r="P378" i="4"/>
  <c r="I378" i="4"/>
  <c r="L378" i="4" s="1"/>
  <c r="D379" i="4"/>
  <c r="F379" i="4"/>
  <c r="G379" i="4"/>
  <c r="P379" i="4"/>
  <c r="I379" i="4"/>
  <c r="L379" i="4" s="1"/>
  <c r="D380" i="4"/>
  <c r="F380" i="4"/>
  <c r="G380" i="4"/>
  <c r="P380" i="4"/>
  <c r="I380" i="4"/>
  <c r="L380" i="4" s="1"/>
  <c r="D381" i="4"/>
  <c r="F381" i="4"/>
  <c r="G381" i="4"/>
  <c r="P381" i="4"/>
  <c r="I381" i="4"/>
  <c r="L381" i="4" s="1"/>
  <c r="D382" i="4"/>
  <c r="F382" i="4"/>
  <c r="G382" i="4"/>
  <c r="P382" i="4"/>
  <c r="I382" i="4"/>
  <c r="L382" i="4" s="1"/>
  <c r="D383" i="4"/>
  <c r="F383" i="4"/>
  <c r="G383" i="4"/>
  <c r="P383" i="4"/>
  <c r="I383" i="4"/>
  <c r="L383" i="4" s="1"/>
  <c r="D384" i="4"/>
  <c r="F384" i="4"/>
  <c r="G384" i="4"/>
  <c r="P384" i="4"/>
  <c r="I384" i="4"/>
  <c r="L384" i="4" s="1"/>
  <c r="D385" i="4"/>
  <c r="F385" i="4"/>
  <c r="G385" i="4"/>
  <c r="P385" i="4"/>
  <c r="I385" i="4"/>
  <c r="L385" i="4" s="1"/>
  <c r="D386" i="4"/>
  <c r="F386" i="4"/>
  <c r="G386" i="4"/>
  <c r="P386" i="4"/>
  <c r="I386" i="4"/>
  <c r="L386" i="4" s="1"/>
  <c r="D387" i="4"/>
  <c r="F387" i="4"/>
  <c r="G387" i="4"/>
  <c r="P387" i="4"/>
  <c r="I387" i="4"/>
  <c r="L387" i="4" s="1"/>
  <c r="D388" i="4"/>
  <c r="F388" i="4"/>
  <c r="G388" i="4"/>
  <c r="P388" i="4"/>
  <c r="I388" i="4"/>
  <c r="L388" i="4" s="1"/>
  <c r="D389" i="4"/>
  <c r="F389" i="4"/>
  <c r="G389" i="4"/>
  <c r="P389" i="4"/>
  <c r="I389" i="4"/>
  <c r="L389" i="4" s="1"/>
  <c r="D390" i="4"/>
  <c r="F390" i="4"/>
  <c r="G390" i="4"/>
  <c r="P390" i="4"/>
  <c r="I390" i="4"/>
  <c r="L390" i="4" s="1"/>
  <c r="D391" i="4"/>
  <c r="F391" i="4"/>
  <c r="G391" i="4"/>
  <c r="P391" i="4"/>
  <c r="I391" i="4"/>
  <c r="L391" i="4" s="1"/>
  <c r="D392" i="4"/>
  <c r="F392" i="4"/>
  <c r="G392" i="4"/>
  <c r="P392" i="4"/>
  <c r="I392" i="4"/>
  <c r="L392" i="4" s="1"/>
  <c r="D393" i="4"/>
  <c r="F393" i="4"/>
  <c r="G393" i="4"/>
  <c r="P393" i="4"/>
  <c r="I393" i="4"/>
  <c r="L393" i="4" s="1"/>
  <c r="D394" i="4"/>
  <c r="F394" i="4"/>
  <c r="G394" i="4"/>
  <c r="P394" i="4"/>
  <c r="I394" i="4"/>
  <c r="L394" i="4" s="1"/>
  <c r="D395" i="4"/>
  <c r="F395" i="4"/>
  <c r="G395" i="4"/>
  <c r="P395" i="4"/>
  <c r="I395" i="4"/>
  <c r="L395" i="4" s="1"/>
  <c r="D396" i="4"/>
  <c r="F396" i="4"/>
  <c r="G396" i="4"/>
  <c r="P396" i="4"/>
  <c r="I396" i="4"/>
  <c r="L396" i="4" s="1"/>
  <c r="D397" i="4"/>
  <c r="F397" i="4"/>
  <c r="G397" i="4"/>
  <c r="P397" i="4"/>
  <c r="I397" i="4"/>
  <c r="L397" i="4" s="1"/>
  <c r="D398" i="4"/>
  <c r="F398" i="4"/>
  <c r="G398" i="4"/>
  <c r="P398" i="4"/>
  <c r="I398" i="4"/>
  <c r="L398" i="4" s="1"/>
  <c r="D399" i="4"/>
  <c r="F399" i="4"/>
  <c r="G399" i="4"/>
  <c r="P399" i="4"/>
  <c r="I399" i="4"/>
  <c r="L399" i="4" s="1"/>
  <c r="D400" i="4"/>
  <c r="F400" i="4"/>
  <c r="G400" i="4"/>
  <c r="P400" i="4"/>
  <c r="I400" i="4"/>
  <c r="L400" i="4" s="1"/>
  <c r="D401" i="4"/>
  <c r="F401" i="4"/>
  <c r="G401" i="4"/>
  <c r="P401" i="4"/>
  <c r="I401" i="4"/>
  <c r="L401" i="4" s="1"/>
  <c r="D402" i="4"/>
  <c r="F402" i="4"/>
  <c r="G402" i="4"/>
  <c r="P402" i="4"/>
  <c r="I402" i="4"/>
  <c r="L402" i="4" s="1"/>
  <c r="D403" i="4"/>
  <c r="F403" i="4"/>
  <c r="G403" i="4"/>
  <c r="P403" i="4"/>
  <c r="I403" i="4"/>
  <c r="L403" i="4" s="1"/>
  <c r="D404" i="4"/>
  <c r="F404" i="4"/>
  <c r="G404" i="4"/>
  <c r="P404" i="4"/>
  <c r="I404" i="4"/>
  <c r="L404" i="4" s="1"/>
  <c r="D405" i="4"/>
  <c r="F405" i="4"/>
  <c r="G405" i="4"/>
  <c r="P405" i="4"/>
  <c r="I405" i="4"/>
  <c r="L405" i="4" s="1"/>
  <c r="D406" i="4"/>
  <c r="F406" i="4"/>
  <c r="G406" i="4"/>
  <c r="P406" i="4"/>
  <c r="I406" i="4"/>
  <c r="L406" i="4" s="1"/>
  <c r="D407" i="4"/>
  <c r="F407" i="4"/>
  <c r="G407" i="4"/>
  <c r="P407" i="4"/>
  <c r="I407" i="4"/>
  <c r="L407" i="4" s="1"/>
  <c r="D408" i="4"/>
  <c r="F408" i="4"/>
  <c r="G408" i="4"/>
  <c r="P408" i="4"/>
  <c r="I408" i="4"/>
  <c r="L408" i="4" s="1"/>
  <c r="D409" i="4"/>
  <c r="F409" i="4"/>
  <c r="G409" i="4"/>
  <c r="P409" i="4"/>
  <c r="I409" i="4"/>
  <c r="L409" i="4" s="1"/>
  <c r="D410" i="4"/>
  <c r="F410" i="4"/>
  <c r="G410" i="4"/>
  <c r="P410" i="4"/>
  <c r="I410" i="4"/>
  <c r="L410" i="4" s="1"/>
  <c r="D411" i="4"/>
  <c r="F411" i="4"/>
  <c r="G411" i="4"/>
  <c r="P411" i="4"/>
  <c r="I411" i="4"/>
  <c r="L411" i="4" s="1"/>
  <c r="D412" i="4"/>
  <c r="F412" i="4"/>
  <c r="G412" i="4"/>
  <c r="P412" i="4"/>
  <c r="I412" i="4"/>
  <c r="L412" i="4" s="1"/>
  <c r="D413" i="4"/>
  <c r="F413" i="4"/>
  <c r="G413" i="4"/>
  <c r="P413" i="4"/>
  <c r="I413" i="4"/>
  <c r="L413" i="4" s="1"/>
  <c r="D414" i="4"/>
  <c r="F414" i="4"/>
  <c r="G414" i="4"/>
  <c r="P414" i="4"/>
  <c r="I414" i="4"/>
  <c r="L414" i="4" s="1"/>
  <c r="D415" i="4"/>
  <c r="F415" i="4"/>
  <c r="G415" i="4"/>
  <c r="P415" i="4"/>
  <c r="I415" i="4"/>
  <c r="L415" i="4" s="1"/>
  <c r="D416" i="4"/>
  <c r="F416" i="4"/>
  <c r="G416" i="4"/>
  <c r="P416" i="4"/>
  <c r="I416" i="4"/>
  <c r="L416" i="4" s="1"/>
  <c r="D417" i="4"/>
  <c r="F417" i="4"/>
  <c r="G417" i="4"/>
  <c r="P417" i="4"/>
  <c r="I417" i="4"/>
  <c r="L417" i="4" s="1"/>
  <c r="D418" i="4"/>
  <c r="F418" i="4"/>
  <c r="G418" i="4"/>
  <c r="P418" i="4"/>
  <c r="I418" i="4"/>
  <c r="L418" i="4" s="1"/>
  <c r="D419" i="4"/>
  <c r="F419" i="4"/>
  <c r="G419" i="4"/>
  <c r="P419" i="4"/>
  <c r="I419" i="4"/>
  <c r="L419" i="4" s="1"/>
  <c r="D420" i="4"/>
  <c r="F420" i="4"/>
  <c r="G420" i="4"/>
  <c r="P420" i="4"/>
  <c r="I420" i="4"/>
  <c r="L420" i="4" s="1"/>
  <c r="D421" i="4"/>
  <c r="F421" i="4"/>
  <c r="G421" i="4"/>
  <c r="P421" i="4"/>
  <c r="I421" i="4"/>
  <c r="L421" i="4" s="1"/>
  <c r="D422" i="4"/>
  <c r="F422" i="4"/>
  <c r="G422" i="4"/>
  <c r="P422" i="4"/>
  <c r="I422" i="4"/>
  <c r="L422" i="4" s="1"/>
  <c r="D423" i="4"/>
  <c r="F423" i="4"/>
  <c r="G423" i="4"/>
  <c r="P423" i="4"/>
  <c r="I423" i="4"/>
  <c r="L423" i="4" s="1"/>
  <c r="D424" i="4"/>
  <c r="F424" i="4"/>
  <c r="G424" i="4"/>
  <c r="P424" i="4"/>
  <c r="I424" i="4"/>
  <c r="L424" i="4" s="1"/>
  <c r="D425" i="4"/>
  <c r="F425" i="4"/>
  <c r="G425" i="4"/>
  <c r="P425" i="4"/>
  <c r="I425" i="4"/>
  <c r="L425" i="4" s="1"/>
  <c r="D426" i="4"/>
  <c r="F426" i="4"/>
  <c r="G426" i="4"/>
  <c r="P426" i="4"/>
  <c r="I426" i="4"/>
  <c r="L426" i="4" s="1"/>
  <c r="D427" i="4"/>
  <c r="F427" i="4"/>
  <c r="G427" i="4"/>
  <c r="P427" i="4"/>
  <c r="I427" i="4"/>
  <c r="L427" i="4" s="1"/>
  <c r="D428" i="4"/>
  <c r="F428" i="4"/>
  <c r="G428" i="4"/>
  <c r="P428" i="4"/>
  <c r="I428" i="4"/>
  <c r="L428" i="4" s="1"/>
  <c r="D429" i="4"/>
  <c r="F429" i="4"/>
  <c r="G429" i="4"/>
  <c r="P429" i="4"/>
  <c r="I429" i="4"/>
  <c r="L429" i="4" s="1"/>
  <c r="D430" i="4"/>
  <c r="F430" i="4"/>
  <c r="G430" i="4"/>
  <c r="P430" i="4"/>
  <c r="I430" i="4"/>
  <c r="L430" i="4" s="1"/>
  <c r="D431" i="4"/>
  <c r="F431" i="4"/>
  <c r="G431" i="4"/>
  <c r="P431" i="4"/>
  <c r="I431" i="4"/>
  <c r="L431" i="4" s="1"/>
  <c r="D432" i="4"/>
  <c r="F432" i="4"/>
  <c r="G432" i="4"/>
  <c r="P432" i="4"/>
  <c r="I432" i="4"/>
  <c r="L432" i="4" s="1"/>
  <c r="D433" i="4"/>
  <c r="F433" i="4"/>
  <c r="G433" i="4"/>
  <c r="P433" i="4"/>
  <c r="I433" i="4"/>
  <c r="L433" i="4" s="1"/>
  <c r="D434" i="4"/>
  <c r="F434" i="4"/>
  <c r="G434" i="4"/>
  <c r="P434" i="4"/>
  <c r="I434" i="4"/>
  <c r="L434" i="4" s="1"/>
  <c r="D435" i="4"/>
  <c r="F435" i="4"/>
  <c r="G435" i="4"/>
  <c r="P435" i="4"/>
  <c r="I435" i="4"/>
  <c r="L435" i="4" s="1"/>
  <c r="D436" i="4"/>
  <c r="F436" i="4"/>
  <c r="G436" i="4"/>
  <c r="P436" i="4"/>
  <c r="I436" i="4"/>
  <c r="L436" i="4" s="1"/>
  <c r="D437" i="4"/>
  <c r="F437" i="4"/>
  <c r="G437" i="4"/>
  <c r="P437" i="4"/>
  <c r="I437" i="4"/>
  <c r="L437" i="4" s="1"/>
  <c r="D438" i="4"/>
  <c r="F438" i="4"/>
  <c r="G438" i="4"/>
  <c r="P438" i="4"/>
  <c r="I438" i="4"/>
  <c r="L438" i="4" s="1"/>
  <c r="D439" i="4"/>
  <c r="F439" i="4"/>
  <c r="G439" i="4"/>
  <c r="P439" i="4"/>
  <c r="I439" i="4"/>
  <c r="L439" i="4" s="1"/>
  <c r="D440" i="4"/>
  <c r="F440" i="4"/>
  <c r="G440" i="4"/>
  <c r="P440" i="4"/>
  <c r="I440" i="4"/>
  <c r="L440" i="4" s="1"/>
  <c r="D441" i="4"/>
  <c r="F441" i="4"/>
  <c r="G441" i="4"/>
  <c r="P441" i="4"/>
  <c r="I441" i="4"/>
  <c r="L441" i="4" s="1"/>
  <c r="D442" i="4"/>
  <c r="F442" i="4"/>
  <c r="G442" i="4"/>
  <c r="P442" i="4"/>
  <c r="I442" i="4"/>
  <c r="L442" i="4" s="1"/>
  <c r="D443" i="4"/>
  <c r="F443" i="4"/>
  <c r="G443" i="4"/>
  <c r="P443" i="4"/>
  <c r="I443" i="4"/>
  <c r="L443" i="4" s="1"/>
  <c r="D444" i="4"/>
  <c r="F444" i="4"/>
  <c r="G444" i="4"/>
  <c r="P444" i="4"/>
  <c r="I444" i="4"/>
  <c r="L444" i="4" s="1"/>
  <c r="D445" i="4"/>
  <c r="F445" i="4"/>
  <c r="G445" i="4"/>
  <c r="P445" i="4"/>
  <c r="I445" i="4"/>
  <c r="L445" i="4" s="1"/>
  <c r="D446" i="4"/>
  <c r="F446" i="4"/>
  <c r="G446" i="4"/>
  <c r="P446" i="4"/>
  <c r="I446" i="4"/>
  <c r="L446" i="4" s="1"/>
  <c r="D447" i="4"/>
  <c r="F447" i="4"/>
  <c r="G447" i="4"/>
  <c r="P447" i="4"/>
  <c r="I447" i="4"/>
  <c r="L447" i="4" s="1"/>
  <c r="D448" i="4"/>
  <c r="F448" i="4"/>
  <c r="G448" i="4"/>
  <c r="P448" i="4"/>
  <c r="I448" i="4"/>
  <c r="L448" i="4" s="1"/>
  <c r="D449" i="4"/>
  <c r="F449" i="4"/>
  <c r="G449" i="4"/>
  <c r="P449" i="4"/>
  <c r="I449" i="4"/>
  <c r="L449" i="4" s="1"/>
  <c r="D450" i="4"/>
  <c r="F450" i="4"/>
  <c r="G450" i="4"/>
  <c r="P450" i="4"/>
  <c r="I450" i="4"/>
  <c r="L450" i="4" s="1"/>
  <c r="D451" i="4"/>
  <c r="F451" i="4"/>
  <c r="G451" i="4"/>
  <c r="P451" i="4"/>
  <c r="I451" i="4"/>
  <c r="L451" i="4" s="1"/>
  <c r="D452" i="4"/>
  <c r="F452" i="4"/>
  <c r="G452" i="4"/>
  <c r="P452" i="4"/>
  <c r="I452" i="4"/>
  <c r="L452" i="4" s="1"/>
  <c r="D453" i="4"/>
  <c r="F453" i="4"/>
  <c r="G453" i="4"/>
  <c r="P453" i="4"/>
  <c r="I453" i="4"/>
  <c r="L453" i="4" s="1"/>
  <c r="D454" i="4"/>
  <c r="F454" i="4"/>
  <c r="G454" i="4"/>
  <c r="P454" i="4"/>
  <c r="I454" i="4"/>
  <c r="L454" i="4" s="1"/>
  <c r="D455" i="4"/>
  <c r="F455" i="4"/>
  <c r="G455" i="4"/>
  <c r="P455" i="4"/>
  <c r="I455" i="4"/>
  <c r="L455" i="4" s="1"/>
  <c r="D456" i="4"/>
  <c r="F456" i="4"/>
  <c r="G456" i="4"/>
  <c r="P456" i="4"/>
  <c r="I456" i="4"/>
  <c r="L456" i="4" s="1"/>
  <c r="D457" i="4"/>
  <c r="F457" i="4"/>
  <c r="G457" i="4"/>
  <c r="P457" i="4"/>
  <c r="I457" i="4"/>
  <c r="L457" i="4" s="1"/>
  <c r="D458" i="4"/>
  <c r="F458" i="4"/>
  <c r="G458" i="4"/>
  <c r="P458" i="4"/>
  <c r="I458" i="4"/>
  <c r="L458" i="4" s="1"/>
  <c r="D459" i="4"/>
  <c r="F459" i="4"/>
  <c r="G459" i="4"/>
  <c r="P459" i="4"/>
  <c r="I459" i="4"/>
  <c r="L459" i="4" s="1"/>
  <c r="D460" i="4"/>
  <c r="F460" i="4"/>
  <c r="G460" i="4"/>
  <c r="P460" i="4"/>
  <c r="I460" i="4"/>
  <c r="L460" i="4" s="1"/>
  <c r="D461" i="4"/>
  <c r="F461" i="4"/>
  <c r="G461" i="4"/>
  <c r="P461" i="4"/>
  <c r="I461" i="4"/>
  <c r="L461" i="4" s="1"/>
  <c r="D462" i="4"/>
  <c r="F462" i="4"/>
  <c r="G462" i="4"/>
  <c r="P462" i="4"/>
  <c r="I462" i="4"/>
  <c r="L462" i="4" s="1"/>
  <c r="D463" i="4"/>
  <c r="F463" i="4"/>
  <c r="G463" i="4"/>
  <c r="P463" i="4"/>
  <c r="I463" i="4"/>
  <c r="L463" i="4" s="1"/>
  <c r="D464" i="4"/>
  <c r="F464" i="4"/>
  <c r="G464" i="4"/>
  <c r="P464" i="4"/>
  <c r="I464" i="4"/>
  <c r="L464" i="4" s="1"/>
  <c r="D465" i="4"/>
  <c r="F465" i="4"/>
  <c r="G465" i="4"/>
  <c r="P465" i="4"/>
  <c r="I465" i="4"/>
  <c r="L465" i="4" s="1"/>
  <c r="D466" i="4"/>
  <c r="F466" i="4"/>
  <c r="G466" i="4"/>
  <c r="P466" i="4"/>
  <c r="I466" i="4"/>
  <c r="L466" i="4" s="1"/>
  <c r="D467" i="4"/>
  <c r="F467" i="4"/>
  <c r="G467" i="4"/>
  <c r="P467" i="4"/>
  <c r="I467" i="4"/>
  <c r="L467" i="4" s="1"/>
  <c r="D468" i="4"/>
  <c r="F468" i="4"/>
  <c r="G468" i="4"/>
  <c r="P468" i="4"/>
  <c r="I468" i="4"/>
  <c r="L468" i="4" s="1"/>
  <c r="D469" i="4"/>
  <c r="F469" i="4"/>
  <c r="G469" i="4"/>
  <c r="P469" i="4"/>
  <c r="I469" i="4"/>
  <c r="L469" i="4" s="1"/>
  <c r="D470" i="4"/>
  <c r="F470" i="4"/>
  <c r="G470" i="4"/>
  <c r="P470" i="4"/>
  <c r="I470" i="4"/>
  <c r="L470" i="4" s="1"/>
  <c r="D471" i="4"/>
  <c r="F471" i="4"/>
  <c r="G471" i="4"/>
  <c r="P471" i="4"/>
  <c r="I471" i="4"/>
  <c r="L471" i="4" s="1"/>
  <c r="D472" i="4"/>
  <c r="F472" i="4"/>
  <c r="G472" i="4"/>
  <c r="P472" i="4"/>
  <c r="I472" i="4"/>
  <c r="L472" i="4" s="1"/>
  <c r="D473" i="4"/>
  <c r="F473" i="4"/>
  <c r="G473" i="4"/>
  <c r="P473" i="4"/>
  <c r="I473" i="4"/>
  <c r="L473" i="4" s="1"/>
  <c r="D474" i="4"/>
  <c r="F474" i="4"/>
  <c r="G474" i="4"/>
  <c r="P474" i="4"/>
  <c r="I474" i="4"/>
  <c r="L474" i="4" s="1"/>
  <c r="D475" i="4"/>
  <c r="F475" i="4"/>
  <c r="G475" i="4"/>
  <c r="P475" i="4"/>
  <c r="I475" i="4"/>
  <c r="L475" i="4" s="1"/>
  <c r="D476" i="4"/>
  <c r="F476" i="4"/>
  <c r="G476" i="4"/>
  <c r="P476" i="4"/>
  <c r="I476" i="4"/>
  <c r="L476" i="4" s="1"/>
  <c r="D477" i="4"/>
  <c r="F477" i="4"/>
  <c r="G477" i="4"/>
  <c r="P477" i="4"/>
  <c r="I477" i="4"/>
  <c r="L477" i="4" s="1"/>
  <c r="D478" i="4"/>
  <c r="F478" i="4"/>
  <c r="G478" i="4"/>
  <c r="P478" i="4"/>
  <c r="I478" i="4"/>
  <c r="L478" i="4" s="1"/>
  <c r="D479" i="4"/>
  <c r="F479" i="4"/>
  <c r="G479" i="4"/>
  <c r="P479" i="4"/>
  <c r="I479" i="4"/>
  <c r="L479" i="4" s="1"/>
  <c r="D480" i="4"/>
  <c r="F480" i="4"/>
  <c r="G480" i="4"/>
  <c r="P480" i="4"/>
  <c r="I480" i="4"/>
  <c r="L480" i="4" s="1"/>
  <c r="D481" i="4"/>
  <c r="F481" i="4"/>
  <c r="G481" i="4"/>
  <c r="P481" i="4"/>
  <c r="I481" i="4"/>
  <c r="L481" i="4" s="1"/>
  <c r="D482" i="4"/>
  <c r="F482" i="4"/>
  <c r="G482" i="4"/>
  <c r="P482" i="4"/>
  <c r="I482" i="4"/>
  <c r="L482" i="4" s="1"/>
  <c r="D483" i="4"/>
  <c r="F483" i="4"/>
  <c r="G483" i="4"/>
  <c r="P483" i="4"/>
  <c r="I483" i="4"/>
  <c r="L483" i="4" s="1"/>
  <c r="D484" i="4"/>
  <c r="F484" i="4"/>
  <c r="G484" i="4"/>
  <c r="P484" i="4"/>
  <c r="I484" i="4"/>
  <c r="L484" i="4" s="1"/>
  <c r="D485" i="4"/>
  <c r="F485" i="4"/>
  <c r="G485" i="4"/>
  <c r="P485" i="4"/>
  <c r="I485" i="4"/>
  <c r="L485" i="4" s="1"/>
  <c r="D486" i="4"/>
  <c r="F486" i="4"/>
  <c r="G486" i="4"/>
  <c r="P486" i="4"/>
  <c r="I486" i="4"/>
  <c r="L486" i="4" s="1"/>
  <c r="D487" i="4"/>
  <c r="F487" i="4"/>
  <c r="G487" i="4"/>
  <c r="P487" i="4"/>
  <c r="I487" i="4"/>
  <c r="L487" i="4" s="1"/>
  <c r="D488" i="4"/>
  <c r="F488" i="4"/>
  <c r="G488" i="4"/>
  <c r="P488" i="4"/>
  <c r="I488" i="4"/>
  <c r="L488" i="4" s="1"/>
  <c r="D489" i="4"/>
  <c r="F489" i="4"/>
  <c r="G489" i="4"/>
  <c r="P489" i="4"/>
  <c r="I489" i="4"/>
  <c r="L489" i="4" s="1"/>
  <c r="D490" i="4"/>
  <c r="F490" i="4"/>
  <c r="G490" i="4"/>
  <c r="P490" i="4"/>
  <c r="I490" i="4"/>
  <c r="L490" i="4" s="1"/>
  <c r="D491" i="4"/>
  <c r="F491" i="4"/>
  <c r="G491" i="4"/>
  <c r="P491" i="4"/>
  <c r="I491" i="4"/>
  <c r="L491" i="4" s="1"/>
  <c r="D492" i="4"/>
  <c r="F492" i="4"/>
  <c r="G492" i="4"/>
  <c r="P492" i="4"/>
  <c r="I492" i="4"/>
  <c r="L492" i="4" s="1"/>
  <c r="D493" i="4"/>
  <c r="F493" i="4"/>
  <c r="G493" i="4"/>
  <c r="P493" i="4"/>
  <c r="I493" i="4"/>
  <c r="L493" i="4" s="1"/>
  <c r="D494" i="4"/>
  <c r="F494" i="4"/>
  <c r="G494" i="4"/>
  <c r="P494" i="4"/>
  <c r="I494" i="4"/>
  <c r="L494" i="4" s="1"/>
  <c r="D495" i="4"/>
  <c r="F495" i="4"/>
  <c r="G495" i="4"/>
  <c r="P495" i="4"/>
  <c r="I495" i="4"/>
  <c r="L495" i="4" s="1"/>
  <c r="D496" i="4"/>
  <c r="F496" i="4"/>
  <c r="G496" i="4"/>
  <c r="P496" i="4"/>
  <c r="I496" i="4"/>
  <c r="L496" i="4" s="1"/>
  <c r="D497" i="4"/>
  <c r="F497" i="4"/>
  <c r="G497" i="4"/>
  <c r="P497" i="4"/>
  <c r="I497" i="4"/>
  <c r="L497" i="4" s="1"/>
  <c r="D498" i="4"/>
  <c r="F498" i="4"/>
  <c r="G498" i="4"/>
  <c r="P498" i="4"/>
  <c r="I498" i="4"/>
  <c r="L498" i="4" s="1"/>
  <c r="D499" i="4"/>
  <c r="F499" i="4"/>
  <c r="G499" i="4"/>
  <c r="P499" i="4"/>
  <c r="I499" i="4"/>
  <c r="L499" i="4" s="1"/>
  <c r="D500" i="4"/>
  <c r="F500" i="4"/>
  <c r="G500" i="4"/>
  <c r="P500" i="4"/>
  <c r="I500" i="4"/>
  <c r="L500" i="4" s="1"/>
  <c r="D501" i="4"/>
  <c r="F501" i="4"/>
  <c r="G501" i="4"/>
  <c r="P501" i="4"/>
  <c r="I501" i="4"/>
  <c r="L501" i="4" s="1"/>
  <c r="D502" i="4"/>
  <c r="F502" i="4"/>
  <c r="G502" i="4"/>
  <c r="P502" i="4"/>
  <c r="I502" i="4"/>
  <c r="L502" i="4" s="1"/>
  <c r="D503" i="4"/>
  <c r="F503" i="4"/>
  <c r="G503" i="4"/>
  <c r="P503" i="4"/>
  <c r="I503" i="4"/>
  <c r="L503" i="4" s="1"/>
  <c r="D504" i="4"/>
  <c r="F504" i="4"/>
  <c r="G504" i="4"/>
  <c r="P504" i="4"/>
  <c r="I504" i="4"/>
  <c r="L504" i="4" s="1"/>
  <c r="D505" i="4"/>
  <c r="F505" i="4"/>
  <c r="G505" i="4"/>
  <c r="P505" i="4"/>
  <c r="I505" i="4"/>
  <c r="L505" i="4" s="1"/>
  <c r="D506" i="4"/>
  <c r="F506" i="4"/>
  <c r="G506" i="4"/>
  <c r="P506" i="4"/>
  <c r="I506" i="4"/>
  <c r="L506" i="4" s="1"/>
  <c r="D507" i="4"/>
  <c r="F507" i="4"/>
  <c r="G507" i="4"/>
  <c r="P507" i="4"/>
  <c r="I507" i="4"/>
  <c r="L507" i="4" s="1"/>
  <c r="D508" i="4"/>
  <c r="F508" i="4"/>
  <c r="G508" i="4"/>
  <c r="P508" i="4"/>
  <c r="I508" i="4"/>
  <c r="L508" i="4" s="1"/>
  <c r="D509" i="4"/>
  <c r="F509" i="4"/>
  <c r="G509" i="4"/>
  <c r="P509" i="4"/>
  <c r="I509" i="4"/>
  <c r="L509" i="4" s="1"/>
  <c r="D510" i="4"/>
  <c r="F510" i="4"/>
  <c r="G510" i="4"/>
  <c r="P510" i="4"/>
  <c r="I510" i="4"/>
  <c r="L510" i="4" s="1"/>
  <c r="D511" i="4"/>
  <c r="F511" i="4"/>
  <c r="G511" i="4"/>
  <c r="P511" i="4"/>
  <c r="I511" i="4"/>
  <c r="L511" i="4" s="1"/>
  <c r="D512" i="4"/>
  <c r="F512" i="4"/>
  <c r="G512" i="4"/>
  <c r="P512" i="4"/>
  <c r="I512" i="4"/>
  <c r="L512" i="4" s="1"/>
  <c r="D513" i="4"/>
  <c r="F513" i="4"/>
  <c r="G513" i="4"/>
  <c r="P513" i="4"/>
  <c r="I513" i="4"/>
  <c r="L513" i="4" s="1"/>
  <c r="D514" i="4"/>
  <c r="F514" i="4"/>
  <c r="G514" i="4"/>
  <c r="P514" i="4"/>
  <c r="I514" i="4"/>
  <c r="L514" i="4" s="1"/>
  <c r="D515" i="4"/>
  <c r="F515" i="4"/>
  <c r="G515" i="4"/>
  <c r="P515" i="4"/>
  <c r="I515" i="4"/>
  <c r="L515" i="4" s="1"/>
  <c r="D516" i="4"/>
  <c r="F516" i="4"/>
  <c r="G516" i="4"/>
  <c r="P516" i="4"/>
  <c r="I516" i="4"/>
  <c r="L516" i="4" s="1"/>
  <c r="D517" i="4"/>
  <c r="F517" i="4"/>
  <c r="G517" i="4"/>
  <c r="P517" i="4"/>
  <c r="I517" i="4"/>
  <c r="L517" i="4" s="1"/>
  <c r="D518" i="4"/>
  <c r="F518" i="4"/>
  <c r="G518" i="4"/>
  <c r="P518" i="4"/>
  <c r="I518" i="4"/>
  <c r="L518" i="4" s="1"/>
  <c r="D519" i="4"/>
  <c r="F519" i="4"/>
  <c r="G519" i="4"/>
  <c r="P519" i="4"/>
  <c r="I519" i="4"/>
  <c r="L519" i="4" s="1"/>
  <c r="D520" i="4"/>
  <c r="F520" i="4"/>
  <c r="G520" i="4"/>
  <c r="P520" i="4"/>
  <c r="I520" i="4"/>
  <c r="L520" i="4" s="1"/>
  <c r="D521" i="4"/>
  <c r="F521" i="4"/>
  <c r="G521" i="4"/>
  <c r="P521" i="4"/>
  <c r="I521" i="4"/>
  <c r="L521" i="4" s="1"/>
  <c r="D522" i="4"/>
  <c r="F522" i="4"/>
  <c r="G522" i="4"/>
  <c r="P522" i="4"/>
  <c r="I522" i="4"/>
  <c r="L522" i="4" s="1"/>
  <c r="D523" i="4"/>
  <c r="F523" i="4"/>
  <c r="G523" i="4"/>
  <c r="P523" i="4"/>
  <c r="I523" i="4"/>
  <c r="L523" i="4" s="1"/>
  <c r="D524" i="4"/>
  <c r="F524" i="4"/>
  <c r="G524" i="4"/>
  <c r="P524" i="4"/>
  <c r="I524" i="4"/>
  <c r="L524" i="4" s="1"/>
  <c r="D525" i="4"/>
  <c r="F525" i="4"/>
  <c r="G525" i="4"/>
  <c r="P525" i="4"/>
  <c r="I525" i="4"/>
  <c r="L525" i="4" s="1"/>
  <c r="D526" i="4"/>
  <c r="F526" i="4"/>
  <c r="G526" i="4"/>
  <c r="P526" i="4"/>
  <c r="I526" i="4"/>
  <c r="L526" i="4" s="1"/>
  <c r="D527" i="4"/>
  <c r="F527" i="4"/>
  <c r="G527" i="4"/>
  <c r="P527" i="4"/>
  <c r="I527" i="4"/>
  <c r="L527" i="4" s="1"/>
  <c r="D528" i="4"/>
  <c r="F528" i="4"/>
  <c r="G528" i="4"/>
  <c r="P528" i="4"/>
  <c r="I528" i="4"/>
  <c r="L528" i="4" s="1"/>
  <c r="D529" i="4"/>
  <c r="F529" i="4"/>
  <c r="G529" i="4"/>
  <c r="P529" i="4"/>
  <c r="I529" i="4"/>
  <c r="L529" i="4" s="1"/>
  <c r="D530" i="4"/>
  <c r="F530" i="4"/>
  <c r="G530" i="4"/>
  <c r="P530" i="4"/>
  <c r="I530" i="4"/>
  <c r="L530" i="4" s="1"/>
  <c r="D531" i="4"/>
  <c r="F531" i="4"/>
  <c r="G531" i="4"/>
  <c r="P531" i="4"/>
  <c r="I531" i="4"/>
  <c r="L531" i="4" s="1"/>
  <c r="D532" i="4"/>
  <c r="F532" i="4"/>
  <c r="G532" i="4"/>
  <c r="P532" i="4"/>
  <c r="I532" i="4"/>
  <c r="L532" i="4" s="1"/>
  <c r="D533" i="4"/>
  <c r="F533" i="4"/>
  <c r="G533" i="4"/>
  <c r="P533" i="4"/>
  <c r="I533" i="4"/>
  <c r="L533" i="4" s="1"/>
  <c r="D534" i="4"/>
  <c r="F534" i="4"/>
  <c r="G534" i="4"/>
  <c r="P534" i="4"/>
  <c r="I534" i="4"/>
  <c r="L534" i="4" s="1"/>
  <c r="D535" i="4"/>
  <c r="F535" i="4"/>
  <c r="G535" i="4"/>
  <c r="P535" i="4"/>
  <c r="I535" i="4"/>
  <c r="L535" i="4" s="1"/>
  <c r="D536" i="4"/>
  <c r="F536" i="4"/>
  <c r="G536" i="4"/>
  <c r="P536" i="4"/>
  <c r="I536" i="4"/>
  <c r="L536" i="4" s="1"/>
  <c r="D537" i="4"/>
  <c r="F537" i="4"/>
  <c r="G537" i="4"/>
  <c r="P537" i="4"/>
  <c r="I537" i="4"/>
  <c r="L537" i="4" s="1"/>
  <c r="D538" i="4"/>
  <c r="F538" i="4"/>
  <c r="G538" i="4"/>
  <c r="P538" i="4"/>
  <c r="I538" i="4"/>
  <c r="L538" i="4" s="1"/>
  <c r="D539" i="4"/>
  <c r="F539" i="4"/>
  <c r="G539" i="4"/>
  <c r="P539" i="4"/>
  <c r="I539" i="4"/>
  <c r="L539" i="4" s="1"/>
  <c r="D540" i="4"/>
  <c r="F540" i="4"/>
  <c r="G540" i="4"/>
  <c r="P540" i="4"/>
  <c r="I540" i="4"/>
  <c r="L540" i="4" s="1"/>
  <c r="D541" i="4"/>
  <c r="F541" i="4"/>
  <c r="G541" i="4"/>
  <c r="P541" i="4"/>
  <c r="I541" i="4"/>
  <c r="L541" i="4" s="1"/>
  <c r="D542" i="4"/>
  <c r="F542" i="4"/>
  <c r="G542" i="4"/>
  <c r="P542" i="4"/>
  <c r="I542" i="4"/>
  <c r="L542" i="4" s="1"/>
  <c r="D543" i="4"/>
  <c r="F543" i="4"/>
  <c r="G543" i="4"/>
  <c r="P543" i="4"/>
  <c r="I543" i="4"/>
  <c r="L543" i="4" s="1"/>
  <c r="D544" i="4"/>
  <c r="F544" i="4"/>
  <c r="G544" i="4"/>
  <c r="P544" i="4"/>
  <c r="I544" i="4"/>
  <c r="L544" i="4" s="1"/>
  <c r="D545" i="4"/>
  <c r="F545" i="4"/>
  <c r="G545" i="4"/>
  <c r="P545" i="4"/>
  <c r="I545" i="4"/>
  <c r="L545" i="4" s="1"/>
  <c r="D546" i="4"/>
  <c r="F546" i="4"/>
  <c r="G546" i="4"/>
  <c r="P546" i="4"/>
  <c r="I546" i="4"/>
  <c r="L546" i="4" s="1"/>
  <c r="D547" i="4"/>
  <c r="F547" i="4"/>
  <c r="G547" i="4"/>
  <c r="P547" i="4"/>
  <c r="I547" i="4"/>
  <c r="L547" i="4" s="1"/>
  <c r="D548" i="4"/>
  <c r="F548" i="4"/>
  <c r="G548" i="4"/>
  <c r="P548" i="4"/>
  <c r="I548" i="4"/>
  <c r="L548" i="4" s="1"/>
  <c r="D549" i="4"/>
  <c r="F549" i="4"/>
  <c r="G549" i="4"/>
  <c r="P549" i="4"/>
  <c r="I549" i="4"/>
  <c r="L549" i="4" s="1"/>
  <c r="D550" i="4"/>
  <c r="F550" i="4"/>
  <c r="G550" i="4"/>
  <c r="P550" i="4"/>
  <c r="I550" i="4"/>
  <c r="L550" i="4" s="1"/>
  <c r="D551" i="4"/>
  <c r="F551" i="4"/>
  <c r="G551" i="4"/>
  <c r="P551" i="4"/>
  <c r="I551" i="4"/>
  <c r="L551" i="4" s="1"/>
  <c r="D552" i="4"/>
  <c r="F552" i="4"/>
  <c r="G552" i="4"/>
  <c r="P552" i="4"/>
  <c r="I552" i="4"/>
  <c r="L552" i="4" s="1"/>
  <c r="D553" i="4"/>
  <c r="F553" i="4"/>
  <c r="G553" i="4"/>
  <c r="P553" i="4"/>
  <c r="I553" i="4"/>
  <c r="L553" i="4" s="1"/>
  <c r="D554" i="4"/>
  <c r="F554" i="4"/>
  <c r="G554" i="4"/>
  <c r="P554" i="4"/>
  <c r="I554" i="4"/>
  <c r="L554" i="4" s="1"/>
  <c r="D555" i="4"/>
  <c r="F555" i="4"/>
  <c r="G555" i="4"/>
  <c r="P555" i="4"/>
  <c r="I555" i="4"/>
  <c r="L555" i="4" s="1"/>
  <c r="D556" i="4"/>
  <c r="F556" i="4"/>
  <c r="G556" i="4"/>
  <c r="P556" i="4"/>
  <c r="I556" i="4"/>
  <c r="L556" i="4" s="1"/>
  <c r="D557" i="4"/>
  <c r="F557" i="4"/>
  <c r="G557" i="4"/>
  <c r="P557" i="4"/>
  <c r="I557" i="4"/>
  <c r="L557" i="4" s="1"/>
  <c r="D558" i="4"/>
  <c r="F558" i="4"/>
  <c r="G558" i="4"/>
  <c r="P558" i="4"/>
  <c r="I558" i="4"/>
  <c r="L558" i="4" s="1"/>
  <c r="D559" i="4"/>
  <c r="F559" i="4"/>
  <c r="G559" i="4"/>
  <c r="P559" i="4"/>
  <c r="I559" i="4"/>
  <c r="L559" i="4" s="1"/>
  <c r="D560" i="4"/>
  <c r="F560" i="4"/>
  <c r="G560" i="4"/>
  <c r="P560" i="4"/>
  <c r="I560" i="4"/>
  <c r="L560" i="4" s="1"/>
  <c r="D561" i="4"/>
  <c r="F561" i="4"/>
  <c r="G561" i="4"/>
  <c r="P561" i="4"/>
  <c r="I561" i="4"/>
  <c r="L561" i="4" s="1"/>
  <c r="D562" i="4"/>
  <c r="F562" i="4"/>
  <c r="G562" i="4"/>
  <c r="P562" i="4"/>
  <c r="I562" i="4"/>
  <c r="L562" i="4" s="1"/>
  <c r="D563" i="4"/>
  <c r="F563" i="4"/>
  <c r="G563" i="4"/>
  <c r="P563" i="4"/>
  <c r="I563" i="4"/>
  <c r="L563" i="4" s="1"/>
  <c r="D564" i="4"/>
  <c r="F564" i="4"/>
  <c r="G564" i="4"/>
  <c r="P564" i="4"/>
  <c r="I564" i="4"/>
  <c r="L564" i="4" s="1"/>
  <c r="D565" i="4"/>
  <c r="F565" i="4"/>
  <c r="G565" i="4"/>
  <c r="P565" i="4"/>
  <c r="I565" i="4"/>
  <c r="L565" i="4" s="1"/>
  <c r="D566" i="4"/>
  <c r="F566" i="4"/>
  <c r="G566" i="4"/>
  <c r="P566" i="4"/>
  <c r="I566" i="4"/>
  <c r="L566" i="4" s="1"/>
  <c r="D567" i="4"/>
  <c r="F567" i="4"/>
  <c r="G567" i="4"/>
  <c r="P567" i="4"/>
  <c r="I567" i="4"/>
  <c r="L567" i="4" s="1"/>
  <c r="D568" i="4"/>
  <c r="F568" i="4"/>
  <c r="G568" i="4"/>
  <c r="P568" i="4"/>
  <c r="I568" i="4"/>
  <c r="L568" i="4" s="1"/>
  <c r="D569" i="4"/>
  <c r="F569" i="4"/>
  <c r="G569" i="4"/>
  <c r="P569" i="4"/>
  <c r="I569" i="4"/>
  <c r="L569" i="4" s="1"/>
  <c r="D570" i="4"/>
  <c r="F570" i="4"/>
  <c r="G570" i="4"/>
  <c r="P570" i="4"/>
  <c r="I570" i="4"/>
  <c r="L570" i="4" s="1"/>
  <c r="D571" i="4"/>
  <c r="F571" i="4"/>
  <c r="G571" i="4"/>
  <c r="P571" i="4"/>
  <c r="I571" i="4"/>
  <c r="L571" i="4" s="1"/>
  <c r="D572" i="4"/>
  <c r="F572" i="4"/>
  <c r="G572" i="4"/>
  <c r="P572" i="4"/>
  <c r="I572" i="4"/>
  <c r="L572" i="4" s="1"/>
  <c r="D573" i="4"/>
  <c r="F573" i="4"/>
  <c r="G573" i="4"/>
  <c r="P573" i="4"/>
  <c r="I573" i="4"/>
  <c r="L573" i="4" s="1"/>
  <c r="D574" i="4"/>
  <c r="F574" i="4"/>
  <c r="G574" i="4"/>
  <c r="P574" i="4"/>
  <c r="I574" i="4"/>
  <c r="L574" i="4" s="1"/>
  <c r="D575" i="4"/>
  <c r="F575" i="4"/>
  <c r="G575" i="4"/>
  <c r="P575" i="4"/>
  <c r="I575" i="4"/>
  <c r="L575" i="4" s="1"/>
  <c r="D576" i="4"/>
  <c r="F576" i="4"/>
  <c r="G576" i="4"/>
  <c r="P576" i="4"/>
  <c r="I576" i="4"/>
  <c r="L576" i="4" s="1"/>
  <c r="D577" i="4"/>
  <c r="F577" i="4"/>
  <c r="G577" i="4"/>
  <c r="P577" i="4"/>
  <c r="I577" i="4"/>
  <c r="L577" i="4" s="1"/>
  <c r="D578" i="4"/>
  <c r="F578" i="4"/>
  <c r="G578" i="4"/>
  <c r="P578" i="4"/>
  <c r="I578" i="4"/>
  <c r="L578" i="4" s="1"/>
  <c r="D579" i="4"/>
  <c r="F579" i="4"/>
  <c r="G579" i="4"/>
  <c r="P579" i="4"/>
  <c r="I579" i="4"/>
  <c r="L579" i="4" s="1"/>
  <c r="D580" i="4"/>
  <c r="F580" i="4"/>
  <c r="G580" i="4"/>
  <c r="P580" i="4"/>
  <c r="I580" i="4"/>
  <c r="L580" i="4" s="1"/>
  <c r="D581" i="4"/>
  <c r="F581" i="4"/>
  <c r="G581" i="4"/>
  <c r="P581" i="4"/>
  <c r="I581" i="4"/>
  <c r="L581" i="4" s="1"/>
  <c r="D582" i="4"/>
  <c r="F582" i="4"/>
  <c r="G582" i="4"/>
  <c r="P582" i="4"/>
  <c r="I582" i="4"/>
  <c r="L582" i="4" s="1"/>
  <c r="D583" i="4"/>
  <c r="F583" i="4"/>
  <c r="G583" i="4"/>
  <c r="P583" i="4"/>
  <c r="I583" i="4"/>
  <c r="L583" i="4" s="1"/>
  <c r="D584" i="4"/>
  <c r="F584" i="4"/>
  <c r="G584" i="4"/>
  <c r="P584" i="4"/>
  <c r="I584" i="4"/>
  <c r="L584" i="4" s="1"/>
  <c r="D585" i="4"/>
  <c r="F585" i="4"/>
  <c r="G585" i="4"/>
  <c r="P585" i="4"/>
  <c r="I585" i="4"/>
  <c r="L585" i="4" s="1"/>
  <c r="D586" i="4"/>
  <c r="F586" i="4"/>
  <c r="G586" i="4"/>
  <c r="P586" i="4"/>
  <c r="I586" i="4"/>
  <c r="L586" i="4" s="1"/>
  <c r="D587" i="4"/>
  <c r="F587" i="4"/>
  <c r="G587" i="4"/>
  <c r="P587" i="4"/>
  <c r="I587" i="4"/>
  <c r="L587" i="4" s="1"/>
  <c r="D588" i="4"/>
  <c r="F588" i="4"/>
  <c r="G588" i="4"/>
  <c r="P588" i="4"/>
  <c r="I588" i="4"/>
  <c r="L588" i="4" s="1"/>
  <c r="D589" i="4"/>
  <c r="F589" i="4"/>
  <c r="G589" i="4"/>
  <c r="P589" i="4"/>
  <c r="I589" i="4"/>
  <c r="L589" i="4" s="1"/>
  <c r="D590" i="4"/>
  <c r="F590" i="4"/>
  <c r="G590" i="4"/>
  <c r="P590" i="4"/>
  <c r="I590" i="4"/>
  <c r="L590" i="4" s="1"/>
  <c r="D591" i="4"/>
  <c r="F591" i="4"/>
  <c r="G591" i="4"/>
  <c r="P591" i="4"/>
  <c r="I591" i="4"/>
  <c r="L591" i="4" s="1"/>
  <c r="D592" i="4"/>
  <c r="F592" i="4"/>
  <c r="G592" i="4"/>
  <c r="P592" i="4"/>
  <c r="I592" i="4"/>
  <c r="L592" i="4" s="1"/>
  <c r="D593" i="4"/>
  <c r="F593" i="4"/>
  <c r="G593" i="4"/>
  <c r="P593" i="4"/>
  <c r="I593" i="4"/>
  <c r="L593" i="4" s="1"/>
  <c r="D594" i="4"/>
  <c r="F594" i="4"/>
  <c r="G594" i="4"/>
  <c r="P594" i="4"/>
  <c r="I594" i="4"/>
  <c r="L594" i="4" s="1"/>
  <c r="D595" i="4"/>
  <c r="F595" i="4"/>
  <c r="G595" i="4"/>
  <c r="P595" i="4"/>
  <c r="I595" i="4"/>
  <c r="L595" i="4" s="1"/>
  <c r="D596" i="4"/>
  <c r="F596" i="4"/>
  <c r="G596" i="4"/>
  <c r="P596" i="4"/>
  <c r="I596" i="4"/>
  <c r="L596" i="4" s="1"/>
  <c r="D597" i="4"/>
  <c r="F597" i="4"/>
  <c r="G597" i="4"/>
  <c r="P597" i="4"/>
  <c r="I597" i="4"/>
  <c r="L597" i="4" s="1"/>
  <c r="D598" i="4"/>
  <c r="F598" i="4"/>
  <c r="G598" i="4"/>
  <c r="P598" i="4"/>
  <c r="I598" i="4"/>
  <c r="L598" i="4" s="1"/>
  <c r="D599" i="4"/>
  <c r="F599" i="4"/>
  <c r="G599" i="4"/>
  <c r="P599" i="4"/>
  <c r="I599" i="4"/>
  <c r="L599" i="4" s="1"/>
  <c r="D600" i="4"/>
  <c r="F600" i="4"/>
  <c r="G600" i="4"/>
  <c r="P600" i="4"/>
  <c r="I600" i="4"/>
  <c r="L600" i="4" s="1"/>
  <c r="D601" i="4"/>
  <c r="F601" i="4"/>
  <c r="G601" i="4"/>
  <c r="P601" i="4"/>
  <c r="I601" i="4"/>
  <c r="L601" i="4" s="1"/>
  <c r="D602" i="4"/>
  <c r="F602" i="4"/>
  <c r="G602" i="4"/>
  <c r="P602" i="4"/>
  <c r="I602" i="4"/>
  <c r="L602" i="4" s="1"/>
  <c r="D603" i="4"/>
  <c r="F603" i="4"/>
  <c r="G603" i="4"/>
  <c r="P603" i="4"/>
  <c r="I603" i="4"/>
  <c r="L603" i="4" s="1"/>
  <c r="D604" i="4"/>
  <c r="F604" i="4"/>
  <c r="G604" i="4"/>
  <c r="P604" i="4"/>
  <c r="I604" i="4"/>
  <c r="L604" i="4" s="1"/>
  <c r="D605" i="4"/>
  <c r="F605" i="4"/>
  <c r="G605" i="4"/>
  <c r="P605" i="4"/>
  <c r="I605" i="4"/>
  <c r="L605" i="4" s="1"/>
  <c r="D606" i="4"/>
  <c r="F606" i="4"/>
  <c r="G606" i="4"/>
  <c r="P606" i="4"/>
  <c r="I606" i="4"/>
  <c r="L606" i="4" s="1"/>
  <c r="D607" i="4"/>
  <c r="F607" i="4"/>
  <c r="G607" i="4"/>
  <c r="P607" i="4"/>
  <c r="I607" i="4"/>
  <c r="L607" i="4" s="1"/>
  <c r="D608" i="4"/>
  <c r="F608" i="4"/>
  <c r="G608" i="4"/>
  <c r="P608" i="4"/>
  <c r="I608" i="4"/>
  <c r="L608" i="4" s="1"/>
  <c r="D609" i="4"/>
  <c r="F609" i="4"/>
  <c r="G609" i="4"/>
  <c r="P609" i="4"/>
  <c r="I609" i="4"/>
  <c r="L609" i="4" s="1"/>
  <c r="D610" i="4"/>
  <c r="F610" i="4"/>
  <c r="G610" i="4"/>
  <c r="P610" i="4"/>
  <c r="I610" i="4"/>
  <c r="L610" i="4" s="1"/>
  <c r="D611" i="4"/>
  <c r="F611" i="4"/>
  <c r="G611" i="4"/>
  <c r="P611" i="4"/>
  <c r="I611" i="4"/>
  <c r="L611" i="4" s="1"/>
  <c r="D612" i="4"/>
  <c r="F612" i="4"/>
  <c r="G612" i="4"/>
  <c r="P612" i="4"/>
  <c r="I612" i="4"/>
  <c r="L612" i="4" s="1"/>
  <c r="D613" i="4"/>
  <c r="F613" i="4"/>
  <c r="G613" i="4"/>
  <c r="P613" i="4"/>
  <c r="I613" i="4"/>
  <c r="L613" i="4" s="1"/>
  <c r="D614" i="4"/>
  <c r="F614" i="4"/>
  <c r="G614" i="4"/>
  <c r="P614" i="4"/>
  <c r="I614" i="4"/>
  <c r="L614" i="4" s="1"/>
  <c r="D615" i="4"/>
  <c r="F615" i="4"/>
  <c r="G615" i="4"/>
  <c r="P615" i="4"/>
  <c r="I615" i="4"/>
  <c r="L615" i="4" s="1"/>
  <c r="D616" i="4"/>
  <c r="F616" i="4"/>
  <c r="G616" i="4"/>
  <c r="P616" i="4"/>
  <c r="I616" i="4"/>
  <c r="L616" i="4" s="1"/>
  <c r="D617" i="4"/>
  <c r="F617" i="4"/>
  <c r="G617" i="4"/>
  <c r="P617" i="4"/>
  <c r="I617" i="4"/>
  <c r="L617" i="4" s="1"/>
  <c r="D618" i="4"/>
  <c r="F618" i="4"/>
  <c r="G618" i="4"/>
  <c r="P618" i="4"/>
  <c r="I618" i="4"/>
  <c r="L618" i="4" s="1"/>
  <c r="D619" i="4"/>
  <c r="F619" i="4"/>
  <c r="G619" i="4"/>
  <c r="P619" i="4"/>
  <c r="I619" i="4"/>
  <c r="L619" i="4" s="1"/>
  <c r="D620" i="4"/>
  <c r="F620" i="4"/>
  <c r="G620" i="4"/>
  <c r="P620" i="4"/>
  <c r="I620" i="4"/>
  <c r="L620" i="4" s="1"/>
  <c r="D621" i="4"/>
  <c r="F621" i="4"/>
  <c r="G621" i="4"/>
  <c r="P621" i="4"/>
  <c r="I621" i="4"/>
  <c r="L621" i="4" s="1"/>
  <c r="D622" i="4"/>
  <c r="F622" i="4"/>
  <c r="G622" i="4"/>
  <c r="P622" i="4"/>
  <c r="I622" i="4"/>
  <c r="L622" i="4" s="1"/>
  <c r="D623" i="4"/>
  <c r="F623" i="4"/>
  <c r="G623" i="4"/>
  <c r="P623" i="4"/>
  <c r="I623" i="4"/>
  <c r="L623" i="4" s="1"/>
  <c r="D624" i="4"/>
  <c r="F624" i="4"/>
  <c r="G624" i="4"/>
  <c r="P624" i="4"/>
  <c r="I624" i="4"/>
  <c r="L624" i="4" s="1"/>
  <c r="D625" i="4"/>
  <c r="F625" i="4"/>
  <c r="G625" i="4"/>
  <c r="P625" i="4"/>
  <c r="I625" i="4"/>
  <c r="L625" i="4" s="1"/>
  <c r="D626" i="4"/>
  <c r="F626" i="4"/>
  <c r="G626" i="4"/>
  <c r="P626" i="4"/>
  <c r="I626" i="4"/>
  <c r="L626" i="4" s="1"/>
  <c r="D627" i="4"/>
  <c r="F627" i="4"/>
  <c r="G627" i="4"/>
  <c r="P627" i="4"/>
  <c r="I627" i="4"/>
  <c r="L627" i="4" s="1"/>
  <c r="D628" i="4"/>
  <c r="F628" i="4"/>
  <c r="G628" i="4"/>
  <c r="P628" i="4"/>
  <c r="I628" i="4"/>
  <c r="L628" i="4" s="1"/>
  <c r="D629" i="4"/>
  <c r="F629" i="4"/>
  <c r="G629" i="4"/>
  <c r="P629" i="4"/>
  <c r="I629" i="4"/>
  <c r="L629" i="4" s="1"/>
  <c r="D630" i="4"/>
  <c r="F630" i="4"/>
  <c r="G630" i="4"/>
  <c r="P630" i="4"/>
  <c r="I630" i="4"/>
  <c r="L630" i="4" s="1"/>
  <c r="D631" i="4"/>
  <c r="F631" i="4"/>
  <c r="G631" i="4"/>
  <c r="P631" i="4"/>
  <c r="I631" i="4"/>
  <c r="L631" i="4" s="1"/>
  <c r="D632" i="4"/>
  <c r="F632" i="4"/>
  <c r="G632" i="4"/>
  <c r="P632" i="4"/>
  <c r="I632" i="4"/>
  <c r="L632" i="4" s="1"/>
  <c r="D633" i="4"/>
  <c r="F633" i="4"/>
  <c r="G633" i="4"/>
  <c r="P633" i="4"/>
  <c r="I633" i="4"/>
  <c r="L633" i="4" s="1"/>
  <c r="D634" i="4"/>
  <c r="F634" i="4"/>
  <c r="G634" i="4"/>
  <c r="P634" i="4"/>
  <c r="I634" i="4"/>
  <c r="L634" i="4" s="1"/>
  <c r="D635" i="4"/>
  <c r="F635" i="4"/>
  <c r="G635" i="4"/>
  <c r="P635" i="4"/>
  <c r="I635" i="4"/>
  <c r="L635" i="4" s="1"/>
  <c r="D636" i="4"/>
  <c r="F636" i="4"/>
  <c r="G636" i="4"/>
  <c r="P636" i="4"/>
  <c r="I636" i="4"/>
  <c r="L636" i="4" s="1"/>
  <c r="D637" i="4"/>
  <c r="F637" i="4"/>
  <c r="G637" i="4"/>
  <c r="P637" i="4"/>
  <c r="I637" i="4"/>
  <c r="L637" i="4" s="1"/>
  <c r="D638" i="4"/>
  <c r="F638" i="4"/>
  <c r="G638" i="4"/>
  <c r="P638" i="4"/>
  <c r="I638" i="4"/>
  <c r="L638" i="4" s="1"/>
  <c r="D639" i="4"/>
  <c r="F639" i="4"/>
  <c r="G639" i="4"/>
  <c r="P639" i="4"/>
  <c r="I639" i="4"/>
  <c r="L639" i="4" s="1"/>
  <c r="D640" i="4"/>
  <c r="F640" i="4"/>
  <c r="G640" i="4"/>
  <c r="P640" i="4"/>
  <c r="I640" i="4"/>
  <c r="L640" i="4" s="1"/>
  <c r="D641" i="4"/>
  <c r="F641" i="4"/>
  <c r="G641" i="4"/>
  <c r="P641" i="4"/>
  <c r="I641" i="4"/>
  <c r="L641" i="4" s="1"/>
  <c r="D642" i="4"/>
  <c r="F642" i="4"/>
  <c r="G642" i="4"/>
  <c r="P642" i="4"/>
  <c r="I642" i="4"/>
  <c r="L642" i="4" s="1"/>
  <c r="D643" i="4"/>
  <c r="F643" i="4"/>
  <c r="G643" i="4"/>
  <c r="P643" i="4"/>
  <c r="I643" i="4"/>
  <c r="L643" i="4" s="1"/>
  <c r="D644" i="4"/>
  <c r="F644" i="4"/>
  <c r="G644" i="4"/>
  <c r="P644" i="4"/>
  <c r="I644" i="4"/>
  <c r="L644" i="4" s="1"/>
  <c r="D645" i="4"/>
  <c r="F645" i="4"/>
  <c r="G645" i="4"/>
  <c r="P645" i="4"/>
  <c r="I645" i="4"/>
  <c r="L645" i="4" s="1"/>
  <c r="D646" i="4"/>
  <c r="F646" i="4"/>
  <c r="G646" i="4"/>
  <c r="P646" i="4"/>
  <c r="I646" i="4"/>
  <c r="L646" i="4" s="1"/>
  <c r="D647" i="4"/>
  <c r="F647" i="4"/>
  <c r="G647" i="4"/>
  <c r="P647" i="4"/>
  <c r="I647" i="4"/>
  <c r="L647" i="4" s="1"/>
  <c r="D648" i="4"/>
  <c r="F648" i="4"/>
  <c r="G648" i="4"/>
  <c r="P648" i="4"/>
  <c r="I648" i="4"/>
  <c r="L648" i="4" s="1"/>
  <c r="D649" i="4"/>
  <c r="F649" i="4"/>
  <c r="G649" i="4"/>
  <c r="P649" i="4"/>
  <c r="I649" i="4"/>
  <c r="L649" i="4" s="1"/>
  <c r="D650" i="4"/>
  <c r="F650" i="4"/>
  <c r="G650" i="4"/>
  <c r="P650" i="4"/>
  <c r="I650" i="4"/>
  <c r="L650" i="4" s="1"/>
  <c r="D651" i="4"/>
  <c r="F651" i="4"/>
  <c r="G651" i="4"/>
  <c r="P651" i="4"/>
  <c r="I651" i="4"/>
  <c r="L651" i="4" s="1"/>
  <c r="D652" i="4"/>
  <c r="F652" i="4"/>
  <c r="G652" i="4"/>
  <c r="P652" i="4"/>
  <c r="I652" i="4"/>
  <c r="L652" i="4" s="1"/>
  <c r="D653" i="4"/>
  <c r="F653" i="4"/>
  <c r="G653" i="4"/>
  <c r="P653" i="4"/>
  <c r="I653" i="4"/>
  <c r="L653" i="4" s="1"/>
  <c r="D654" i="4"/>
  <c r="F654" i="4"/>
  <c r="G654" i="4"/>
  <c r="P654" i="4"/>
  <c r="I654" i="4"/>
  <c r="L654" i="4" s="1"/>
  <c r="D655" i="4"/>
  <c r="F655" i="4"/>
  <c r="G655" i="4"/>
  <c r="P655" i="4"/>
  <c r="I655" i="4"/>
  <c r="L655" i="4" s="1"/>
  <c r="D656" i="4"/>
  <c r="F656" i="4"/>
  <c r="G656" i="4"/>
  <c r="P656" i="4"/>
  <c r="I656" i="4"/>
  <c r="L656" i="4" s="1"/>
  <c r="D657" i="4"/>
  <c r="F657" i="4"/>
  <c r="G657" i="4"/>
  <c r="P657" i="4"/>
  <c r="I657" i="4"/>
  <c r="L657" i="4" s="1"/>
  <c r="D658" i="4"/>
  <c r="F658" i="4"/>
  <c r="G658" i="4"/>
  <c r="P658" i="4"/>
  <c r="I658" i="4"/>
  <c r="L658" i="4" s="1"/>
  <c r="D659" i="4"/>
  <c r="F659" i="4"/>
  <c r="G659" i="4"/>
  <c r="P659" i="4"/>
  <c r="I659" i="4"/>
  <c r="L659" i="4" s="1"/>
  <c r="D660" i="4"/>
  <c r="F660" i="4"/>
  <c r="G660" i="4"/>
  <c r="P660" i="4"/>
  <c r="I660" i="4"/>
  <c r="L660" i="4" s="1"/>
  <c r="D661" i="4"/>
  <c r="F661" i="4"/>
  <c r="G661" i="4"/>
  <c r="P661" i="4"/>
  <c r="I661" i="4"/>
  <c r="L661" i="4" s="1"/>
  <c r="D662" i="4"/>
  <c r="F662" i="4"/>
  <c r="G662" i="4"/>
  <c r="P662" i="4"/>
  <c r="I662" i="4"/>
  <c r="L662" i="4" s="1"/>
  <c r="D663" i="4"/>
  <c r="F663" i="4"/>
  <c r="G663" i="4"/>
  <c r="P663" i="4"/>
  <c r="I663" i="4"/>
  <c r="L663" i="4" s="1"/>
  <c r="D664" i="4"/>
  <c r="F664" i="4"/>
  <c r="G664" i="4"/>
  <c r="P664" i="4"/>
  <c r="I664" i="4"/>
  <c r="L664" i="4" s="1"/>
  <c r="D665" i="4"/>
  <c r="F665" i="4"/>
  <c r="G665" i="4"/>
  <c r="P665" i="4"/>
  <c r="I665" i="4"/>
  <c r="L665" i="4" s="1"/>
  <c r="D666" i="4"/>
  <c r="F666" i="4"/>
  <c r="G666" i="4"/>
  <c r="P666" i="4"/>
  <c r="I666" i="4"/>
  <c r="L666" i="4" s="1"/>
  <c r="D667" i="4"/>
  <c r="F667" i="4"/>
  <c r="G667" i="4"/>
  <c r="P667" i="4"/>
  <c r="I667" i="4"/>
  <c r="L667" i="4" s="1"/>
  <c r="D668" i="4"/>
  <c r="F668" i="4"/>
  <c r="G668" i="4"/>
  <c r="P668" i="4"/>
  <c r="I668" i="4"/>
  <c r="L668" i="4" s="1"/>
  <c r="D669" i="4"/>
  <c r="F669" i="4"/>
  <c r="G669" i="4"/>
  <c r="P669" i="4"/>
  <c r="I669" i="4"/>
  <c r="L669" i="4" s="1"/>
  <c r="D670" i="4"/>
  <c r="F670" i="4"/>
  <c r="G670" i="4"/>
  <c r="P670" i="4"/>
  <c r="I670" i="4"/>
  <c r="L670" i="4" s="1"/>
  <c r="D671" i="4"/>
  <c r="F671" i="4"/>
  <c r="G671" i="4"/>
  <c r="P671" i="4"/>
  <c r="I671" i="4"/>
  <c r="L671" i="4" s="1"/>
  <c r="D672" i="4"/>
  <c r="F672" i="4"/>
  <c r="G672" i="4"/>
  <c r="P672" i="4"/>
  <c r="I672" i="4"/>
  <c r="L672" i="4" s="1"/>
  <c r="D673" i="4"/>
  <c r="F673" i="4"/>
  <c r="G673" i="4"/>
  <c r="P673" i="4"/>
  <c r="I673" i="4"/>
  <c r="L673" i="4" s="1"/>
  <c r="D674" i="4"/>
  <c r="F674" i="4"/>
  <c r="G674" i="4"/>
  <c r="P674" i="4"/>
  <c r="I674" i="4"/>
  <c r="L674" i="4" s="1"/>
  <c r="D675" i="4"/>
  <c r="F675" i="4"/>
  <c r="G675" i="4"/>
  <c r="P675" i="4"/>
  <c r="I675" i="4"/>
  <c r="L675" i="4" s="1"/>
  <c r="D676" i="4"/>
  <c r="F676" i="4"/>
  <c r="G676" i="4"/>
  <c r="P676" i="4"/>
  <c r="I676" i="4"/>
  <c r="L676" i="4" s="1"/>
  <c r="D677" i="4"/>
  <c r="F677" i="4"/>
  <c r="G677" i="4"/>
  <c r="P677" i="4"/>
  <c r="I677" i="4"/>
  <c r="L677" i="4" s="1"/>
  <c r="D678" i="4"/>
  <c r="F678" i="4"/>
  <c r="G678" i="4"/>
  <c r="P678" i="4"/>
  <c r="I678" i="4"/>
  <c r="L678" i="4" s="1"/>
  <c r="D679" i="4"/>
  <c r="F679" i="4"/>
  <c r="G679" i="4"/>
  <c r="P679" i="4"/>
  <c r="I679" i="4"/>
  <c r="L679" i="4" s="1"/>
  <c r="D680" i="4"/>
  <c r="F680" i="4"/>
  <c r="G680" i="4"/>
  <c r="P680" i="4"/>
  <c r="I680" i="4"/>
  <c r="L680" i="4" s="1"/>
  <c r="D681" i="4"/>
  <c r="F681" i="4"/>
  <c r="G681" i="4"/>
  <c r="P681" i="4"/>
  <c r="I681" i="4"/>
  <c r="L681" i="4" s="1"/>
  <c r="D682" i="4"/>
  <c r="F682" i="4"/>
  <c r="G682" i="4"/>
  <c r="P682" i="4"/>
  <c r="I682" i="4"/>
  <c r="L682" i="4" s="1"/>
  <c r="D683" i="4"/>
  <c r="F683" i="4"/>
  <c r="G683" i="4"/>
  <c r="P683" i="4"/>
  <c r="I683" i="4"/>
  <c r="L683" i="4" s="1"/>
  <c r="D684" i="4"/>
  <c r="F684" i="4"/>
  <c r="G684" i="4"/>
  <c r="P684" i="4"/>
  <c r="I684" i="4"/>
  <c r="L684" i="4" s="1"/>
  <c r="D685" i="4"/>
  <c r="F685" i="4"/>
  <c r="G685" i="4"/>
  <c r="P685" i="4"/>
  <c r="I685" i="4"/>
  <c r="L685" i="4" s="1"/>
  <c r="D686" i="4"/>
  <c r="F686" i="4"/>
  <c r="G686" i="4"/>
  <c r="P686" i="4"/>
  <c r="I686" i="4"/>
  <c r="L686" i="4" s="1"/>
  <c r="D687" i="4"/>
  <c r="F687" i="4"/>
  <c r="G687" i="4"/>
  <c r="P687" i="4"/>
  <c r="I687" i="4"/>
  <c r="L687" i="4" s="1"/>
  <c r="D688" i="4"/>
  <c r="F688" i="4"/>
  <c r="G688" i="4"/>
  <c r="P688" i="4"/>
  <c r="I688" i="4"/>
  <c r="L688" i="4" s="1"/>
  <c r="D689" i="4"/>
  <c r="F689" i="4"/>
  <c r="G689" i="4"/>
  <c r="P689" i="4"/>
  <c r="I689" i="4"/>
  <c r="L689" i="4" s="1"/>
  <c r="D690" i="4"/>
  <c r="F690" i="4"/>
  <c r="G690" i="4"/>
  <c r="P690" i="4"/>
  <c r="I690" i="4"/>
  <c r="L690" i="4" s="1"/>
  <c r="D691" i="4"/>
  <c r="F691" i="4"/>
  <c r="G691" i="4"/>
  <c r="P691" i="4"/>
  <c r="I691" i="4"/>
  <c r="L691" i="4" s="1"/>
  <c r="D692" i="4"/>
  <c r="F692" i="4"/>
  <c r="G692" i="4"/>
  <c r="P692" i="4"/>
  <c r="I692" i="4"/>
  <c r="L692" i="4" s="1"/>
  <c r="D693" i="4"/>
  <c r="F693" i="4"/>
  <c r="G693" i="4"/>
  <c r="P693" i="4"/>
  <c r="I693" i="4"/>
  <c r="L693" i="4" s="1"/>
  <c r="D694" i="4"/>
  <c r="F694" i="4"/>
  <c r="G694" i="4"/>
  <c r="P694" i="4"/>
  <c r="I694" i="4"/>
  <c r="L694" i="4" s="1"/>
  <c r="D695" i="4"/>
  <c r="F695" i="4"/>
  <c r="G695" i="4"/>
  <c r="P695" i="4"/>
  <c r="I695" i="4"/>
  <c r="L695" i="4" s="1"/>
  <c r="D696" i="4"/>
  <c r="F696" i="4"/>
  <c r="G696" i="4"/>
  <c r="P696" i="4"/>
  <c r="I696" i="4"/>
  <c r="L696" i="4" s="1"/>
  <c r="D697" i="4"/>
  <c r="F697" i="4"/>
  <c r="G697" i="4"/>
  <c r="P697" i="4"/>
  <c r="I697" i="4"/>
  <c r="L697" i="4" s="1"/>
  <c r="D698" i="4"/>
  <c r="F698" i="4"/>
  <c r="G698" i="4"/>
  <c r="P698" i="4"/>
  <c r="I698" i="4"/>
  <c r="L698" i="4" s="1"/>
  <c r="D699" i="4"/>
  <c r="F699" i="4"/>
  <c r="G699" i="4"/>
  <c r="P699" i="4"/>
  <c r="I699" i="4"/>
  <c r="L699" i="4" s="1"/>
  <c r="D700" i="4"/>
  <c r="F700" i="4"/>
  <c r="G700" i="4"/>
  <c r="P700" i="4"/>
  <c r="I700" i="4"/>
  <c r="L700" i="4" s="1"/>
  <c r="D701" i="4"/>
  <c r="F701" i="4"/>
  <c r="G701" i="4"/>
  <c r="P701" i="4"/>
  <c r="I701" i="4"/>
  <c r="L701" i="4" s="1"/>
  <c r="D702" i="4"/>
  <c r="F702" i="4"/>
  <c r="G702" i="4"/>
  <c r="P702" i="4"/>
  <c r="I702" i="4"/>
  <c r="L702" i="4" s="1"/>
  <c r="D703" i="4"/>
  <c r="F703" i="4"/>
  <c r="G703" i="4"/>
  <c r="P703" i="4"/>
  <c r="I703" i="4"/>
  <c r="L703" i="4" s="1"/>
  <c r="D704" i="4"/>
  <c r="F704" i="4"/>
  <c r="G704" i="4"/>
  <c r="P704" i="4"/>
  <c r="I704" i="4"/>
  <c r="L704" i="4" s="1"/>
  <c r="D705" i="4"/>
  <c r="F705" i="4"/>
  <c r="G705" i="4"/>
  <c r="P705" i="4"/>
  <c r="I705" i="4"/>
  <c r="L705" i="4" s="1"/>
  <c r="D706" i="4"/>
  <c r="F706" i="4"/>
  <c r="G706" i="4"/>
  <c r="P706" i="4"/>
  <c r="I706" i="4"/>
  <c r="L706" i="4" s="1"/>
  <c r="D707" i="4"/>
  <c r="F707" i="4"/>
  <c r="G707" i="4"/>
  <c r="P707" i="4"/>
  <c r="I707" i="4"/>
  <c r="L707" i="4" s="1"/>
  <c r="D708" i="4"/>
  <c r="F708" i="4"/>
  <c r="G708" i="4"/>
  <c r="P708" i="4"/>
  <c r="I708" i="4"/>
  <c r="L708" i="4" s="1"/>
  <c r="D709" i="4"/>
  <c r="F709" i="4"/>
  <c r="G709" i="4"/>
  <c r="P709" i="4"/>
  <c r="I709" i="4"/>
  <c r="L709" i="4" s="1"/>
  <c r="D710" i="4"/>
  <c r="F710" i="4"/>
  <c r="G710" i="4"/>
  <c r="P710" i="4"/>
  <c r="I710" i="4"/>
  <c r="L710" i="4" s="1"/>
  <c r="D711" i="4"/>
  <c r="F711" i="4"/>
  <c r="G711" i="4"/>
  <c r="P711" i="4"/>
  <c r="I711" i="4"/>
  <c r="L711" i="4" s="1"/>
  <c r="D712" i="4"/>
  <c r="F712" i="4"/>
  <c r="G712" i="4"/>
  <c r="P712" i="4"/>
  <c r="I712" i="4"/>
  <c r="L712" i="4" s="1"/>
  <c r="D713" i="4"/>
  <c r="F713" i="4"/>
  <c r="G713" i="4"/>
  <c r="P713" i="4"/>
  <c r="I713" i="4"/>
  <c r="L713" i="4" s="1"/>
  <c r="D714" i="4"/>
  <c r="F714" i="4"/>
  <c r="G714" i="4"/>
  <c r="P714" i="4"/>
  <c r="I714" i="4"/>
  <c r="L714" i="4" s="1"/>
  <c r="D715" i="4"/>
  <c r="F715" i="4"/>
  <c r="G715" i="4"/>
  <c r="P715" i="4"/>
  <c r="I715" i="4"/>
  <c r="L715" i="4" s="1"/>
  <c r="D716" i="4"/>
  <c r="F716" i="4"/>
  <c r="G716" i="4"/>
  <c r="P716" i="4"/>
  <c r="I716" i="4"/>
  <c r="L716" i="4" s="1"/>
  <c r="D717" i="4"/>
  <c r="F717" i="4"/>
  <c r="G717" i="4"/>
  <c r="P717" i="4"/>
  <c r="I717" i="4"/>
  <c r="L717" i="4" s="1"/>
  <c r="D718" i="4"/>
  <c r="F718" i="4"/>
  <c r="G718" i="4"/>
  <c r="P718" i="4"/>
  <c r="I718" i="4"/>
  <c r="L718" i="4" s="1"/>
  <c r="D719" i="4"/>
  <c r="F719" i="4"/>
  <c r="G719" i="4"/>
  <c r="P719" i="4"/>
  <c r="I719" i="4"/>
  <c r="L719" i="4" s="1"/>
  <c r="D720" i="4"/>
  <c r="F720" i="4"/>
  <c r="G720" i="4"/>
  <c r="P720" i="4"/>
  <c r="I720" i="4"/>
  <c r="L720" i="4" s="1"/>
  <c r="D721" i="4"/>
  <c r="F721" i="4"/>
  <c r="G721" i="4"/>
  <c r="P721" i="4"/>
  <c r="I721" i="4"/>
  <c r="L721" i="4" s="1"/>
  <c r="D722" i="4"/>
  <c r="F722" i="4"/>
  <c r="G722" i="4"/>
  <c r="P722" i="4"/>
  <c r="I722" i="4"/>
  <c r="L722" i="4" s="1"/>
  <c r="D723" i="4"/>
  <c r="F723" i="4"/>
  <c r="G723" i="4"/>
  <c r="P723" i="4"/>
  <c r="I723" i="4"/>
  <c r="L723" i="4" s="1"/>
  <c r="D724" i="4"/>
  <c r="F724" i="4"/>
  <c r="G724" i="4"/>
  <c r="P724" i="4"/>
  <c r="I724" i="4"/>
  <c r="L724" i="4" s="1"/>
  <c r="D725" i="4"/>
  <c r="F725" i="4"/>
  <c r="G725" i="4"/>
  <c r="P725" i="4"/>
  <c r="I725" i="4"/>
  <c r="L725" i="4" s="1"/>
  <c r="D726" i="4"/>
  <c r="F726" i="4"/>
  <c r="G726" i="4"/>
  <c r="P726" i="4"/>
  <c r="I726" i="4"/>
  <c r="L726" i="4" s="1"/>
  <c r="D727" i="4"/>
  <c r="F727" i="4"/>
  <c r="G727" i="4"/>
  <c r="P727" i="4"/>
  <c r="I727" i="4"/>
  <c r="L727" i="4" s="1"/>
  <c r="D728" i="4"/>
  <c r="F728" i="4"/>
  <c r="G728" i="4"/>
  <c r="P728" i="4"/>
  <c r="I728" i="4"/>
  <c r="L728" i="4" s="1"/>
  <c r="D729" i="4"/>
  <c r="F729" i="4"/>
  <c r="G729" i="4"/>
  <c r="P729" i="4"/>
  <c r="I729" i="4"/>
  <c r="L729" i="4" s="1"/>
  <c r="D730" i="4"/>
  <c r="F730" i="4"/>
  <c r="G730" i="4"/>
  <c r="P730" i="4"/>
  <c r="I730" i="4"/>
  <c r="L730" i="4" s="1"/>
  <c r="D731" i="4"/>
  <c r="F731" i="4"/>
  <c r="G731" i="4"/>
  <c r="P731" i="4"/>
  <c r="I731" i="4"/>
  <c r="L731" i="4" s="1"/>
  <c r="D732" i="4"/>
  <c r="F732" i="4"/>
  <c r="G732" i="4"/>
  <c r="P732" i="4"/>
  <c r="I732" i="4"/>
  <c r="L732" i="4" s="1"/>
  <c r="D733" i="4"/>
  <c r="F733" i="4"/>
  <c r="G733" i="4"/>
  <c r="P733" i="4"/>
  <c r="I733" i="4"/>
  <c r="L733" i="4" s="1"/>
  <c r="D734" i="4"/>
  <c r="F734" i="4"/>
  <c r="G734" i="4"/>
  <c r="P734" i="4"/>
  <c r="I734" i="4"/>
  <c r="L734" i="4" s="1"/>
  <c r="D735" i="4"/>
  <c r="F735" i="4"/>
  <c r="G735" i="4"/>
  <c r="P735" i="4"/>
  <c r="I735" i="4"/>
  <c r="L735" i="4" s="1"/>
  <c r="D736" i="4"/>
  <c r="F736" i="4"/>
  <c r="G736" i="4"/>
  <c r="P736" i="4"/>
  <c r="I736" i="4"/>
  <c r="L736" i="4" s="1"/>
  <c r="D737" i="4"/>
  <c r="F737" i="4"/>
  <c r="G737" i="4"/>
  <c r="P737" i="4"/>
  <c r="I737" i="4"/>
  <c r="L737" i="4" s="1"/>
  <c r="D738" i="4"/>
  <c r="F738" i="4"/>
  <c r="G738" i="4"/>
  <c r="P738" i="4"/>
  <c r="I738" i="4"/>
  <c r="L738" i="4" s="1"/>
  <c r="D739" i="4"/>
  <c r="F739" i="4"/>
  <c r="G739" i="4"/>
  <c r="P739" i="4"/>
  <c r="I739" i="4"/>
  <c r="L739" i="4" s="1"/>
  <c r="D740" i="4"/>
  <c r="F740" i="4"/>
  <c r="G740" i="4"/>
  <c r="P740" i="4"/>
  <c r="I740" i="4"/>
  <c r="L740" i="4" s="1"/>
  <c r="D741" i="4"/>
  <c r="F741" i="4"/>
  <c r="G741" i="4"/>
  <c r="P741" i="4"/>
  <c r="I741" i="4"/>
  <c r="L741" i="4" s="1"/>
  <c r="D742" i="4"/>
  <c r="F742" i="4"/>
  <c r="G742" i="4"/>
  <c r="P742" i="4"/>
  <c r="I742" i="4"/>
  <c r="L742" i="4" s="1"/>
  <c r="D743" i="4"/>
  <c r="F743" i="4"/>
  <c r="G743" i="4"/>
  <c r="P743" i="4"/>
  <c r="I743" i="4"/>
  <c r="L743" i="4" s="1"/>
  <c r="D744" i="4"/>
  <c r="F744" i="4"/>
  <c r="G744" i="4"/>
  <c r="P744" i="4"/>
  <c r="I744" i="4"/>
  <c r="L744" i="4" s="1"/>
  <c r="D745" i="4"/>
  <c r="F745" i="4"/>
  <c r="G745" i="4"/>
  <c r="P745" i="4"/>
  <c r="I745" i="4"/>
  <c r="L745" i="4" s="1"/>
  <c r="D746" i="4"/>
  <c r="F746" i="4"/>
  <c r="G746" i="4"/>
  <c r="P746" i="4"/>
  <c r="I746" i="4"/>
  <c r="L746" i="4" s="1"/>
  <c r="D747" i="4"/>
  <c r="F747" i="4"/>
  <c r="G747" i="4"/>
  <c r="P747" i="4"/>
  <c r="I747" i="4"/>
  <c r="L747" i="4" s="1"/>
  <c r="D748" i="4"/>
  <c r="F748" i="4"/>
  <c r="G748" i="4"/>
  <c r="P748" i="4"/>
  <c r="I748" i="4"/>
  <c r="L748" i="4" s="1"/>
  <c r="D749" i="4"/>
  <c r="F749" i="4"/>
  <c r="G749" i="4"/>
  <c r="P749" i="4"/>
  <c r="I749" i="4"/>
  <c r="L749" i="4" s="1"/>
  <c r="D750" i="4"/>
  <c r="F750" i="4"/>
  <c r="G750" i="4"/>
  <c r="P750" i="4"/>
  <c r="I750" i="4"/>
  <c r="L750" i="4" s="1"/>
  <c r="D751" i="4"/>
  <c r="F751" i="4"/>
  <c r="G751" i="4"/>
  <c r="P751" i="4"/>
  <c r="I751" i="4"/>
  <c r="L751" i="4" s="1"/>
  <c r="D752" i="4"/>
  <c r="F752" i="4"/>
  <c r="G752" i="4"/>
  <c r="P752" i="4"/>
  <c r="I752" i="4"/>
  <c r="L752" i="4" s="1"/>
  <c r="D753" i="4"/>
  <c r="F753" i="4"/>
  <c r="G753" i="4"/>
  <c r="P753" i="4"/>
  <c r="I753" i="4"/>
  <c r="L753" i="4" s="1"/>
  <c r="D754" i="4"/>
  <c r="F754" i="4"/>
  <c r="G754" i="4"/>
  <c r="P754" i="4"/>
  <c r="I754" i="4"/>
  <c r="L754" i="4" s="1"/>
  <c r="D755" i="4"/>
  <c r="F755" i="4"/>
  <c r="G755" i="4"/>
  <c r="P755" i="4"/>
  <c r="I755" i="4"/>
  <c r="L755" i="4" s="1"/>
  <c r="D756" i="4"/>
  <c r="F756" i="4"/>
  <c r="G756" i="4"/>
  <c r="P756" i="4"/>
  <c r="I756" i="4"/>
  <c r="L756" i="4" s="1"/>
  <c r="D757" i="4"/>
  <c r="F757" i="4"/>
  <c r="G757" i="4"/>
  <c r="P757" i="4"/>
  <c r="I757" i="4"/>
  <c r="L757" i="4" s="1"/>
  <c r="D758" i="4"/>
  <c r="F758" i="4"/>
  <c r="G758" i="4"/>
  <c r="P758" i="4"/>
  <c r="I758" i="4"/>
  <c r="L758" i="4" s="1"/>
  <c r="D759" i="4"/>
  <c r="F759" i="4"/>
  <c r="G759" i="4"/>
  <c r="P759" i="4"/>
  <c r="I759" i="4"/>
  <c r="L759" i="4" s="1"/>
  <c r="D760" i="4"/>
  <c r="F760" i="4"/>
  <c r="G760" i="4"/>
  <c r="P760" i="4"/>
  <c r="I760" i="4"/>
  <c r="L760" i="4" s="1"/>
  <c r="D761" i="4"/>
  <c r="F761" i="4"/>
  <c r="G761" i="4"/>
  <c r="P761" i="4"/>
  <c r="I761" i="4"/>
  <c r="L761" i="4" s="1"/>
  <c r="D762" i="4"/>
  <c r="F762" i="4"/>
  <c r="G762" i="4"/>
  <c r="P762" i="4"/>
  <c r="I762" i="4"/>
  <c r="L762" i="4" s="1"/>
  <c r="D763" i="4"/>
  <c r="F763" i="4"/>
  <c r="G763" i="4"/>
  <c r="P763" i="4"/>
  <c r="I763" i="4"/>
  <c r="L763" i="4" s="1"/>
  <c r="D764" i="4"/>
  <c r="F764" i="4"/>
  <c r="G764" i="4"/>
  <c r="P764" i="4"/>
  <c r="I764" i="4"/>
  <c r="L764" i="4" s="1"/>
  <c r="D765" i="4"/>
  <c r="F765" i="4"/>
  <c r="G765" i="4"/>
  <c r="P765" i="4"/>
  <c r="I765" i="4"/>
  <c r="L765" i="4" s="1"/>
  <c r="D766" i="4"/>
  <c r="F766" i="4"/>
  <c r="G766" i="4"/>
  <c r="P766" i="4"/>
  <c r="I766" i="4"/>
  <c r="L766" i="4" s="1"/>
  <c r="D767" i="4"/>
  <c r="F767" i="4"/>
  <c r="G767" i="4"/>
  <c r="P767" i="4"/>
  <c r="I767" i="4"/>
  <c r="L767" i="4" s="1"/>
  <c r="D768" i="4"/>
  <c r="F768" i="4"/>
  <c r="G768" i="4"/>
  <c r="P768" i="4"/>
  <c r="I768" i="4"/>
  <c r="L768" i="4" s="1"/>
  <c r="D769" i="4"/>
  <c r="F769" i="4"/>
  <c r="G769" i="4"/>
  <c r="P769" i="4"/>
  <c r="I769" i="4"/>
  <c r="L769" i="4" s="1"/>
  <c r="D770" i="4"/>
  <c r="F770" i="4"/>
  <c r="G770" i="4"/>
  <c r="P770" i="4"/>
  <c r="I770" i="4"/>
  <c r="L770" i="4" s="1"/>
  <c r="D771" i="4"/>
  <c r="F771" i="4"/>
  <c r="G771" i="4"/>
  <c r="P771" i="4"/>
  <c r="I771" i="4"/>
  <c r="L771" i="4" s="1"/>
  <c r="D772" i="4"/>
  <c r="F772" i="4"/>
  <c r="G772" i="4"/>
  <c r="P772" i="4"/>
  <c r="I772" i="4"/>
  <c r="L772" i="4" s="1"/>
  <c r="D773" i="4"/>
  <c r="F773" i="4"/>
  <c r="G773" i="4"/>
  <c r="P773" i="4"/>
  <c r="I773" i="4"/>
  <c r="L773" i="4" s="1"/>
  <c r="D774" i="4"/>
  <c r="F774" i="4"/>
  <c r="G774" i="4"/>
  <c r="P774" i="4"/>
  <c r="I774" i="4"/>
  <c r="L774" i="4" s="1"/>
  <c r="D775" i="4"/>
  <c r="F775" i="4"/>
  <c r="G775" i="4"/>
  <c r="P775" i="4"/>
  <c r="I775" i="4"/>
  <c r="L775" i="4" s="1"/>
  <c r="D776" i="4"/>
  <c r="F776" i="4"/>
  <c r="G776" i="4"/>
  <c r="P776" i="4"/>
  <c r="I776" i="4"/>
  <c r="L776" i="4" s="1"/>
  <c r="D777" i="4"/>
  <c r="F777" i="4"/>
  <c r="G777" i="4"/>
  <c r="P777" i="4"/>
  <c r="I777" i="4"/>
  <c r="L777" i="4" s="1"/>
  <c r="D778" i="4"/>
  <c r="F778" i="4"/>
  <c r="G778" i="4"/>
  <c r="P778" i="4"/>
  <c r="I778" i="4"/>
  <c r="L778" i="4" s="1"/>
  <c r="D779" i="4"/>
  <c r="F779" i="4"/>
  <c r="G779" i="4"/>
  <c r="P779" i="4"/>
  <c r="I779" i="4"/>
  <c r="L779" i="4" s="1"/>
  <c r="D780" i="4"/>
  <c r="F780" i="4"/>
  <c r="G780" i="4"/>
  <c r="P780" i="4"/>
  <c r="I780" i="4"/>
  <c r="L780" i="4" s="1"/>
  <c r="D781" i="4"/>
  <c r="F781" i="4"/>
  <c r="G781" i="4"/>
  <c r="P781" i="4"/>
  <c r="I781" i="4"/>
  <c r="L781" i="4" s="1"/>
  <c r="D782" i="4"/>
  <c r="F782" i="4"/>
  <c r="G782" i="4"/>
  <c r="P782" i="4"/>
  <c r="I782" i="4"/>
  <c r="L782" i="4" s="1"/>
  <c r="D783" i="4"/>
  <c r="F783" i="4"/>
  <c r="G783" i="4"/>
  <c r="P783" i="4"/>
  <c r="I783" i="4"/>
  <c r="L783" i="4" s="1"/>
  <c r="D784" i="4"/>
  <c r="F784" i="4"/>
  <c r="G784" i="4"/>
  <c r="P784" i="4"/>
  <c r="I784" i="4"/>
  <c r="L784" i="4" s="1"/>
  <c r="D785" i="4"/>
  <c r="F785" i="4"/>
  <c r="G785" i="4"/>
  <c r="P785" i="4"/>
  <c r="I785" i="4"/>
  <c r="L785" i="4" s="1"/>
  <c r="D786" i="4"/>
  <c r="F786" i="4"/>
  <c r="G786" i="4"/>
  <c r="P786" i="4"/>
  <c r="I786" i="4"/>
  <c r="L786" i="4" s="1"/>
  <c r="D787" i="4"/>
  <c r="F787" i="4"/>
  <c r="G787" i="4"/>
  <c r="P787" i="4"/>
  <c r="I787" i="4"/>
  <c r="L787" i="4" s="1"/>
  <c r="D788" i="4"/>
  <c r="F788" i="4"/>
  <c r="G788" i="4"/>
  <c r="P788" i="4"/>
  <c r="I788" i="4"/>
  <c r="L788" i="4" s="1"/>
  <c r="D789" i="4"/>
  <c r="F789" i="4"/>
  <c r="G789" i="4"/>
  <c r="P789" i="4"/>
  <c r="I789" i="4"/>
  <c r="L789" i="4" s="1"/>
  <c r="D790" i="4"/>
  <c r="F790" i="4"/>
  <c r="G790" i="4"/>
  <c r="P790" i="4"/>
  <c r="I790" i="4"/>
  <c r="L790" i="4" s="1"/>
  <c r="D791" i="4"/>
  <c r="F791" i="4"/>
  <c r="G791" i="4"/>
  <c r="P791" i="4"/>
  <c r="I791" i="4"/>
  <c r="L791" i="4" s="1"/>
  <c r="D792" i="4"/>
  <c r="F792" i="4"/>
  <c r="G792" i="4"/>
  <c r="P792" i="4"/>
  <c r="I792" i="4"/>
  <c r="L792" i="4" s="1"/>
  <c r="D793" i="4"/>
  <c r="F793" i="4"/>
  <c r="G793" i="4"/>
  <c r="P793" i="4"/>
  <c r="I793" i="4"/>
  <c r="L793" i="4" s="1"/>
  <c r="D794" i="4"/>
  <c r="F794" i="4"/>
  <c r="G794" i="4"/>
  <c r="P794" i="4"/>
  <c r="I794" i="4"/>
  <c r="L794" i="4" s="1"/>
  <c r="D795" i="4"/>
  <c r="F795" i="4"/>
  <c r="G795" i="4"/>
  <c r="P795" i="4"/>
  <c r="I795" i="4"/>
  <c r="L795" i="4" s="1"/>
  <c r="D796" i="4"/>
  <c r="F796" i="4"/>
  <c r="G796" i="4"/>
  <c r="P796" i="4"/>
  <c r="I796" i="4"/>
  <c r="L796" i="4" s="1"/>
  <c r="D797" i="4"/>
  <c r="F797" i="4"/>
  <c r="G797" i="4"/>
  <c r="P797" i="4"/>
  <c r="I797" i="4"/>
  <c r="L797" i="4" s="1"/>
  <c r="D798" i="4"/>
  <c r="F798" i="4"/>
  <c r="G798" i="4"/>
  <c r="P798" i="4"/>
  <c r="I798" i="4"/>
  <c r="L798" i="4" s="1"/>
  <c r="D799" i="4"/>
  <c r="F799" i="4"/>
  <c r="G799" i="4"/>
  <c r="P799" i="4"/>
  <c r="I799" i="4"/>
  <c r="L799" i="4" s="1"/>
  <c r="D800" i="4"/>
  <c r="F800" i="4"/>
  <c r="G800" i="4"/>
  <c r="P800" i="4"/>
  <c r="I800" i="4"/>
  <c r="L800" i="4" s="1"/>
  <c r="D801" i="4"/>
  <c r="F801" i="4"/>
  <c r="G801" i="4"/>
  <c r="P801" i="4"/>
  <c r="I801" i="4"/>
  <c r="L801" i="4" s="1"/>
  <c r="D802" i="4"/>
  <c r="F802" i="4"/>
  <c r="G802" i="4"/>
  <c r="P802" i="4"/>
  <c r="I802" i="4"/>
  <c r="L802" i="4" s="1"/>
  <c r="D803" i="4"/>
  <c r="F803" i="4"/>
  <c r="G803" i="4"/>
  <c r="P803" i="4"/>
  <c r="I803" i="4"/>
  <c r="L803" i="4" s="1"/>
  <c r="D804" i="4"/>
  <c r="F804" i="4"/>
  <c r="G804" i="4"/>
  <c r="P804" i="4"/>
  <c r="I804" i="4"/>
  <c r="L804" i="4" s="1"/>
  <c r="D805" i="4"/>
  <c r="F805" i="4"/>
  <c r="G805" i="4"/>
  <c r="P805" i="4"/>
  <c r="I805" i="4"/>
  <c r="L805" i="4" s="1"/>
  <c r="D806" i="4"/>
  <c r="F806" i="4"/>
  <c r="G806" i="4"/>
  <c r="P806" i="4"/>
  <c r="I806" i="4"/>
  <c r="L806" i="4" s="1"/>
  <c r="D807" i="4"/>
  <c r="F807" i="4"/>
  <c r="G807" i="4"/>
  <c r="P807" i="4"/>
  <c r="I807" i="4"/>
  <c r="L807" i="4" s="1"/>
  <c r="D808" i="4"/>
  <c r="F808" i="4"/>
  <c r="G808" i="4"/>
  <c r="P808" i="4"/>
  <c r="I808" i="4"/>
  <c r="L808" i="4" s="1"/>
  <c r="D809" i="4"/>
  <c r="F809" i="4"/>
  <c r="G809" i="4"/>
  <c r="P809" i="4"/>
  <c r="I809" i="4"/>
  <c r="L809" i="4" s="1"/>
  <c r="D810" i="4"/>
  <c r="F810" i="4"/>
  <c r="G810" i="4"/>
  <c r="P810" i="4"/>
  <c r="I810" i="4"/>
  <c r="L810" i="4" s="1"/>
  <c r="D811" i="4"/>
  <c r="F811" i="4"/>
  <c r="G811" i="4"/>
  <c r="P811" i="4"/>
  <c r="I811" i="4"/>
  <c r="L811" i="4" s="1"/>
  <c r="D812" i="4"/>
  <c r="F812" i="4"/>
  <c r="G812" i="4"/>
  <c r="P812" i="4"/>
  <c r="I812" i="4"/>
  <c r="L812" i="4" s="1"/>
  <c r="D813" i="4"/>
  <c r="F813" i="4"/>
  <c r="G813" i="4"/>
  <c r="P813" i="4"/>
  <c r="I813" i="4"/>
  <c r="L813" i="4" s="1"/>
  <c r="D814" i="4"/>
  <c r="F814" i="4"/>
  <c r="G814" i="4"/>
  <c r="P814" i="4"/>
  <c r="I814" i="4"/>
  <c r="L814" i="4" s="1"/>
  <c r="D815" i="4"/>
  <c r="F815" i="4"/>
  <c r="G815" i="4"/>
  <c r="P815" i="4"/>
  <c r="I815" i="4"/>
  <c r="L815" i="4" s="1"/>
  <c r="D816" i="4"/>
  <c r="F816" i="4"/>
  <c r="G816" i="4"/>
  <c r="P816" i="4"/>
  <c r="I816" i="4"/>
  <c r="L816" i="4" s="1"/>
  <c r="D817" i="4"/>
  <c r="F817" i="4"/>
  <c r="G817" i="4"/>
  <c r="P817" i="4"/>
  <c r="I817" i="4"/>
  <c r="L817" i="4" s="1"/>
  <c r="D818" i="4"/>
  <c r="F818" i="4"/>
  <c r="G818" i="4"/>
  <c r="P818" i="4"/>
  <c r="I818" i="4"/>
  <c r="L818" i="4" s="1"/>
  <c r="D819" i="4"/>
  <c r="F819" i="4"/>
  <c r="G819" i="4"/>
  <c r="P819" i="4"/>
  <c r="I819" i="4"/>
  <c r="L819" i="4" s="1"/>
  <c r="D820" i="4"/>
  <c r="F820" i="4"/>
  <c r="G820" i="4"/>
  <c r="P820" i="4"/>
  <c r="I820" i="4"/>
  <c r="L820" i="4" s="1"/>
  <c r="D821" i="4"/>
  <c r="F821" i="4"/>
  <c r="G821" i="4"/>
  <c r="P821" i="4"/>
  <c r="I821" i="4"/>
  <c r="L821" i="4" s="1"/>
  <c r="D822" i="4"/>
  <c r="F822" i="4"/>
  <c r="G822" i="4"/>
  <c r="P822" i="4"/>
  <c r="I822" i="4"/>
  <c r="L822" i="4" s="1"/>
  <c r="D823" i="4"/>
  <c r="F823" i="4"/>
  <c r="G823" i="4"/>
  <c r="P823" i="4"/>
  <c r="I823" i="4"/>
  <c r="L823" i="4" s="1"/>
  <c r="D824" i="4"/>
  <c r="F824" i="4"/>
  <c r="G824" i="4"/>
  <c r="P824" i="4"/>
  <c r="I824" i="4"/>
  <c r="L824" i="4" s="1"/>
  <c r="D825" i="4"/>
  <c r="F825" i="4"/>
  <c r="G825" i="4"/>
  <c r="P825" i="4"/>
  <c r="I825" i="4"/>
  <c r="L825" i="4" s="1"/>
  <c r="D826" i="4"/>
  <c r="F826" i="4"/>
  <c r="G826" i="4"/>
  <c r="P826" i="4"/>
  <c r="I826" i="4"/>
  <c r="L826" i="4" s="1"/>
  <c r="D827" i="4"/>
  <c r="F827" i="4"/>
  <c r="G827" i="4"/>
  <c r="P827" i="4"/>
  <c r="I827" i="4"/>
  <c r="L827" i="4" s="1"/>
  <c r="D828" i="4"/>
  <c r="F828" i="4"/>
  <c r="G828" i="4"/>
  <c r="P828" i="4"/>
  <c r="I828" i="4"/>
  <c r="L828" i="4" s="1"/>
  <c r="D829" i="4"/>
  <c r="F829" i="4"/>
  <c r="G829" i="4"/>
  <c r="P829" i="4"/>
  <c r="I829" i="4"/>
  <c r="L829" i="4" s="1"/>
  <c r="D830" i="4"/>
  <c r="F830" i="4"/>
  <c r="G830" i="4"/>
  <c r="P830" i="4"/>
  <c r="I830" i="4"/>
  <c r="L830" i="4" s="1"/>
  <c r="D831" i="4"/>
  <c r="F831" i="4"/>
  <c r="G831" i="4"/>
  <c r="P831" i="4"/>
  <c r="I831" i="4"/>
  <c r="L831" i="4" s="1"/>
  <c r="D832" i="4"/>
  <c r="F832" i="4"/>
  <c r="G832" i="4"/>
  <c r="P832" i="4"/>
  <c r="I832" i="4"/>
  <c r="L832" i="4" s="1"/>
  <c r="D833" i="4"/>
  <c r="F833" i="4"/>
  <c r="G833" i="4"/>
  <c r="P833" i="4"/>
  <c r="I833" i="4"/>
  <c r="L833" i="4" s="1"/>
  <c r="D834" i="4"/>
  <c r="F834" i="4"/>
  <c r="G834" i="4"/>
  <c r="P834" i="4"/>
  <c r="I834" i="4"/>
  <c r="L834" i="4" s="1"/>
  <c r="D835" i="4"/>
  <c r="F835" i="4"/>
  <c r="G835" i="4"/>
  <c r="P835" i="4"/>
  <c r="I835" i="4"/>
  <c r="L835" i="4" s="1"/>
  <c r="D836" i="4"/>
  <c r="F836" i="4"/>
  <c r="G836" i="4"/>
  <c r="P836" i="4"/>
  <c r="I836" i="4"/>
  <c r="L836" i="4" s="1"/>
  <c r="D837" i="4"/>
  <c r="F837" i="4"/>
  <c r="G837" i="4"/>
  <c r="P837" i="4"/>
  <c r="I837" i="4"/>
  <c r="L837" i="4" s="1"/>
  <c r="D838" i="4"/>
  <c r="F838" i="4"/>
  <c r="G838" i="4"/>
  <c r="P838" i="4"/>
  <c r="I838" i="4"/>
  <c r="L838" i="4" s="1"/>
  <c r="D839" i="4"/>
  <c r="F839" i="4"/>
  <c r="G839" i="4"/>
  <c r="P839" i="4"/>
  <c r="I839" i="4"/>
  <c r="L839" i="4" s="1"/>
  <c r="D840" i="4"/>
  <c r="F840" i="4"/>
  <c r="G840" i="4"/>
  <c r="P840" i="4"/>
  <c r="I840" i="4"/>
  <c r="L840" i="4" s="1"/>
  <c r="D841" i="4"/>
  <c r="F841" i="4"/>
  <c r="G841" i="4"/>
  <c r="P841" i="4"/>
  <c r="I841" i="4"/>
  <c r="L841" i="4" s="1"/>
  <c r="D842" i="4"/>
  <c r="F842" i="4"/>
  <c r="G842" i="4"/>
  <c r="P842" i="4"/>
  <c r="I842" i="4"/>
  <c r="L842" i="4" s="1"/>
  <c r="D843" i="4"/>
  <c r="F843" i="4"/>
  <c r="G843" i="4"/>
  <c r="P843" i="4"/>
  <c r="I843" i="4"/>
  <c r="L843" i="4" s="1"/>
  <c r="D844" i="4"/>
  <c r="F844" i="4"/>
  <c r="G844" i="4"/>
  <c r="P844" i="4"/>
  <c r="I844" i="4"/>
  <c r="L844" i="4" s="1"/>
  <c r="D845" i="4"/>
  <c r="F845" i="4"/>
  <c r="G845" i="4"/>
  <c r="P845" i="4"/>
  <c r="I845" i="4"/>
  <c r="L845" i="4" s="1"/>
  <c r="D846" i="4"/>
  <c r="F846" i="4"/>
  <c r="G846" i="4"/>
  <c r="P846" i="4"/>
  <c r="I846" i="4"/>
  <c r="L846" i="4" s="1"/>
  <c r="D847" i="4"/>
  <c r="F847" i="4"/>
  <c r="G847" i="4"/>
  <c r="P847" i="4"/>
  <c r="I847" i="4"/>
  <c r="L847" i="4" s="1"/>
  <c r="D848" i="4"/>
  <c r="F848" i="4"/>
  <c r="G848" i="4"/>
  <c r="P848" i="4"/>
  <c r="I848" i="4"/>
  <c r="L848" i="4" s="1"/>
  <c r="D849" i="4"/>
  <c r="F849" i="4"/>
  <c r="G849" i="4"/>
  <c r="P849" i="4"/>
  <c r="I849" i="4"/>
  <c r="L849" i="4" s="1"/>
  <c r="D850" i="4"/>
  <c r="F850" i="4"/>
  <c r="G850" i="4"/>
  <c r="P850" i="4"/>
  <c r="I850" i="4"/>
  <c r="L850" i="4" s="1"/>
  <c r="D851" i="4"/>
  <c r="F851" i="4"/>
  <c r="G851" i="4"/>
  <c r="P851" i="4"/>
  <c r="I851" i="4"/>
  <c r="L851" i="4" s="1"/>
  <c r="D852" i="4"/>
  <c r="F852" i="4"/>
  <c r="G852" i="4"/>
  <c r="P852" i="4"/>
  <c r="I852" i="4"/>
  <c r="L852" i="4" s="1"/>
  <c r="D853" i="4"/>
  <c r="F853" i="4"/>
  <c r="G853" i="4"/>
  <c r="P853" i="4"/>
  <c r="I853" i="4"/>
  <c r="L853" i="4" s="1"/>
  <c r="D854" i="4"/>
  <c r="F854" i="4"/>
  <c r="G854" i="4"/>
  <c r="P854" i="4"/>
  <c r="I854" i="4"/>
  <c r="L854" i="4" s="1"/>
  <c r="D855" i="4"/>
  <c r="F855" i="4"/>
  <c r="G855" i="4"/>
  <c r="P855" i="4"/>
  <c r="I855" i="4"/>
  <c r="L855" i="4" s="1"/>
  <c r="D856" i="4"/>
  <c r="F856" i="4"/>
  <c r="G856" i="4"/>
  <c r="P856" i="4"/>
  <c r="I856" i="4"/>
  <c r="L856" i="4" s="1"/>
  <c r="D857" i="4"/>
  <c r="F857" i="4"/>
  <c r="G857" i="4"/>
  <c r="P857" i="4"/>
  <c r="I857" i="4"/>
  <c r="L857" i="4" s="1"/>
  <c r="D858" i="4"/>
  <c r="F858" i="4"/>
  <c r="G858" i="4"/>
  <c r="P858" i="4"/>
  <c r="I858" i="4"/>
  <c r="L858" i="4" s="1"/>
  <c r="D859" i="4"/>
  <c r="F859" i="4"/>
  <c r="G859" i="4"/>
  <c r="P859" i="4"/>
  <c r="I859" i="4"/>
  <c r="L859" i="4" s="1"/>
  <c r="D860" i="4"/>
  <c r="F860" i="4"/>
  <c r="G860" i="4"/>
  <c r="P860" i="4"/>
  <c r="I860" i="4"/>
  <c r="L860" i="4" s="1"/>
  <c r="D861" i="4"/>
  <c r="F861" i="4"/>
  <c r="G861" i="4"/>
  <c r="P861" i="4"/>
  <c r="I861" i="4"/>
  <c r="L861" i="4" s="1"/>
  <c r="D862" i="4"/>
  <c r="F862" i="4"/>
  <c r="G862" i="4"/>
  <c r="P862" i="4"/>
  <c r="I862" i="4"/>
  <c r="L862" i="4" s="1"/>
  <c r="D863" i="4"/>
  <c r="F863" i="4"/>
  <c r="G863" i="4"/>
  <c r="P863" i="4"/>
  <c r="I863" i="4"/>
  <c r="L863" i="4" s="1"/>
  <c r="D864" i="4"/>
  <c r="F864" i="4"/>
  <c r="G864" i="4"/>
  <c r="P864" i="4"/>
  <c r="I864" i="4"/>
  <c r="L864" i="4" s="1"/>
  <c r="D865" i="4"/>
  <c r="F865" i="4"/>
  <c r="G865" i="4"/>
  <c r="P865" i="4"/>
  <c r="I865" i="4"/>
  <c r="L865" i="4" s="1"/>
  <c r="D866" i="4"/>
  <c r="F866" i="4"/>
  <c r="G866" i="4"/>
  <c r="P866" i="4"/>
  <c r="I866" i="4"/>
  <c r="L866" i="4" s="1"/>
  <c r="D867" i="4"/>
  <c r="F867" i="4"/>
  <c r="G867" i="4"/>
  <c r="P867" i="4"/>
  <c r="I867" i="4"/>
  <c r="L867" i="4" s="1"/>
  <c r="D868" i="4"/>
  <c r="F868" i="4"/>
  <c r="G868" i="4"/>
  <c r="P868" i="4"/>
  <c r="I868" i="4"/>
  <c r="L868" i="4" s="1"/>
  <c r="D869" i="4"/>
  <c r="F869" i="4"/>
  <c r="G869" i="4"/>
  <c r="P869" i="4"/>
  <c r="I869" i="4"/>
  <c r="L869" i="4" s="1"/>
  <c r="D870" i="4"/>
  <c r="F870" i="4"/>
  <c r="G870" i="4"/>
  <c r="P870" i="4"/>
  <c r="I870" i="4"/>
  <c r="L870" i="4" s="1"/>
  <c r="D871" i="4"/>
  <c r="F871" i="4"/>
  <c r="G871" i="4"/>
  <c r="P871" i="4"/>
  <c r="I871" i="4"/>
  <c r="L871" i="4" s="1"/>
  <c r="D872" i="4"/>
  <c r="F872" i="4"/>
  <c r="G872" i="4"/>
  <c r="P872" i="4"/>
  <c r="I872" i="4"/>
  <c r="L872" i="4" s="1"/>
  <c r="D873" i="4"/>
  <c r="F873" i="4"/>
  <c r="G873" i="4"/>
  <c r="P873" i="4"/>
  <c r="I873" i="4"/>
  <c r="L873" i="4" s="1"/>
  <c r="D874" i="4"/>
  <c r="F874" i="4"/>
  <c r="G874" i="4"/>
  <c r="P874" i="4"/>
  <c r="I874" i="4"/>
  <c r="L874" i="4" s="1"/>
  <c r="D875" i="4"/>
  <c r="F875" i="4"/>
  <c r="G875" i="4"/>
  <c r="P875" i="4"/>
  <c r="I875" i="4"/>
  <c r="L875" i="4" s="1"/>
  <c r="D876" i="4"/>
  <c r="F876" i="4"/>
  <c r="G876" i="4"/>
  <c r="P876" i="4"/>
  <c r="I876" i="4"/>
  <c r="L876" i="4" s="1"/>
  <c r="D877" i="4"/>
  <c r="F877" i="4"/>
  <c r="G877" i="4"/>
  <c r="P877" i="4"/>
  <c r="I877" i="4"/>
  <c r="L877" i="4" s="1"/>
  <c r="D878" i="4"/>
  <c r="F878" i="4"/>
  <c r="G878" i="4"/>
  <c r="P878" i="4"/>
  <c r="I878" i="4"/>
  <c r="L878" i="4" s="1"/>
  <c r="D879" i="4"/>
  <c r="F879" i="4"/>
  <c r="G879" i="4"/>
  <c r="P879" i="4"/>
  <c r="I879" i="4"/>
  <c r="L879" i="4" s="1"/>
  <c r="D880" i="4"/>
  <c r="F880" i="4"/>
  <c r="G880" i="4"/>
  <c r="P880" i="4"/>
  <c r="I880" i="4"/>
  <c r="L880" i="4" s="1"/>
  <c r="D881" i="4"/>
  <c r="F881" i="4"/>
  <c r="G881" i="4"/>
  <c r="P881" i="4"/>
  <c r="I881" i="4"/>
  <c r="L881" i="4" s="1"/>
  <c r="D882" i="4"/>
  <c r="F882" i="4"/>
  <c r="G882" i="4"/>
  <c r="P882" i="4"/>
  <c r="I882" i="4"/>
  <c r="L882" i="4" s="1"/>
  <c r="D883" i="4"/>
  <c r="F883" i="4"/>
  <c r="G883" i="4"/>
  <c r="P883" i="4"/>
  <c r="I883" i="4"/>
  <c r="L883" i="4" s="1"/>
  <c r="D884" i="4"/>
  <c r="F884" i="4"/>
  <c r="G884" i="4"/>
  <c r="P884" i="4"/>
  <c r="I884" i="4"/>
  <c r="L884" i="4" s="1"/>
  <c r="D885" i="4"/>
  <c r="F885" i="4"/>
  <c r="G885" i="4"/>
  <c r="P885" i="4"/>
  <c r="I885" i="4"/>
  <c r="L885" i="4" s="1"/>
  <c r="D886" i="4"/>
  <c r="F886" i="4"/>
  <c r="G886" i="4"/>
  <c r="P886" i="4"/>
  <c r="I886" i="4"/>
  <c r="L886" i="4" s="1"/>
  <c r="D887" i="4"/>
  <c r="F887" i="4"/>
  <c r="G887" i="4"/>
  <c r="P887" i="4"/>
  <c r="I887" i="4"/>
  <c r="L887" i="4" s="1"/>
  <c r="D888" i="4"/>
  <c r="F888" i="4"/>
  <c r="G888" i="4"/>
  <c r="P888" i="4"/>
  <c r="I888" i="4"/>
  <c r="L888" i="4" s="1"/>
  <c r="D889" i="4"/>
  <c r="F889" i="4"/>
  <c r="G889" i="4"/>
  <c r="P889" i="4"/>
  <c r="I889" i="4"/>
  <c r="L889" i="4" s="1"/>
  <c r="D890" i="4"/>
  <c r="F890" i="4"/>
  <c r="G890" i="4"/>
  <c r="P890" i="4"/>
  <c r="I890" i="4"/>
  <c r="L890" i="4" s="1"/>
  <c r="D891" i="4"/>
  <c r="F891" i="4"/>
  <c r="G891" i="4"/>
  <c r="P891" i="4"/>
  <c r="I891" i="4"/>
  <c r="L891" i="4" s="1"/>
  <c r="D892" i="4"/>
  <c r="F892" i="4"/>
  <c r="G892" i="4"/>
  <c r="P892" i="4"/>
  <c r="I892" i="4"/>
  <c r="L892" i="4" s="1"/>
  <c r="D893" i="4"/>
  <c r="F893" i="4"/>
  <c r="G893" i="4"/>
  <c r="P893" i="4"/>
  <c r="I893" i="4"/>
  <c r="L893" i="4" s="1"/>
  <c r="D894" i="4"/>
  <c r="F894" i="4"/>
  <c r="G894" i="4"/>
  <c r="P894" i="4"/>
  <c r="I894" i="4"/>
  <c r="L894" i="4" s="1"/>
  <c r="D895" i="4"/>
  <c r="F895" i="4"/>
  <c r="G895" i="4"/>
  <c r="P895" i="4"/>
  <c r="I895" i="4"/>
  <c r="L895" i="4" s="1"/>
  <c r="D896" i="4"/>
  <c r="F896" i="4"/>
  <c r="G896" i="4"/>
  <c r="P896" i="4"/>
  <c r="I896" i="4"/>
  <c r="L896" i="4" s="1"/>
  <c r="D897" i="4"/>
  <c r="F897" i="4"/>
  <c r="G897" i="4"/>
  <c r="P897" i="4"/>
  <c r="I897" i="4"/>
  <c r="L897" i="4" s="1"/>
  <c r="D898" i="4"/>
  <c r="F898" i="4"/>
  <c r="G898" i="4"/>
  <c r="P898" i="4"/>
  <c r="I898" i="4"/>
  <c r="L898" i="4" s="1"/>
  <c r="D899" i="4"/>
  <c r="F899" i="4"/>
  <c r="G899" i="4"/>
  <c r="P899" i="4"/>
  <c r="I899" i="4"/>
  <c r="L899" i="4" s="1"/>
  <c r="D900" i="4"/>
  <c r="F900" i="4"/>
  <c r="G900" i="4"/>
  <c r="P900" i="4"/>
  <c r="I900" i="4"/>
  <c r="L900" i="4" s="1"/>
  <c r="D901" i="4"/>
  <c r="F901" i="4"/>
  <c r="G901" i="4"/>
  <c r="P901" i="4"/>
  <c r="I901" i="4"/>
  <c r="L901" i="4" s="1"/>
  <c r="D902" i="4"/>
  <c r="F902" i="4"/>
  <c r="G902" i="4"/>
  <c r="P902" i="4"/>
  <c r="I902" i="4"/>
  <c r="L902" i="4" s="1"/>
  <c r="D903" i="4"/>
  <c r="F903" i="4"/>
  <c r="G903" i="4"/>
  <c r="P903" i="4"/>
  <c r="I903" i="4"/>
  <c r="L903" i="4" s="1"/>
  <c r="D904" i="4"/>
  <c r="F904" i="4"/>
  <c r="G904" i="4"/>
  <c r="P904" i="4"/>
  <c r="I904" i="4"/>
  <c r="L904" i="4" s="1"/>
  <c r="D905" i="4"/>
  <c r="F905" i="4"/>
  <c r="G905" i="4"/>
  <c r="P905" i="4"/>
  <c r="I905" i="4"/>
  <c r="L905" i="4" s="1"/>
  <c r="D906" i="4"/>
  <c r="F906" i="4"/>
  <c r="G906" i="4"/>
  <c r="P906" i="4"/>
  <c r="I906" i="4"/>
  <c r="L906" i="4" s="1"/>
  <c r="D907" i="4"/>
  <c r="F907" i="4"/>
  <c r="G907" i="4"/>
  <c r="P907" i="4"/>
  <c r="I907" i="4"/>
  <c r="L907" i="4" s="1"/>
  <c r="D908" i="4"/>
  <c r="F908" i="4"/>
  <c r="G908" i="4"/>
  <c r="P908" i="4"/>
  <c r="I908" i="4"/>
  <c r="L908" i="4" s="1"/>
  <c r="D909" i="4"/>
  <c r="F909" i="4"/>
  <c r="G909" i="4"/>
  <c r="P909" i="4"/>
  <c r="I909" i="4"/>
  <c r="L909" i="4" s="1"/>
  <c r="D910" i="4"/>
  <c r="F910" i="4"/>
  <c r="G910" i="4"/>
  <c r="P910" i="4"/>
  <c r="I910" i="4"/>
  <c r="L910" i="4" s="1"/>
  <c r="D911" i="4"/>
  <c r="F911" i="4"/>
  <c r="G911" i="4"/>
  <c r="P911" i="4"/>
  <c r="I911" i="4"/>
  <c r="L911" i="4" s="1"/>
  <c r="D912" i="4"/>
  <c r="F912" i="4"/>
  <c r="G912" i="4"/>
  <c r="P912" i="4"/>
  <c r="I912" i="4"/>
  <c r="L912" i="4" s="1"/>
  <c r="D913" i="4"/>
  <c r="F913" i="4"/>
  <c r="G913" i="4"/>
  <c r="P913" i="4"/>
  <c r="I913" i="4"/>
  <c r="L913" i="4" s="1"/>
  <c r="D914" i="4"/>
  <c r="F914" i="4"/>
  <c r="G914" i="4"/>
  <c r="P914" i="4"/>
  <c r="I914" i="4"/>
  <c r="L914" i="4" s="1"/>
  <c r="D915" i="4"/>
  <c r="F915" i="4"/>
  <c r="G915" i="4"/>
  <c r="P915" i="4"/>
  <c r="I915" i="4"/>
  <c r="L915" i="4" s="1"/>
  <c r="D916" i="4"/>
  <c r="F916" i="4"/>
  <c r="G916" i="4"/>
  <c r="P916" i="4"/>
  <c r="I916" i="4"/>
  <c r="L916" i="4" s="1"/>
  <c r="D917" i="4"/>
  <c r="F917" i="4"/>
  <c r="G917" i="4"/>
  <c r="P917" i="4"/>
  <c r="I917" i="4"/>
  <c r="L917" i="4" s="1"/>
  <c r="D918" i="4"/>
  <c r="F918" i="4"/>
  <c r="G918" i="4"/>
  <c r="P918" i="4"/>
  <c r="I918" i="4"/>
  <c r="L918" i="4" s="1"/>
  <c r="D919" i="4"/>
  <c r="F919" i="4"/>
  <c r="G919" i="4"/>
  <c r="P919" i="4"/>
  <c r="I919" i="4"/>
  <c r="L919" i="4" s="1"/>
  <c r="D920" i="4"/>
  <c r="F920" i="4"/>
  <c r="G920" i="4"/>
  <c r="P920" i="4"/>
  <c r="I920" i="4"/>
  <c r="L920" i="4" s="1"/>
  <c r="D921" i="4"/>
  <c r="F921" i="4"/>
  <c r="G921" i="4"/>
  <c r="P921" i="4"/>
  <c r="I921" i="4"/>
  <c r="L921" i="4" s="1"/>
  <c r="D922" i="4"/>
  <c r="F922" i="4"/>
  <c r="G922" i="4"/>
  <c r="P922" i="4"/>
  <c r="I922" i="4"/>
  <c r="L922" i="4" s="1"/>
  <c r="D923" i="4"/>
  <c r="F923" i="4"/>
  <c r="G923" i="4"/>
  <c r="P923" i="4"/>
  <c r="I923" i="4"/>
  <c r="L923" i="4" s="1"/>
  <c r="D924" i="4"/>
  <c r="F924" i="4"/>
  <c r="G924" i="4"/>
  <c r="P924" i="4"/>
  <c r="I924" i="4"/>
  <c r="L924" i="4" s="1"/>
  <c r="D925" i="4"/>
  <c r="F925" i="4"/>
  <c r="G925" i="4"/>
  <c r="P925" i="4"/>
  <c r="I925" i="4"/>
  <c r="L925" i="4" s="1"/>
  <c r="D926" i="4"/>
  <c r="F926" i="4"/>
  <c r="G926" i="4"/>
  <c r="P926" i="4"/>
  <c r="I926" i="4"/>
  <c r="L926" i="4" s="1"/>
  <c r="D927" i="4"/>
  <c r="F927" i="4"/>
  <c r="G927" i="4"/>
  <c r="P927" i="4"/>
  <c r="I927" i="4"/>
  <c r="L927" i="4" s="1"/>
  <c r="D928" i="4"/>
  <c r="F928" i="4"/>
  <c r="G928" i="4"/>
  <c r="P928" i="4"/>
  <c r="I928" i="4"/>
  <c r="L928" i="4" s="1"/>
  <c r="D929" i="4"/>
  <c r="F929" i="4"/>
  <c r="G929" i="4"/>
  <c r="P929" i="4"/>
  <c r="I929" i="4"/>
  <c r="L929" i="4" s="1"/>
  <c r="D930" i="4"/>
  <c r="F930" i="4"/>
  <c r="G930" i="4"/>
  <c r="P930" i="4"/>
  <c r="I930" i="4"/>
  <c r="L930" i="4" s="1"/>
  <c r="D931" i="4"/>
  <c r="F931" i="4"/>
  <c r="G931" i="4"/>
  <c r="P931" i="4"/>
  <c r="I931" i="4"/>
  <c r="L931" i="4" s="1"/>
  <c r="D932" i="4"/>
  <c r="F932" i="4"/>
  <c r="G932" i="4"/>
  <c r="P932" i="4"/>
  <c r="I932" i="4"/>
  <c r="L932" i="4" s="1"/>
  <c r="D933" i="4"/>
  <c r="F933" i="4"/>
  <c r="G933" i="4"/>
  <c r="P933" i="4"/>
  <c r="I933" i="4"/>
  <c r="L933" i="4" s="1"/>
  <c r="D934" i="4"/>
  <c r="F934" i="4"/>
  <c r="G934" i="4"/>
  <c r="P934" i="4"/>
  <c r="I934" i="4"/>
  <c r="L934" i="4" s="1"/>
  <c r="D935" i="4"/>
  <c r="F935" i="4"/>
  <c r="G935" i="4"/>
  <c r="P935" i="4"/>
  <c r="I935" i="4"/>
  <c r="L935" i="4" s="1"/>
  <c r="D936" i="4"/>
  <c r="F936" i="4"/>
  <c r="G936" i="4"/>
  <c r="P936" i="4"/>
  <c r="I936" i="4"/>
  <c r="L936" i="4" s="1"/>
  <c r="D937" i="4"/>
  <c r="F937" i="4"/>
  <c r="G937" i="4"/>
  <c r="P937" i="4"/>
  <c r="I937" i="4"/>
  <c r="L937" i="4" s="1"/>
  <c r="D938" i="4"/>
  <c r="F938" i="4"/>
  <c r="G938" i="4"/>
  <c r="P938" i="4"/>
  <c r="I938" i="4"/>
  <c r="L938" i="4" s="1"/>
  <c r="D939" i="4"/>
  <c r="F939" i="4"/>
  <c r="G939" i="4"/>
  <c r="P939" i="4"/>
  <c r="I939" i="4"/>
  <c r="L939" i="4" s="1"/>
  <c r="D940" i="4"/>
  <c r="F940" i="4"/>
  <c r="G940" i="4"/>
  <c r="P940" i="4"/>
  <c r="I940" i="4"/>
  <c r="L940" i="4" s="1"/>
  <c r="D941" i="4"/>
  <c r="F941" i="4"/>
  <c r="G941" i="4"/>
  <c r="P941" i="4"/>
  <c r="I941" i="4"/>
  <c r="L941" i="4" s="1"/>
  <c r="D942" i="4"/>
  <c r="F942" i="4"/>
  <c r="G942" i="4"/>
  <c r="P942" i="4"/>
  <c r="I942" i="4"/>
  <c r="L942" i="4" s="1"/>
  <c r="D943" i="4"/>
  <c r="F943" i="4"/>
  <c r="G943" i="4"/>
  <c r="P943" i="4"/>
  <c r="I943" i="4"/>
  <c r="L943" i="4" s="1"/>
  <c r="D944" i="4"/>
  <c r="F944" i="4"/>
  <c r="G944" i="4"/>
  <c r="P944" i="4"/>
  <c r="I944" i="4"/>
  <c r="L944" i="4" s="1"/>
  <c r="D945" i="4"/>
  <c r="F945" i="4"/>
  <c r="G945" i="4"/>
  <c r="P945" i="4"/>
  <c r="I945" i="4"/>
  <c r="L945" i="4" s="1"/>
  <c r="D946" i="4"/>
  <c r="F946" i="4"/>
  <c r="G946" i="4"/>
  <c r="P946" i="4"/>
  <c r="I946" i="4"/>
  <c r="L946" i="4" s="1"/>
  <c r="D947" i="4"/>
  <c r="F947" i="4"/>
  <c r="G947" i="4"/>
  <c r="P947" i="4"/>
  <c r="I947" i="4"/>
  <c r="L947" i="4" s="1"/>
  <c r="D948" i="4"/>
  <c r="F948" i="4"/>
  <c r="G948" i="4"/>
  <c r="P948" i="4"/>
  <c r="I948" i="4"/>
  <c r="L948" i="4" s="1"/>
  <c r="D949" i="4"/>
  <c r="F949" i="4"/>
  <c r="G949" i="4"/>
  <c r="P949" i="4"/>
  <c r="I949" i="4"/>
  <c r="L949" i="4" s="1"/>
  <c r="D950" i="4"/>
  <c r="F950" i="4"/>
  <c r="G950" i="4"/>
  <c r="P950" i="4"/>
  <c r="I950" i="4"/>
  <c r="L950" i="4" s="1"/>
  <c r="D951" i="4"/>
  <c r="F951" i="4"/>
  <c r="G951" i="4"/>
  <c r="P951" i="4"/>
  <c r="I951" i="4"/>
  <c r="L951" i="4" s="1"/>
  <c r="D952" i="4"/>
  <c r="F952" i="4"/>
  <c r="G952" i="4"/>
  <c r="P952" i="4"/>
  <c r="I952" i="4"/>
  <c r="L952" i="4" s="1"/>
  <c r="D953" i="4"/>
  <c r="F953" i="4"/>
  <c r="G953" i="4"/>
  <c r="P953" i="4"/>
  <c r="I953" i="4"/>
  <c r="L953" i="4" s="1"/>
  <c r="D954" i="4"/>
  <c r="F954" i="4"/>
  <c r="G954" i="4"/>
  <c r="P954" i="4"/>
  <c r="I954" i="4"/>
  <c r="L954" i="4" s="1"/>
  <c r="D955" i="4"/>
  <c r="F955" i="4"/>
  <c r="G955" i="4"/>
  <c r="P955" i="4"/>
  <c r="I955" i="4"/>
  <c r="L955" i="4" s="1"/>
  <c r="D956" i="4"/>
  <c r="F956" i="4"/>
  <c r="G956" i="4"/>
  <c r="P956" i="4"/>
  <c r="I956" i="4"/>
  <c r="L956" i="4" s="1"/>
  <c r="D957" i="4"/>
  <c r="F957" i="4"/>
  <c r="G957" i="4"/>
  <c r="P957" i="4"/>
  <c r="I957" i="4"/>
  <c r="L957" i="4" s="1"/>
  <c r="D958" i="4"/>
  <c r="F958" i="4"/>
  <c r="G958" i="4"/>
  <c r="P958" i="4"/>
  <c r="I958" i="4"/>
  <c r="L958" i="4" s="1"/>
  <c r="D959" i="4"/>
  <c r="F959" i="4"/>
  <c r="G959" i="4"/>
  <c r="P959" i="4"/>
  <c r="I959" i="4"/>
  <c r="L959" i="4" s="1"/>
  <c r="D960" i="4"/>
  <c r="F960" i="4"/>
  <c r="G960" i="4"/>
  <c r="P960" i="4"/>
  <c r="I960" i="4"/>
  <c r="L960" i="4" s="1"/>
  <c r="D961" i="4"/>
  <c r="F961" i="4"/>
  <c r="G961" i="4"/>
  <c r="P961" i="4"/>
  <c r="I961" i="4"/>
  <c r="L961" i="4" s="1"/>
  <c r="D962" i="4"/>
  <c r="F962" i="4"/>
  <c r="G962" i="4"/>
  <c r="P962" i="4"/>
  <c r="I962" i="4"/>
  <c r="L962" i="4" s="1"/>
  <c r="D963" i="4"/>
  <c r="F963" i="4"/>
  <c r="G963" i="4"/>
  <c r="P963" i="4"/>
  <c r="I963" i="4"/>
  <c r="L963" i="4" s="1"/>
  <c r="D964" i="4"/>
  <c r="F964" i="4"/>
  <c r="G964" i="4"/>
  <c r="P964" i="4"/>
  <c r="I964" i="4"/>
  <c r="L964" i="4" s="1"/>
  <c r="D965" i="4"/>
  <c r="F965" i="4"/>
  <c r="G965" i="4"/>
  <c r="P965" i="4"/>
  <c r="I965" i="4"/>
  <c r="L965" i="4" s="1"/>
  <c r="D966" i="4"/>
  <c r="F966" i="4"/>
  <c r="G966" i="4"/>
  <c r="P966" i="4"/>
  <c r="I966" i="4"/>
  <c r="L966" i="4" s="1"/>
  <c r="D967" i="4"/>
  <c r="F967" i="4"/>
  <c r="G967" i="4"/>
  <c r="P967" i="4"/>
  <c r="I967" i="4"/>
  <c r="L967" i="4" s="1"/>
  <c r="D968" i="4"/>
  <c r="F968" i="4"/>
  <c r="G968" i="4"/>
  <c r="P968" i="4"/>
  <c r="I968" i="4"/>
  <c r="L968" i="4" s="1"/>
  <c r="D969" i="4"/>
  <c r="F969" i="4"/>
  <c r="G969" i="4"/>
  <c r="P969" i="4"/>
  <c r="I969" i="4"/>
  <c r="L969" i="4" s="1"/>
  <c r="D970" i="4"/>
  <c r="F970" i="4"/>
  <c r="G970" i="4"/>
  <c r="P970" i="4"/>
  <c r="I970" i="4"/>
  <c r="L970" i="4" s="1"/>
  <c r="D971" i="4"/>
  <c r="F971" i="4"/>
  <c r="G971" i="4"/>
  <c r="P971" i="4"/>
  <c r="I971" i="4"/>
  <c r="L971" i="4" s="1"/>
  <c r="D972" i="4"/>
  <c r="F972" i="4"/>
  <c r="G972" i="4"/>
  <c r="P972" i="4"/>
  <c r="I972" i="4"/>
  <c r="L972" i="4" s="1"/>
  <c r="D973" i="4"/>
  <c r="F973" i="4"/>
  <c r="G973" i="4"/>
  <c r="P973" i="4"/>
  <c r="I973" i="4"/>
  <c r="L973" i="4" s="1"/>
  <c r="D974" i="4"/>
  <c r="F974" i="4"/>
  <c r="G974" i="4"/>
  <c r="P974" i="4"/>
  <c r="I974" i="4"/>
  <c r="L974" i="4" s="1"/>
  <c r="D975" i="4"/>
  <c r="F975" i="4"/>
  <c r="G975" i="4"/>
  <c r="P975" i="4"/>
  <c r="I975" i="4"/>
  <c r="L975" i="4" s="1"/>
  <c r="D976" i="4"/>
  <c r="F976" i="4"/>
  <c r="G976" i="4"/>
  <c r="P976" i="4"/>
  <c r="I976" i="4"/>
  <c r="L976" i="4" s="1"/>
  <c r="D977" i="4"/>
  <c r="F977" i="4"/>
  <c r="G977" i="4"/>
  <c r="P977" i="4"/>
  <c r="I977" i="4"/>
  <c r="L977" i="4" s="1"/>
  <c r="D978" i="4"/>
  <c r="F978" i="4"/>
  <c r="G978" i="4"/>
  <c r="P978" i="4"/>
  <c r="I978" i="4"/>
  <c r="L978" i="4" s="1"/>
  <c r="D979" i="4"/>
  <c r="F979" i="4"/>
  <c r="G979" i="4"/>
  <c r="P979" i="4"/>
  <c r="I979" i="4"/>
  <c r="L979" i="4" s="1"/>
  <c r="D980" i="4"/>
  <c r="F980" i="4"/>
  <c r="G980" i="4"/>
  <c r="P980" i="4"/>
  <c r="I980" i="4"/>
  <c r="L980" i="4" s="1"/>
  <c r="D981" i="4"/>
  <c r="F981" i="4"/>
  <c r="G981" i="4"/>
  <c r="P981" i="4"/>
  <c r="I981" i="4"/>
  <c r="L981" i="4" s="1"/>
  <c r="D982" i="4"/>
  <c r="F982" i="4"/>
  <c r="G982" i="4"/>
  <c r="P982" i="4"/>
  <c r="I982" i="4"/>
  <c r="L982" i="4" s="1"/>
  <c r="D983" i="4"/>
  <c r="F983" i="4"/>
  <c r="G983" i="4"/>
  <c r="P983" i="4"/>
  <c r="I983" i="4"/>
  <c r="L983" i="4" s="1"/>
  <c r="D984" i="4"/>
  <c r="F984" i="4"/>
  <c r="G984" i="4"/>
  <c r="P984" i="4"/>
  <c r="I984" i="4"/>
  <c r="L984" i="4" s="1"/>
  <c r="D985" i="4"/>
  <c r="F985" i="4"/>
  <c r="G985" i="4"/>
  <c r="P985" i="4"/>
  <c r="I985" i="4"/>
  <c r="L985" i="4" s="1"/>
  <c r="D986" i="4"/>
  <c r="F986" i="4"/>
  <c r="G986" i="4"/>
  <c r="P986" i="4"/>
  <c r="I986" i="4"/>
  <c r="L986" i="4" s="1"/>
  <c r="D987" i="4"/>
  <c r="F987" i="4"/>
  <c r="G987" i="4"/>
  <c r="P987" i="4"/>
  <c r="I987" i="4"/>
  <c r="L987" i="4" s="1"/>
  <c r="D988" i="4"/>
  <c r="F988" i="4"/>
  <c r="G988" i="4"/>
  <c r="P988" i="4"/>
  <c r="I988" i="4"/>
  <c r="L988" i="4" s="1"/>
  <c r="D989" i="4"/>
  <c r="F989" i="4"/>
  <c r="G989" i="4"/>
  <c r="P989" i="4"/>
  <c r="I989" i="4"/>
  <c r="L989" i="4" s="1"/>
  <c r="D990" i="4"/>
  <c r="F990" i="4"/>
  <c r="G990" i="4"/>
  <c r="P990" i="4"/>
  <c r="I990" i="4"/>
  <c r="L990" i="4" s="1"/>
  <c r="D991" i="4"/>
  <c r="F991" i="4"/>
  <c r="G991" i="4"/>
  <c r="P991" i="4"/>
  <c r="I991" i="4"/>
  <c r="L991" i="4" s="1"/>
  <c r="D992" i="4"/>
  <c r="F992" i="4"/>
  <c r="G992" i="4"/>
  <c r="P992" i="4"/>
  <c r="I992" i="4"/>
  <c r="L992" i="4" s="1"/>
  <c r="D993" i="4"/>
  <c r="F993" i="4"/>
  <c r="G993" i="4"/>
  <c r="P993" i="4"/>
  <c r="I993" i="4"/>
  <c r="L993" i="4" s="1"/>
  <c r="D994" i="4"/>
  <c r="F994" i="4"/>
  <c r="G994" i="4"/>
  <c r="P994" i="4"/>
  <c r="I994" i="4"/>
  <c r="L994" i="4" s="1"/>
  <c r="D995" i="4"/>
  <c r="F995" i="4"/>
  <c r="G995" i="4"/>
  <c r="P995" i="4"/>
  <c r="I995" i="4"/>
  <c r="L995" i="4" s="1"/>
  <c r="D996" i="4"/>
  <c r="F996" i="4"/>
  <c r="G996" i="4"/>
  <c r="P996" i="4"/>
  <c r="I996" i="4"/>
  <c r="L996" i="4" s="1"/>
  <c r="D997" i="4"/>
  <c r="F997" i="4"/>
  <c r="G997" i="4"/>
  <c r="P997" i="4"/>
  <c r="I997" i="4"/>
  <c r="L997" i="4" s="1"/>
  <c r="D998" i="4"/>
  <c r="F998" i="4"/>
  <c r="G998" i="4"/>
  <c r="P998" i="4"/>
  <c r="I998" i="4"/>
  <c r="L998" i="4" s="1"/>
  <c r="D999" i="4"/>
  <c r="F999" i="4"/>
  <c r="G999" i="4"/>
  <c r="P999" i="4"/>
  <c r="I999" i="4"/>
  <c r="L999" i="4" s="1"/>
  <c r="D1000" i="4"/>
  <c r="F1000" i="4"/>
  <c r="G1000" i="4"/>
  <c r="P1000" i="4"/>
  <c r="I1000" i="4"/>
  <c r="L1000" i="4" s="1"/>
  <c r="D1001" i="4"/>
  <c r="F1001" i="4"/>
  <c r="G1001" i="4"/>
  <c r="P1001" i="4"/>
  <c r="I1001" i="4"/>
  <c r="L1001" i="4" s="1"/>
  <c r="D1002" i="4"/>
  <c r="F1002" i="4"/>
  <c r="G1002" i="4"/>
  <c r="P1002" i="4"/>
  <c r="I1002" i="4"/>
  <c r="L1002" i="4" s="1"/>
  <c r="D1003" i="4"/>
  <c r="F1003" i="4"/>
  <c r="G1003" i="4"/>
  <c r="P1003" i="4"/>
  <c r="I1003" i="4"/>
  <c r="L1003" i="4" s="1"/>
  <c r="D1004" i="4"/>
  <c r="F1004" i="4"/>
  <c r="G1004" i="4"/>
  <c r="P1004" i="4"/>
  <c r="I1004" i="4"/>
  <c r="L1004" i="4" s="1"/>
  <c r="D1005" i="4"/>
  <c r="F1005" i="4"/>
  <c r="G1005" i="4"/>
  <c r="P1005" i="4"/>
  <c r="I1005" i="4"/>
  <c r="L1005" i="4" s="1"/>
  <c r="D1006" i="4"/>
  <c r="F1006" i="4"/>
  <c r="G1006" i="4"/>
  <c r="P1006" i="4"/>
  <c r="I1006" i="4"/>
  <c r="L1006" i="4" s="1"/>
  <c r="D1007" i="4"/>
  <c r="F1007" i="4"/>
  <c r="G1007" i="4"/>
  <c r="P1007" i="4"/>
  <c r="I1007" i="4"/>
  <c r="L1007" i="4" s="1"/>
  <c r="D1008" i="4"/>
  <c r="F1008" i="4"/>
  <c r="G1008" i="4"/>
  <c r="P1008" i="4"/>
  <c r="I1008" i="4"/>
  <c r="L1008" i="4" s="1"/>
  <c r="D1009" i="4"/>
  <c r="F1009" i="4"/>
  <c r="G1009" i="4"/>
  <c r="P1009" i="4"/>
  <c r="I1009" i="4"/>
  <c r="L1009" i="4" s="1"/>
  <c r="D1010" i="4"/>
  <c r="F1010" i="4"/>
  <c r="G1010" i="4"/>
  <c r="P1010" i="4"/>
  <c r="I1010" i="4"/>
  <c r="L1010" i="4" s="1"/>
  <c r="D1011" i="4"/>
  <c r="F1011" i="4"/>
  <c r="G1011" i="4"/>
  <c r="P1011" i="4"/>
  <c r="I1011" i="4"/>
  <c r="L1011" i="4" s="1"/>
  <c r="D1012" i="4"/>
  <c r="F1012" i="4"/>
  <c r="G1012" i="4"/>
  <c r="P1012" i="4"/>
  <c r="I1012" i="4"/>
  <c r="L1012" i="4" s="1"/>
  <c r="D1013" i="4"/>
  <c r="F1013" i="4"/>
  <c r="G1013" i="4"/>
  <c r="P1013" i="4"/>
  <c r="I1013" i="4"/>
  <c r="L1013" i="4" s="1"/>
  <c r="D1014" i="4"/>
  <c r="F1014" i="4"/>
  <c r="G1014" i="4"/>
  <c r="P1014" i="4"/>
  <c r="I1014" i="4"/>
  <c r="L1014" i="4" s="1"/>
  <c r="D1015" i="4"/>
  <c r="F1015" i="4"/>
  <c r="G1015" i="4"/>
  <c r="P1015" i="4"/>
  <c r="I1015" i="4"/>
  <c r="L1015" i="4" s="1"/>
  <c r="D1016" i="4"/>
  <c r="F1016" i="4"/>
  <c r="G1016" i="4"/>
  <c r="P1016" i="4"/>
  <c r="I1016" i="4"/>
  <c r="L1016" i="4" s="1"/>
  <c r="D1017" i="4"/>
  <c r="F1017" i="4"/>
  <c r="G1017" i="4"/>
  <c r="P1017" i="4"/>
  <c r="I1017" i="4"/>
  <c r="L1017" i="4" s="1"/>
  <c r="D1018" i="4"/>
  <c r="F1018" i="4"/>
  <c r="G1018" i="4"/>
  <c r="P1018" i="4"/>
  <c r="I1018" i="4"/>
  <c r="L1018" i="4" s="1"/>
  <c r="D1019" i="4"/>
  <c r="F1019" i="4"/>
  <c r="G1019" i="4"/>
  <c r="P1019" i="4"/>
  <c r="I1019" i="4"/>
  <c r="L1019" i="4" s="1"/>
  <c r="D1020" i="4"/>
  <c r="F1020" i="4"/>
  <c r="G1020" i="4"/>
  <c r="P1020" i="4"/>
  <c r="I1020" i="4"/>
  <c r="L1020" i="4" s="1"/>
  <c r="D1021" i="4"/>
  <c r="F1021" i="4"/>
  <c r="G1021" i="4"/>
  <c r="P1021" i="4"/>
  <c r="I1021" i="4"/>
  <c r="L1021" i="4" s="1"/>
  <c r="D1022" i="4"/>
  <c r="F1022" i="4"/>
  <c r="G1022" i="4"/>
  <c r="P1022" i="4"/>
  <c r="I1022" i="4"/>
  <c r="L1022" i="4" s="1"/>
  <c r="D1023" i="4"/>
  <c r="F1023" i="4"/>
  <c r="G1023" i="4"/>
  <c r="P1023" i="4"/>
  <c r="I1023" i="4"/>
  <c r="L1023" i="4" s="1"/>
  <c r="D1024" i="4"/>
  <c r="F1024" i="4"/>
  <c r="G1024" i="4"/>
  <c r="P1024" i="4"/>
  <c r="I1024" i="4"/>
  <c r="L1024" i="4" s="1"/>
  <c r="D1025" i="4"/>
  <c r="F1025" i="4"/>
  <c r="G1025" i="4"/>
  <c r="P1025" i="4"/>
  <c r="I1025" i="4"/>
  <c r="L1025" i="4" s="1"/>
  <c r="D1026" i="4"/>
  <c r="F1026" i="4"/>
  <c r="G1026" i="4"/>
  <c r="P1026" i="4"/>
  <c r="I1026" i="4"/>
  <c r="L1026" i="4" s="1"/>
  <c r="D1027" i="4"/>
  <c r="F1027" i="4"/>
  <c r="G1027" i="4"/>
  <c r="P1027" i="4"/>
  <c r="I1027" i="4"/>
  <c r="L1027" i="4" s="1"/>
  <c r="D1028" i="4"/>
  <c r="F1028" i="4"/>
  <c r="G1028" i="4"/>
  <c r="P1028" i="4"/>
  <c r="I1028" i="4"/>
  <c r="L1028" i="4" s="1"/>
  <c r="D1029" i="4"/>
  <c r="F1029" i="4"/>
  <c r="G1029" i="4"/>
  <c r="P1029" i="4"/>
  <c r="I1029" i="4"/>
  <c r="L1029" i="4" s="1"/>
  <c r="D1030" i="4"/>
  <c r="F1030" i="4"/>
  <c r="G1030" i="4"/>
  <c r="P1030" i="4"/>
  <c r="I1030" i="4"/>
  <c r="L1030" i="4" s="1"/>
  <c r="D1031" i="4"/>
  <c r="F1031" i="4"/>
  <c r="G1031" i="4"/>
  <c r="P1031" i="4"/>
  <c r="I1031" i="4"/>
  <c r="L1031" i="4" s="1"/>
  <c r="D1032" i="4"/>
  <c r="F1032" i="4"/>
  <c r="G1032" i="4"/>
  <c r="P1032" i="4"/>
  <c r="I1032" i="4"/>
  <c r="L1032" i="4" s="1"/>
  <c r="D1033" i="4"/>
  <c r="F1033" i="4"/>
  <c r="G1033" i="4"/>
  <c r="P1033" i="4"/>
  <c r="I1033" i="4"/>
  <c r="L1033" i="4" s="1"/>
  <c r="D1034" i="4"/>
  <c r="F1034" i="4"/>
  <c r="G1034" i="4"/>
  <c r="P1034" i="4"/>
  <c r="I1034" i="4"/>
  <c r="L1034" i="4" s="1"/>
  <c r="D1035" i="4"/>
  <c r="F1035" i="4"/>
  <c r="G1035" i="4"/>
  <c r="P1035" i="4"/>
  <c r="I1035" i="4"/>
  <c r="L1035" i="4" s="1"/>
  <c r="D1036" i="4"/>
  <c r="F1036" i="4"/>
  <c r="G1036" i="4"/>
  <c r="P1036" i="4"/>
  <c r="I1036" i="4"/>
  <c r="L1036" i="4" s="1"/>
  <c r="D1037" i="4"/>
  <c r="F1037" i="4"/>
  <c r="G1037" i="4"/>
  <c r="P1037" i="4"/>
  <c r="I1037" i="4"/>
  <c r="L1037" i="4" s="1"/>
  <c r="D1038" i="4"/>
  <c r="F1038" i="4"/>
  <c r="G1038" i="4"/>
  <c r="P1038" i="4"/>
  <c r="I1038" i="4"/>
  <c r="L1038" i="4" s="1"/>
  <c r="D1039" i="4"/>
  <c r="F1039" i="4"/>
  <c r="G1039" i="4"/>
  <c r="P1039" i="4"/>
  <c r="I1039" i="4"/>
  <c r="L1039" i="4" s="1"/>
  <c r="D1040" i="4"/>
  <c r="F1040" i="4"/>
  <c r="G1040" i="4"/>
  <c r="P1040" i="4"/>
  <c r="I1040" i="4"/>
  <c r="L1040" i="4" s="1"/>
  <c r="D1041" i="4"/>
  <c r="F1041" i="4"/>
  <c r="G1041" i="4"/>
  <c r="P1041" i="4"/>
  <c r="I1041" i="4"/>
  <c r="L1041" i="4" s="1"/>
  <c r="D1042" i="4"/>
  <c r="F1042" i="4"/>
  <c r="G1042" i="4"/>
  <c r="P1042" i="4"/>
  <c r="I1042" i="4"/>
  <c r="L1042" i="4" s="1"/>
  <c r="D1043" i="4"/>
  <c r="F1043" i="4"/>
  <c r="G1043" i="4"/>
  <c r="P1043" i="4"/>
  <c r="I1043" i="4"/>
  <c r="L1043" i="4" s="1"/>
  <c r="D1044" i="4"/>
  <c r="F1044" i="4"/>
  <c r="G1044" i="4"/>
  <c r="P1044" i="4"/>
  <c r="I1044" i="4"/>
  <c r="L1044" i="4" s="1"/>
  <c r="D1045" i="4"/>
  <c r="F1045" i="4"/>
  <c r="G1045" i="4"/>
  <c r="P1045" i="4"/>
  <c r="I1045" i="4"/>
  <c r="L1045" i="4" s="1"/>
  <c r="D1046" i="4"/>
  <c r="F1046" i="4"/>
  <c r="G1046" i="4"/>
  <c r="P1046" i="4"/>
  <c r="I1046" i="4"/>
  <c r="L1046" i="4" s="1"/>
  <c r="D1047" i="4"/>
  <c r="F1047" i="4"/>
  <c r="G1047" i="4"/>
  <c r="P1047" i="4"/>
  <c r="I1047" i="4"/>
  <c r="L1047" i="4" s="1"/>
  <c r="D1048" i="4"/>
  <c r="F1048" i="4"/>
  <c r="G1048" i="4"/>
  <c r="P1048" i="4"/>
  <c r="I1048" i="4"/>
  <c r="L1048" i="4" s="1"/>
  <c r="D1049" i="4"/>
  <c r="F1049" i="4"/>
  <c r="G1049" i="4"/>
  <c r="P1049" i="4"/>
  <c r="I1049" i="4"/>
  <c r="L1049" i="4" s="1"/>
  <c r="D1050" i="4"/>
  <c r="F1050" i="4"/>
  <c r="G1050" i="4"/>
  <c r="P1050" i="4"/>
  <c r="I1050" i="4"/>
  <c r="L1050" i="4" s="1"/>
  <c r="D1051" i="4"/>
  <c r="F1051" i="4"/>
  <c r="G1051" i="4"/>
  <c r="P1051" i="4"/>
  <c r="I1051" i="4"/>
  <c r="L1051" i="4" s="1"/>
  <c r="D1052" i="4"/>
  <c r="F1052" i="4"/>
  <c r="G1052" i="4"/>
  <c r="P1052" i="4"/>
  <c r="I1052" i="4"/>
  <c r="L1052" i="4" s="1"/>
  <c r="D1053" i="4"/>
  <c r="F1053" i="4"/>
  <c r="G1053" i="4"/>
  <c r="P1053" i="4"/>
  <c r="I1053" i="4"/>
  <c r="L1053" i="4" s="1"/>
  <c r="D1054" i="4"/>
  <c r="F1054" i="4"/>
  <c r="G1054" i="4"/>
  <c r="P1054" i="4"/>
  <c r="I1054" i="4"/>
  <c r="L1054" i="4" s="1"/>
  <c r="D1055" i="4"/>
  <c r="F1055" i="4"/>
  <c r="G1055" i="4"/>
  <c r="P1055" i="4"/>
  <c r="I1055" i="4"/>
  <c r="L1055" i="4" s="1"/>
  <c r="D1056" i="4"/>
  <c r="F1056" i="4"/>
  <c r="G1056" i="4"/>
  <c r="P1056" i="4"/>
  <c r="I1056" i="4"/>
  <c r="L1056" i="4" s="1"/>
  <c r="D1057" i="4"/>
  <c r="F1057" i="4"/>
  <c r="G1057" i="4"/>
  <c r="P1057" i="4"/>
  <c r="I1057" i="4"/>
  <c r="L1057" i="4" s="1"/>
  <c r="D1058" i="4"/>
  <c r="F1058" i="4"/>
  <c r="G1058" i="4"/>
  <c r="P1058" i="4"/>
  <c r="I1058" i="4"/>
  <c r="L1058" i="4" s="1"/>
  <c r="D1059" i="4"/>
  <c r="F1059" i="4"/>
  <c r="G1059" i="4"/>
  <c r="P1059" i="4"/>
  <c r="I1059" i="4"/>
  <c r="L1059" i="4" s="1"/>
  <c r="D1060" i="4"/>
  <c r="F1060" i="4"/>
  <c r="G1060" i="4"/>
  <c r="P1060" i="4"/>
  <c r="I1060" i="4"/>
  <c r="L1060" i="4" s="1"/>
  <c r="D1061" i="4"/>
  <c r="F1061" i="4"/>
  <c r="G1061" i="4"/>
  <c r="P1061" i="4"/>
  <c r="I1061" i="4"/>
  <c r="L1061" i="4" s="1"/>
  <c r="D1062" i="4"/>
  <c r="F1062" i="4"/>
  <c r="G1062" i="4"/>
  <c r="P1062" i="4"/>
  <c r="I1062" i="4"/>
  <c r="L1062" i="4" s="1"/>
  <c r="D1063" i="4"/>
  <c r="F1063" i="4"/>
  <c r="G1063" i="4"/>
  <c r="P1063" i="4"/>
  <c r="I1063" i="4"/>
  <c r="L1063" i="4" s="1"/>
  <c r="D1064" i="4"/>
  <c r="F1064" i="4"/>
  <c r="G1064" i="4"/>
  <c r="P1064" i="4"/>
  <c r="I1064" i="4"/>
  <c r="L1064" i="4" s="1"/>
  <c r="D1065" i="4"/>
  <c r="F1065" i="4"/>
  <c r="G1065" i="4"/>
  <c r="P1065" i="4"/>
  <c r="I1065" i="4"/>
  <c r="L1065" i="4" s="1"/>
  <c r="D1066" i="4"/>
  <c r="F1066" i="4"/>
  <c r="G1066" i="4"/>
  <c r="P1066" i="4"/>
  <c r="I1066" i="4"/>
  <c r="L1066" i="4" s="1"/>
  <c r="D1067" i="4"/>
  <c r="F1067" i="4"/>
  <c r="G1067" i="4"/>
  <c r="P1067" i="4"/>
  <c r="I1067" i="4"/>
  <c r="L1067" i="4" s="1"/>
  <c r="D1068" i="4"/>
  <c r="F1068" i="4"/>
  <c r="G1068" i="4"/>
  <c r="P1068" i="4"/>
  <c r="I1068" i="4"/>
  <c r="L1068" i="4" s="1"/>
  <c r="D1069" i="4"/>
  <c r="F1069" i="4"/>
  <c r="G1069" i="4"/>
  <c r="P1069" i="4"/>
  <c r="I1069" i="4"/>
  <c r="L1069" i="4" s="1"/>
  <c r="D1070" i="4"/>
  <c r="F1070" i="4"/>
  <c r="G1070" i="4"/>
  <c r="P1070" i="4"/>
  <c r="I1070" i="4"/>
  <c r="L1070" i="4" s="1"/>
  <c r="D1071" i="4"/>
  <c r="F1071" i="4"/>
  <c r="G1071" i="4"/>
  <c r="P1071" i="4"/>
  <c r="I1071" i="4"/>
  <c r="L1071" i="4" s="1"/>
  <c r="D1072" i="4"/>
  <c r="F1072" i="4"/>
  <c r="G1072" i="4"/>
  <c r="P1072" i="4"/>
  <c r="I1072" i="4"/>
  <c r="L1072" i="4" s="1"/>
  <c r="D1073" i="4"/>
  <c r="F1073" i="4"/>
  <c r="G1073" i="4"/>
  <c r="P1073" i="4"/>
  <c r="I1073" i="4"/>
  <c r="L1073" i="4" s="1"/>
  <c r="D1074" i="4"/>
  <c r="F1074" i="4"/>
  <c r="G1074" i="4"/>
  <c r="P1074" i="4"/>
  <c r="I1074" i="4"/>
  <c r="L1074" i="4" s="1"/>
  <c r="D1075" i="4"/>
  <c r="F1075" i="4"/>
  <c r="G1075" i="4"/>
  <c r="P1075" i="4"/>
  <c r="I1075" i="4"/>
  <c r="L1075" i="4" s="1"/>
  <c r="D1076" i="4"/>
  <c r="F1076" i="4"/>
  <c r="G1076" i="4"/>
  <c r="P1076" i="4"/>
  <c r="I1076" i="4"/>
  <c r="L1076" i="4" s="1"/>
  <c r="D1077" i="4"/>
  <c r="F1077" i="4"/>
  <c r="G1077" i="4"/>
  <c r="P1077" i="4"/>
  <c r="I1077" i="4"/>
  <c r="L1077" i="4" s="1"/>
  <c r="D1078" i="4"/>
  <c r="F1078" i="4"/>
  <c r="G1078" i="4"/>
  <c r="P1078" i="4"/>
  <c r="I1078" i="4"/>
  <c r="L1078" i="4" s="1"/>
  <c r="D1079" i="4"/>
  <c r="F1079" i="4"/>
  <c r="G1079" i="4"/>
  <c r="P1079" i="4"/>
  <c r="I1079" i="4"/>
  <c r="L1079" i="4" s="1"/>
  <c r="D1080" i="4"/>
  <c r="F1080" i="4"/>
  <c r="G1080" i="4"/>
  <c r="P1080" i="4"/>
  <c r="I1080" i="4"/>
  <c r="L1080" i="4" s="1"/>
  <c r="D1081" i="4"/>
  <c r="F1081" i="4"/>
  <c r="G1081" i="4"/>
  <c r="P1081" i="4"/>
  <c r="I1081" i="4"/>
  <c r="L1081" i="4" s="1"/>
  <c r="D1082" i="4"/>
  <c r="F1082" i="4"/>
  <c r="G1082" i="4"/>
  <c r="P1082" i="4"/>
  <c r="I1082" i="4"/>
  <c r="L1082" i="4" s="1"/>
  <c r="D1083" i="4"/>
  <c r="F1083" i="4"/>
  <c r="G1083" i="4"/>
  <c r="P1083" i="4"/>
  <c r="I1083" i="4"/>
  <c r="L1083" i="4" s="1"/>
  <c r="D1084" i="4"/>
  <c r="F1084" i="4"/>
  <c r="G1084" i="4"/>
  <c r="P1084" i="4"/>
  <c r="I1084" i="4"/>
  <c r="L1084" i="4" s="1"/>
  <c r="D1085" i="4"/>
  <c r="F1085" i="4"/>
  <c r="G1085" i="4"/>
  <c r="P1085" i="4"/>
  <c r="I1085" i="4"/>
  <c r="L1085" i="4" s="1"/>
  <c r="D1086" i="4"/>
  <c r="F1086" i="4"/>
  <c r="G1086" i="4"/>
  <c r="P1086" i="4"/>
  <c r="I1086" i="4"/>
  <c r="L1086" i="4" s="1"/>
  <c r="D1087" i="4"/>
  <c r="F1087" i="4"/>
  <c r="G1087" i="4"/>
  <c r="P1087" i="4"/>
  <c r="I1087" i="4"/>
  <c r="L1087" i="4" s="1"/>
  <c r="D1088" i="4"/>
  <c r="F1088" i="4"/>
  <c r="G1088" i="4"/>
  <c r="P1088" i="4"/>
  <c r="I1088" i="4"/>
  <c r="L1088" i="4" s="1"/>
  <c r="D1089" i="4"/>
  <c r="F1089" i="4"/>
  <c r="G1089" i="4"/>
  <c r="P1089" i="4"/>
  <c r="I1089" i="4"/>
  <c r="L1089" i="4" s="1"/>
  <c r="D1090" i="4"/>
  <c r="F1090" i="4"/>
  <c r="G1090" i="4"/>
  <c r="P1090" i="4"/>
  <c r="I1090" i="4"/>
  <c r="L1090" i="4" s="1"/>
  <c r="D1091" i="4"/>
  <c r="F1091" i="4"/>
  <c r="G1091" i="4"/>
  <c r="P1091" i="4"/>
  <c r="I1091" i="4"/>
  <c r="L1091" i="4" s="1"/>
  <c r="D1092" i="4"/>
  <c r="F1092" i="4"/>
  <c r="G1092" i="4"/>
  <c r="P1092" i="4"/>
  <c r="I1092" i="4"/>
  <c r="L1092" i="4" s="1"/>
  <c r="D1093" i="4"/>
  <c r="F1093" i="4"/>
  <c r="G1093" i="4"/>
  <c r="P1093" i="4"/>
  <c r="I1093" i="4"/>
  <c r="L1093" i="4" s="1"/>
  <c r="D1094" i="4"/>
  <c r="F1094" i="4"/>
  <c r="G1094" i="4"/>
  <c r="P1094" i="4"/>
  <c r="I1094" i="4"/>
  <c r="L1094" i="4" s="1"/>
  <c r="D1095" i="4"/>
  <c r="F1095" i="4"/>
  <c r="G1095" i="4"/>
  <c r="P1095" i="4"/>
  <c r="I1095" i="4"/>
  <c r="L1095" i="4" s="1"/>
  <c r="D1096" i="4"/>
  <c r="F1096" i="4"/>
  <c r="G1096" i="4"/>
  <c r="P1096" i="4"/>
  <c r="I1096" i="4"/>
  <c r="L1096" i="4" s="1"/>
  <c r="D1097" i="4"/>
  <c r="F1097" i="4"/>
  <c r="G1097" i="4"/>
  <c r="P1097" i="4"/>
  <c r="I1097" i="4"/>
  <c r="L1097" i="4" s="1"/>
  <c r="D1098" i="4"/>
  <c r="F1098" i="4"/>
  <c r="G1098" i="4"/>
  <c r="P1098" i="4"/>
  <c r="I1098" i="4"/>
  <c r="L1098" i="4" s="1"/>
  <c r="D1099" i="4"/>
  <c r="F1099" i="4"/>
  <c r="G1099" i="4"/>
  <c r="P1099" i="4"/>
  <c r="I1099" i="4"/>
  <c r="L1099" i="4" s="1"/>
  <c r="D1100" i="4"/>
  <c r="F1100" i="4"/>
  <c r="G1100" i="4"/>
  <c r="P1100" i="4"/>
  <c r="I1100" i="4"/>
  <c r="L1100" i="4" s="1"/>
  <c r="D1101" i="4"/>
  <c r="F1101" i="4"/>
  <c r="G1101" i="4"/>
  <c r="P1101" i="4"/>
  <c r="I1101" i="4"/>
  <c r="L1101" i="4" s="1"/>
  <c r="D1102" i="4"/>
  <c r="F1102" i="4"/>
  <c r="G1102" i="4"/>
  <c r="P1102" i="4"/>
  <c r="I1102" i="4"/>
  <c r="L1102" i="4" s="1"/>
  <c r="D1103" i="4"/>
  <c r="F1103" i="4"/>
  <c r="G1103" i="4"/>
  <c r="P1103" i="4"/>
  <c r="I1103" i="4"/>
  <c r="L1103" i="4" s="1"/>
  <c r="D1104" i="4"/>
  <c r="F1104" i="4"/>
  <c r="G1104" i="4"/>
  <c r="P1104" i="4"/>
  <c r="I1104" i="4"/>
  <c r="L1104" i="4" s="1"/>
  <c r="D1105" i="4"/>
  <c r="F1105" i="4"/>
  <c r="G1105" i="4"/>
  <c r="P1105" i="4"/>
  <c r="I1105" i="4"/>
  <c r="L1105" i="4" s="1"/>
  <c r="D1106" i="4"/>
  <c r="F1106" i="4"/>
  <c r="G1106" i="4"/>
  <c r="P1106" i="4"/>
  <c r="I1106" i="4"/>
  <c r="L1106" i="4" s="1"/>
  <c r="D1107" i="4"/>
  <c r="F1107" i="4"/>
  <c r="G1107" i="4"/>
  <c r="P1107" i="4"/>
  <c r="I1107" i="4"/>
  <c r="L1107" i="4" s="1"/>
  <c r="D1108" i="4"/>
  <c r="F1108" i="4"/>
  <c r="G1108" i="4"/>
  <c r="P1108" i="4"/>
  <c r="I1108" i="4"/>
  <c r="L1108" i="4" s="1"/>
  <c r="D1109" i="4"/>
  <c r="F1109" i="4"/>
  <c r="G1109" i="4"/>
  <c r="P1109" i="4"/>
  <c r="I1109" i="4"/>
  <c r="L1109" i="4" s="1"/>
  <c r="D1110" i="4"/>
  <c r="F1110" i="4"/>
  <c r="G1110" i="4"/>
  <c r="P1110" i="4"/>
  <c r="I1110" i="4"/>
  <c r="L1110" i="4" s="1"/>
  <c r="D1111" i="4"/>
  <c r="F1111" i="4"/>
  <c r="G1111" i="4"/>
  <c r="P1111" i="4"/>
  <c r="I1111" i="4"/>
  <c r="L1111" i="4" s="1"/>
  <c r="D1112" i="4"/>
  <c r="F1112" i="4"/>
  <c r="G1112" i="4"/>
  <c r="P1112" i="4"/>
  <c r="I1112" i="4"/>
  <c r="L1112" i="4" s="1"/>
  <c r="D1113" i="4"/>
  <c r="F1113" i="4"/>
  <c r="G1113" i="4"/>
  <c r="P1113" i="4"/>
  <c r="I1113" i="4"/>
  <c r="L1113" i="4" s="1"/>
  <c r="D1114" i="4"/>
  <c r="F1114" i="4"/>
  <c r="G1114" i="4"/>
  <c r="P1114" i="4"/>
  <c r="I1114" i="4"/>
  <c r="L1114" i="4" s="1"/>
  <c r="D1115" i="4"/>
  <c r="F1115" i="4"/>
  <c r="G1115" i="4"/>
  <c r="P1115" i="4"/>
  <c r="I1115" i="4"/>
  <c r="L1115" i="4" s="1"/>
  <c r="D1116" i="4"/>
  <c r="F1116" i="4"/>
  <c r="G1116" i="4"/>
  <c r="P1116" i="4"/>
  <c r="I1116" i="4"/>
  <c r="L1116" i="4" s="1"/>
  <c r="D1117" i="4"/>
  <c r="F1117" i="4"/>
  <c r="G1117" i="4"/>
  <c r="P1117" i="4"/>
  <c r="I1117" i="4"/>
  <c r="L1117" i="4" s="1"/>
  <c r="D1118" i="4"/>
  <c r="F1118" i="4"/>
  <c r="G1118" i="4"/>
  <c r="P1118" i="4"/>
  <c r="I1118" i="4"/>
  <c r="L1118" i="4" s="1"/>
  <c r="D1119" i="4"/>
  <c r="F1119" i="4"/>
  <c r="G1119" i="4"/>
  <c r="P1119" i="4"/>
  <c r="I1119" i="4"/>
  <c r="L1119" i="4" s="1"/>
  <c r="D1120" i="4"/>
  <c r="F1120" i="4"/>
  <c r="G1120" i="4"/>
  <c r="P1120" i="4"/>
  <c r="I1120" i="4"/>
  <c r="L1120" i="4" s="1"/>
  <c r="D1121" i="4"/>
  <c r="F1121" i="4"/>
  <c r="G1121" i="4"/>
  <c r="P1121" i="4"/>
  <c r="I1121" i="4"/>
  <c r="L1121" i="4" s="1"/>
  <c r="D1122" i="4"/>
  <c r="F1122" i="4"/>
  <c r="G1122" i="4"/>
  <c r="P1122" i="4"/>
  <c r="I1122" i="4"/>
  <c r="L1122" i="4" s="1"/>
  <c r="D1123" i="4"/>
  <c r="F1123" i="4"/>
  <c r="G1123" i="4"/>
  <c r="P1123" i="4"/>
  <c r="I1123" i="4"/>
  <c r="L1123" i="4" s="1"/>
  <c r="D1124" i="4"/>
  <c r="F1124" i="4"/>
  <c r="G1124" i="4"/>
  <c r="P1124" i="4"/>
  <c r="I1124" i="4"/>
  <c r="L1124" i="4" s="1"/>
  <c r="D1125" i="4"/>
  <c r="F1125" i="4"/>
  <c r="G1125" i="4"/>
  <c r="P1125" i="4"/>
  <c r="I1125" i="4"/>
  <c r="L1125" i="4" s="1"/>
  <c r="D1126" i="4"/>
  <c r="F1126" i="4"/>
  <c r="G1126" i="4"/>
  <c r="P1126" i="4"/>
  <c r="I1126" i="4"/>
  <c r="L1126" i="4" s="1"/>
  <c r="D1127" i="4"/>
  <c r="F1127" i="4"/>
  <c r="G1127" i="4"/>
  <c r="P1127" i="4"/>
  <c r="I1127" i="4"/>
  <c r="L1127" i="4" s="1"/>
  <c r="D1128" i="4"/>
  <c r="F1128" i="4"/>
  <c r="G1128" i="4"/>
  <c r="P1128" i="4"/>
  <c r="I1128" i="4"/>
  <c r="L1128" i="4" s="1"/>
  <c r="D1129" i="4"/>
  <c r="F1129" i="4"/>
  <c r="G1129" i="4"/>
  <c r="P1129" i="4"/>
  <c r="I1129" i="4"/>
  <c r="L1129" i="4" s="1"/>
  <c r="D1130" i="4"/>
  <c r="F1130" i="4"/>
  <c r="G1130" i="4"/>
  <c r="P1130" i="4"/>
  <c r="I1130" i="4"/>
  <c r="L1130" i="4" s="1"/>
  <c r="D1131" i="4"/>
  <c r="F1131" i="4"/>
  <c r="G1131" i="4"/>
  <c r="P1131" i="4"/>
  <c r="I1131" i="4"/>
  <c r="L1131" i="4" s="1"/>
  <c r="D1132" i="4"/>
  <c r="F1132" i="4"/>
  <c r="G1132" i="4"/>
  <c r="P1132" i="4"/>
  <c r="I1132" i="4"/>
  <c r="L1132" i="4" s="1"/>
  <c r="D1133" i="4"/>
  <c r="F1133" i="4"/>
  <c r="G1133" i="4"/>
  <c r="P1133" i="4"/>
  <c r="I1133" i="4"/>
  <c r="L1133" i="4" s="1"/>
  <c r="D1134" i="4"/>
  <c r="F1134" i="4"/>
  <c r="G1134" i="4"/>
  <c r="P1134" i="4"/>
  <c r="I1134" i="4"/>
  <c r="L1134" i="4" s="1"/>
  <c r="D1135" i="4"/>
  <c r="F1135" i="4"/>
  <c r="G1135" i="4"/>
  <c r="P1135" i="4"/>
  <c r="I1135" i="4"/>
  <c r="L1135" i="4" s="1"/>
  <c r="D1136" i="4"/>
  <c r="F1136" i="4"/>
  <c r="G1136" i="4"/>
  <c r="P1136" i="4"/>
  <c r="I1136" i="4"/>
  <c r="L1136" i="4" s="1"/>
  <c r="D1137" i="4"/>
  <c r="F1137" i="4"/>
  <c r="G1137" i="4"/>
  <c r="P1137" i="4"/>
  <c r="I1137" i="4"/>
  <c r="L1137" i="4" s="1"/>
  <c r="D1138" i="4"/>
  <c r="F1138" i="4"/>
  <c r="G1138" i="4"/>
  <c r="P1138" i="4"/>
  <c r="I1138" i="4"/>
  <c r="L1138" i="4" s="1"/>
  <c r="D1139" i="4"/>
  <c r="F1139" i="4"/>
  <c r="G1139" i="4"/>
  <c r="P1139" i="4"/>
  <c r="I1139" i="4"/>
  <c r="L1139" i="4" s="1"/>
  <c r="D1140" i="4"/>
  <c r="F1140" i="4"/>
  <c r="G1140" i="4"/>
  <c r="P1140" i="4"/>
  <c r="I1140" i="4"/>
  <c r="L1140" i="4" s="1"/>
  <c r="D1141" i="4"/>
  <c r="F1141" i="4"/>
  <c r="G1141" i="4"/>
  <c r="P1141" i="4"/>
  <c r="I1141" i="4"/>
  <c r="L1141" i="4" s="1"/>
  <c r="D1142" i="4"/>
  <c r="F1142" i="4"/>
  <c r="G1142" i="4"/>
  <c r="P1142" i="4"/>
  <c r="I1142" i="4"/>
  <c r="L1142" i="4" s="1"/>
  <c r="D1143" i="4"/>
  <c r="F1143" i="4"/>
  <c r="G1143" i="4"/>
  <c r="P1143" i="4"/>
  <c r="I1143" i="4"/>
  <c r="L1143" i="4" s="1"/>
  <c r="D1144" i="4"/>
  <c r="F1144" i="4"/>
  <c r="G1144" i="4"/>
  <c r="P1144" i="4"/>
  <c r="I1144" i="4"/>
  <c r="L1144" i="4" s="1"/>
  <c r="D1145" i="4"/>
  <c r="F1145" i="4"/>
  <c r="G1145" i="4"/>
  <c r="P1145" i="4"/>
  <c r="I1145" i="4"/>
  <c r="L1145" i="4" s="1"/>
  <c r="D1146" i="4"/>
  <c r="F1146" i="4"/>
  <c r="G1146" i="4"/>
  <c r="P1146" i="4"/>
  <c r="I1146" i="4"/>
  <c r="L1146" i="4" s="1"/>
  <c r="D1147" i="4"/>
  <c r="F1147" i="4"/>
  <c r="G1147" i="4"/>
  <c r="P1147" i="4"/>
  <c r="I1147" i="4"/>
  <c r="L1147" i="4" s="1"/>
  <c r="D1148" i="4"/>
  <c r="F1148" i="4"/>
  <c r="G1148" i="4"/>
  <c r="P1148" i="4"/>
  <c r="I1148" i="4"/>
  <c r="L1148" i="4" s="1"/>
  <c r="D1149" i="4"/>
  <c r="F1149" i="4"/>
  <c r="G1149" i="4"/>
  <c r="P1149" i="4"/>
  <c r="I1149" i="4"/>
  <c r="L1149" i="4" s="1"/>
  <c r="D1150" i="4"/>
  <c r="F1150" i="4"/>
  <c r="G1150" i="4"/>
  <c r="P1150" i="4"/>
  <c r="I1150" i="4"/>
  <c r="L1150" i="4" s="1"/>
  <c r="D1151" i="4"/>
  <c r="F1151" i="4"/>
  <c r="G1151" i="4"/>
  <c r="P1151" i="4"/>
  <c r="I1151" i="4"/>
  <c r="L1151" i="4" s="1"/>
  <c r="D1152" i="4"/>
  <c r="F1152" i="4"/>
  <c r="G1152" i="4"/>
  <c r="P1152" i="4"/>
  <c r="I1152" i="4"/>
  <c r="L1152" i="4" s="1"/>
  <c r="D1153" i="4"/>
  <c r="F1153" i="4"/>
  <c r="G1153" i="4"/>
  <c r="P1153" i="4"/>
  <c r="I1153" i="4"/>
  <c r="L1153" i="4" s="1"/>
  <c r="D1154" i="4"/>
  <c r="F1154" i="4"/>
  <c r="G1154" i="4"/>
  <c r="P1154" i="4"/>
  <c r="I1154" i="4"/>
  <c r="L1154" i="4" s="1"/>
  <c r="D1155" i="4"/>
  <c r="F1155" i="4"/>
  <c r="G1155" i="4"/>
  <c r="P1155" i="4"/>
  <c r="I1155" i="4"/>
  <c r="L1155" i="4" s="1"/>
  <c r="D1156" i="4"/>
  <c r="F1156" i="4"/>
  <c r="G1156" i="4"/>
  <c r="P1156" i="4"/>
  <c r="I1156" i="4"/>
  <c r="L1156" i="4" s="1"/>
  <c r="D1157" i="4"/>
  <c r="F1157" i="4"/>
  <c r="G1157" i="4"/>
  <c r="P1157" i="4"/>
  <c r="I1157" i="4"/>
  <c r="L1157" i="4" s="1"/>
  <c r="D1158" i="4"/>
  <c r="F1158" i="4"/>
  <c r="G1158" i="4"/>
  <c r="P1158" i="4"/>
  <c r="I1158" i="4"/>
  <c r="L1158" i="4" s="1"/>
  <c r="D1159" i="4"/>
  <c r="F1159" i="4"/>
  <c r="G1159" i="4"/>
  <c r="P1159" i="4"/>
  <c r="I1159" i="4"/>
  <c r="L1159" i="4" s="1"/>
  <c r="D1160" i="4"/>
  <c r="F1160" i="4"/>
  <c r="G1160" i="4"/>
  <c r="P1160" i="4"/>
  <c r="I1160" i="4"/>
  <c r="L1160" i="4" s="1"/>
  <c r="D1161" i="4"/>
  <c r="F1161" i="4"/>
  <c r="G1161" i="4"/>
  <c r="P1161" i="4"/>
  <c r="I1161" i="4"/>
  <c r="L1161" i="4" s="1"/>
  <c r="D1162" i="4"/>
  <c r="F1162" i="4"/>
  <c r="G1162" i="4"/>
  <c r="P1162" i="4"/>
  <c r="I1162" i="4"/>
  <c r="L1162" i="4" s="1"/>
  <c r="D1163" i="4"/>
  <c r="F1163" i="4"/>
  <c r="G1163" i="4"/>
  <c r="P1163" i="4"/>
  <c r="I1163" i="4"/>
  <c r="L1163" i="4" s="1"/>
  <c r="D1164" i="4"/>
  <c r="F1164" i="4"/>
  <c r="G1164" i="4"/>
  <c r="P1164" i="4"/>
  <c r="I1164" i="4"/>
  <c r="L1164" i="4" s="1"/>
  <c r="D1165" i="4"/>
  <c r="F1165" i="4"/>
  <c r="G1165" i="4"/>
  <c r="P1165" i="4"/>
  <c r="I1165" i="4"/>
  <c r="L1165" i="4" s="1"/>
  <c r="D1166" i="4"/>
  <c r="F1166" i="4"/>
  <c r="G1166" i="4"/>
  <c r="P1166" i="4"/>
  <c r="I1166" i="4"/>
  <c r="L1166" i="4" s="1"/>
  <c r="D1167" i="4"/>
  <c r="F1167" i="4"/>
  <c r="G1167" i="4"/>
  <c r="P1167" i="4"/>
  <c r="I1167" i="4"/>
  <c r="L1167" i="4" s="1"/>
  <c r="D1168" i="4"/>
  <c r="F1168" i="4"/>
  <c r="G1168" i="4"/>
  <c r="P1168" i="4"/>
  <c r="I1168" i="4"/>
  <c r="L1168" i="4" s="1"/>
  <c r="D1169" i="4"/>
  <c r="F1169" i="4"/>
  <c r="G1169" i="4"/>
  <c r="P1169" i="4"/>
  <c r="I1169" i="4"/>
  <c r="L1169" i="4" s="1"/>
  <c r="D1170" i="4"/>
  <c r="F1170" i="4"/>
  <c r="G1170" i="4"/>
  <c r="P1170" i="4"/>
  <c r="I1170" i="4"/>
  <c r="L1170" i="4" s="1"/>
  <c r="D1171" i="4"/>
  <c r="F1171" i="4"/>
  <c r="G1171" i="4"/>
  <c r="P1171" i="4"/>
  <c r="I1171" i="4"/>
  <c r="L1171" i="4" s="1"/>
  <c r="D1172" i="4"/>
  <c r="F1172" i="4"/>
  <c r="G1172" i="4"/>
  <c r="P1172" i="4"/>
  <c r="I1172" i="4"/>
  <c r="L1172" i="4" s="1"/>
  <c r="D1173" i="4"/>
  <c r="F1173" i="4"/>
  <c r="G1173" i="4"/>
  <c r="P1173" i="4"/>
  <c r="I1173" i="4"/>
  <c r="L1173" i="4" s="1"/>
  <c r="D1174" i="4"/>
  <c r="F1174" i="4"/>
  <c r="G1174" i="4"/>
  <c r="P1174" i="4"/>
  <c r="I1174" i="4"/>
  <c r="L1174" i="4" s="1"/>
  <c r="D1175" i="4"/>
  <c r="F1175" i="4"/>
  <c r="G1175" i="4"/>
  <c r="P1175" i="4"/>
  <c r="I1175" i="4"/>
  <c r="L1175" i="4" s="1"/>
  <c r="D1176" i="4"/>
  <c r="F1176" i="4"/>
  <c r="G1176" i="4"/>
  <c r="P1176" i="4"/>
  <c r="I1176" i="4"/>
  <c r="L1176" i="4" s="1"/>
  <c r="D1177" i="4"/>
  <c r="F1177" i="4"/>
  <c r="G1177" i="4"/>
  <c r="P1177" i="4"/>
  <c r="I1177" i="4"/>
  <c r="L1177" i="4" s="1"/>
  <c r="D1178" i="4"/>
  <c r="F1178" i="4"/>
  <c r="G1178" i="4"/>
  <c r="P1178" i="4"/>
  <c r="I1178" i="4"/>
  <c r="L1178" i="4" s="1"/>
  <c r="D1179" i="4"/>
  <c r="F1179" i="4"/>
  <c r="G1179" i="4"/>
  <c r="P1179" i="4"/>
  <c r="I1179" i="4"/>
  <c r="L1179" i="4" s="1"/>
  <c r="D1180" i="4"/>
  <c r="F1180" i="4"/>
  <c r="G1180" i="4"/>
  <c r="P1180" i="4"/>
  <c r="I1180" i="4"/>
  <c r="L1180" i="4" s="1"/>
  <c r="D1181" i="4"/>
  <c r="F1181" i="4"/>
  <c r="G1181" i="4"/>
  <c r="P1181" i="4"/>
  <c r="I1181" i="4"/>
  <c r="L1181" i="4" s="1"/>
  <c r="D1182" i="4"/>
  <c r="F1182" i="4"/>
  <c r="G1182" i="4"/>
  <c r="P1182" i="4"/>
  <c r="I1182" i="4"/>
  <c r="L1182" i="4" s="1"/>
  <c r="D1183" i="4"/>
  <c r="F1183" i="4"/>
  <c r="G1183" i="4"/>
  <c r="P1183" i="4"/>
  <c r="I1183" i="4"/>
  <c r="L1183" i="4" s="1"/>
  <c r="D1184" i="4"/>
  <c r="F1184" i="4"/>
  <c r="G1184" i="4"/>
  <c r="P1184" i="4"/>
  <c r="I1184" i="4"/>
  <c r="L1184" i="4" s="1"/>
  <c r="D1185" i="4"/>
  <c r="F1185" i="4"/>
  <c r="G1185" i="4"/>
  <c r="P1185" i="4"/>
  <c r="I1185" i="4"/>
  <c r="L1185" i="4" s="1"/>
  <c r="D1186" i="4"/>
  <c r="F1186" i="4"/>
  <c r="G1186" i="4"/>
  <c r="P1186" i="4"/>
  <c r="I1186" i="4"/>
  <c r="L1186" i="4" s="1"/>
  <c r="D1187" i="4"/>
  <c r="F1187" i="4"/>
  <c r="G1187" i="4"/>
  <c r="P1187" i="4"/>
  <c r="I1187" i="4"/>
  <c r="L1187" i="4" s="1"/>
  <c r="D1188" i="4"/>
  <c r="F1188" i="4"/>
  <c r="G1188" i="4"/>
  <c r="P1188" i="4"/>
  <c r="I1188" i="4"/>
  <c r="L1188" i="4" s="1"/>
  <c r="D1189" i="4"/>
  <c r="F1189" i="4"/>
  <c r="G1189" i="4"/>
  <c r="P1189" i="4"/>
  <c r="I1189" i="4"/>
  <c r="L1189" i="4" s="1"/>
  <c r="D1190" i="4"/>
  <c r="F1190" i="4"/>
  <c r="G1190" i="4"/>
  <c r="P1190" i="4"/>
  <c r="I1190" i="4"/>
  <c r="L1190" i="4" s="1"/>
  <c r="D1191" i="4"/>
  <c r="F1191" i="4"/>
  <c r="G1191" i="4"/>
  <c r="P1191" i="4"/>
  <c r="I1191" i="4"/>
  <c r="L1191" i="4" s="1"/>
  <c r="D1192" i="4"/>
  <c r="F1192" i="4"/>
  <c r="G1192" i="4"/>
  <c r="P1192" i="4"/>
  <c r="I1192" i="4"/>
  <c r="L1192" i="4" s="1"/>
  <c r="D1193" i="4"/>
  <c r="F1193" i="4"/>
  <c r="G1193" i="4"/>
  <c r="P1193" i="4"/>
  <c r="I1193" i="4"/>
  <c r="L1193" i="4" s="1"/>
  <c r="D1194" i="4"/>
  <c r="F1194" i="4"/>
  <c r="G1194" i="4"/>
  <c r="P1194" i="4"/>
  <c r="I1194" i="4"/>
  <c r="L1194" i="4" s="1"/>
  <c r="D1195" i="4"/>
  <c r="F1195" i="4"/>
  <c r="G1195" i="4"/>
  <c r="P1195" i="4"/>
  <c r="I1195" i="4"/>
  <c r="L1195" i="4" s="1"/>
  <c r="D1196" i="4"/>
  <c r="F1196" i="4"/>
  <c r="G1196" i="4"/>
  <c r="P1196" i="4"/>
  <c r="I1196" i="4"/>
  <c r="L1196" i="4" s="1"/>
  <c r="D1197" i="4"/>
  <c r="F1197" i="4"/>
  <c r="G1197" i="4"/>
  <c r="P1197" i="4"/>
  <c r="I1197" i="4"/>
  <c r="L1197" i="4" s="1"/>
  <c r="D1198" i="4"/>
  <c r="F1198" i="4"/>
  <c r="G1198" i="4"/>
  <c r="P1198" i="4"/>
  <c r="I1198" i="4"/>
  <c r="L1198" i="4" s="1"/>
  <c r="D1199" i="4"/>
  <c r="F1199" i="4"/>
  <c r="G1199" i="4"/>
  <c r="P1199" i="4"/>
  <c r="I1199" i="4"/>
  <c r="L1199" i="4" s="1"/>
  <c r="D1200" i="4"/>
  <c r="F1200" i="4"/>
  <c r="G1200" i="4"/>
  <c r="P1200" i="4"/>
  <c r="I1200" i="4"/>
  <c r="L1200" i="4" s="1"/>
  <c r="D1201" i="4"/>
  <c r="F1201" i="4"/>
  <c r="G1201" i="4"/>
  <c r="P1201" i="4"/>
  <c r="I1201" i="4"/>
  <c r="L1201" i="4" s="1"/>
  <c r="D1202" i="4"/>
  <c r="F1202" i="4"/>
  <c r="G1202" i="4"/>
  <c r="P1202" i="4"/>
  <c r="I1202" i="4"/>
  <c r="L1202" i="4" s="1"/>
  <c r="D1203" i="4"/>
  <c r="F1203" i="4"/>
  <c r="G1203" i="4"/>
  <c r="P1203" i="4"/>
  <c r="I1203" i="4"/>
  <c r="L1203" i="4" s="1"/>
  <c r="D1204" i="4"/>
  <c r="F1204" i="4"/>
  <c r="G1204" i="4"/>
  <c r="P1204" i="4"/>
  <c r="I1204" i="4"/>
  <c r="L1204" i="4" s="1"/>
  <c r="D1205" i="4"/>
  <c r="F1205" i="4"/>
  <c r="G1205" i="4"/>
  <c r="P1205" i="4"/>
  <c r="I1205" i="4"/>
  <c r="L1205" i="4" s="1"/>
  <c r="D1206" i="4"/>
  <c r="F1206" i="4"/>
  <c r="G1206" i="4"/>
  <c r="P1206" i="4"/>
  <c r="I1206" i="4"/>
  <c r="L1206" i="4" s="1"/>
  <c r="D1207" i="4"/>
  <c r="F1207" i="4"/>
  <c r="G1207" i="4"/>
  <c r="P1207" i="4"/>
  <c r="I1207" i="4"/>
  <c r="L1207" i="4" s="1"/>
  <c r="D1208" i="4"/>
  <c r="F1208" i="4"/>
  <c r="G1208" i="4"/>
  <c r="P1208" i="4"/>
  <c r="I1208" i="4"/>
  <c r="L1208" i="4" s="1"/>
  <c r="D1209" i="4"/>
  <c r="F1209" i="4"/>
  <c r="G1209" i="4"/>
  <c r="P1209" i="4"/>
  <c r="I1209" i="4"/>
  <c r="L1209" i="4" s="1"/>
  <c r="D1210" i="4"/>
  <c r="F1210" i="4"/>
  <c r="G1210" i="4"/>
  <c r="P1210" i="4"/>
  <c r="I1210" i="4"/>
  <c r="L1210" i="4" s="1"/>
  <c r="D1211" i="4"/>
  <c r="F1211" i="4"/>
  <c r="G1211" i="4"/>
  <c r="P1211" i="4"/>
  <c r="I1211" i="4"/>
  <c r="L1211" i="4" s="1"/>
  <c r="D1212" i="4"/>
  <c r="F1212" i="4"/>
  <c r="G1212" i="4"/>
  <c r="P1212" i="4"/>
  <c r="I1212" i="4"/>
  <c r="L1212" i="4" s="1"/>
  <c r="D1213" i="4"/>
  <c r="F1213" i="4"/>
  <c r="G1213" i="4"/>
  <c r="P1213" i="4"/>
  <c r="I1213" i="4"/>
  <c r="L1213" i="4" s="1"/>
  <c r="D1214" i="4"/>
  <c r="F1214" i="4"/>
  <c r="G1214" i="4"/>
  <c r="P1214" i="4"/>
  <c r="I1214" i="4"/>
  <c r="L1214" i="4" s="1"/>
  <c r="D1215" i="4"/>
  <c r="F1215" i="4"/>
  <c r="G1215" i="4"/>
  <c r="P1215" i="4"/>
  <c r="I1215" i="4"/>
  <c r="L1215" i="4" s="1"/>
  <c r="D1216" i="4"/>
  <c r="F1216" i="4"/>
  <c r="G1216" i="4"/>
  <c r="P1216" i="4"/>
  <c r="I1216" i="4"/>
  <c r="L1216" i="4" s="1"/>
  <c r="D1217" i="4"/>
  <c r="F1217" i="4"/>
  <c r="G1217" i="4"/>
  <c r="P1217" i="4"/>
  <c r="I1217" i="4"/>
  <c r="L1217" i="4" s="1"/>
  <c r="D1218" i="4"/>
  <c r="F1218" i="4"/>
  <c r="G1218" i="4"/>
  <c r="P1218" i="4"/>
  <c r="I1218" i="4"/>
  <c r="L1218" i="4" s="1"/>
  <c r="D1219" i="4"/>
  <c r="F1219" i="4"/>
  <c r="G1219" i="4"/>
  <c r="P1219" i="4"/>
  <c r="I1219" i="4"/>
  <c r="L1219" i="4" s="1"/>
  <c r="D1220" i="4"/>
  <c r="F1220" i="4"/>
  <c r="G1220" i="4"/>
  <c r="P1220" i="4"/>
  <c r="I1220" i="4"/>
  <c r="L1220" i="4" s="1"/>
  <c r="D1221" i="4"/>
  <c r="F1221" i="4"/>
  <c r="G1221" i="4"/>
  <c r="P1221" i="4"/>
  <c r="I1221" i="4"/>
  <c r="L1221" i="4" s="1"/>
  <c r="D1222" i="4"/>
  <c r="F1222" i="4"/>
  <c r="G1222" i="4"/>
  <c r="P1222" i="4"/>
  <c r="I1222" i="4"/>
  <c r="L1222" i="4" s="1"/>
  <c r="D1223" i="4"/>
  <c r="F1223" i="4"/>
  <c r="G1223" i="4"/>
  <c r="P1223" i="4"/>
  <c r="I1223" i="4"/>
  <c r="L1223" i="4" s="1"/>
  <c r="D1224" i="4"/>
  <c r="F1224" i="4"/>
  <c r="G1224" i="4"/>
  <c r="P1224" i="4"/>
  <c r="I1224" i="4"/>
  <c r="L1224" i="4" s="1"/>
  <c r="D1225" i="4"/>
  <c r="F1225" i="4"/>
  <c r="G1225" i="4"/>
  <c r="P1225" i="4"/>
  <c r="I1225" i="4"/>
  <c r="L1225" i="4" s="1"/>
  <c r="D1226" i="4"/>
  <c r="F1226" i="4"/>
  <c r="G1226" i="4"/>
  <c r="P1226" i="4"/>
  <c r="I1226" i="4"/>
  <c r="L1226" i="4" s="1"/>
  <c r="D1227" i="4"/>
  <c r="F1227" i="4"/>
  <c r="G1227" i="4"/>
  <c r="P1227" i="4"/>
  <c r="I1227" i="4"/>
  <c r="L1227" i="4" s="1"/>
  <c r="D1228" i="4"/>
  <c r="F1228" i="4"/>
  <c r="G1228" i="4"/>
  <c r="P1228" i="4"/>
  <c r="I1228" i="4"/>
  <c r="L1228" i="4" s="1"/>
  <c r="D1229" i="4"/>
  <c r="F1229" i="4"/>
  <c r="G1229" i="4"/>
  <c r="P1229" i="4"/>
  <c r="I1229" i="4"/>
  <c r="L1229" i="4" s="1"/>
  <c r="D1230" i="4"/>
  <c r="F1230" i="4"/>
  <c r="G1230" i="4"/>
  <c r="P1230" i="4"/>
  <c r="I1230" i="4"/>
  <c r="L1230" i="4" s="1"/>
  <c r="D1231" i="4"/>
  <c r="F1231" i="4"/>
  <c r="G1231" i="4"/>
  <c r="P1231" i="4"/>
  <c r="I1231" i="4"/>
  <c r="L1231" i="4" s="1"/>
  <c r="D1232" i="4"/>
  <c r="F1232" i="4"/>
  <c r="G1232" i="4"/>
  <c r="P1232" i="4"/>
  <c r="I1232" i="4"/>
  <c r="L1232" i="4" s="1"/>
  <c r="D1233" i="4"/>
  <c r="F1233" i="4"/>
  <c r="G1233" i="4"/>
  <c r="P1233" i="4"/>
  <c r="I1233" i="4"/>
  <c r="L1233" i="4" s="1"/>
  <c r="D1234" i="4"/>
  <c r="F1234" i="4"/>
  <c r="G1234" i="4"/>
  <c r="P1234" i="4"/>
  <c r="I1234" i="4"/>
  <c r="L1234" i="4" s="1"/>
  <c r="D1235" i="4"/>
  <c r="F1235" i="4"/>
  <c r="G1235" i="4"/>
  <c r="P1235" i="4"/>
  <c r="I1235" i="4"/>
  <c r="L1235" i="4" s="1"/>
  <c r="D1236" i="4"/>
  <c r="F1236" i="4"/>
  <c r="G1236" i="4"/>
  <c r="P1236" i="4"/>
  <c r="I1236" i="4"/>
  <c r="L1236" i="4" s="1"/>
  <c r="D1237" i="4"/>
  <c r="F1237" i="4"/>
  <c r="G1237" i="4"/>
  <c r="P1237" i="4"/>
  <c r="I1237" i="4"/>
  <c r="L1237" i="4" s="1"/>
  <c r="D1238" i="4"/>
  <c r="F1238" i="4"/>
  <c r="G1238" i="4"/>
  <c r="P1238" i="4"/>
  <c r="I1238" i="4"/>
  <c r="L1238" i="4" s="1"/>
  <c r="D1239" i="4"/>
  <c r="F1239" i="4"/>
  <c r="G1239" i="4"/>
  <c r="P1239" i="4"/>
  <c r="I1239" i="4"/>
  <c r="L1239" i="4" s="1"/>
  <c r="D1240" i="4"/>
  <c r="F1240" i="4"/>
  <c r="G1240" i="4"/>
  <c r="P1240" i="4"/>
  <c r="I1240" i="4"/>
  <c r="L1240" i="4" s="1"/>
  <c r="D1241" i="4"/>
  <c r="F1241" i="4"/>
  <c r="G1241" i="4"/>
  <c r="P1241" i="4"/>
  <c r="I1241" i="4"/>
  <c r="L1241" i="4" s="1"/>
  <c r="D1242" i="4"/>
  <c r="F1242" i="4"/>
  <c r="G1242" i="4"/>
  <c r="P1242" i="4"/>
  <c r="I1242" i="4"/>
  <c r="L1242" i="4" s="1"/>
  <c r="D1243" i="4"/>
  <c r="F1243" i="4"/>
  <c r="G1243" i="4"/>
  <c r="P1243" i="4"/>
  <c r="I1243" i="4"/>
  <c r="L1243" i="4" s="1"/>
  <c r="D1244" i="4"/>
  <c r="F1244" i="4"/>
  <c r="G1244" i="4"/>
  <c r="P1244" i="4"/>
  <c r="I1244" i="4"/>
  <c r="L1244" i="4" s="1"/>
  <c r="D1245" i="4"/>
  <c r="F1245" i="4"/>
  <c r="G1245" i="4"/>
  <c r="P1245" i="4"/>
  <c r="I1245" i="4"/>
  <c r="L1245" i="4" s="1"/>
  <c r="D1246" i="4"/>
  <c r="F1246" i="4"/>
  <c r="G1246" i="4"/>
  <c r="P1246" i="4"/>
  <c r="I1246" i="4"/>
  <c r="L1246" i="4" s="1"/>
  <c r="D1247" i="4"/>
  <c r="F1247" i="4"/>
  <c r="G1247" i="4"/>
  <c r="P1247" i="4"/>
  <c r="I1247" i="4"/>
  <c r="L1247" i="4" s="1"/>
  <c r="D1248" i="4"/>
  <c r="F1248" i="4"/>
  <c r="G1248" i="4"/>
  <c r="P1248" i="4"/>
  <c r="I1248" i="4"/>
  <c r="L1248" i="4" s="1"/>
  <c r="D1249" i="4"/>
  <c r="F1249" i="4"/>
  <c r="G1249" i="4"/>
  <c r="P1249" i="4"/>
  <c r="I1249" i="4"/>
  <c r="L1249" i="4" s="1"/>
  <c r="D1250" i="4"/>
  <c r="F1250" i="4"/>
  <c r="G1250" i="4"/>
  <c r="P1250" i="4"/>
  <c r="I1250" i="4"/>
  <c r="L1250" i="4" s="1"/>
  <c r="D1251" i="4"/>
  <c r="F1251" i="4"/>
  <c r="G1251" i="4"/>
  <c r="P1251" i="4"/>
  <c r="I1251" i="4"/>
  <c r="L1251" i="4" s="1"/>
  <c r="D1252" i="4"/>
  <c r="F1252" i="4"/>
  <c r="G1252" i="4"/>
  <c r="P1252" i="4"/>
  <c r="I1252" i="4"/>
  <c r="L1252" i="4" s="1"/>
  <c r="D1253" i="4"/>
  <c r="F1253" i="4"/>
  <c r="G1253" i="4"/>
  <c r="P1253" i="4"/>
  <c r="I1253" i="4"/>
  <c r="L1253" i="4" s="1"/>
  <c r="D1254" i="4"/>
  <c r="F1254" i="4"/>
  <c r="G1254" i="4"/>
  <c r="P1254" i="4"/>
  <c r="I1254" i="4"/>
  <c r="L1254" i="4" s="1"/>
  <c r="D1255" i="4"/>
  <c r="F1255" i="4"/>
  <c r="G1255" i="4"/>
  <c r="P1255" i="4"/>
  <c r="I1255" i="4"/>
  <c r="L1255" i="4" s="1"/>
  <c r="D1256" i="4"/>
  <c r="F1256" i="4"/>
  <c r="G1256" i="4"/>
  <c r="P1256" i="4"/>
  <c r="I1256" i="4"/>
  <c r="L1256" i="4" s="1"/>
  <c r="D1257" i="4"/>
  <c r="F1257" i="4"/>
  <c r="G1257" i="4"/>
  <c r="P1257" i="4"/>
  <c r="I1257" i="4"/>
  <c r="L1257" i="4" s="1"/>
  <c r="D1258" i="4"/>
  <c r="F1258" i="4"/>
  <c r="G1258" i="4"/>
  <c r="P1258" i="4"/>
  <c r="I1258" i="4"/>
  <c r="L1258" i="4" s="1"/>
  <c r="D1259" i="4"/>
  <c r="F1259" i="4"/>
  <c r="G1259" i="4"/>
  <c r="P1259" i="4"/>
  <c r="I1259" i="4"/>
  <c r="L1259" i="4" s="1"/>
  <c r="D1260" i="4"/>
  <c r="F1260" i="4"/>
  <c r="G1260" i="4"/>
  <c r="P1260" i="4"/>
  <c r="I1260" i="4"/>
  <c r="L1260" i="4" s="1"/>
  <c r="D1261" i="4"/>
  <c r="F1261" i="4"/>
  <c r="G1261" i="4"/>
  <c r="P1261" i="4"/>
  <c r="I1261" i="4"/>
  <c r="L1261" i="4" s="1"/>
  <c r="D1262" i="4"/>
  <c r="F1262" i="4"/>
  <c r="G1262" i="4"/>
  <c r="P1262" i="4"/>
  <c r="I1262" i="4"/>
  <c r="L1262" i="4" s="1"/>
  <c r="D1263" i="4"/>
  <c r="F1263" i="4"/>
  <c r="G1263" i="4"/>
  <c r="P1263" i="4"/>
  <c r="I1263" i="4"/>
  <c r="L1263" i="4" s="1"/>
  <c r="D1264" i="4"/>
  <c r="F1264" i="4"/>
  <c r="G1264" i="4"/>
  <c r="P1264" i="4"/>
  <c r="I1264" i="4"/>
  <c r="L1264" i="4" s="1"/>
  <c r="D1265" i="4"/>
  <c r="F1265" i="4"/>
  <c r="G1265" i="4"/>
  <c r="P1265" i="4"/>
  <c r="I1265" i="4"/>
  <c r="L1265" i="4" s="1"/>
  <c r="D1266" i="4"/>
  <c r="F1266" i="4"/>
  <c r="G1266" i="4"/>
  <c r="P1266" i="4"/>
  <c r="I1266" i="4"/>
  <c r="L1266" i="4" s="1"/>
  <c r="D1267" i="4"/>
  <c r="F1267" i="4"/>
  <c r="G1267" i="4"/>
  <c r="P1267" i="4"/>
  <c r="I1267" i="4"/>
  <c r="L1267" i="4" s="1"/>
  <c r="D1268" i="4"/>
  <c r="F1268" i="4"/>
  <c r="G1268" i="4"/>
  <c r="P1268" i="4"/>
  <c r="I1268" i="4"/>
  <c r="L1268" i="4" s="1"/>
  <c r="D1269" i="4"/>
  <c r="F1269" i="4"/>
  <c r="G1269" i="4"/>
  <c r="P1269" i="4"/>
  <c r="I1269" i="4"/>
  <c r="L1269" i="4" s="1"/>
  <c r="D1270" i="4"/>
  <c r="F1270" i="4"/>
  <c r="G1270" i="4"/>
  <c r="P1270" i="4"/>
  <c r="I1270" i="4"/>
  <c r="L1270" i="4" s="1"/>
  <c r="D1271" i="4"/>
  <c r="F1271" i="4"/>
  <c r="G1271" i="4"/>
  <c r="P1271" i="4"/>
  <c r="I1271" i="4"/>
  <c r="L1271" i="4" s="1"/>
  <c r="D1272" i="4"/>
  <c r="F1272" i="4"/>
  <c r="G1272" i="4"/>
  <c r="P1272" i="4"/>
  <c r="I1272" i="4"/>
  <c r="L1272" i="4" s="1"/>
  <c r="D1273" i="4"/>
  <c r="F1273" i="4"/>
  <c r="G1273" i="4"/>
  <c r="P1273" i="4"/>
  <c r="I1273" i="4"/>
  <c r="L1273" i="4" s="1"/>
  <c r="D1274" i="4"/>
  <c r="F1274" i="4"/>
  <c r="G1274" i="4"/>
  <c r="P1274" i="4"/>
  <c r="I1274" i="4"/>
  <c r="L1274" i="4" s="1"/>
  <c r="D1275" i="4"/>
  <c r="F1275" i="4"/>
  <c r="G1275" i="4"/>
  <c r="P1275" i="4"/>
  <c r="I1275" i="4"/>
  <c r="L1275" i="4" s="1"/>
  <c r="D1276" i="4"/>
  <c r="F1276" i="4"/>
  <c r="G1276" i="4"/>
  <c r="P1276" i="4"/>
  <c r="I1276" i="4"/>
  <c r="L1276" i="4" s="1"/>
  <c r="D1277" i="4"/>
  <c r="F1277" i="4"/>
  <c r="G1277" i="4"/>
  <c r="P1277" i="4"/>
  <c r="I1277" i="4"/>
  <c r="L1277" i="4" s="1"/>
  <c r="D1278" i="4"/>
  <c r="F1278" i="4"/>
  <c r="G1278" i="4"/>
  <c r="P1278" i="4"/>
  <c r="I1278" i="4"/>
  <c r="L1278" i="4" s="1"/>
  <c r="D1279" i="4"/>
  <c r="F1279" i="4"/>
  <c r="G1279" i="4"/>
  <c r="P1279" i="4"/>
  <c r="I1279" i="4"/>
  <c r="L1279" i="4" s="1"/>
  <c r="D1280" i="4"/>
  <c r="F1280" i="4"/>
  <c r="G1280" i="4"/>
  <c r="P1280" i="4"/>
  <c r="I1280" i="4"/>
  <c r="L1280" i="4" s="1"/>
  <c r="D1281" i="4"/>
  <c r="F1281" i="4"/>
  <c r="G1281" i="4"/>
  <c r="P1281" i="4"/>
  <c r="I1281" i="4"/>
  <c r="L1281" i="4" s="1"/>
  <c r="D1282" i="4"/>
  <c r="F1282" i="4"/>
  <c r="G1282" i="4"/>
  <c r="P1282" i="4"/>
  <c r="I1282" i="4"/>
  <c r="L1282" i="4" s="1"/>
  <c r="D1283" i="4"/>
  <c r="F1283" i="4"/>
  <c r="G1283" i="4"/>
  <c r="P1283" i="4"/>
  <c r="I1283" i="4"/>
  <c r="L1283" i="4" s="1"/>
  <c r="D1284" i="4"/>
  <c r="F1284" i="4"/>
  <c r="G1284" i="4"/>
  <c r="P1284" i="4"/>
  <c r="I1284" i="4"/>
  <c r="L1284" i="4" s="1"/>
  <c r="D1285" i="4"/>
  <c r="F1285" i="4"/>
  <c r="G1285" i="4"/>
  <c r="P1285" i="4"/>
  <c r="I1285" i="4"/>
  <c r="L1285" i="4" s="1"/>
  <c r="D1286" i="4"/>
  <c r="F1286" i="4"/>
  <c r="G1286" i="4"/>
  <c r="P1286" i="4"/>
  <c r="I1286" i="4"/>
  <c r="L1286" i="4" s="1"/>
  <c r="D1287" i="4"/>
  <c r="F1287" i="4"/>
  <c r="G1287" i="4"/>
  <c r="P1287" i="4"/>
  <c r="I1287" i="4"/>
  <c r="L1287" i="4" s="1"/>
  <c r="D1288" i="4"/>
  <c r="F1288" i="4"/>
  <c r="G1288" i="4"/>
  <c r="P1288" i="4"/>
  <c r="I1288" i="4"/>
  <c r="L1288" i="4" s="1"/>
  <c r="D1289" i="4"/>
  <c r="F1289" i="4"/>
  <c r="G1289" i="4"/>
  <c r="P1289" i="4"/>
  <c r="I1289" i="4"/>
  <c r="L1289" i="4" s="1"/>
  <c r="D1290" i="4"/>
  <c r="F1290" i="4"/>
  <c r="G1290" i="4"/>
  <c r="P1290" i="4"/>
  <c r="I1290" i="4"/>
  <c r="L1290" i="4" s="1"/>
  <c r="D1291" i="4"/>
  <c r="F1291" i="4"/>
  <c r="G1291" i="4"/>
  <c r="P1291" i="4"/>
  <c r="I1291" i="4"/>
  <c r="L1291" i="4" s="1"/>
  <c r="D1292" i="4"/>
  <c r="F1292" i="4"/>
  <c r="G1292" i="4"/>
  <c r="P1292" i="4"/>
  <c r="I1292" i="4"/>
  <c r="L1292" i="4" s="1"/>
  <c r="D1293" i="4"/>
  <c r="F1293" i="4"/>
  <c r="G1293" i="4"/>
  <c r="P1293" i="4"/>
  <c r="I1293" i="4"/>
  <c r="L1293" i="4" s="1"/>
  <c r="D1294" i="4"/>
  <c r="F1294" i="4"/>
  <c r="G1294" i="4"/>
  <c r="P1294" i="4"/>
  <c r="I1294" i="4"/>
  <c r="L1294" i="4" s="1"/>
  <c r="D1295" i="4"/>
  <c r="F1295" i="4"/>
  <c r="G1295" i="4"/>
  <c r="P1295" i="4"/>
  <c r="I1295" i="4"/>
  <c r="L1295" i="4" s="1"/>
  <c r="D1296" i="4"/>
  <c r="F1296" i="4"/>
  <c r="G1296" i="4"/>
  <c r="P1296" i="4"/>
  <c r="I1296" i="4"/>
  <c r="L1296" i="4" s="1"/>
  <c r="D1297" i="4"/>
  <c r="F1297" i="4"/>
  <c r="G1297" i="4"/>
  <c r="P1297" i="4"/>
  <c r="I1297" i="4"/>
  <c r="L1297" i="4" s="1"/>
  <c r="D1298" i="4"/>
  <c r="F1298" i="4"/>
  <c r="G1298" i="4"/>
  <c r="P1298" i="4"/>
  <c r="I1298" i="4"/>
  <c r="L1298" i="4" s="1"/>
  <c r="D1299" i="4"/>
  <c r="F1299" i="4"/>
  <c r="G1299" i="4"/>
  <c r="P1299" i="4"/>
  <c r="I1299" i="4"/>
  <c r="L1299" i="4" s="1"/>
  <c r="D1300" i="4"/>
  <c r="F1300" i="4"/>
  <c r="G1300" i="4"/>
  <c r="P1300" i="4"/>
  <c r="I1300" i="4"/>
  <c r="L1300" i="4" s="1"/>
  <c r="D1301" i="4"/>
  <c r="F1301" i="4"/>
  <c r="G1301" i="4"/>
  <c r="P1301" i="4"/>
  <c r="I1301" i="4"/>
  <c r="L1301" i="4" s="1"/>
  <c r="D1302" i="4"/>
  <c r="F1302" i="4"/>
  <c r="G1302" i="4"/>
  <c r="P1302" i="4"/>
  <c r="I1302" i="4"/>
  <c r="L1302" i="4" s="1"/>
  <c r="D1303" i="4"/>
  <c r="F1303" i="4"/>
  <c r="G1303" i="4"/>
  <c r="P1303" i="4"/>
  <c r="I1303" i="4"/>
  <c r="L1303" i="4" s="1"/>
  <c r="D1304" i="4"/>
  <c r="F1304" i="4"/>
  <c r="G1304" i="4"/>
  <c r="P1304" i="4"/>
  <c r="I1304" i="4"/>
  <c r="L1304" i="4" s="1"/>
  <c r="D1305" i="4"/>
  <c r="F1305" i="4"/>
  <c r="G1305" i="4"/>
  <c r="P1305" i="4"/>
  <c r="I1305" i="4"/>
  <c r="L1305" i="4" s="1"/>
  <c r="D1306" i="4"/>
  <c r="F1306" i="4"/>
  <c r="G1306" i="4"/>
  <c r="P1306" i="4"/>
  <c r="I1306" i="4"/>
  <c r="L1306" i="4" s="1"/>
  <c r="D1307" i="4"/>
  <c r="F1307" i="4"/>
  <c r="G1307" i="4"/>
  <c r="P1307" i="4"/>
  <c r="I1307" i="4"/>
  <c r="L1307" i="4" s="1"/>
  <c r="D1308" i="4"/>
  <c r="F1308" i="4"/>
  <c r="G1308" i="4"/>
  <c r="P1308" i="4"/>
  <c r="I1308" i="4"/>
  <c r="L1308" i="4" s="1"/>
  <c r="D1309" i="4"/>
  <c r="F1309" i="4"/>
  <c r="G1309" i="4"/>
  <c r="P1309" i="4"/>
  <c r="I1309" i="4"/>
  <c r="L1309" i="4" s="1"/>
  <c r="D1310" i="4"/>
  <c r="F1310" i="4"/>
  <c r="G1310" i="4"/>
  <c r="P1310" i="4"/>
  <c r="I1310" i="4"/>
  <c r="L1310" i="4" s="1"/>
  <c r="D1311" i="4"/>
  <c r="F1311" i="4"/>
  <c r="G1311" i="4"/>
  <c r="P1311" i="4"/>
  <c r="I1311" i="4"/>
  <c r="L1311" i="4" s="1"/>
  <c r="D1312" i="4"/>
  <c r="F1312" i="4"/>
  <c r="G1312" i="4"/>
  <c r="P1312" i="4"/>
  <c r="I1312" i="4"/>
  <c r="L1312" i="4" s="1"/>
  <c r="D1313" i="4"/>
  <c r="F1313" i="4"/>
  <c r="G1313" i="4"/>
  <c r="P1313" i="4"/>
  <c r="I1313" i="4"/>
  <c r="L1313" i="4" s="1"/>
  <c r="D1314" i="4"/>
  <c r="F1314" i="4"/>
  <c r="G1314" i="4"/>
  <c r="P1314" i="4"/>
  <c r="I1314" i="4"/>
  <c r="L1314" i="4" s="1"/>
  <c r="D1315" i="4"/>
  <c r="F1315" i="4"/>
  <c r="G1315" i="4"/>
  <c r="P1315" i="4"/>
  <c r="I1315" i="4"/>
  <c r="L1315" i="4" s="1"/>
  <c r="D1316" i="4"/>
  <c r="F1316" i="4"/>
  <c r="G1316" i="4"/>
  <c r="P1316" i="4"/>
  <c r="I1316" i="4"/>
  <c r="L1316" i="4" s="1"/>
  <c r="D1317" i="4"/>
  <c r="F1317" i="4"/>
  <c r="G1317" i="4"/>
  <c r="P1317" i="4"/>
  <c r="I1317" i="4"/>
  <c r="L1317" i="4" s="1"/>
  <c r="D1318" i="4"/>
  <c r="F1318" i="4"/>
  <c r="G1318" i="4"/>
  <c r="P1318" i="4"/>
  <c r="I1318" i="4"/>
  <c r="L1318" i="4" s="1"/>
  <c r="D1319" i="4"/>
  <c r="F1319" i="4"/>
  <c r="G1319" i="4"/>
  <c r="P1319" i="4"/>
  <c r="I1319" i="4"/>
  <c r="L1319" i="4" s="1"/>
  <c r="D1320" i="4"/>
  <c r="F1320" i="4"/>
  <c r="G1320" i="4"/>
  <c r="P1320" i="4"/>
  <c r="I1320" i="4"/>
  <c r="L1320" i="4" s="1"/>
  <c r="D1321" i="4"/>
  <c r="F1321" i="4"/>
  <c r="G1321" i="4"/>
  <c r="P1321" i="4"/>
  <c r="I1321" i="4"/>
  <c r="L1321" i="4" s="1"/>
  <c r="D1322" i="4"/>
  <c r="F1322" i="4"/>
  <c r="G1322" i="4"/>
  <c r="P1322" i="4"/>
  <c r="I1322" i="4"/>
  <c r="L1322" i="4" s="1"/>
  <c r="D1323" i="4"/>
  <c r="F1323" i="4"/>
  <c r="G1323" i="4"/>
  <c r="P1323" i="4"/>
  <c r="I1323" i="4"/>
  <c r="L1323" i="4" s="1"/>
  <c r="D1324" i="4"/>
  <c r="F1324" i="4"/>
  <c r="G1324" i="4"/>
  <c r="P1324" i="4"/>
  <c r="I1324" i="4"/>
  <c r="L1324" i="4" s="1"/>
  <c r="D1325" i="4"/>
  <c r="F1325" i="4"/>
  <c r="G1325" i="4"/>
  <c r="P1325" i="4"/>
  <c r="I1325" i="4"/>
  <c r="L1325" i="4" s="1"/>
  <c r="D1326" i="4"/>
  <c r="F1326" i="4"/>
  <c r="G1326" i="4"/>
  <c r="P1326" i="4"/>
  <c r="I1326" i="4"/>
  <c r="L1326" i="4" s="1"/>
  <c r="D1327" i="4"/>
  <c r="F1327" i="4"/>
  <c r="G1327" i="4"/>
  <c r="P1327" i="4"/>
  <c r="I1327" i="4"/>
  <c r="L1327" i="4" s="1"/>
  <c r="D1328" i="4"/>
  <c r="F1328" i="4"/>
  <c r="G1328" i="4"/>
  <c r="P1328" i="4"/>
  <c r="I1328" i="4"/>
  <c r="L1328" i="4" s="1"/>
  <c r="D1329" i="4"/>
  <c r="F1329" i="4"/>
  <c r="G1329" i="4"/>
  <c r="P1329" i="4"/>
  <c r="I1329" i="4"/>
  <c r="L1329" i="4" s="1"/>
  <c r="D1330" i="4"/>
  <c r="F1330" i="4"/>
  <c r="G1330" i="4"/>
  <c r="P1330" i="4"/>
  <c r="I1330" i="4"/>
  <c r="L1330" i="4" s="1"/>
  <c r="D1331" i="4"/>
  <c r="F1331" i="4"/>
  <c r="G1331" i="4"/>
  <c r="P1331" i="4"/>
  <c r="I1331" i="4"/>
  <c r="L1331" i="4" s="1"/>
  <c r="D1332" i="4"/>
  <c r="F1332" i="4"/>
  <c r="G1332" i="4"/>
  <c r="P1332" i="4"/>
  <c r="I1332" i="4"/>
  <c r="L1332" i="4" s="1"/>
  <c r="D1333" i="4"/>
  <c r="F1333" i="4"/>
  <c r="G1333" i="4"/>
  <c r="P1333" i="4"/>
  <c r="I1333" i="4"/>
  <c r="L1333" i="4" s="1"/>
  <c r="D1334" i="4"/>
  <c r="F1334" i="4"/>
  <c r="G1334" i="4"/>
  <c r="P1334" i="4"/>
  <c r="I1334" i="4"/>
  <c r="L1334" i="4" s="1"/>
  <c r="D1335" i="4"/>
  <c r="F1335" i="4"/>
  <c r="G1335" i="4"/>
  <c r="P1335" i="4"/>
  <c r="I1335" i="4"/>
  <c r="L1335" i="4" s="1"/>
  <c r="D1336" i="4"/>
  <c r="F1336" i="4"/>
  <c r="G1336" i="4"/>
  <c r="P1336" i="4"/>
  <c r="I1336" i="4"/>
  <c r="L1336" i="4" s="1"/>
  <c r="D1337" i="4"/>
  <c r="F1337" i="4"/>
  <c r="G1337" i="4"/>
  <c r="P1337" i="4"/>
  <c r="I1337" i="4"/>
  <c r="L1337" i="4" s="1"/>
  <c r="D1338" i="4"/>
  <c r="F1338" i="4"/>
  <c r="G1338" i="4"/>
  <c r="P1338" i="4"/>
  <c r="I1338" i="4"/>
  <c r="L1338" i="4" s="1"/>
  <c r="D1339" i="4"/>
  <c r="F1339" i="4"/>
  <c r="G1339" i="4"/>
  <c r="P1339" i="4"/>
  <c r="I1339" i="4"/>
  <c r="L1339" i="4" s="1"/>
  <c r="D1340" i="4"/>
  <c r="F1340" i="4"/>
  <c r="G1340" i="4"/>
  <c r="P1340" i="4"/>
  <c r="I1340" i="4"/>
  <c r="L1340" i="4" s="1"/>
  <c r="D1341" i="4"/>
  <c r="F1341" i="4"/>
  <c r="G1341" i="4"/>
  <c r="P1341" i="4"/>
  <c r="I1341" i="4"/>
  <c r="L1341" i="4" s="1"/>
  <c r="D1342" i="4"/>
  <c r="F1342" i="4"/>
  <c r="G1342" i="4"/>
  <c r="P1342" i="4"/>
  <c r="I1342" i="4"/>
  <c r="L1342" i="4" s="1"/>
  <c r="D1343" i="4"/>
  <c r="F1343" i="4"/>
  <c r="G1343" i="4"/>
  <c r="P1343" i="4"/>
  <c r="I1343" i="4"/>
  <c r="L1343" i="4" s="1"/>
  <c r="D1344" i="4"/>
  <c r="F1344" i="4"/>
  <c r="G1344" i="4"/>
  <c r="P1344" i="4"/>
  <c r="I1344" i="4"/>
  <c r="L1344" i="4" s="1"/>
  <c r="D1345" i="4"/>
  <c r="F1345" i="4"/>
  <c r="G1345" i="4"/>
  <c r="P1345" i="4"/>
  <c r="I1345" i="4"/>
  <c r="L1345" i="4" s="1"/>
  <c r="D1346" i="4"/>
  <c r="F1346" i="4"/>
  <c r="G1346" i="4"/>
  <c r="P1346" i="4"/>
  <c r="I1346" i="4"/>
  <c r="L1346" i="4" s="1"/>
  <c r="D1347" i="4"/>
  <c r="F1347" i="4"/>
  <c r="G1347" i="4"/>
  <c r="P1347" i="4"/>
  <c r="I1347" i="4"/>
  <c r="L1347" i="4" s="1"/>
  <c r="D1348" i="4"/>
  <c r="F1348" i="4"/>
  <c r="G1348" i="4"/>
  <c r="P1348" i="4"/>
  <c r="I1348" i="4"/>
  <c r="L1348" i="4" s="1"/>
  <c r="D1349" i="4"/>
  <c r="F1349" i="4"/>
  <c r="G1349" i="4"/>
  <c r="P1349" i="4"/>
  <c r="I1349" i="4"/>
  <c r="L1349" i="4" s="1"/>
  <c r="D1350" i="4"/>
  <c r="F1350" i="4"/>
  <c r="G1350" i="4"/>
  <c r="P1350" i="4"/>
  <c r="I1350" i="4"/>
  <c r="L1350" i="4" s="1"/>
  <c r="D1351" i="4"/>
  <c r="F1351" i="4"/>
  <c r="G1351" i="4"/>
  <c r="P1351" i="4"/>
  <c r="I1351" i="4"/>
  <c r="L1351" i="4" s="1"/>
  <c r="D1352" i="4"/>
  <c r="F1352" i="4"/>
  <c r="G1352" i="4"/>
  <c r="P1352" i="4"/>
  <c r="I1352" i="4"/>
  <c r="L1352" i="4" s="1"/>
  <c r="D1353" i="4"/>
  <c r="F1353" i="4"/>
  <c r="G1353" i="4"/>
  <c r="P1353" i="4"/>
  <c r="I1353" i="4"/>
  <c r="L1353" i="4" s="1"/>
  <c r="D1354" i="4"/>
  <c r="F1354" i="4"/>
  <c r="G1354" i="4"/>
  <c r="P1354" i="4"/>
  <c r="I1354" i="4"/>
  <c r="L1354" i="4" s="1"/>
  <c r="D1355" i="4"/>
  <c r="F1355" i="4"/>
  <c r="G1355" i="4"/>
  <c r="P1355" i="4"/>
  <c r="I1355" i="4"/>
  <c r="L1355" i="4" s="1"/>
  <c r="D1356" i="4"/>
  <c r="F1356" i="4"/>
  <c r="G1356" i="4"/>
  <c r="P1356" i="4"/>
  <c r="I1356" i="4"/>
  <c r="L1356" i="4" s="1"/>
  <c r="D1357" i="4"/>
  <c r="F1357" i="4"/>
  <c r="G1357" i="4"/>
  <c r="P1357" i="4"/>
  <c r="I1357" i="4"/>
  <c r="L1357" i="4" s="1"/>
  <c r="D1358" i="4"/>
  <c r="F1358" i="4"/>
  <c r="G1358" i="4"/>
  <c r="P1358" i="4"/>
  <c r="I1358" i="4"/>
  <c r="L1358" i="4" s="1"/>
  <c r="D1359" i="4"/>
  <c r="F1359" i="4"/>
  <c r="G1359" i="4"/>
  <c r="P1359" i="4"/>
  <c r="I1359" i="4"/>
  <c r="L1359" i="4" s="1"/>
  <c r="D1360" i="4"/>
  <c r="F1360" i="4"/>
  <c r="G1360" i="4"/>
  <c r="P1360" i="4"/>
  <c r="I1360" i="4"/>
  <c r="L1360" i="4" s="1"/>
  <c r="D1361" i="4"/>
  <c r="F1361" i="4"/>
  <c r="G1361" i="4"/>
  <c r="P1361" i="4"/>
  <c r="I1361" i="4"/>
  <c r="L1361" i="4" s="1"/>
  <c r="D1362" i="4"/>
  <c r="F1362" i="4"/>
  <c r="G1362" i="4"/>
  <c r="P1362" i="4"/>
  <c r="I1362" i="4"/>
  <c r="L1362" i="4" s="1"/>
  <c r="D1363" i="4"/>
  <c r="F1363" i="4"/>
  <c r="G1363" i="4"/>
  <c r="P1363" i="4"/>
  <c r="I1363" i="4"/>
  <c r="L1363" i="4" s="1"/>
  <c r="D1364" i="4"/>
  <c r="F1364" i="4"/>
  <c r="G1364" i="4"/>
  <c r="P1364" i="4"/>
  <c r="I1364" i="4"/>
  <c r="L1364" i="4" s="1"/>
  <c r="D1365" i="4"/>
  <c r="F1365" i="4"/>
  <c r="G1365" i="4"/>
  <c r="P1365" i="4"/>
  <c r="I1365" i="4"/>
  <c r="L1365" i="4" s="1"/>
  <c r="D1366" i="4"/>
  <c r="F1366" i="4"/>
  <c r="G1366" i="4"/>
  <c r="P1366" i="4"/>
  <c r="I1366" i="4"/>
  <c r="L1366" i="4" s="1"/>
  <c r="D1367" i="4"/>
  <c r="F1367" i="4"/>
  <c r="G1367" i="4"/>
  <c r="P1367" i="4"/>
  <c r="I1367" i="4"/>
  <c r="L1367" i="4" s="1"/>
  <c r="D1368" i="4"/>
  <c r="F1368" i="4"/>
  <c r="G1368" i="4"/>
  <c r="P1368" i="4"/>
  <c r="I1368" i="4"/>
  <c r="L1368" i="4" s="1"/>
  <c r="D1369" i="4"/>
  <c r="F1369" i="4"/>
  <c r="G1369" i="4"/>
  <c r="P1369" i="4"/>
  <c r="I1369" i="4"/>
  <c r="L1369" i="4" s="1"/>
  <c r="D1370" i="4"/>
  <c r="F1370" i="4"/>
  <c r="G1370" i="4"/>
  <c r="P1370" i="4"/>
  <c r="I1370" i="4"/>
  <c r="L1370" i="4" s="1"/>
  <c r="D1371" i="4"/>
  <c r="F1371" i="4"/>
  <c r="G1371" i="4"/>
  <c r="P1371" i="4"/>
  <c r="I1371" i="4"/>
  <c r="L1371" i="4" s="1"/>
  <c r="D1372" i="4"/>
  <c r="F1372" i="4"/>
  <c r="G1372" i="4"/>
  <c r="P1372" i="4"/>
  <c r="I1372" i="4"/>
  <c r="L1372" i="4" s="1"/>
  <c r="D1373" i="4"/>
  <c r="F1373" i="4"/>
  <c r="G1373" i="4"/>
  <c r="P1373" i="4"/>
  <c r="I1373" i="4"/>
  <c r="L1373" i="4" s="1"/>
  <c r="D1374" i="4"/>
  <c r="F1374" i="4"/>
  <c r="G1374" i="4"/>
  <c r="P1374" i="4"/>
  <c r="I1374" i="4"/>
  <c r="L1374" i="4" s="1"/>
  <c r="D1375" i="4"/>
  <c r="F1375" i="4"/>
  <c r="G1375" i="4"/>
  <c r="P1375" i="4"/>
  <c r="I1375" i="4"/>
  <c r="L1375" i="4" s="1"/>
  <c r="D1376" i="4"/>
  <c r="F1376" i="4"/>
  <c r="G1376" i="4"/>
  <c r="P1376" i="4"/>
  <c r="I1376" i="4"/>
  <c r="L1376" i="4" s="1"/>
  <c r="D1377" i="4"/>
  <c r="F1377" i="4"/>
  <c r="G1377" i="4"/>
  <c r="P1377" i="4"/>
  <c r="I1377" i="4"/>
  <c r="L1377" i="4" s="1"/>
  <c r="D1378" i="4"/>
  <c r="F1378" i="4"/>
  <c r="G1378" i="4"/>
  <c r="P1378" i="4"/>
  <c r="I1378" i="4"/>
  <c r="L1378" i="4" s="1"/>
  <c r="D1379" i="4"/>
  <c r="F1379" i="4"/>
  <c r="G1379" i="4"/>
  <c r="P1379" i="4"/>
  <c r="I1379" i="4"/>
  <c r="L1379" i="4" s="1"/>
  <c r="D1380" i="4"/>
  <c r="F1380" i="4"/>
  <c r="G1380" i="4"/>
  <c r="P1380" i="4"/>
  <c r="I1380" i="4"/>
  <c r="L1380" i="4" s="1"/>
  <c r="D1381" i="4"/>
  <c r="F1381" i="4"/>
  <c r="G1381" i="4"/>
  <c r="P1381" i="4"/>
  <c r="I1381" i="4"/>
  <c r="L1381" i="4" s="1"/>
  <c r="D1382" i="4"/>
  <c r="F1382" i="4"/>
  <c r="G1382" i="4"/>
  <c r="P1382" i="4"/>
  <c r="I1382" i="4"/>
  <c r="L1382" i="4" s="1"/>
  <c r="D1383" i="4"/>
  <c r="F1383" i="4"/>
  <c r="G1383" i="4"/>
  <c r="P1383" i="4"/>
  <c r="I1383" i="4"/>
  <c r="L1383" i="4" s="1"/>
  <c r="D1384" i="4"/>
  <c r="F1384" i="4"/>
  <c r="G1384" i="4"/>
  <c r="P1384" i="4"/>
  <c r="I1384" i="4"/>
  <c r="L1384" i="4" s="1"/>
  <c r="D1385" i="4"/>
  <c r="F1385" i="4"/>
  <c r="G1385" i="4"/>
  <c r="P1385" i="4"/>
  <c r="I1385" i="4"/>
  <c r="L1385" i="4" s="1"/>
  <c r="D1386" i="4"/>
  <c r="F1386" i="4"/>
  <c r="G1386" i="4"/>
  <c r="P1386" i="4"/>
  <c r="I1386" i="4"/>
  <c r="L1386" i="4" s="1"/>
  <c r="D1387" i="4"/>
  <c r="F1387" i="4"/>
  <c r="G1387" i="4"/>
  <c r="P1387" i="4"/>
  <c r="I1387" i="4"/>
  <c r="L1387" i="4" s="1"/>
  <c r="D1388" i="4"/>
  <c r="F1388" i="4"/>
  <c r="G1388" i="4"/>
  <c r="P1388" i="4"/>
  <c r="I1388" i="4"/>
  <c r="L1388" i="4" s="1"/>
  <c r="D1389" i="4"/>
  <c r="F1389" i="4"/>
  <c r="G1389" i="4"/>
  <c r="P1389" i="4"/>
  <c r="I1389" i="4"/>
  <c r="L1389" i="4" s="1"/>
  <c r="D1390" i="4"/>
  <c r="F1390" i="4"/>
  <c r="G1390" i="4"/>
  <c r="P1390" i="4"/>
  <c r="I1390" i="4"/>
  <c r="L1390" i="4" s="1"/>
  <c r="D1391" i="4"/>
  <c r="F1391" i="4"/>
  <c r="G1391" i="4"/>
  <c r="P1391" i="4"/>
  <c r="I1391" i="4"/>
  <c r="L1391" i="4" s="1"/>
  <c r="D1392" i="4"/>
  <c r="F1392" i="4"/>
  <c r="G1392" i="4"/>
  <c r="P1392" i="4"/>
  <c r="I1392" i="4"/>
  <c r="L1392" i="4" s="1"/>
  <c r="D1393" i="4"/>
  <c r="F1393" i="4"/>
  <c r="G1393" i="4"/>
  <c r="P1393" i="4"/>
  <c r="I1393" i="4"/>
  <c r="L1393" i="4" s="1"/>
  <c r="D1394" i="4"/>
  <c r="F1394" i="4"/>
  <c r="G1394" i="4"/>
  <c r="P1394" i="4"/>
  <c r="I1394" i="4"/>
  <c r="L1394" i="4" s="1"/>
  <c r="D1395" i="4"/>
  <c r="F1395" i="4"/>
  <c r="G1395" i="4"/>
  <c r="P1395" i="4"/>
  <c r="I1395" i="4"/>
  <c r="L1395" i="4" s="1"/>
  <c r="D1396" i="4"/>
  <c r="F1396" i="4"/>
  <c r="G1396" i="4"/>
  <c r="P1396" i="4"/>
  <c r="I1396" i="4"/>
  <c r="L1396" i="4" s="1"/>
  <c r="D1397" i="4"/>
  <c r="F1397" i="4"/>
  <c r="G1397" i="4"/>
  <c r="P1397" i="4"/>
  <c r="I1397" i="4"/>
  <c r="L1397" i="4" s="1"/>
  <c r="D1398" i="4"/>
  <c r="F1398" i="4"/>
  <c r="G1398" i="4"/>
  <c r="P1398" i="4"/>
  <c r="I1398" i="4"/>
  <c r="L1398" i="4" s="1"/>
  <c r="D1399" i="4"/>
  <c r="F1399" i="4"/>
  <c r="G1399" i="4"/>
  <c r="P1399" i="4"/>
  <c r="I1399" i="4"/>
  <c r="L1399" i="4" s="1"/>
  <c r="D1400" i="4"/>
  <c r="F1400" i="4"/>
  <c r="G1400" i="4"/>
  <c r="P1400" i="4"/>
  <c r="I1400" i="4"/>
  <c r="L1400" i="4" s="1"/>
  <c r="D1401" i="4"/>
  <c r="F1401" i="4"/>
  <c r="G1401" i="4"/>
  <c r="P1401" i="4"/>
  <c r="I1401" i="4"/>
  <c r="L1401" i="4" s="1"/>
  <c r="D1402" i="4"/>
  <c r="F1402" i="4"/>
  <c r="G1402" i="4"/>
  <c r="P1402" i="4"/>
  <c r="I1402" i="4"/>
  <c r="L1402" i="4" s="1"/>
  <c r="D1403" i="4"/>
  <c r="F1403" i="4"/>
  <c r="G1403" i="4"/>
  <c r="P1403" i="4"/>
  <c r="I1403" i="4"/>
  <c r="L1403" i="4" s="1"/>
  <c r="D1404" i="4"/>
  <c r="F1404" i="4"/>
  <c r="G1404" i="4"/>
  <c r="P1404" i="4"/>
  <c r="I1404" i="4"/>
  <c r="L1404" i="4" s="1"/>
  <c r="D1405" i="4"/>
  <c r="F1405" i="4"/>
  <c r="G1405" i="4"/>
  <c r="P1405" i="4"/>
  <c r="I1405" i="4"/>
  <c r="L1405" i="4" s="1"/>
  <c r="D1406" i="4"/>
  <c r="F1406" i="4"/>
  <c r="G1406" i="4"/>
  <c r="P1406" i="4"/>
  <c r="I1406" i="4"/>
  <c r="L1406" i="4" s="1"/>
  <c r="D1407" i="4"/>
  <c r="F1407" i="4"/>
  <c r="G1407" i="4"/>
  <c r="P1407" i="4"/>
  <c r="I1407" i="4"/>
  <c r="L1407" i="4" s="1"/>
  <c r="D1408" i="4"/>
  <c r="F1408" i="4"/>
  <c r="G1408" i="4"/>
  <c r="P1408" i="4"/>
  <c r="I1408" i="4"/>
  <c r="L1408" i="4" s="1"/>
  <c r="D1409" i="4"/>
  <c r="F1409" i="4"/>
  <c r="G1409" i="4"/>
  <c r="P1409" i="4"/>
  <c r="I1409" i="4"/>
  <c r="L1409" i="4" s="1"/>
  <c r="D1410" i="4"/>
  <c r="F1410" i="4"/>
  <c r="G1410" i="4"/>
  <c r="P1410" i="4"/>
  <c r="I1410" i="4"/>
  <c r="L1410" i="4" s="1"/>
  <c r="D1411" i="4"/>
  <c r="F1411" i="4"/>
  <c r="G1411" i="4"/>
  <c r="P1411" i="4"/>
  <c r="I1411" i="4"/>
  <c r="L1411" i="4" s="1"/>
  <c r="D1412" i="4"/>
  <c r="F1412" i="4"/>
  <c r="G1412" i="4"/>
  <c r="P1412" i="4"/>
  <c r="I1412" i="4"/>
  <c r="L1412" i="4" s="1"/>
  <c r="D1413" i="4"/>
  <c r="F1413" i="4"/>
  <c r="G1413" i="4"/>
  <c r="P1413" i="4"/>
  <c r="I1413" i="4"/>
  <c r="L1413" i="4" s="1"/>
  <c r="D1414" i="4"/>
  <c r="F1414" i="4"/>
  <c r="G1414" i="4"/>
  <c r="P1414" i="4"/>
  <c r="I1414" i="4"/>
  <c r="L1414" i="4" s="1"/>
  <c r="D1415" i="4"/>
  <c r="F1415" i="4"/>
  <c r="G1415" i="4"/>
  <c r="P1415" i="4"/>
  <c r="I1415" i="4"/>
  <c r="L1415" i="4" s="1"/>
  <c r="D1416" i="4"/>
  <c r="F1416" i="4"/>
  <c r="G1416" i="4"/>
  <c r="P1416" i="4"/>
  <c r="I1416" i="4"/>
  <c r="L1416" i="4" s="1"/>
  <c r="D1417" i="4"/>
  <c r="F1417" i="4"/>
  <c r="G1417" i="4"/>
  <c r="P1417" i="4"/>
  <c r="I1417" i="4"/>
  <c r="L1417" i="4" s="1"/>
  <c r="D1418" i="4"/>
  <c r="F1418" i="4"/>
  <c r="G1418" i="4"/>
  <c r="P1418" i="4"/>
  <c r="I1418" i="4"/>
  <c r="L1418" i="4" s="1"/>
  <c r="D1419" i="4"/>
  <c r="F1419" i="4"/>
  <c r="G1419" i="4"/>
  <c r="P1419" i="4"/>
  <c r="I1419" i="4"/>
  <c r="L1419" i="4" s="1"/>
  <c r="D1420" i="4"/>
  <c r="F1420" i="4"/>
  <c r="G1420" i="4"/>
  <c r="P1420" i="4"/>
  <c r="I1420" i="4"/>
  <c r="L1420" i="4" s="1"/>
  <c r="D1421" i="4"/>
  <c r="F1421" i="4"/>
  <c r="G1421" i="4"/>
  <c r="P1421" i="4"/>
  <c r="I1421" i="4"/>
  <c r="L1421" i="4" s="1"/>
  <c r="D1422" i="4"/>
  <c r="F1422" i="4"/>
  <c r="G1422" i="4"/>
  <c r="P1422" i="4"/>
  <c r="I1422" i="4"/>
  <c r="L1422" i="4" s="1"/>
  <c r="D1423" i="4"/>
  <c r="F1423" i="4"/>
  <c r="G1423" i="4"/>
  <c r="P1423" i="4"/>
  <c r="I1423" i="4"/>
  <c r="L1423" i="4" s="1"/>
  <c r="D1424" i="4"/>
  <c r="F1424" i="4"/>
  <c r="G1424" i="4"/>
  <c r="P1424" i="4"/>
  <c r="I1424" i="4"/>
  <c r="L1424" i="4" s="1"/>
  <c r="D1425" i="4"/>
  <c r="F1425" i="4"/>
  <c r="G1425" i="4"/>
  <c r="P1425" i="4"/>
  <c r="I1425" i="4"/>
  <c r="L1425" i="4" s="1"/>
  <c r="D1426" i="4"/>
  <c r="F1426" i="4"/>
  <c r="G1426" i="4"/>
  <c r="P1426" i="4"/>
  <c r="I1426" i="4"/>
  <c r="L1426" i="4" s="1"/>
  <c r="D1427" i="4"/>
  <c r="F1427" i="4"/>
  <c r="G1427" i="4"/>
  <c r="P1427" i="4"/>
  <c r="I1427" i="4"/>
  <c r="L1427" i="4" s="1"/>
  <c r="D1428" i="4"/>
  <c r="F1428" i="4"/>
  <c r="G1428" i="4"/>
  <c r="P1428" i="4"/>
  <c r="I1428" i="4"/>
  <c r="L1428" i="4" s="1"/>
  <c r="D1429" i="4"/>
  <c r="F1429" i="4"/>
  <c r="G1429" i="4"/>
  <c r="P1429" i="4"/>
  <c r="I1429" i="4"/>
  <c r="L1429" i="4" s="1"/>
  <c r="D1430" i="4"/>
  <c r="F1430" i="4"/>
  <c r="G1430" i="4"/>
  <c r="P1430" i="4"/>
  <c r="I1430" i="4"/>
  <c r="L1430" i="4" s="1"/>
  <c r="D1431" i="4"/>
  <c r="F1431" i="4"/>
  <c r="G1431" i="4"/>
  <c r="P1431" i="4"/>
  <c r="I1431" i="4"/>
  <c r="L1431" i="4" s="1"/>
  <c r="D1432" i="4"/>
  <c r="F1432" i="4"/>
  <c r="G1432" i="4"/>
  <c r="P1432" i="4"/>
  <c r="I1432" i="4"/>
  <c r="L1432" i="4" s="1"/>
  <c r="D1433" i="4"/>
  <c r="F1433" i="4"/>
  <c r="G1433" i="4"/>
  <c r="P1433" i="4"/>
  <c r="I1433" i="4"/>
  <c r="L1433" i="4" s="1"/>
  <c r="D1434" i="4"/>
  <c r="F1434" i="4"/>
  <c r="G1434" i="4"/>
  <c r="P1434" i="4"/>
  <c r="I1434" i="4"/>
  <c r="L1434" i="4" s="1"/>
  <c r="D1435" i="4"/>
  <c r="F1435" i="4"/>
  <c r="G1435" i="4"/>
  <c r="P1435" i="4"/>
  <c r="I1435" i="4"/>
  <c r="L1435" i="4" s="1"/>
  <c r="D1436" i="4"/>
  <c r="F1436" i="4"/>
  <c r="G1436" i="4"/>
  <c r="P1436" i="4"/>
  <c r="I1436" i="4"/>
  <c r="L1436" i="4" s="1"/>
  <c r="D1437" i="4"/>
  <c r="F1437" i="4"/>
  <c r="G1437" i="4"/>
  <c r="P1437" i="4"/>
  <c r="I1437" i="4"/>
  <c r="L1437" i="4" s="1"/>
  <c r="D1438" i="4"/>
  <c r="F1438" i="4"/>
  <c r="G1438" i="4"/>
  <c r="P1438" i="4"/>
  <c r="I1438" i="4"/>
  <c r="L1438" i="4" s="1"/>
  <c r="D1439" i="4"/>
  <c r="F1439" i="4"/>
  <c r="G1439" i="4"/>
  <c r="P1439" i="4"/>
  <c r="I1439" i="4"/>
  <c r="L1439" i="4" s="1"/>
  <c r="D1440" i="4"/>
  <c r="F1440" i="4"/>
  <c r="G1440" i="4"/>
  <c r="P1440" i="4"/>
  <c r="I1440" i="4"/>
  <c r="L1440" i="4" s="1"/>
  <c r="D1441" i="4"/>
  <c r="F1441" i="4"/>
  <c r="G1441" i="4"/>
  <c r="P1441" i="4"/>
  <c r="I1441" i="4"/>
  <c r="L1441" i="4" s="1"/>
  <c r="D1442" i="4"/>
  <c r="F1442" i="4"/>
  <c r="G1442" i="4"/>
  <c r="P1442" i="4"/>
  <c r="I1442" i="4"/>
  <c r="L1442" i="4" s="1"/>
  <c r="D1443" i="4"/>
  <c r="F1443" i="4"/>
  <c r="G1443" i="4"/>
  <c r="P1443" i="4"/>
  <c r="I1443" i="4"/>
  <c r="L1443" i="4" s="1"/>
  <c r="D1444" i="4"/>
  <c r="F1444" i="4"/>
  <c r="G1444" i="4"/>
  <c r="P1444" i="4"/>
  <c r="I1444" i="4"/>
  <c r="L1444" i="4" s="1"/>
  <c r="D1445" i="4"/>
  <c r="F1445" i="4"/>
  <c r="G1445" i="4"/>
  <c r="P1445" i="4"/>
  <c r="I1445" i="4"/>
  <c r="L1445" i="4" s="1"/>
  <c r="D1446" i="4"/>
  <c r="F1446" i="4"/>
  <c r="G1446" i="4"/>
  <c r="P1446" i="4"/>
  <c r="I1446" i="4"/>
  <c r="L1446" i="4" s="1"/>
  <c r="D1447" i="4"/>
  <c r="F1447" i="4"/>
  <c r="G1447" i="4"/>
  <c r="P1447" i="4"/>
  <c r="I1447" i="4"/>
  <c r="L1447" i="4" s="1"/>
  <c r="D1448" i="4"/>
  <c r="F1448" i="4"/>
  <c r="G1448" i="4"/>
  <c r="P1448" i="4"/>
  <c r="I1448" i="4"/>
  <c r="L1448" i="4" s="1"/>
  <c r="D1449" i="4"/>
  <c r="F1449" i="4"/>
  <c r="G1449" i="4"/>
  <c r="P1449" i="4"/>
  <c r="I1449" i="4"/>
  <c r="L1449" i="4" s="1"/>
  <c r="D1450" i="4"/>
  <c r="F1450" i="4"/>
  <c r="G1450" i="4"/>
  <c r="P1450" i="4"/>
  <c r="I1450" i="4"/>
  <c r="L1450" i="4" s="1"/>
  <c r="D1451" i="4"/>
  <c r="F1451" i="4"/>
  <c r="G1451" i="4"/>
  <c r="P1451" i="4"/>
  <c r="I1451" i="4"/>
  <c r="L1451" i="4" s="1"/>
  <c r="D1452" i="4"/>
  <c r="F1452" i="4"/>
  <c r="G1452" i="4"/>
  <c r="P1452" i="4"/>
  <c r="I1452" i="4"/>
  <c r="L1452" i="4" s="1"/>
  <c r="D1453" i="4"/>
  <c r="F1453" i="4"/>
  <c r="G1453" i="4"/>
  <c r="P1453" i="4"/>
  <c r="I1453" i="4"/>
  <c r="L1453" i="4" s="1"/>
  <c r="D1454" i="4"/>
  <c r="F1454" i="4"/>
  <c r="G1454" i="4"/>
  <c r="P1454" i="4"/>
  <c r="I1454" i="4"/>
  <c r="L1454" i="4" s="1"/>
  <c r="D1455" i="4"/>
  <c r="F1455" i="4"/>
  <c r="G1455" i="4"/>
  <c r="P1455" i="4"/>
  <c r="I1455" i="4"/>
  <c r="L1455" i="4" s="1"/>
  <c r="D1456" i="4"/>
  <c r="F1456" i="4"/>
  <c r="G1456" i="4"/>
  <c r="P1456" i="4"/>
  <c r="I1456" i="4"/>
  <c r="L1456" i="4" s="1"/>
  <c r="D1457" i="4"/>
  <c r="F1457" i="4"/>
  <c r="G1457" i="4"/>
  <c r="P1457" i="4"/>
  <c r="I1457" i="4"/>
  <c r="L1457" i="4" s="1"/>
  <c r="D1458" i="4"/>
  <c r="F1458" i="4"/>
  <c r="G1458" i="4"/>
  <c r="P1458" i="4"/>
  <c r="I1458" i="4"/>
  <c r="L1458" i="4" s="1"/>
  <c r="D1459" i="4"/>
  <c r="F1459" i="4"/>
  <c r="G1459" i="4"/>
  <c r="P1459" i="4"/>
  <c r="I1459" i="4"/>
  <c r="L1459" i="4" s="1"/>
  <c r="D1460" i="4"/>
  <c r="F1460" i="4"/>
  <c r="G1460" i="4"/>
  <c r="P1460" i="4"/>
  <c r="I1460" i="4"/>
  <c r="L1460" i="4" s="1"/>
  <c r="D1461" i="4"/>
  <c r="F1461" i="4"/>
  <c r="G1461" i="4"/>
  <c r="P1461" i="4"/>
  <c r="I1461" i="4"/>
  <c r="L1461" i="4" s="1"/>
  <c r="D1462" i="4"/>
  <c r="F1462" i="4"/>
  <c r="G1462" i="4"/>
  <c r="P1462" i="4"/>
  <c r="I1462" i="4"/>
  <c r="L1462" i="4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" i="4"/>
  <c r="O3" i="14" l="1"/>
  <c r="Q3" i="4" s="1"/>
  <c r="O4" i="14"/>
  <c r="Q4" i="4" s="1"/>
  <c r="O5" i="14"/>
  <c r="Q5" i="4" s="1"/>
  <c r="O6" i="14"/>
  <c r="Q6" i="4" s="1"/>
  <c r="O7" i="14"/>
  <c r="Q7" i="4" s="1"/>
  <c r="O8" i="14"/>
  <c r="Q8" i="4" s="1"/>
  <c r="O9" i="14"/>
  <c r="Q9" i="4" s="1"/>
  <c r="O10" i="14"/>
  <c r="Q10" i="4" s="1"/>
  <c r="O11" i="14"/>
  <c r="Q11" i="4" s="1"/>
  <c r="O12" i="14"/>
  <c r="Q12" i="4" s="1"/>
  <c r="O13" i="14"/>
  <c r="Q13" i="4" s="1"/>
  <c r="O14" i="14"/>
  <c r="Q14" i="4" s="1"/>
  <c r="O15" i="14"/>
  <c r="Q15" i="4" s="1"/>
  <c r="O16" i="14"/>
  <c r="Q16" i="4" s="1"/>
  <c r="O17" i="14"/>
  <c r="Q17" i="4" s="1"/>
  <c r="O18" i="14"/>
  <c r="Q18" i="4" s="1"/>
  <c r="O19" i="14"/>
  <c r="Q19" i="4" s="1"/>
  <c r="O20" i="14"/>
  <c r="Q20" i="4" s="1"/>
  <c r="O21" i="14"/>
  <c r="Q21" i="4" s="1"/>
  <c r="O22" i="14"/>
  <c r="Q22" i="4" s="1"/>
  <c r="O23" i="14"/>
  <c r="Q23" i="4" s="1"/>
  <c r="O24" i="14"/>
  <c r="Q24" i="4" s="1"/>
  <c r="O25" i="14"/>
  <c r="Q25" i="4" s="1"/>
  <c r="O26" i="14"/>
  <c r="Q26" i="4" s="1"/>
  <c r="O27" i="14"/>
  <c r="Q27" i="4" s="1"/>
  <c r="O28" i="14"/>
  <c r="Q28" i="4" s="1"/>
  <c r="O29" i="14"/>
  <c r="Q29" i="4" s="1"/>
  <c r="O30" i="14"/>
  <c r="Q30" i="4" s="1"/>
  <c r="O31" i="14"/>
  <c r="Q31" i="4" s="1"/>
  <c r="O32" i="14"/>
  <c r="Q32" i="4" s="1"/>
  <c r="O33" i="14"/>
  <c r="Q33" i="4" s="1"/>
  <c r="O34" i="14"/>
  <c r="Q34" i="4" s="1"/>
  <c r="O35" i="14"/>
  <c r="Q35" i="4" s="1"/>
  <c r="O36" i="14"/>
  <c r="Q36" i="4" s="1"/>
  <c r="O37" i="14"/>
  <c r="Q37" i="4" s="1"/>
  <c r="O38" i="14"/>
  <c r="Q38" i="4" s="1"/>
  <c r="O39" i="14"/>
  <c r="Q39" i="4" s="1"/>
  <c r="O40" i="14"/>
  <c r="Q40" i="4" s="1"/>
  <c r="O41" i="14"/>
  <c r="Q41" i="4" s="1"/>
  <c r="O42" i="14"/>
  <c r="Q42" i="4" s="1"/>
  <c r="O43" i="14"/>
  <c r="Q43" i="4" s="1"/>
  <c r="O44" i="14"/>
  <c r="Q44" i="4" s="1"/>
  <c r="O45" i="14"/>
  <c r="Q45" i="4" s="1"/>
  <c r="O46" i="14"/>
  <c r="Q46" i="4" s="1"/>
  <c r="O47" i="14"/>
  <c r="Q47" i="4" s="1"/>
  <c r="O48" i="14"/>
  <c r="Q48" i="4" s="1"/>
  <c r="O49" i="14"/>
  <c r="Q49" i="4" s="1"/>
  <c r="O50" i="14"/>
  <c r="Q50" i="4" s="1"/>
  <c r="O51" i="14"/>
  <c r="Q51" i="4" s="1"/>
  <c r="O52" i="14"/>
  <c r="Q52" i="4" s="1"/>
  <c r="O53" i="14"/>
  <c r="Q53" i="4" s="1"/>
  <c r="O54" i="14"/>
  <c r="Q54" i="4" s="1"/>
  <c r="O55" i="14"/>
  <c r="Q55" i="4" s="1"/>
  <c r="O56" i="14"/>
  <c r="Q56" i="4" s="1"/>
  <c r="O57" i="14"/>
  <c r="Q57" i="4" s="1"/>
  <c r="O58" i="14"/>
  <c r="Q58" i="4" s="1"/>
  <c r="O59" i="14"/>
  <c r="Q59" i="4" s="1"/>
  <c r="O60" i="14"/>
  <c r="Q60" i="4" s="1"/>
  <c r="O61" i="14"/>
  <c r="Q61" i="4" s="1"/>
  <c r="O62" i="14"/>
  <c r="Q62" i="4" s="1"/>
  <c r="O63" i="14"/>
  <c r="Q63" i="4" s="1"/>
  <c r="O64" i="14"/>
  <c r="Q64" i="4" s="1"/>
  <c r="O65" i="14"/>
  <c r="Q65" i="4" s="1"/>
  <c r="O66" i="14"/>
  <c r="Q66" i="4" s="1"/>
  <c r="O67" i="14"/>
  <c r="Q67" i="4" s="1"/>
  <c r="O68" i="14"/>
  <c r="Q68" i="4" s="1"/>
  <c r="O69" i="14"/>
  <c r="Q69" i="4" s="1"/>
  <c r="O70" i="14"/>
  <c r="Q70" i="4" s="1"/>
  <c r="O71" i="14"/>
  <c r="Q71" i="4" s="1"/>
  <c r="O72" i="14"/>
  <c r="Q72" i="4" s="1"/>
  <c r="O73" i="14"/>
  <c r="Q73" i="4" s="1"/>
  <c r="O74" i="14"/>
  <c r="Q74" i="4" s="1"/>
  <c r="O75" i="14"/>
  <c r="Q75" i="4" s="1"/>
  <c r="O76" i="14"/>
  <c r="Q76" i="4" s="1"/>
  <c r="O77" i="14"/>
  <c r="Q77" i="4" s="1"/>
  <c r="O78" i="14"/>
  <c r="Q78" i="4" s="1"/>
  <c r="O79" i="14"/>
  <c r="Q79" i="4" s="1"/>
  <c r="O80" i="14"/>
  <c r="Q80" i="4" s="1"/>
  <c r="O81" i="14"/>
  <c r="Q81" i="4" s="1"/>
  <c r="O82" i="14"/>
  <c r="Q82" i="4" s="1"/>
  <c r="O83" i="14"/>
  <c r="Q83" i="4" s="1"/>
  <c r="O84" i="14"/>
  <c r="Q84" i="4" s="1"/>
  <c r="O85" i="14"/>
  <c r="Q85" i="4" s="1"/>
  <c r="O86" i="14"/>
  <c r="Q86" i="4" s="1"/>
  <c r="O87" i="14"/>
  <c r="Q87" i="4" s="1"/>
  <c r="O88" i="14"/>
  <c r="Q88" i="4" s="1"/>
  <c r="O89" i="14"/>
  <c r="Q89" i="4" s="1"/>
  <c r="O90" i="14"/>
  <c r="Q90" i="4" s="1"/>
  <c r="O91" i="14"/>
  <c r="Q91" i="4" s="1"/>
  <c r="O92" i="14"/>
  <c r="Q92" i="4" s="1"/>
  <c r="O93" i="14"/>
  <c r="Q93" i="4" s="1"/>
  <c r="O94" i="14"/>
  <c r="Q94" i="4" s="1"/>
  <c r="O95" i="14"/>
  <c r="Q95" i="4" s="1"/>
  <c r="O96" i="14"/>
  <c r="Q96" i="4" s="1"/>
  <c r="O97" i="14"/>
  <c r="Q97" i="4" s="1"/>
  <c r="O98" i="14"/>
  <c r="Q98" i="4" s="1"/>
  <c r="O99" i="14"/>
  <c r="Q99" i="4" s="1"/>
  <c r="O100" i="14"/>
  <c r="Q100" i="4" s="1"/>
  <c r="O101" i="14"/>
  <c r="Q101" i="4" s="1"/>
  <c r="O102" i="14"/>
  <c r="Q102" i="4" s="1"/>
  <c r="O103" i="14"/>
  <c r="Q103" i="4" s="1"/>
  <c r="O104" i="14"/>
  <c r="Q104" i="4" s="1"/>
  <c r="O105" i="14"/>
  <c r="Q105" i="4" s="1"/>
  <c r="O106" i="14"/>
  <c r="Q106" i="4" s="1"/>
  <c r="O107" i="14"/>
  <c r="Q107" i="4" s="1"/>
  <c r="O108" i="14"/>
  <c r="Q108" i="4" s="1"/>
  <c r="O109" i="14"/>
  <c r="Q109" i="4" s="1"/>
  <c r="O110" i="14"/>
  <c r="Q110" i="4" s="1"/>
  <c r="O111" i="14"/>
  <c r="Q111" i="4" s="1"/>
  <c r="O112" i="14"/>
  <c r="Q112" i="4" s="1"/>
  <c r="O113" i="14"/>
  <c r="Q113" i="4" s="1"/>
  <c r="O114" i="14"/>
  <c r="Q114" i="4" s="1"/>
  <c r="O115" i="14"/>
  <c r="Q115" i="4" s="1"/>
  <c r="O116" i="14"/>
  <c r="Q116" i="4" s="1"/>
  <c r="O117" i="14"/>
  <c r="Q117" i="4" s="1"/>
  <c r="O118" i="14"/>
  <c r="Q118" i="4" s="1"/>
  <c r="O119" i="14"/>
  <c r="Q119" i="4" s="1"/>
  <c r="O120" i="14"/>
  <c r="Q120" i="4" s="1"/>
  <c r="O121" i="14"/>
  <c r="Q121" i="4" s="1"/>
  <c r="O122" i="14"/>
  <c r="Q122" i="4" s="1"/>
  <c r="O123" i="14"/>
  <c r="Q123" i="4" s="1"/>
  <c r="O124" i="14"/>
  <c r="Q124" i="4" s="1"/>
  <c r="O125" i="14"/>
  <c r="Q125" i="4" s="1"/>
  <c r="O126" i="14"/>
  <c r="Q126" i="4" s="1"/>
  <c r="O127" i="14"/>
  <c r="Q127" i="4" s="1"/>
  <c r="O128" i="14"/>
  <c r="Q128" i="4" s="1"/>
  <c r="O129" i="14"/>
  <c r="Q129" i="4" s="1"/>
  <c r="O130" i="14"/>
  <c r="Q130" i="4" s="1"/>
  <c r="O131" i="14"/>
  <c r="Q131" i="4" s="1"/>
  <c r="O132" i="14"/>
  <c r="Q132" i="4" s="1"/>
  <c r="O133" i="14"/>
  <c r="Q133" i="4" s="1"/>
  <c r="O134" i="14"/>
  <c r="Q134" i="4" s="1"/>
  <c r="O135" i="14"/>
  <c r="Q135" i="4" s="1"/>
  <c r="O136" i="14"/>
  <c r="Q136" i="4" s="1"/>
  <c r="O137" i="14"/>
  <c r="Q137" i="4" s="1"/>
  <c r="O138" i="14"/>
  <c r="Q138" i="4" s="1"/>
  <c r="O139" i="14"/>
  <c r="Q139" i="4" s="1"/>
  <c r="O140" i="14"/>
  <c r="Q140" i="4" s="1"/>
  <c r="O141" i="14"/>
  <c r="Q141" i="4" s="1"/>
  <c r="O142" i="14"/>
  <c r="Q142" i="4" s="1"/>
  <c r="O143" i="14"/>
  <c r="Q143" i="4" s="1"/>
  <c r="O144" i="14"/>
  <c r="Q144" i="4" s="1"/>
  <c r="O145" i="14"/>
  <c r="Q145" i="4" s="1"/>
  <c r="O146" i="14"/>
  <c r="Q146" i="4" s="1"/>
  <c r="O147" i="14"/>
  <c r="Q147" i="4" s="1"/>
  <c r="O148" i="14"/>
  <c r="Q148" i="4" s="1"/>
  <c r="O149" i="14"/>
  <c r="Q149" i="4" s="1"/>
  <c r="O150" i="14"/>
  <c r="Q150" i="4" s="1"/>
  <c r="O151" i="14"/>
  <c r="Q151" i="4" s="1"/>
  <c r="O152" i="14"/>
  <c r="Q152" i="4" s="1"/>
  <c r="O153" i="14"/>
  <c r="Q153" i="4" s="1"/>
  <c r="O154" i="14"/>
  <c r="Q154" i="4" s="1"/>
  <c r="O155" i="14"/>
  <c r="Q155" i="4" s="1"/>
  <c r="O156" i="14"/>
  <c r="Q156" i="4" s="1"/>
  <c r="O157" i="14"/>
  <c r="Q157" i="4" s="1"/>
  <c r="O158" i="14"/>
  <c r="Q158" i="4" s="1"/>
  <c r="O159" i="14"/>
  <c r="Q159" i="4" s="1"/>
  <c r="O160" i="14"/>
  <c r="Q160" i="4" s="1"/>
  <c r="O161" i="14"/>
  <c r="Q161" i="4" s="1"/>
  <c r="O162" i="14"/>
  <c r="Q162" i="4" s="1"/>
  <c r="O163" i="14"/>
  <c r="Q163" i="4" s="1"/>
  <c r="O164" i="14"/>
  <c r="Q164" i="4" s="1"/>
  <c r="O165" i="14"/>
  <c r="Q165" i="4" s="1"/>
  <c r="O166" i="14"/>
  <c r="Q166" i="4" s="1"/>
  <c r="O167" i="14"/>
  <c r="Q167" i="4" s="1"/>
  <c r="O168" i="14"/>
  <c r="Q168" i="4" s="1"/>
  <c r="O169" i="14"/>
  <c r="Q169" i="4" s="1"/>
  <c r="O170" i="14"/>
  <c r="Q170" i="4" s="1"/>
  <c r="O171" i="14"/>
  <c r="Q171" i="4" s="1"/>
  <c r="O172" i="14"/>
  <c r="Q172" i="4" s="1"/>
  <c r="O173" i="14"/>
  <c r="Q173" i="4" s="1"/>
  <c r="O174" i="14"/>
  <c r="Q174" i="4" s="1"/>
  <c r="O175" i="14"/>
  <c r="Q175" i="4" s="1"/>
  <c r="O176" i="14"/>
  <c r="Q176" i="4" s="1"/>
  <c r="O177" i="14"/>
  <c r="Q177" i="4" s="1"/>
  <c r="O178" i="14"/>
  <c r="Q178" i="4" s="1"/>
  <c r="O179" i="14"/>
  <c r="Q179" i="4" s="1"/>
  <c r="O180" i="14"/>
  <c r="Q180" i="4" s="1"/>
  <c r="O181" i="14"/>
  <c r="Q181" i="4" s="1"/>
  <c r="O182" i="14"/>
  <c r="Q182" i="4" s="1"/>
  <c r="O183" i="14"/>
  <c r="Q183" i="4" s="1"/>
  <c r="O184" i="14"/>
  <c r="Q184" i="4" s="1"/>
  <c r="O185" i="14"/>
  <c r="Q185" i="4" s="1"/>
  <c r="O186" i="14"/>
  <c r="Q186" i="4" s="1"/>
  <c r="O187" i="14"/>
  <c r="Q187" i="4" s="1"/>
  <c r="O188" i="14"/>
  <c r="Q188" i="4" s="1"/>
  <c r="O189" i="14"/>
  <c r="Q189" i="4" s="1"/>
  <c r="O190" i="14"/>
  <c r="Q190" i="4" s="1"/>
  <c r="O191" i="14"/>
  <c r="Q191" i="4" s="1"/>
  <c r="O192" i="14"/>
  <c r="Q192" i="4" s="1"/>
  <c r="O193" i="14"/>
  <c r="Q193" i="4" s="1"/>
  <c r="O194" i="14"/>
  <c r="Q194" i="4" s="1"/>
  <c r="O195" i="14"/>
  <c r="Q195" i="4" s="1"/>
  <c r="O196" i="14"/>
  <c r="Q196" i="4" s="1"/>
  <c r="O197" i="14"/>
  <c r="Q197" i="4" s="1"/>
  <c r="O198" i="14"/>
  <c r="Q198" i="4" s="1"/>
  <c r="O199" i="14"/>
  <c r="Q199" i="4" s="1"/>
  <c r="O200" i="14"/>
  <c r="Q200" i="4" s="1"/>
  <c r="O201" i="14"/>
  <c r="Q201" i="4" s="1"/>
  <c r="O202" i="14"/>
  <c r="Q202" i="4" s="1"/>
  <c r="O203" i="14"/>
  <c r="Q203" i="4" s="1"/>
  <c r="O204" i="14"/>
  <c r="Q204" i="4" s="1"/>
  <c r="O205" i="14"/>
  <c r="Q205" i="4" s="1"/>
  <c r="O206" i="14"/>
  <c r="Q206" i="4" s="1"/>
  <c r="O207" i="14"/>
  <c r="Q207" i="4" s="1"/>
  <c r="O208" i="14"/>
  <c r="Q208" i="4" s="1"/>
  <c r="O209" i="14"/>
  <c r="Q209" i="4" s="1"/>
  <c r="O210" i="14"/>
  <c r="Q210" i="4" s="1"/>
  <c r="O211" i="14"/>
  <c r="Q211" i="4" s="1"/>
  <c r="O212" i="14"/>
  <c r="Q212" i="4" s="1"/>
  <c r="O213" i="14"/>
  <c r="Q213" i="4" s="1"/>
  <c r="O214" i="14"/>
  <c r="Q214" i="4" s="1"/>
  <c r="O215" i="14"/>
  <c r="Q215" i="4" s="1"/>
  <c r="O216" i="14"/>
  <c r="Q216" i="4" s="1"/>
  <c r="O217" i="14"/>
  <c r="Q217" i="4" s="1"/>
  <c r="O218" i="14"/>
  <c r="Q218" i="4" s="1"/>
  <c r="O219" i="14"/>
  <c r="Q219" i="4" s="1"/>
  <c r="O220" i="14"/>
  <c r="Q220" i="4" s="1"/>
  <c r="O221" i="14"/>
  <c r="Q221" i="4" s="1"/>
  <c r="O222" i="14"/>
  <c r="Q222" i="4" s="1"/>
  <c r="O223" i="14"/>
  <c r="Q223" i="4" s="1"/>
  <c r="O224" i="14"/>
  <c r="Q224" i="4" s="1"/>
  <c r="O225" i="14"/>
  <c r="Q225" i="4" s="1"/>
  <c r="O226" i="14"/>
  <c r="Q226" i="4" s="1"/>
  <c r="O227" i="14"/>
  <c r="Q227" i="4" s="1"/>
  <c r="O228" i="14"/>
  <c r="Q228" i="4" s="1"/>
  <c r="O229" i="14"/>
  <c r="Q229" i="4" s="1"/>
  <c r="O230" i="14"/>
  <c r="Q230" i="4" s="1"/>
  <c r="O231" i="14"/>
  <c r="Q231" i="4" s="1"/>
  <c r="O232" i="14"/>
  <c r="Q232" i="4" s="1"/>
  <c r="O233" i="14"/>
  <c r="Q233" i="4" s="1"/>
  <c r="O234" i="14"/>
  <c r="Q234" i="4" s="1"/>
  <c r="O235" i="14"/>
  <c r="Q235" i="4" s="1"/>
  <c r="O236" i="14"/>
  <c r="Q236" i="4" s="1"/>
  <c r="O237" i="14"/>
  <c r="Q237" i="4" s="1"/>
  <c r="O238" i="14"/>
  <c r="Q238" i="4" s="1"/>
  <c r="O239" i="14"/>
  <c r="Q239" i="4" s="1"/>
  <c r="O240" i="14"/>
  <c r="Q240" i="4" s="1"/>
  <c r="O241" i="14"/>
  <c r="Q241" i="4" s="1"/>
  <c r="O242" i="14"/>
  <c r="Q242" i="4" s="1"/>
  <c r="O243" i="14"/>
  <c r="Q243" i="4" s="1"/>
  <c r="O244" i="14"/>
  <c r="Q244" i="4" s="1"/>
  <c r="O245" i="14"/>
  <c r="Q245" i="4" s="1"/>
  <c r="O246" i="14"/>
  <c r="Q246" i="4" s="1"/>
  <c r="O247" i="14"/>
  <c r="Q247" i="4" s="1"/>
  <c r="O248" i="14"/>
  <c r="Q248" i="4" s="1"/>
  <c r="O249" i="14"/>
  <c r="Q249" i="4" s="1"/>
  <c r="O250" i="14"/>
  <c r="Q250" i="4" s="1"/>
  <c r="O251" i="14"/>
  <c r="Q251" i="4" s="1"/>
  <c r="O252" i="14"/>
  <c r="Q252" i="4" s="1"/>
  <c r="O253" i="14"/>
  <c r="Q253" i="4" s="1"/>
  <c r="O254" i="14"/>
  <c r="Q254" i="4" s="1"/>
  <c r="O255" i="14"/>
  <c r="Q255" i="4" s="1"/>
  <c r="O256" i="14"/>
  <c r="Q256" i="4" s="1"/>
  <c r="O257" i="14"/>
  <c r="Q257" i="4" s="1"/>
  <c r="O258" i="14"/>
  <c r="Q258" i="4" s="1"/>
  <c r="O259" i="14"/>
  <c r="Q259" i="4" s="1"/>
  <c r="O260" i="14"/>
  <c r="Q260" i="4" s="1"/>
  <c r="O261" i="14"/>
  <c r="Q261" i="4" s="1"/>
  <c r="O262" i="14"/>
  <c r="Q262" i="4" s="1"/>
  <c r="O263" i="14"/>
  <c r="Q263" i="4" s="1"/>
  <c r="O264" i="14"/>
  <c r="Q264" i="4" s="1"/>
  <c r="O265" i="14"/>
  <c r="Q265" i="4" s="1"/>
  <c r="O266" i="14"/>
  <c r="Q266" i="4" s="1"/>
  <c r="O267" i="14"/>
  <c r="Q267" i="4" s="1"/>
  <c r="O268" i="14"/>
  <c r="Q268" i="4" s="1"/>
  <c r="O269" i="14"/>
  <c r="Q269" i="4" s="1"/>
  <c r="O270" i="14"/>
  <c r="Q270" i="4" s="1"/>
  <c r="O271" i="14"/>
  <c r="Q271" i="4" s="1"/>
  <c r="O272" i="14"/>
  <c r="Q272" i="4" s="1"/>
  <c r="O273" i="14"/>
  <c r="Q273" i="4" s="1"/>
  <c r="O274" i="14"/>
  <c r="Q274" i="4" s="1"/>
  <c r="O275" i="14"/>
  <c r="Q275" i="4" s="1"/>
  <c r="O276" i="14"/>
  <c r="Q276" i="4" s="1"/>
  <c r="O277" i="14"/>
  <c r="Q277" i="4" s="1"/>
  <c r="O278" i="14"/>
  <c r="Q278" i="4" s="1"/>
  <c r="O279" i="14"/>
  <c r="Q279" i="4" s="1"/>
  <c r="O280" i="14"/>
  <c r="Q280" i="4" s="1"/>
  <c r="O281" i="14"/>
  <c r="Q281" i="4" s="1"/>
  <c r="O282" i="14"/>
  <c r="Q282" i="4" s="1"/>
  <c r="O283" i="14"/>
  <c r="Q283" i="4" s="1"/>
  <c r="O284" i="14"/>
  <c r="Q284" i="4" s="1"/>
  <c r="O285" i="14"/>
  <c r="Q285" i="4" s="1"/>
  <c r="O286" i="14"/>
  <c r="Q286" i="4" s="1"/>
  <c r="O287" i="14"/>
  <c r="Q287" i="4" s="1"/>
  <c r="O288" i="14"/>
  <c r="Q288" i="4" s="1"/>
  <c r="O289" i="14"/>
  <c r="Q289" i="4" s="1"/>
  <c r="O290" i="14"/>
  <c r="Q290" i="4" s="1"/>
  <c r="O291" i="14"/>
  <c r="Q291" i="4" s="1"/>
  <c r="O292" i="14"/>
  <c r="Q292" i="4" s="1"/>
  <c r="O293" i="14"/>
  <c r="Q293" i="4" s="1"/>
  <c r="O294" i="14"/>
  <c r="Q294" i="4" s="1"/>
  <c r="O295" i="14"/>
  <c r="Q295" i="4" s="1"/>
  <c r="O296" i="14"/>
  <c r="Q296" i="4" s="1"/>
  <c r="O297" i="14"/>
  <c r="Q297" i="4" s="1"/>
  <c r="O298" i="14"/>
  <c r="Q298" i="4" s="1"/>
  <c r="O299" i="14"/>
  <c r="Q299" i="4" s="1"/>
  <c r="O300" i="14"/>
  <c r="Q300" i="4" s="1"/>
  <c r="O301" i="14"/>
  <c r="Q301" i="4" s="1"/>
  <c r="O302" i="14"/>
  <c r="Q302" i="4" s="1"/>
  <c r="O303" i="14"/>
  <c r="Q303" i="4" s="1"/>
  <c r="O304" i="14"/>
  <c r="Q304" i="4" s="1"/>
  <c r="O305" i="14"/>
  <c r="Q305" i="4" s="1"/>
  <c r="O306" i="14"/>
  <c r="Q306" i="4" s="1"/>
  <c r="O307" i="14"/>
  <c r="Q307" i="4" s="1"/>
  <c r="O308" i="14"/>
  <c r="Q308" i="4" s="1"/>
  <c r="O309" i="14"/>
  <c r="Q309" i="4" s="1"/>
  <c r="O310" i="14"/>
  <c r="Q310" i="4" s="1"/>
  <c r="O311" i="14"/>
  <c r="Q311" i="4" s="1"/>
  <c r="O312" i="14"/>
  <c r="Q312" i="4" s="1"/>
  <c r="O313" i="14"/>
  <c r="Q313" i="4" s="1"/>
  <c r="O314" i="14"/>
  <c r="Q314" i="4" s="1"/>
  <c r="O315" i="14"/>
  <c r="Q315" i="4" s="1"/>
  <c r="O316" i="14"/>
  <c r="Q316" i="4" s="1"/>
  <c r="O317" i="14"/>
  <c r="Q317" i="4" s="1"/>
  <c r="O318" i="14"/>
  <c r="Q318" i="4" s="1"/>
  <c r="O319" i="14"/>
  <c r="Q319" i="4" s="1"/>
  <c r="O320" i="14"/>
  <c r="Q320" i="4" s="1"/>
  <c r="O321" i="14"/>
  <c r="Q321" i="4" s="1"/>
  <c r="O322" i="14"/>
  <c r="Q322" i="4" s="1"/>
  <c r="O323" i="14"/>
  <c r="Q323" i="4" s="1"/>
  <c r="O324" i="14"/>
  <c r="Q324" i="4" s="1"/>
  <c r="O325" i="14"/>
  <c r="Q325" i="4" s="1"/>
  <c r="O326" i="14"/>
  <c r="Q326" i="4" s="1"/>
  <c r="O327" i="14"/>
  <c r="Q327" i="4" s="1"/>
  <c r="O328" i="14"/>
  <c r="Q328" i="4" s="1"/>
  <c r="O329" i="14"/>
  <c r="Q329" i="4" s="1"/>
  <c r="O330" i="14"/>
  <c r="Q330" i="4" s="1"/>
  <c r="O331" i="14"/>
  <c r="Q331" i="4" s="1"/>
  <c r="O332" i="14"/>
  <c r="Q332" i="4" s="1"/>
  <c r="O333" i="14"/>
  <c r="Q333" i="4" s="1"/>
  <c r="O334" i="14"/>
  <c r="Q334" i="4" s="1"/>
  <c r="O335" i="14"/>
  <c r="Q335" i="4" s="1"/>
  <c r="O336" i="14"/>
  <c r="Q336" i="4" s="1"/>
  <c r="O337" i="14"/>
  <c r="Q337" i="4" s="1"/>
  <c r="O338" i="14"/>
  <c r="Q338" i="4" s="1"/>
  <c r="O339" i="14"/>
  <c r="Q339" i="4" s="1"/>
  <c r="O340" i="14"/>
  <c r="Q340" i="4" s="1"/>
  <c r="O341" i="14"/>
  <c r="Q341" i="4" s="1"/>
  <c r="O342" i="14"/>
  <c r="Q342" i="4" s="1"/>
  <c r="O343" i="14"/>
  <c r="Q343" i="4" s="1"/>
  <c r="O344" i="14"/>
  <c r="Q344" i="4" s="1"/>
  <c r="O345" i="14"/>
  <c r="Q345" i="4" s="1"/>
  <c r="O346" i="14"/>
  <c r="Q346" i="4" s="1"/>
  <c r="O347" i="14"/>
  <c r="Q347" i="4" s="1"/>
  <c r="O348" i="14"/>
  <c r="Q348" i="4" s="1"/>
  <c r="O349" i="14"/>
  <c r="Q349" i="4" s="1"/>
  <c r="O350" i="14"/>
  <c r="Q350" i="4" s="1"/>
  <c r="O351" i="14"/>
  <c r="Q351" i="4" s="1"/>
  <c r="O352" i="14"/>
  <c r="Q352" i="4" s="1"/>
  <c r="O353" i="14"/>
  <c r="Q353" i="4" s="1"/>
  <c r="O354" i="14"/>
  <c r="Q354" i="4" s="1"/>
  <c r="O355" i="14"/>
  <c r="Q355" i="4" s="1"/>
  <c r="O356" i="14"/>
  <c r="Q356" i="4" s="1"/>
  <c r="O357" i="14"/>
  <c r="Q357" i="4" s="1"/>
  <c r="O358" i="14"/>
  <c r="Q358" i="4" s="1"/>
  <c r="O359" i="14"/>
  <c r="Q359" i="4" s="1"/>
  <c r="O360" i="14"/>
  <c r="Q360" i="4" s="1"/>
  <c r="O361" i="14"/>
  <c r="Q361" i="4" s="1"/>
  <c r="O362" i="14"/>
  <c r="Q362" i="4" s="1"/>
  <c r="O363" i="14"/>
  <c r="Q363" i="4" s="1"/>
  <c r="O364" i="14"/>
  <c r="Q364" i="4" s="1"/>
  <c r="O365" i="14"/>
  <c r="Q365" i="4" s="1"/>
  <c r="O366" i="14"/>
  <c r="Q366" i="4" s="1"/>
  <c r="O367" i="14"/>
  <c r="Q367" i="4" s="1"/>
  <c r="O368" i="14"/>
  <c r="Q368" i="4" s="1"/>
  <c r="O369" i="14"/>
  <c r="Q369" i="4" s="1"/>
  <c r="O370" i="14"/>
  <c r="Q370" i="4" s="1"/>
  <c r="O371" i="14"/>
  <c r="Q371" i="4" s="1"/>
  <c r="O372" i="14"/>
  <c r="Q372" i="4" s="1"/>
  <c r="O373" i="14"/>
  <c r="Q373" i="4" s="1"/>
  <c r="O374" i="14"/>
  <c r="Q374" i="4" s="1"/>
  <c r="O375" i="14"/>
  <c r="Q375" i="4" s="1"/>
  <c r="O376" i="14"/>
  <c r="Q376" i="4" s="1"/>
  <c r="O377" i="14"/>
  <c r="Q377" i="4" s="1"/>
  <c r="O378" i="14"/>
  <c r="Q378" i="4" s="1"/>
  <c r="O379" i="14"/>
  <c r="Q379" i="4" s="1"/>
  <c r="O380" i="14"/>
  <c r="Q380" i="4" s="1"/>
  <c r="O381" i="14"/>
  <c r="Q381" i="4" s="1"/>
  <c r="O382" i="14"/>
  <c r="Q382" i="4" s="1"/>
  <c r="O383" i="14"/>
  <c r="Q383" i="4" s="1"/>
  <c r="O384" i="14"/>
  <c r="Q384" i="4" s="1"/>
  <c r="O385" i="14"/>
  <c r="Q385" i="4" s="1"/>
  <c r="O386" i="14"/>
  <c r="Q386" i="4" s="1"/>
  <c r="O387" i="14"/>
  <c r="Q387" i="4" s="1"/>
  <c r="O388" i="14"/>
  <c r="Q388" i="4" s="1"/>
  <c r="O389" i="14"/>
  <c r="Q389" i="4" s="1"/>
  <c r="O390" i="14"/>
  <c r="Q390" i="4" s="1"/>
  <c r="O391" i="14"/>
  <c r="Q391" i="4" s="1"/>
  <c r="O392" i="14"/>
  <c r="Q392" i="4" s="1"/>
  <c r="O393" i="14"/>
  <c r="Q393" i="4" s="1"/>
  <c r="O394" i="14"/>
  <c r="Q394" i="4" s="1"/>
  <c r="O395" i="14"/>
  <c r="Q395" i="4" s="1"/>
  <c r="O396" i="14"/>
  <c r="Q396" i="4" s="1"/>
  <c r="O397" i="14"/>
  <c r="Q397" i="4" s="1"/>
  <c r="O398" i="14"/>
  <c r="Q398" i="4" s="1"/>
  <c r="O399" i="14"/>
  <c r="Q399" i="4" s="1"/>
  <c r="O400" i="14"/>
  <c r="Q400" i="4" s="1"/>
  <c r="O401" i="14"/>
  <c r="Q401" i="4" s="1"/>
  <c r="O402" i="14"/>
  <c r="Q402" i="4" s="1"/>
  <c r="O403" i="14"/>
  <c r="Q403" i="4" s="1"/>
  <c r="O404" i="14"/>
  <c r="Q404" i="4" s="1"/>
  <c r="O405" i="14"/>
  <c r="Q405" i="4" s="1"/>
  <c r="O406" i="14"/>
  <c r="Q406" i="4" s="1"/>
  <c r="O407" i="14"/>
  <c r="Q407" i="4" s="1"/>
  <c r="O408" i="14"/>
  <c r="Q408" i="4" s="1"/>
  <c r="O409" i="14"/>
  <c r="Q409" i="4" s="1"/>
  <c r="O410" i="14"/>
  <c r="Q410" i="4" s="1"/>
  <c r="O411" i="14"/>
  <c r="Q411" i="4" s="1"/>
  <c r="O412" i="14"/>
  <c r="Q412" i="4" s="1"/>
  <c r="O413" i="14"/>
  <c r="Q413" i="4" s="1"/>
  <c r="O414" i="14"/>
  <c r="Q414" i="4" s="1"/>
  <c r="O415" i="14"/>
  <c r="Q415" i="4" s="1"/>
  <c r="O416" i="14"/>
  <c r="Q416" i="4" s="1"/>
  <c r="O417" i="14"/>
  <c r="Q417" i="4" s="1"/>
  <c r="O418" i="14"/>
  <c r="Q418" i="4" s="1"/>
  <c r="O419" i="14"/>
  <c r="Q419" i="4" s="1"/>
  <c r="O420" i="14"/>
  <c r="Q420" i="4" s="1"/>
  <c r="O421" i="14"/>
  <c r="Q421" i="4" s="1"/>
  <c r="O422" i="14"/>
  <c r="Q422" i="4" s="1"/>
  <c r="O423" i="14"/>
  <c r="Q423" i="4" s="1"/>
  <c r="O424" i="14"/>
  <c r="Q424" i="4" s="1"/>
  <c r="O425" i="14"/>
  <c r="Q425" i="4" s="1"/>
  <c r="O426" i="14"/>
  <c r="Q426" i="4" s="1"/>
  <c r="O427" i="14"/>
  <c r="Q427" i="4" s="1"/>
  <c r="O428" i="14"/>
  <c r="Q428" i="4" s="1"/>
  <c r="O429" i="14"/>
  <c r="Q429" i="4" s="1"/>
  <c r="O430" i="14"/>
  <c r="Q430" i="4" s="1"/>
  <c r="O431" i="14"/>
  <c r="Q431" i="4" s="1"/>
  <c r="O432" i="14"/>
  <c r="Q432" i="4" s="1"/>
  <c r="O433" i="14"/>
  <c r="Q433" i="4" s="1"/>
  <c r="O434" i="14"/>
  <c r="Q434" i="4" s="1"/>
  <c r="O435" i="14"/>
  <c r="Q435" i="4" s="1"/>
  <c r="O436" i="14"/>
  <c r="Q436" i="4" s="1"/>
  <c r="O437" i="14"/>
  <c r="Q437" i="4" s="1"/>
  <c r="O438" i="14"/>
  <c r="Q438" i="4" s="1"/>
  <c r="O439" i="14"/>
  <c r="Q439" i="4" s="1"/>
  <c r="O440" i="14"/>
  <c r="Q440" i="4" s="1"/>
  <c r="O441" i="14"/>
  <c r="Q441" i="4" s="1"/>
  <c r="O442" i="14"/>
  <c r="Q442" i="4" s="1"/>
  <c r="O443" i="14"/>
  <c r="Q443" i="4" s="1"/>
  <c r="O444" i="14"/>
  <c r="Q444" i="4" s="1"/>
  <c r="O445" i="14"/>
  <c r="Q445" i="4" s="1"/>
  <c r="O446" i="14"/>
  <c r="Q446" i="4" s="1"/>
  <c r="O447" i="14"/>
  <c r="Q447" i="4" s="1"/>
  <c r="O448" i="14"/>
  <c r="Q448" i="4" s="1"/>
  <c r="O449" i="14"/>
  <c r="Q449" i="4" s="1"/>
  <c r="O450" i="14"/>
  <c r="Q450" i="4" s="1"/>
  <c r="O451" i="14"/>
  <c r="Q451" i="4" s="1"/>
  <c r="O452" i="14"/>
  <c r="Q452" i="4" s="1"/>
  <c r="O453" i="14"/>
  <c r="Q453" i="4" s="1"/>
  <c r="O454" i="14"/>
  <c r="Q454" i="4" s="1"/>
  <c r="O455" i="14"/>
  <c r="Q455" i="4" s="1"/>
  <c r="O456" i="14"/>
  <c r="Q456" i="4" s="1"/>
  <c r="O457" i="14"/>
  <c r="Q457" i="4" s="1"/>
  <c r="O458" i="14"/>
  <c r="Q458" i="4" s="1"/>
  <c r="O459" i="14"/>
  <c r="Q459" i="4" s="1"/>
  <c r="O460" i="14"/>
  <c r="Q460" i="4" s="1"/>
  <c r="O461" i="14"/>
  <c r="Q461" i="4" s="1"/>
  <c r="O462" i="14"/>
  <c r="Q462" i="4" s="1"/>
  <c r="O463" i="14"/>
  <c r="Q463" i="4" s="1"/>
  <c r="O464" i="14"/>
  <c r="Q464" i="4" s="1"/>
  <c r="O465" i="14"/>
  <c r="Q465" i="4" s="1"/>
  <c r="O466" i="14"/>
  <c r="Q466" i="4" s="1"/>
  <c r="O467" i="14"/>
  <c r="Q467" i="4" s="1"/>
  <c r="O468" i="14"/>
  <c r="Q468" i="4" s="1"/>
  <c r="O469" i="14"/>
  <c r="Q469" i="4" s="1"/>
  <c r="O470" i="14"/>
  <c r="Q470" i="4" s="1"/>
  <c r="O471" i="14"/>
  <c r="Q471" i="4" s="1"/>
  <c r="O472" i="14"/>
  <c r="Q472" i="4" s="1"/>
  <c r="O473" i="14"/>
  <c r="Q473" i="4" s="1"/>
  <c r="O474" i="14"/>
  <c r="Q474" i="4" s="1"/>
  <c r="O475" i="14"/>
  <c r="Q475" i="4" s="1"/>
  <c r="O476" i="14"/>
  <c r="Q476" i="4" s="1"/>
  <c r="O477" i="14"/>
  <c r="Q477" i="4" s="1"/>
  <c r="O478" i="14"/>
  <c r="Q478" i="4" s="1"/>
  <c r="O479" i="14"/>
  <c r="Q479" i="4" s="1"/>
  <c r="O480" i="14"/>
  <c r="Q480" i="4" s="1"/>
  <c r="O481" i="14"/>
  <c r="Q481" i="4" s="1"/>
  <c r="O482" i="14"/>
  <c r="Q482" i="4" s="1"/>
  <c r="O483" i="14"/>
  <c r="Q483" i="4" s="1"/>
  <c r="O484" i="14"/>
  <c r="Q484" i="4" s="1"/>
  <c r="O485" i="14"/>
  <c r="Q485" i="4" s="1"/>
  <c r="O486" i="14"/>
  <c r="Q486" i="4" s="1"/>
  <c r="O487" i="14"/>
  <c r="Q487" i="4" s="1"/>
  <c r="O488" i="14"/>
  <c r="Q488" i="4" s="1"/>
  <c r="O489" i="14"/>
  <c r="Q489" i="4" s="1"/>
  <c r="O490" i="14"/>
  <c r="Q490" i="4" s="1"/>
  <c r="O491" i="14"/>
  <c r="Q491" i="4" s="1"/>
  <c r="O492" i="14"/>
  <c r="Q492" i="4" s="1"/>
  <c r="O493" i="14"/>
  <c r="Q493" i="4" s="1"/>
  <c r="O494" i="14"/>
  <c r="Q494" i="4" s="1"/>
  <c r="O495" i="14"/>
  <c r="Q495" i="4" s="1"/>
  <c r="O496" i="14"/>
  <c r="Q496" i="4" s="1"/>
  <c r="O497" i="14"/>
  <c r="Q497" i="4" s="1"/>
  <c r="O498" i="14"/>
  <c r="Q498" i="4" s="1"/>
  <c r="O499" i="14"/>
  <c r="Q499" i="4" s="1"/>
  <c r="O500" i="14"/>
  <c r="Q500" i="4" s="1"/>
  <c r="O501" i="14"/>
  <c r="Q501" i="4" s="1"/>
  <c r="O502" i="14"/>
  <c r="Q502" i="4" s="1"/>
  <c r="O503" i="14"/>
  <c r="Q503" i="4" s="1"/>
  <c r="O504" i="14"/>
  <c r="Q504" i="4" s="1"/>
  <c r="O505" i="14"/>
  <c r="Q505" i="4" s="1"/>
  <c r="O506" i="14"/>
  <c r="Q506" i="4" s="1"/>
  <c r="O507" i="14"/>
  <c r="Q507" i="4" s="1"/>
  <c r="O508" i="14"/>
  <c r="Q508" i="4" s="1"/>
  <c r="O509" i="14"/>
  <c r="Q509" i="4" s="1"/>
  <c r="O510" i="14"/>
  <c r="Q510" i="4" s="1"/>
  <c r="O511" i="14"/>
  <c r="Q511" i="4" s="1"/>
  <c r="O512" i="14"/>
  <c r="Q512" i="4" s="1"/>
  <c r="O513" i="14"/>
  <c r="Q513" i="4" s="1"/>
  <c r="O514" i="14"/>
  <c r="Q514" i="4" s="1"/>
  <c r="O515" i="14"/>
  <c r="Q515" i="4" s="1"/>
  <c r="O516" i="14"/>
  <c r="Q516" i="4" s="1"/>
  <c r="O517" i="14"/>
  <c r="Q517" i="4" s="1"/>
  <c r="O518" i="14"/>
  <c r="Q518" i="4" s="1"/>
  <c r="O519" i="14"/>
  <c r="Q519" i="4" s="1"/>
  <c r="O520" i="14"/>
  <c r="Q520" i="4" s="1"/>
  <c r="O521" i="14"/>
  <c r="Q521" i="4" s="1"/>
  <c r="O522" i="14"/>
  <c r="Q522" i="4" s="1"/>
  <c r="O523" i="14"/>
  <c r="Q523" i="4" s="1"/>
  <c r="O524" i="14"/>
  <c r="Q524" i="4" s="1"/>
  <c r="O525" i="14"/>
  <c r="Q525" i="4" s="1"/>
  <c r="O526" i="14"/>
  <c r="Q526" i="4" s="1"/>
  <c r="O527" i="14"/>
  <c r="Q527" i="4" s="1"/>
  <c r="O528" i="14"/>
  <c r="Q528" i="4" s="1"/>
  <c r="O529" i="14"/>
  <c r="Q529" i="4" s="1"/>
  <c r="O530" i="14"/>
  <c r="Q530" i="4" s="1"/>
  <c r="O531" i="14"/>
  <c r="Q531" i="4" s="1"/>
  <c r="O532" i="14"/>
  <c r="Q532" i="4" s="1"/>
  <c r="O533" i="14"/>
  <c r="Q533" i="4" s="1"/>
  <c r="O534" i="14"/>
  <c r="Q534" i="4" s="1"/>
  <c r="O535" i="14"/>
  <c r="Q535" i="4" s="1"/>
  <c r="O536" i="14"/>
  <c r="Q536" i="4" s="1"/>
  <c r="O537" i="14"/>
  <c r="Q537" i="4" s="1"/>
  <c r="O538" i="14"/>
  <c r="Q538" i="4" s="1"/>
  <c r="O539" i="14"/>
  <c r="Q539" i="4" s="1"/>
  <c r="O540" i="14"/>
  <c r="Q540" i="4" s="1"/>
  <c r="O541" i="14"/>
  <c r="Q541" i="4" s="1"/>
  <c r="O542" i="14"/>
  <c r="Q542" i="4" s="1"/>
  <c r="O543" i="14"/>
  <c r="Q543" i="4" s="1"/>
  <c r="O544" i="14"/>
  <c r="Q544" i="4" s="1"/>
  <c r="O545" i="14"/>
  <c r="Q545" i="4" s="1"/>
  <c r="O546" i="14"/>
  <c r="Q546" i="4" s="1"/>
  <c r="O547" i="14"/>
  <c r="Q547" i="4" s="1"/>
  <c r="O548" i="14"/>
  <c r="Q548" i="4" s="1"/>
  <c r="O549" i="14"/>
  <c r="Q549" i="4" s="1"/>
  <c r="O550" i="14"/>
  <c r="Q550" i="4" s="1"/>
  <c r="O551" i="14"/>
  <c r="Q551" i="4" s="1"/>
  <c r="O552" i="14"/>
  <c r="Q552" i="4" s="1"/>
  <c r="O553" i="14"/>
  <c r="Q553" i="4" s="1"/>
  <c r="O554" i="14"/>
  <c r="Q554" i="4" s="1"/>
  <c r="O555" i="14"/>
  <c r="Q555" i="4" s="1"/>
  <c r="O556" i="14"/>
  <c r="Q556" i="4" s="1"/>
  <c r="O557" i="14"/>
  <c r="Q557" i="4" s="1"/>
  <c r="O558" i="14"/>
  <c r="Q558" i="4" s="1"/>
  <c r="O559" i="14"/>
  <c r="Q559" i="4" s="1"/>
  <c r="O560" i="14"/>
  <c r="Q560" i="4" s="1"/>
  <c r="O561" i="14"/>
  <c r="Q561" i="4" s="1"/>
  <c r="O562" i="14"/>
  <c r="Q562" i="4" s="1"/>
  <c r="O563" i="14"/>
  <c r="Q563" i="4" s="1"/>
  <c r="O564" i="14"/>
  <c r="Q564" i="4" s="1"/>
  <c r="O565" i="14"/>
  <c r="Q565" i="4" s="1"/>
  <c r="O566" i="14"/>
  <c r="Q566" i="4" s="1"/>
  <c r="O567" i="14"/>
  <c r="Q567" i="4" s="1"/>
  <c r="O568" i="14"/>
  <c r="Q568" i="4" s="1"/>
  <c r="O569" i="14"/>
  <c r="Q569" i="4" s="1"/>
  <c r="O570" i="14"/>
  <c r="Q570" i="4" s="1"/>
  <c r="O571" i="14"/>
  <c r="Q571" i="4" s="1"/>
  <c r="O572" i="14"/>
  <c r="Q572" i="4" s="1"/>
  <c r="O573" i="14"/>
  <c r="Q573" i="4" s="1"/>
  <c r="O574" i="14"/>
  <c r="Q574" i="4" s="1"/>
  <c r="O575" i="14"/>
  <c r="Q575" i="4" s="1"/>
  <c r="O576" i="14"/>
  <c r="Q576" i="4" s="1"/>
  <c r="O577" i="14"/>
  <c r="Q577" i="4" s="1"/>
  <c r="O578" i="14"/>
  <c r="Q578" i="4" s="1"/>
  <c r="O579" i="14"/>
  <c r="Q579" i="4" s="1"/>
  <c r="O580" i="14"/>
  <c r="Q580" i="4" s="1"/>
  <c r="O581" i="14"/>
  <c r="Q581" i="4" s="1"/>
  <c r="O582" i="14"/>
  <c r="Q582" i="4" s="1"/>
  <c r="O583" i="14"/>
  <c r="Q583" i="4" s="1"/>
  <c r="O584" i="14"/>
  <c r="Q584" i="4" s="1"/>
  <c r="O585" i="14"/>
  <c r="Q585" i="4" s="1"/>
  <c r="O586" i="14"/>
  <c r="Q586" i="4" s="1"/>
  <c r="O587" i="14"/>
  <c r="Q587" i="4" s="1"/>
  <c r="O588" i="14"/>
  <c r="Q588" i="4" s="1"/>
  <c r="O589" i="14"/>
  <c r="Q589" i="4" s="1"/>
  <c r="O590" i="14"/>
  <c r="Q590" i="4" s="1"/>
  <c r="O591" i="14"/>
  <c r="Q591" i="4" s="1"/>
  <c r="O592" i="14"/>
  <c r="Q592" i="4" s="1"/>
  <c r="O593" i="14"/>
  <c r="Q593" i="4" s="1"/>
  <c r="O594" i="14"/>
  <c r="Q594" i="4" s="1"/>
  <c r="O595" i="14"/>
  <c r="Q595" i="4" s="1"/>
  <c r="O596" i="14"/>
  <c r="Q596" i="4" s="1"/>
  <c r="O597" i="14"/>
  <c r="Q597" i="4" s="1"/>
  <c r="O598" i="14"/>
  <c r="Q598" i="4" s="1"/>
  <c r="O599" i="14"/>
  <c r="Q599" i="4" s="1"/>
  <c r="O600" i="14"/>
  <c r="Q600" i="4" s="1"/>
  <c r="O601" i="14"/>
  <c r="Q601" i="4" s="1"/>
  <c r="O602" i="14"/>
  <c r="Q602" i="4" s="1"/>
  <c r="O603" i="14"/>
  <c r="Q603" i="4" s="1"/>
  <c r="O604" i="14"/>
  <c r="Q604" i="4" s="1"/>
  <c r="O605" i="14"/>
  <c r="Q605" i="4" s="1"/>
  <c r="O606" i="14"/>
  <c r="Q606" i="4" s="1"/>
  <c r="O607" i="14"/>
  <c r="Q607" i="4" s="1"/>
  <c r="O608" i="14"/>
  <c r="Q608" i="4" s="1"/>
  <c r="O609" i="14"/>
  <c r="Q609" i="4" s="1"/>
  <c r="O610" i="14"/>
  <c r="Q610" i="4" s="1"/>
  <c r="O611" i="14"/>
  <c r="Q611" i="4" s="1"/>
  <c r="O612" i="14"/>
  <c r="Q612" i="4" s="1"/>
  <c r="O613" i="14"/>
  <c r="Q613" i="4" s="1"/>
  <c r="O614" i="14"/>
  <c r="Q614" i="4" s="1"/>
  <c r="O615" i="14"/>
  <c r="Q615" i="4" s="1"/>
  <c r="O616" i="14"/>
  <c r="Q616" i="4" s="1"/>
  <c r="O617" i="14"/>
  <c r="Q617" i="4" s="1"/>
  <c r="O618" i="14"/>
  <c r="Q618" i="4" s="1"/>
  <c r="O619" i="14"/>
  <c r="Q619" i="4" s="1"/>
  <c r="O620" i="14"/>
  <c r="Q620" i="4" s="1"/>
  <c r="O621" i="14"/>
  <c r="Q621" i="4" s="1"/>
  <c r="O622" i="14"/>
  <c r="Q622" i="4" s="1"/>
  <c r="O623" i="14"/>
  <c r="Q623" i="4" s="1"/>
  <c r="O624" i="14"/>
  <c r="Q624" i="4" s="1"/>
  <c r="O625" i="14"/>
  <c r="Q625" i="4" s="1"/>
  <c r="O626" i="14"/>
  <c r="Q626" i="4" s="1"/>
  <c r="O627" i="14"/>
  <c r="Q627" i="4" s="1"/>
  <c r="O628" i="14"/>
  <c r="Q628" i="4" s="1"/>
  <c r="O629" i="14"/>
  <c r="Q629" i="4" s="1"/>
  <c r="O630" i="14"/>
  <c r="Q630" i="4" s="1"/>
  <c r="O631" i="14"/>
  <c r="Q631" i="4" s="1"/>
  <c r="O632" i="14"/>
  <c r="Q632" i="4" s="1"/>
  <c r="O633" i="14"/>
  <c r="Q633" i="4" s="1"/>
  <c r="O634" i="14"/>
  <c r="Q634" i="4" s="1"/>
  <c r="O635" i="14"/>
  <c r="Q635" i="4" s="1"/>
  <c r="O636" i="14"/>
  <c r="Q636" i="4" s="1"/>
  <c r="O637" i="14"/>
  <c r="Q637" i="4" s="1"/>
  <c r="O638" i="14"/>
  <c r="Q638" i="4" s="1"/>
  <c r="O639" i="14"/>
  <c r="Q639" i="4" s="1"/>
  <c r="O640" i="14"/>
  <c r="Q640" i="4" s="1"/>
  <c r="O641" i="14"/>
  <c r="Q641" i="4" s="1"/>
  <c r="O642" i="14"/>
  <c r="Q642" i="4" s="1"/>
  <c r="O643" i="14"/>
  <c r="Q643" i="4" s="1"/>
  <c r="O644" i="14"/>
  <c r="Q644" i="4" s="1"/>
  <c r="O645" i="14"/>
  <c r="Q645" i="4" s="1"/>
  <c r="O646" i="14"/>
  <c r="Q646" i="4" s="1"/>
  <c r="O647" i="14"/>
  <c r="Q647" i="4" s="1"/>
  <c r="O648" i="14"/>
  <c r="Q648" i="4" s="1"/>
  <c r="O649" i="14"/>
  <c r="Q649" i="4" s="1"/>
  <c r="O650" i="14"/>
  <c r="Q650" i="4" s="1"/>
  <c r="O651" i="14"/>
  <c r="Q651" i="4" s="1"/>
  <c r="O652" i="14"/>
  <c r="Q652" i="4" s="1"/>
  <c r="O653" i="14"/>
  <c r="Q653" i="4" s="1"/>
  <c r="O654" i="14"/>
  <c r="Q654" i="4" s="1"/>
  <c r="O655" i="14"/>
  <c r="Q655" i="4" s="1"/>
  <c r="O656" i="14"/>
  <c r="Q656" i="4" s="1"/>
  <c r="O657" i="14"/>
  <c r="Q657" i="4" s="1"/>
  <c r="O658" i="14"/>
  <c r="Q658" i="4" s="1"/>
  <c r="O659" i="14"/>
  <c r="Q659" i="4" s="1"/>
  <c r="O660" i="14"/>
  <c r="Q660" i="4" s="1"/>
  <c r="O661" i="14"/>
  <c r="Q661" i="4" s="1"/>
  <c r="O662" i="14"/>
  <c r="Q662" i="4" s="1"/>
  <c r="O663" i="14"/>
  <c r="Q663" i="4" s="1"/>
  <c r="O664" i="14"/>
  <c r="Q664" i="4" s="1"/>
  <c r="O665" i="14"/>
  <c r="Q665" i="4" s="1"/>
  <c r="O666" i="14"/>
  <c r="Q666" i="4" s="1"/>
  <c r="O667" i="14"/>
  <c r="Q667" i="4" s="1"/>
  <c r="O668" i="14"/>
  <c r="Q668" i="4" s="1"/>
  <c r="O669" i="14"/>
  <c r="Q669" i="4" s="1"/>
  <c r="O670" i="14"/>
  <c r="Q670" i="4" s="1"/>
  <c r="O671" i="14"/>
  <c r="Q671" i="4" s="1"/>
  <c r="O672" i="14"/>
  <c r="Q672" i="4" s="1"/>
  <c r="O673" i="14"/>
  <c r="Q673" i="4" s="1"/>
  <c r="O674" i="14"/>
  <c r="Q674" i="4" s="1"/>
  <c r="O675" i="14"/>
  <c r="Q675" i="4" s="1"/>
  <c r="O676" i="14"/>
  <c r="Q676" i="4" s="1"/>
  <c r="O677" i="14"/>
  <c r="Q677" i="4" s="1"/>
  <c r="O678" i="14"/>
  <c r="Q678" i="4" s="1"/>
  <c r="O679" i="14"/>
  <c r="Q679" i="4" s="1"/>
  <c r="O680" i="14"/>
  <c r="Q680" i="4" s="1"/>
  <c r="O681" i="14"/>
  <c r="Q681" i="4" s="1"/>
  <c r="O682" i="14"/>
  <c r="Q682" i="4" s="1"/>
  <c r="O683" i="14"/>
  <c r="Q683" i="4" s="1"/>
  <c r="O684" i="14"/>
  <c r="Q684" i="4" s="1"/>
  <c r="O685" i="14"/>
  <c r="Q685" i="4" s="1"/>
  <c r="O686" i="14"/>
  <c r="Q686" i="4" s="1"/>
  <c r="O687" i="14"/>
  <c r="Q687" i="4" s="1"/>
  <c r="O688" i="14"/>
  <c r="Q688" i="4" s="1"/>
  <c r="O689" i="14"/>
  <c r="Q689" i="4" s="1"/>
  <c r="O690" i="14"/>
  <c r="Q690" i="4" s="1"/>
  <c r="O691" i="14"/>
  <c r="Q691" i="4" s="1"/>
  <c r="O692" i="14"/>
  <c r="Q692" i="4" s="1"/>
  <c r="O693" i="14"/>
  <c r="Q693" i="4" s="1"/>
  <c r="O694" i="14"/>
  <c r="Q694" i="4" s="1"/>
  <c r="O695" i="14"/>
  <c r="Q695" i="4" s="1"/>
  <c r="O696" i="14"/>
  <c r="Q696" i="4" s="1"/>
  <c r="O697" i="14"/>
  <c r="Q697" i="4" s="1"/>
  <c r="O698" i="14"/>
  <c r="Q698" i="4" s="1"/>
  <c r="O699" i="14"/>
  <c r="Q699" i="4" s="1"/>
  <c r="O700" i="14"/>
  <c r="Q700" i="4" s="1"/>
  <c r="O701" i="14"/>
  <c r="Q701" i="4" s="1"/>
  <c r="O702" i="14"/>
  <c r="Q702" i="4" s="1"/>
  <c r="O703" i="14"/>
  <c r="Q703" i="4" s="1"/>
  <c r="O704" i="14"/>
  <c r="Q704" i="4" s="1"/>
  <c r="O705" i="14"/>
  <c r="Q705" i="4" s="1"/>
  <c r="O706" i="14"/>
  <c r="Q706" i="4" s="1"/>
  <c r="O707" i="14"/>
  <c r="Q707" i="4" s="1"/>
  <c r="O708" i="14"/>
  <c r="Q708" i="4" s="1"/>
  <c r="O709" i="14"/>
  <c r="Q709" i="4" s="1"/>
  <c r="O710" i="14"/>
  <c r="Q710" i="4" s="1"/>
  <c r="O711" i="14"/>
  <c r="Q711" i="4" s="1"/>
  <c r="O712" i="14"/>
  <c r="Q712" i="4" s="1"/>
  <c r="O713" i="14"/>
  <c r="Q713" i="4" s="1"/>
  <c r="O714" i="14"/>
  <c r="Q714" i="4" s="1"/>
  <c r="O715" i="14"/>
  <c r="Q715" i="4" s="1"/>
  <c r="O716" i="14"/>
  <c r="Q716" i="4" s="1"/>
  <c r="O717" i="14"/>
  <c r="Q717" i="4" s="1"/>
  <c r="O718" i="14"/>
  <c r="Q718" i="4" s="1"/>
  <c r="O719" i="14"/>
  <c r="Q719" i="4" s="1"/>
  <c r="O720" i="14"/>
  <c r="Q720" i="4" s="1"/>
  <c r="O721" i="14"/>
  <c r="Q721" i="4" s="1"/>
  <c r="O722" i="14"/>
  <c r="Q722" i="4" s="1"/>
  <c r="O723" i="14"/>
  <c r="Q723" i="4" s="1"/>
  <c r="O724" i="14"/>
  <c r="Q724" i="4" s="1"/>
  <c r="O725" i="14"/>
  <c r="Q725" i="4" s="1"/>
  <c r="O726" i="14"/>
  <c r="Q726" i="4" s="1"/>
  <c r="O727" i="14"/>
  <c r="Q727" i="4" s="1"/>
  <c r="O728" i="14"/>
  <c r="Q728" i="4" s="1"/>
  <c r="O729" i="14"/>
  <c r="Q729" i="4" s="1"/>
  <c r="O730" i="14"/>
  <c r="Q730" i="4" s="1"/>
  <c r="O731" i="14"/>
  <c r="Q731" i="4" s="1"/>
  <c r="O732" i="14"/>
  <c r="Q732" i="4" s="1"/>
  <c r="O733" i="14"/>
  <c r="Q733" i="4" s="1"/>
  <c r="O734" i="14"/>
  <c r="Q734" i="4" s="1"/>
  <c r="O735" i="14"/>
  <c r="Q735" i="4" s="1"/>
  <c r="O736" i="14"/>
  <c r="Q736" i="4" s="1"/>
  <c r="O737" i="14"/>
  <c r="Q737" i="4" s="1"/>
  <c r="O738" i="14"/>
  <c r="Q738" i="4" s="1"/>
  <c r="O739" i="14"/>
  <c r="Q739" i="4" s="1"/>
  <c r="O740" i="14"/>
  <c r="Q740" i="4" s="1"/>
  <c r="O741" i="14"/>
  <c r="Q741" i="4" s="1"/>
  <c r="O742" i="14"/>
  <c r="Q742" i="4" s="1"/>
  <c r="O743" i="14"/>
  <c r="Q743" i="4" s="1"/>
  <c r="O744" i="14"/>
  <c r="Q744" i="4" s="1"/>
  <c r="O745" i="14"/>
  <c r="Q745" i="4" s="1"/>
  <c r="O746" i="14"/>
  <c r="Q746" i="4" s="1"/>
  <c r="O747" i="14"/>
  <c r="Q747" i="4" s="1"/>
  <c r="O748" i="14"/>
  <c r="Q748" i="4" s="1"/>
  <c r="O749" i="14"/>
  <c r="Q749" i="4" s="1"/>
  <c r="O750" i="14"/>
  <c r="Q750" i="4" s="1"/>
  <c r="O751" i="14"/>
  <c r="Q751" i="4" s="1"/>
  <c r="O752" i="14"/>
  <c r="Q752" i="4" s="1"/>
  <c r="O753" i="14"/>
  <c r="Q753" i="4" s="1"/>
  <c r="O754" i="14"/>
  <c r="Q754" i="4" s="1"/>
  <c r="O755" i="14"/>
  <c r="Q755" i="4" s="1"/>
  <c r="O756" i="14"/>
  <c r="Q756" i="4" s="1"/>
  <c r="O757" i="14"/>
  <c r="Q757" i="4" s="1"/>
  <c r="O758" i="14"/>
  <c r="Q758" i="4" s="1"/>
  <c r="O759" i="14"/>
  <c r="Q759" i="4" s="1"/>
  <c r="O760" i="14"/>
  <c r="Q760" i="4" s="1"/>
  <c r="O761" i="14"/>
  <c r="Q761" i="4" s="1"/>
  <c r="O762" i="14"/>
  <c r="Q762" i="4" s="1"/>
  <c r="O763" i="14"/>
  <c r="Q763" i="4" s="1"/>
  <c r="O764" i="14"/>
  <c r="Q764" i="4" s="1"/>
  <c r="O765" i="14"/>
  <c r="Q765" i="4" s="1"/>
  <c r="O766" i="14"/>
  <c r="Q766" i="4" s="1"/>
  <c r="O767" i="14"/>
  <c r="Q767" i="4" s="1"/>
  <c r="O768" i="14"/>
  <c r="Q768" i="4" s="1"/>
  <c r="O769" i="14"/>
  <c r="Q769" i="4" s="1"/>
  <c r="O770" i="14"/>
  <c r="Q770" i="4" s="1"/>
  <c r="O771" i="14"/>
  <c r="Q771" i="4" s="1"/>
  <c r="O772" i="14"/>
  <c r="Q772" i="4" s="1"/>
  <c r="O773" i="14"/>
  <c r="Q773" i="4" s="1"/>
  <c r="O774" i="14"/>
  <c r="Q774" i="4" s="1"/>
  <c r="O775" i="14"/>
  <c r="Q775" i="4" s="1"/>
  <c r="O776" i="14"/>
  <c r="Q776" i="4" s="1"/>
  <c r="O777" i="14"/>
  <c r="Q777" i="4" s="1"/>
  <c r="O778" i="14"/>
  <c r="Q778" i="4" s="1"/>
  <c r="O779" i="14"/>
  <c r="Q779" i="4" s="1"/>
  <c r="O780" i="14"/>
  <c r="Q780" i="4" s="1"/>
  <c r="O781" i="14"/>
  <c r="Q781" i="4" s="1"/>
  <c r="O782" i="14"/>
  <c r="Q782" i="4" s="1"/>
  <c r="O783" i="14"/>
  <c r="Q783" i="4" s="1"/>
  <c r="O784" i="14"/>
  <c r="Q784" i="4" s="1"/>
  <c r="O785" i="14"/>
  <c r="Q785" i="4" s="1"/>
  <c r="O786" i="14"/>
  <c r="Q786" i="4" s="1"/>
  <c r="O787" i="14"/>
  <c r="Q787" i="4" s="1"/>
  <c r="O788" i="14"/>
  <c r="Q788" i="4" s="1"/>
  <c r="O789" i="14"/>
  <c r="Q789" i="4" s="1"/>
  <c r="O790" i="14"/>
  <c r="Q790" i="4" s="1"/>
  <c r="O791" i="14"/>
  <c r="Q791" i="4" s="1"/>
  <c r="O792" i="14"/>
  <c r="Q792" i="4" s="1"/>
  <c r="O793" i="14"/>
  <c r="Q793" i="4" s="1"/>
  <c r="O794" i="14"/>
  <c r="Q794" i="4" s="1"/>
  <c r="O795" i="14"/>
  <c r="Q795" i="4" s="1"/>
  <c r="O796" i="14"/>
  <c r="Q796" i="4" s="1"/>
  <c r="O797" i="14"/>
  <c r="Q797" i="4" s="1"/>
  <c r="O798" i="14"/>
  <c r="Q798" i="4" s="1"/>
  <c r="O799" i="14"/>
  <c r="Q799" i="4" s="1"/>
  <c r="O800" i="14"/>
  <c r="Q800" i="4" s="1"/>
  <c r="O801" i="14"/>
  <c r="Q801" i="4" s="1"/>
  <c r="O802" i="14"/>
  <c r="Q802" i="4" s="1"/>
  <c r="O803" i="14"/>
  <c r="Q803" i="4" s="1"/>
  <c r="O804" i="14"/>
  <c r="Q804" i="4" s="1"/>
  <c r="O805" i="14"/>
  <c r="Q805" i="4" s="1"/>
  <c r="O806" i="14"/>
  <c r="Q806" i="4" s="1"/>
  <c r="O807" i="14"/>
  <c r="Q807" i="4" s="1"/>
  <c r="O808" i="14"/>
  <c r="Q808" i="4" s="1"/>
  <c r="O809" i="14"/>
  <c r="Q809" i="4" s="1"/>
  <c r="O810" i="14"/>
  <c r="Q810" i="4" s="1"/>
  <c r="O811" i="14"/>
  <c r="Q811" i="4" s="1"/>
  <c r="O812" i="14"/>
  <c r="Q812" i="4" s="1"/>
  <c r="O813" i="14"/>
  <c r="Q813" i="4" s="1"/>
  <c r="O814" i="14"/>
  <c r="Q814" i="4" s="1"/>
  <c r="O815" i="14"/>
  <c r="Q815" i="4" s="1"/>
  <c r="O816" i="14"/>
  <c r="Q816" i="4" s="1"/>
  <c r="O817" i="14"/>
  <c r="Q817" i="4" s="1"/>
  <c r="O818" i="14"/>
  <c r="Q818" i="4" s="1"/>
  <c r="O819" i="14"/>
  <c r="Q819" i="4" s="1"/>
  <c r="O820" i="14"/>
  <c r="Q820" i="4" s="1"/>
  <c r="O821" i="14"/>
  <c r="Q821" i="4" s="1"/>
  <c r="O822" i="14"/>
  <c r="Q822" i="4" s="1"/>
  <c r="O823" i="14"/>
  <c r="Q823" i="4" s="1"/>
  <c r="O824" i="14"/>
  <c r="Q824" i="4" s="1"/>
  <c r="O825" i="14"/>
  <c r="Q825" i="4" s="1"/>
  <c r="O826" i="14"/>
  <c r="Q826" i="4" s="1"/>
  <c r="O827" i="14"/>
  <c r="Q827" i="4" s="1"/>
  <c r="O828" i="14"/>
  <c r="Q828" i="4" s="1"/>
  <c r="O829" i="14"/>
  <c r="Q829" i="4" s="1"/>
  <c r="O830" i="14"/>
  <c r="Q830" i="4" s="1"/>
  <c r="O831" i="14"/>
  <c r="Q831" i="4" s="1"/>
  <c r="O832" i="14"/>
  <c r="Q832" i="4" s="1"/>
  <c r="O833" i="14"/>
  <c r="Q833" i="4" s="1"/>
  <c r="O834" i="14"/>
  <c r="Q834" i="4" s="1"/>
  <c r="O835" i="14"/>
  <c r="Q835" i="4" s="1"/>
  <c r="O836" i="14"/>
  <c r="Q836" i="4" s="1"/>
  <c r="O837" i="14"/>
  <c r="Q837" i="4" s="1"/>
  <c r="O838" i="14"/>
  <c r="Q838" i="4" s="1"/>
  <c r="O839" i="14"/>
  <c r="Q839" i="4" s="1"/>
  <c r="O840" i="14"/>
  <c r="Q840" i="4" s="1"/>
  <c r="O841" i="14"/>
  <c r="Q841" i="4" s="1"/>
  <c r="O842" i="14"/>
  <c r="Q842" i="4" s="1"/>
  <c r="O843" i="14"/>
  <c r="Q843" i="4" s="1"/>
  <c r="O844" i="14"/>
  <c r="Q844" i="4" s="1"/>
  <c r="O845" i="14"/>
  <c r="Q845" i="4" s="1"/>
  <c r="O846" i="14"/>
  <c r="Q846" i="4" s="1"/>
  <c r="O847" i="14"/>
  <c r="Q847" i="4" s="1"/>
  <c r="O848" i="14"/>
  <c r="Q848" i="4" s="1"/>
  <c r="O849" i="14"/>
  <c r="Q849" i="4" s="1"/>
  <c r="O850" i="14"/>
  <c r="Q850" i="4" s="1"/>
  <c r="O851" i="14"/>
  <c r="Q851" i="4" s="1"/>
  <c r="O852" i="14"/>
  <c r="Q852" i="4" s="1"/>
  <c r="O853" i="14"/>
  <c r="Q853" i="4" s="1"/>
  <c r="O854" i="14"/>
  <c r="Q854" i="4" s="1"/>
  <c r="O855" i="14"/>
  <c r="Q855" i="4" s="1"/>
  <c r="O856" i="14"/>
  <c r="Q856" i="4" s="1"/>
  <c r="O857" i="14"/>
  <c r="Q857" i="4" s="1"/>
  <c r="O858" i="14"/>
  <c r="Q858" i="4" s="1"/>
  <c r="O859" i="14"/>
  <c r="Q859" i="4" s="1"/>
  <c r="O860" i="14"/>
  <c r="Q860" i="4" s="1"/>
  <c r="O861" i="14"/>
  <c r="Q861" i="4" s="1"/>
  <c r="O862" i="14"/>
  <c r="Q862" i="4" s="1"/>
  <c r="O863" i="14"/>
  <c r="Q863" i="4" s="1"/>
  <c r="O864" i="14"/>
  <c r="Q864" i="4" s="1"/>
  <c r="O865" i="14"/>
  <c r="Q865" i="4" s="1"/>
  <c r="O866" i="14"/>
  <c r="Q866" i="4" s="1"/>
  <c r="O867" i="14"/>
  <c r="Q867" i="4" s="1"/>
  <c r="O868" i="14"/>
  <c r="Q868" i="4" s="1"/>
  <c r="O869" i="14"/>
  <c r="Q869" i="4" s="1"/>
  <c r="O870" i="14"/>
  <c r="Q870" i="4" s="1"/>
  <c r="O871" i="14"/>
  <c r="Q871" i="4" s="1"/>
  <c r="O872" i="14"/>
  <c r="Q872" i="4" s="1"/>
  <c r="O873" i="14"/>
  <c r="Q873" i="4" s="1"/>
  <c r="O874" i="14"/>
  <c r="Q874" i="4" s="1"/>
  <c r="O875" i="14"/>
  <c r="Q875" i="4" s="1"/>
  <c r="O876" i="14"/>
  <c r="Q876" i="4" s="1"/>
  <c r="O877" i="14"/>
  <c r="Q877" i="4" s="1"/>
  <c r="O878" i="14"/>
  <c r="Q878" i="4" s="1"/>
  <c r="O879" i="14"/>
  <c r="Q879" i="4" s="1"/>
  <c r="O880" i="14"/>
  <c r="Q880" i="4" s="1"/>
  <c r="O881" i="14"/>
  <c r="Q881" i="4" s="1"/>
  <c r="O882" i="14"/>
  <c r="Q882" i="4" s="1"/>
  <c r="O883" i="14"/>
  <c r="Q883" i="4" s="1"/>
  <c r="O884" i="14"/>
  <c r="Q884" i="4" s="1"/>
  <c r="O885" i="14"/>
  <c r="Q885" i="4" s="1"/>
  <c r="O886" i="14"/>
  <c r="Q886" i="4" s="1"/>
  <c r="O887" i="14"/>
  <c r="Q887" i="4" s="1"/>
  <c r="O888" i="14"/>
  <c r="Q888" i="4" s="1"/>
  <c r="O889" i="14"/>
  <c r="Q889" i="4" s="1"/>
  <c r="O890" i="14"/>
  <c r="Q890" i="4" s="1"/>
  <c r="O891" i="14"/>
  <c r="Q891" i="4" s="1"/>
  <c r="O892" i="14"/>
  <c r="Q892" i="4" s="1"/>
  <c r="O893" i="14"/>
  <c r="Q893" i="4" s="1"/>
  <c r="O894" i="14"/>
  <c r="Q894" i="4" s="1"/>
  <c r="O895" i="14"/>
  <c r="Q895" i="4" s="1"/>
  <c r="O896" i="14"/>
  <c r="Q896" i="4" s="1"/>
  <c r="O897" i="14"/>
  <c r="Q897" i="4" s="1"/>
  <c r="O898" i="14"/>
  <c r="Q898" i="4" s="1"/>
  <c r="O899" i="14"/>
  <c r="Q899" i="4" s="1"/>
  <c r="O900" i="14"/>
  <c r="Q900" i="4" s="1"/>
  <c r="O901" i="14"/>
  <c r="Q901" i="4" s="1"/>
  <c r="O902" i="14"/>
  <c r="Q902" i="4" s="1"/>
  <c r="O903" i="14"/>
  <c r="Q903" i="4" s="1"/>
  <c r="O904" i="14"/>
  <c r="Q904" i="4" s="1"/>
  <c r="O905" i="14"/>
  <c r="Q905" i="4" s="1"/>
  <c r="O906" i="14"/>
  <c r="Q906" i="4" s="1"/>
  <c r="O907" i="14"/>
  <c r="Q907" i="4" s="1"/>
  <c r="O908" i="14"/>
  <c r="Q908" i="4" s="1"/>
  <c r="O909" i="14"/>
  <c r="Q909" i="4" s="1"/>
  <c r="O910" i="14"/>
  <c r="Q910" i="4" s="1"/>
  <c r="O911" i="14"/>
  <c r="Q911" i="4" s="1"/>
  <c r="O912" i="14"/>
  <c r="Q912" i="4" s="1"/>
  <c r="O913" i="14"/>
  <c r="Q913" i="4" s="1"/>
  <c r="O914" i="14"/>
  <c r="Q914" i="4" s="1"/>
  <c r="O915" i="14"/>
  <c r="Q915" i="4" s="1"/>
  <c r="O916" i="14"/>
  <c r="Q916" i="4" s="1"/>
  <c r="O917" i="14"/>
  <c r="Q917" i="4" s="1"/>
  <c r="O918" i="14"/>
  <c r="Q918" i="4" s="1"/>
  <c r="O919" i="14"/>
  <c r="Q919" i="4" s="1"/>
  <c r="O920" i="14"/>
  <c r="Q920" i="4" s="1"/>
  <c r="O921" i="14"/>
  <c r="Q921" i="4" s="1"/>
  <c r="O922" i="14"/>
  <c r="Q922" i="4" s="1"/>
  <c r="O923" i="14"/>
  <c r="Q923" i="4" s="1"/>
  <c r="O924" i="14"/>
  <c r="Q924" i="4" s="1"/>
  <c r="O925" i="14"/>
  <c r="Q925" i="4" s="1"/>
  <c r="O926" i="14"/>
  <c r="Q926" i="4" s="1"/>
  <c r="O927" i="14"/>
  <c r="Q927" i="4" s="1"/>
  <c r="O928" i="14"/>
  <c r="Q928" i="4" s="1"/>
  <c r="O929" i="14"/>
  <c r="Q929" i="4" s="1"/>
  <c r="O930" i="14"/>
  <c r="Q930" i="4" s="1"/>
  <c r="O931" i="14"/>
  <c r="Q931" i="4" s="1"/>
  <c r="O932" i="14"/>
  <c r="Q932" i="4" s="1"/>
  <c r="O933" i="14"/>
  <c r="Q933" i="4" s="1"/>
  <c r="O934" i="14"/>
  <c r="Q934" i="4" s="1"/>
  <c r="O935" i="14"/>
  <c r="Q935" i="4" s="1"/>
  <c r="O936" i="14"/>
  <c r="Q936" i="4" s="1"/>
  <c r="O937" i="14"/>
  <c r="Q937" i="4" s="1"/>
  <c r="O938" i="14"/>
  <c r="Q938" i="4" s="1"/>
  <c r="O939" i="14"/>
  <c r="Q939" i="4" s="1"/>
  <c r="O940" i="14"/>
  <c r="Q940" i="4" s="1"/>
  <c r="O941" i="14"/>
  <c r="Q941" i="4" s="1"/>
  <c r="O942" i="14"/>
  <c r="Q942" i="4" s="1"/>
  <c r="O943" i="14"/>
  <c r="Q943" i="4" s="1"/>
  <c r="O944" i="14"/>
  <c r="Q944" i="4" s="1"/>
  <c r="O945" i="14"/>
  <c r="Q945" i="4" s="1"/>
  <c r="O946" i="14"/>
  <c r="Q946" i="4" s="1"/>
  <c r="O947" i="14"/>
  <c r="Q947" i="4" s="1"/>
  <c r="O948" i="14"/>
  <c r="Q948" i="4" s="1"/>
  <c r="O949" i="14"/>
  <c r="Q949" i="4" s="1"/>
  <c r="O950" i="14"/>
  <c r="Q950" i="4" s="1"/>
  <c r="O951" i="14"/>
  <c r="Q951" i="4" s="1"/>
  <c r="O952" i="14"/>
  <c r="Q952" i="4" s="1"/>
  <c r="O953" i="14"/>
  <c r="Q953" i="4" s="1"/>
  <c r="O954" i="14"/>
  <c r="Q954" i="4" s="1"/>
  <c r="O955" i="14"/>
  <c r="Q955" i="4" s="1"/>
  <c r="O956" i="14"/>
  <c r="Q956" i="4" s="1"/>
  <c r="O957" i="14"/>
  <c r="Q957" i="4" s="1"/>
  <c r="O958" i="14"/>
  <c r="Q958" i="4" s="1"/>
  <c r="O959" i="14"/>
  <c r="Q959" i="4" s="1"/>
  <c r="O960" i="14"/>
  <c r="Q960" i="4" s="1"/>
  <c r="O961" i="14"/>
  <c r="Q961" i="4" s="1"/>
  <c r="O962" i="14"/>
  <c r="Q962" i="4" s="1"/>
  <c r="O963" i="14"/>
  <c r="Q963" i="4" s="1"/>
  <c r="O964" i="14"/>
  <c r="Q964" i="4" s="1"/>
  <c r="O965" i="14"/>
  <c r="Q965" i="4" s="1"/>
  <c r="O966" i="14"/>
  <c r="Q966" i="4" s="1"/>
  <c r="O967" i="14"/>
  <c r="Q967" i="4" s="1"/>
  <c r="O968" i="14"/>
  <c r="Q968" i="4" s="1"/>
  <c r="O969" i="14"/>
  <c r="Q969" i="4" s="1"/>
  <c r="O970" i="14"/>
  <c r="Q970" i="4" s="1"/>
  <c r="O971" i="14"/>
  <c r="Q971" i="4" s="1"/>
  <c r="O972" i="14"/>
  <c r="Q972" i="4" s="1"/>
  <c r="O973" i="14"/>
  <c r="Q973" i="4" s="1"/>
  <c r="O974" i="14"/>
  <c r="Q974" i="4" s="1"/>
  <c r="O975" i="14"/>
  <c r="Q975" i="4" s="1"/>
  <c r="O976" i="14"/>
  <c r="Q976" i="4" s="1"/>
  <c r="O977" i="14"/>
  <c r="Q977" i="4" s="1"/>
  <c r="O978" i="14"/>
  <c r="Q978" i="4" s="1"/>
  <c r="O979" i="14"/>
  <c r="Q979" i="4" s="1"/>
  <c r="O980" i="14"/>
  <c r="Q980" i="4" s="1"/>
  <c r="O981" i="14"/>
  <c r="Q981" i="4" s="1"/>
  <c r="O982" i="14"/>
  <c r="Q982" i="4" s="1"/>
  <c r="O983" i="14"/>
  <c r="Q983" i="4" s="1"/>
  <c r="O984" i="14"/>
  <c r="Q984" i="4" s="1"/>
  <c r="O985" i="14"/>
  <c r="Q985" i="4" s="1"/>
  <c r="O986" i="14"/>
  <c r="Q986" i="4" s="1"/>
  <c r="O987" i="14"/>
  <c r="Q987" i="4" s="1"/>
  <c r="O988" i="14"/>
  <c r="Q988" i="4" s="1"/>
  <c r="O989" i="14"/>
  <c r="Q989" i="4" s="1"/>
  <c r="O990" i="14"/>
  <c r="Q990" i="4" s="1"/>
  <c r="O991" i="14"/>
  <c r="Q991" i="4" s="1"/>
  <c r="O992" i="14"/>
  <c r="Q992" i="4" s="1"/>
  <c r="O993" i="14"/>
  <c r="Q993" i="4" s="1"/>
  <c r="O994" i="14"/>
  <c r="Q994" i="4" s="1"/>
  <c r="O995" i="14"/>
  <c r="Q995" i="4" s="1"/>
  <c r="O996" i="14"/>
  <c r="Q996" i="4" s="1"/>
  <c r="O997" i="14"/>
  <c r="Q997" i="4" s="1"/>
  <c r="O998" i="14"/>
  <c r="Q998" i="4" s="1"/>
  <c r="O999" i="14"/>
  <c r="Q999" i="4" s="1"/>
  <c r="O1000" i="14"/>
  <c r="Q1000" i="4" s="1"/>
  <c r="O1001" i="14"/>
  <c r="Q1001" i="4" s="1"/>
  <c r="O1002" i="14"/>
  <c r="Q1002" i="4" s="1"/>
  <c r="O1003" i="14"/>
  <c r="Q1003" i="4" s="1"/>
  <c r="O1004" i="14"/>
  <c r="Q1004" i="4" s="1"/>
  <c r="O1005" i="14"/>
  <c r="Q1005" i="4" s="1"/>
  <c r="O1006" i="14"/>
  <c r="Q1006" i="4" s="1"/>
  <c r="O1007" i="14"/>
  <c r="Q1007" i="4" s="1"/>
  <c r="O1008" i="14"/>
  <c r="Q1008" i="4" s="1"/>
  <c r="O1009" i="14"/>
  <c r="Q1009" i="4" s="1"/>
  <c r="O1010" i="14"/>
  <c r="Q1010" i="4" s="1"/>
  <c r="O1011" i="14"/>
  <c r="Q1011" i="4" s="1"/>
  <c r="O1012" i="14"/>
  <c r="Q1012" i="4" s="1"/>
  <c r="O1013" i="14"/>
  <c r="Q1013" i="4" s="1"/>
  <c r="O1014" i="14"/>
  <c r="Q1014" i="4" s="1"/>
  <c r="O1015" i="14"/>
  <c r="Q1015" i="4" s="1"/>
  <c r="O1016" i="14"/>
  <c r="Q1016" i="4" s="1"/>
  <c r="O1017" i="14"/>
  <c r="Q1017" i="4" s="1"/>
  <c r="O1018" i="14"/>
  <c r="Q1018" i="4" s="1"/>
  <c r="O1019" i="14"/>
  <c r="Q1019" i="4" s="1"/>
  <c r="O1020" i="14"/>
  <c r="Q1020" i="4" s="1"/>
  <c r="O1021" i="14"/>
  <c r="Q1021" i="4" s="1"/>
  <c r="O1022" i="14"/>
  <c r="Q1022" i="4" s="1"/>
  <c r="O1023" i="14"/>
  <c r="Q1023" i="4" s="1"/>
  <c r="O1024" i="14"/>
  <c r="Q1024" i="4" s="1"/>
  <c r="O1025" i="14"/>
  <c r="Q1025" i="4" s="1"/>
  <c r="O1026" i="14"/>
  <c r="Q1026" i="4" s="1"/>
  <c r="O1027" i="14"/>
  <c r="Q1027" i="4" s="1"/>
  <c r="O1028" i="14"/>
  <c r="Q1028" i="4" s="1"/>
  <c r="O1029" i="14"/>
  <c r="Q1029" i="4" s="1"/>
  <c r="O1030" i="14"/>
  <c r="Q1030" i="4" s="1"/>
  <c r="O1031" i="14"/>
  <c r="Q1031" i="4" s="1"/>
  <c r="O1032" i="14"/>
  <c r="Q1032" i="4" s="1"/>
  <c r="O1033" i="14"/>
  <c r="Q1033" i="4" s="1"/>
  <c r="O1034" i="14"/>
  <c r="Q1034" i="4" s="1"/>
  <c r="O1035" i="14"/>
  <c r="Q1035" i="4" s="1"/>
  <c r="O1036" i="14"/>
  <c r="Q1036" i="4" s="1"/>
  <c r="O1037" i="14"/>
  <c r="Q1037" i="4" s="1"/>
  <c r="O1038" i="14"/>
  <c r="Q1038" i="4" s="1"/>
  <c r="O1039" i="14"/>
  <c r="Q1039" i="4" s="1"/>
  <c r="O1040" i="14"/>
  <c r="Q1040" i="4" s="1"/>
  <c r="O1041" i="14"/>
  <c r="Q1041" i="4" s="1"/>
  <c r="O1042" i="14"/>
  <c r="Q1042" i="4" s="1"/>
  <c r="O1043" i="14"/>
  <c r="Q1043" i="4" s="1"/>
  <c r="O1044" i="14"/>
  <c r="Q1044" i="4" s="1"/>
  <c r="O1045" i="14"/>
  <c r="Q1045" i="4" s="1"/>
  <c r="O1046" i="14"/>
  <c r="Q1046" i="4" s="1"/>
  <c r="O1047" i="14"/>
  <c r="Q1047" i="4" s="1"/>
  <c r="O1048" i="14"/>
  <c r="Q1048" i="4" s="1"/>
  <c r="O1049" i="14"/>
  <c r="Q1049" i="4" s="1"/>
  <c r="O1050" i="14"/>
  <c r="Q1050" i="4" s="1"/>
  <c r="O1051" i="14"/>
  <c r="Q1051" i="4" s="1"/>
  <c r="O1052" i="14"/>
  <c r="Q1052" i="4" s="1"/>
  <c r="O1053" i="14"/>
  <c r="Q1053" i="4" s="1"/>
  <c r="O1054" i="14"/>
  <c r="Q1054" i="4" s="1"/>
  <c r="O1055" i="14"/>
  <c r="Q1055" i="4" s="1"/>
  <c r="O1056" i="14"/>
  <c r="Q1056" i="4" s="1"/>
  <c r="O1057" i="14"/>
  <c r="Q1057" i="4" s="1"/>
  <c r="O1058" i="14"/>
  <c r="Q1058" i="4" s="1"/>
  <c r="O1059" i="14"/>
  <c r="Q1059" i="4" s="1"/>
  <c r="O1060" i="14"/>
  <c r="Q1060" i="4" s="1"/>
  <c r="O1061" i="14"/>
  <c r="Q1061" i="4" s="1"/>
  <c r="O1062" i="14"/>
  <c r="Q1062" i="4" s="1"/>
  <c r="O1063" i="14"/>
  <c r="Q1063" i="4" s="1"/>
  <c r="O1064" i="14"/>
  <c r="Q1064" i="4" s="1"/>
  <c r="O1065" i="14"/>
  <c r="Q1065" i="4" s="1"/>
  <c r="O1066" i="14"/>
  <c r="Q1066" i="4" s="1"/>
  <c r="O1067" i="14"/>
  <c r="Q1067" i="4" s="1"/>
  <c r="O1068" i="14"/>
  <c r="Q1068" i="4" s="1"/>
  <c r="O1069" i="14"/>
  <c r="Q1069" i="4" s="1"/>
  <c r="O1070" i="14"/>
  <c r="Q1070" i="4" s="1"/>
  <c r="O1071" i="14"/>
  <c r="Q1071" i="4" s="1"/>
  <c r="O1072" i="14"/>
  <c r="Q1072" i="4" s="1"/>
  <c r="O1073" i="14"/>
  <c r="Q1073" i="4" s="1"/>
  <c r="O1074" i="14"/>
  <c r="Q1074" i="4" s="1"/>
  <c r="O1075" i="14"/>
  <c r="Q1075" i="4" s="1"/>
  <c r="O1076" i="14"/>
  <c r="Q1076" i="4" s="1"/>
  <c r="O1077" i="14"/>
  <c r="Q1077" i="4" s="1"/>
  <c r="O1078" i="14"/>
  <c r="Q1078" i="4" s="1"/>
  <c r="O1079" i="14"/>
  <c r="Q1079" i="4" s="1"/>
  <c r="O1080" i="14"/>
  <c r="Q1080" i="4" s="1"/>
  <c r="O1081" i="14"/>
  <c r="Q1081" i="4" s="1"/>
  <c r="O1082" i="14"/>
  <c r="Q1082" i="4" s="1"/>
  <c r="O1083" i="14"/>
  <c r="Q1083" i="4" s="1"/>
  <c r="O1084" i="14"/>
  <c r="Q1084" i="4" s="1"/>
  <c r="O1085" i="14"/>
  <c r="Q1085" i="4" s="1"/>
  <c r="O1086" i="14"/>
  <c r="Q1086" i="4" s="1"/>
  <c r="O1087" i="14"/>
  <c r="Q1087" i="4" s="1"/>
  <c r="O1088" i="14"/>
  <c r="Q1088" i="4" s="1"/>
  <c r="O1089" i="14"/>
  <c r="Q1089" i="4" s="1"/>
  <c r="O1090" i="14"/>
  <c r="Q1090" i="4" s="1"/>
  <c r="O1091" i="14"/>
  <c r="Q1091" i="4" s="1"/>
  <c r="O1092" i="14"/>
  <c r="Q1092" i="4" s="1"/>
  <c r="O1093" i="14"/>
  <c r="Q1093" i="4" s="1"/>
  <c r="O1094" i="14"/>
  <c r="Q1094" i="4" s="1"/>
  <c r="O1095" i="14"/>
  <c r="Q1095" i="4" s="1"/>
  <c r="O1096" i="14"/>
  <c r="Q1096" i="4" s="1"/>
  <c r="O1097" i="14"/>
  <c r="Q1097" i="4" s="1"/>
  <c r="O1098" i="14"/>
  <c r="Q1098" i="4" s="1"/>
  <c r="O1099" i="14"/>
  <c r="Q1099" i="4" s="1"/>
  <c r="O1100" i="14"/>
  <c r="Q1100" i="4" s="1"/>
  <c r="O1101" i="14"/>
  <c r="Q1101" i="4" s="1"/>
  <c r="O1102" i="14"/>
  <c r="Q1102" i="4" s="1"/>
  <c r="O1103" i="14"/>
  <c r="Q1103" i="4" s="1"/>
  <c r="O1104" i="14"/>
  <c r="Q1104" i="4" s="1"/>
  <c r="O1105" i="14"/>
  <c r="Q1105" i="4" s="1"/>
  <c r="O1106" i="14"/>
  <c r="Q1106" i="4" s="1"/>
  <c r="O1107" i="14"/>
  <c r="Q1107" i="4" s="1"/>
  <c r="O1108" i="14"/>
  <c r="Q1108" i="4" s="1"/>
  <c r="O1109" i="14"/>
  <c r="Q1109" i="4" s="1"/>
  <c r="O1110" i="14"/>
  <c r="Q1110" i="4" s="1"/>
  <c r="O1111" i="14"/>
  <c r="Q1111" i="4" s="1"/>
  <c r="O1112" i="14"/>
  <c r="Q1112" i="4" s="1"/>
  <c r="O1113" i="14"/>
  <c r="Q1113" i="4" s="1"/>
  <c r="O1114" i="14"/>
  <c r="Q1114" i="4" s="1"/>
  <c r="O1115" i="14"/>
  <c r="Q1115" i="4" s="1"/>
  <c r="O1116" i="14"/>
  <c r="Q1116" i="4" s="1"/>
  <c r="O1117" i="14"/>
  <c r="Q1117" i="4" s="1"/>
  <c r="O1118" i="14"/>
  <c r="Q1118" i="4" s="1"/>
  <c r="O1119" i="14"/>
  <c r="Q1119" i="4" s="1"/>
  <c r="O1120" i="14"/>
  <c r="Q1120" i="4" s="1"/>
  <c r="O1121" i="14"/>
  <c r="Q1121" i="4" s="1"/>
  <c r="O1122" i="14"/>
  <c r="Q1122" i="4" s="1"/>
  <c r="O1123" i="14"/>
  <c r="Q1123" i="4" s="1"/>
  <c r="O1124" i="14"/>
  <c r="Q1124" i="4" s="1"/>
  <c r="O1125" i="14"/>
  <c r="Q1125" i="4" s="1"/>
  <c r="O1126" i="14"/>
  <c r="Q1126" i="4" s="1"/>
  <c r="O1127" i="14"/>
  <c r="Q1127" i="4" s="1"/>
  <c r="O1128" i="14"/>
  <c r="Q1128" i="4" s="1"/>
  <c r="O1129" i="14"/>
  <c r="Q1129" i="4" s="1"/>
  <c r="O1130" i="14"/>
  <c r="Q1130" i="4" s="1"/>
  <c r="O1131" i="14"/>
  <c r="Q1131" i="4" s="1"/>
  <c r="O1132" i="14"/>
  <c r="Q1132" i="4" s="1"/>
  <c r="O1133" i="14"/>
  <c r="Q1133" i="4" s="1"/>
  <c r="O1134" i="14"/>
  <c r="Q1134" i="4" s="1"/>
  <c r="O1135" i="14"/>
  <c r="Q1135" i="4" s="1"/>
  <c r="O1136" i="14"/>
  <c r="Q1136" i="4" s="1"/>
  <c r="O1137" i="14"/>
  <c r="Q1137" i="4" s="1"/>
  <c r="O1138" i="14"/>
  <c r="Q1138" i="4" s="1"/>
  <c r="O1139" i="14"/>
  <c r="Q1139" i="4" s="1"/>
  <c r="O1140" i="14"/>
  <c r="Q1140" i="4" s="1"/>
  <c r="O1141" i="14"/>
  <c r="Q1141" i="4" s="1"/>
  <c r="O1142" i="14"/>
  <c r="Q1142" i="4" s="1"/>
  <c r="O1143" i="14"/>
  <c r="Q1143" i="4" s="1"/>
  <c r="O1144" i="14"/>
  <c r="Q1144" i="4" s="1"/>
  <c r="O1145" i="14"/>
  <c r="Q1145" i="4" s="1"/>
  <c r="O1146" i="14"/>
  <c r="Q1146" i="4" s="1"/>
  <c r="O1147" i="14"/>
  <c r="Q1147" i="4" s="1"/>
  <c r="O1148" i="14"/>
  <c r="Q1148" i="4" s="1"/>
  <c r="O1149" i="14"/>
  <c r="Q1149" i="4" s="1"/>
  <c r="O1150" i="14"/>
  <c r="Q1150" i="4" s="1"/>
  <c r="O1151" i="14"/>
  <c r="Q1151" i="4" s="1"/>
  <c r="O1152" i="14"/>
  <c r="Q1152" i="4" s="1"/>
  <c r="O1153" i="14"/>
  <c r="Q1153" i="4" s="1"/>
  <c r="O1154" i="14"/>
  <c r="Q1154" i="4" s="1"/>
  <c r="O1155" i="14"/>
  <c r="Q1155" i="4" s="1"/>
  <c r="O1156" i="14"/>
  <c r="Q1156" i="4" s="1"/>
  <c r="O1157" i="14"/>
  <c r="Q1157" i="4" s="1"/>
  <c r="O1158" i="14"/>
  <c r="Q1158" i="4" s="1"/>
  <c r="O1159" i="14"/>
  <c r="Q1159" i="4" s="1"/>
  <c r="O1160" i="14"/>
  <c r="Q1160" i="4" s="1"/>
  <c r="O1161" i="14"/>
  <c r="Q1161" i="4" s="1"/>
  <c r="O1162" i="14"/>
  <c r="Q1162" i="4" s="1"/>
  <c r="O1163" i="14"/>
  <c r="Q1163" i="4" s="1"/>
  <c r="O1164" i="14"/>
  <c r="Q1164" i="4" s="1"/>
  <c r="O1165" i="14"/>
  <c r="Q1165" i="4" s="1"/>
  <c r="O1166" i="14"/>
  <c r="Q1166" i="4" s="1"/>
  <c r="O1167" i="14"/>
  <c r="Q1167" i="4" s="1"/>
  <c r="O1168" i="14"/>
  <c r="Q1168" i="4" s="1"/>
  <c r="O1169" i="14"/>
  <c r="Q1169" i="4" s="1"/>
  <c r="O1170" i="14"/>
  <c r="Q1170" i="4" s="1"/>
  <c r="O1171" i="14"/>
  <c r="Q1171" i="4" s="1"/>
  <c r="O1172" i="14"/>
  <c r="Q1172" i="4" s="1"/>
  <c r="O1173" i="14"/>
  <c r="Q1173" i="4" s="1"/>
  <c r="O1174" i="14"/>
  <c r="Q1174" i="4" s="1"/>
  <c r="O1175" i="14"/>
  <c r="Q1175" i="4" s="1"/>
  <c r="O1176" i="14"/>
  <c r="Q1176" i="4" s="1"/>
  <c r="O1177" i="14"/>
  <c r="Q1177" i="4" s="1"/>
  <c r="O1178" i="14"/>
  <c r="Q1178" i="4" s="1"/>
  <c r="O1179" i="14"/>
  <c r="Q1179" i="4" s="1"/>
  <c r="O1180" i="14"/>
  <c r="Q1180" i="4" s="1"/>
  <c r="O1181" i="14"/>
  <c r="Q1181" i="4" s="1"/>
  <c r="O1182" i="14"/>
  <c r="Q1182" i="4" s="1"/>
  <c r="O1183" i="14"/>
  <c r="Q1183" i="4" s="1"/>
  <c r="O1184" i="14"/>
  <c r="Q1184" i="4" s="1"/>
  <c r="O1185" i="14"/>
  <c r="Q1185" i="4" s="1"/>
  <c r="O1186" i="14"/>
  <c r="Q1186" i="4" s="1"/>
  <c r="O1187" i="14"/>
  <c r="Q1187" i="4" s="1"/>
  <c r="O1188" i="14"/>
  <c r="Q1188" i="4" s="1"/>
  <c r="O1189" i="14"/>
  <c r="Q1189" i="4" s="1"/>
  <c r="O1190" i="14"/>
  <c r="Q1190" i="4" s="1"/>
  <c r="O1191" i="14"/>
  <c r="Q1191" i="4" s="1"/>
  <c r="O1192" i="14"/>
  <c r="Q1192" i="4" s="1"/>
  <c r="O1193" i="14"/>
  <c r="Q1193" i="4" s="1"/>
  <c r="O1194" i="14"/>
  <c r="Q1194" i="4" s="1"/>
  <c r="O1195" i="14"/>
  <c r="Q1195" i="4" s="1"/>
  <c r="O1196" i="14"/>
  <c r="Q1196" i="4" s="1"/>
  <c r="O1197" i="14"/>
  <c r="Q1197" i="4" s="1"/>
  <c r="O1198" i="14"/>
  <c r="Q1198" i="4" s="1"/>
  <c r="O1199" i="14"/>
  <c r="Q1199" i="4" s="1"/>
  <c r="O1200" i="14"/>
  <c r="Q1200" i="4" s="1"/>
  <c r="O1201" i="14"/>
  <c r="Q1201" i="4" s="1"/>
  <c r="O1202" i="14"/>
  <c r="Q1202" i="4" s="1"/>
  <c r="O1203" i="14"/>
  <c r="Q1203" i="4" s="1"/>
  <c r="O1204" i="14"/>
  <c r="Q1204" i="4" s="1"/>
  <c r="O1205" i="14"/>
  <c r="Q1205" i="4" s="1"/>
  <c r="O1206" i="14"/>
  <c r="Q1206" i="4" s="1"/>
  <c r="O1207" i="14"/>
  <c r="Q1207" i="4" s="1"/>
  <c r="O1208" i="14"/>
  <c r="Q1208" i="4" s="1"/>
  <c r="O1209" i="14"/>
  <c r="Q1209" i="4" s="1"/>
  <c r="O1210" i="14"/>
  <c r="Q1210" i="4" s="1"/>
  <c r="O1211" i="14"/>
  <c r="Q1211" i="4" s="1"/>
  <c r="O1212" i="14"/>
  <c r="Q1212" i="4" s="1"/>
  <c r="O1213" i="14"/>
  <c r="Q1213" i="4" s="1"/>
  <c r="O1214" i="14"/>
  <c r="Q1214" i="4" s="1"/>
  <c r="O1215" i="14"/>
  <c r="Q1215" i="4" s="1"/>
  <c r="O1216" i="14"/>
  <c r="Q1216" i="4" s="1"/>
  <c r="O1217" i="14"/>
  <c r="Q1217" i="4" s="1"/>
  <c r="O1218" i="14"/>
  <c r="Q1218" i="4" s="1"/>
  <c r="O1219" i="14"/>
  <c r="Q1219" i="4" s="1"/>
  <c r="O1220" i="14"/>
  <c r="Q1220" i="4" s="1"/>
  <c r="O1221" i="14"/>
  <c r="Q1221" i="4" s="1"/>
  <c r="O1222" i="14"/>
  <c r="Q1222" i="4" s="1"/>
  <c r="O1223" i="14"/>
  <c r="Q1223" i="4" s="1"/>
  <c r="O1224" i="14"/>
  <c r="Q1224" i="4" s="1"/>
  <c r="O1225" i="14"/>
  <c r="Q1225" i="4" s="1"/>
  <c r="O1226" i="14"/>
  <c r="Q1226" i="4" s="1"/>
  <c r="O1227" i="14"/>
  <c r="Q1227" i="4" s="1"/>
  <c r="O1228" i="14"/>
  <c r="Q1228" i="4" s="1"/>
  <c r="O1229" i="14"/>
  <c r="Q1229" i="4" s="1"/>
  <c r="O1230" i="14"/>
  <c r="Q1230" i="4" s="1"/>
  <c r="O1231" i="14"/>
  <c r="Q1231" i="4" s="1"/>
  <c r="O1232" i="14"/>
  <c r="Q1232" i="4" s="1"/>
  <c r="O1233" i="14"/>
  <c r="Q1233" i="4" s="1"/>
  <c r="O1234" i="14"/>
  <c r="Q1234" i="4" s="1"/>
  <c r="O1235" i="14"/>
  <c r="Q1235" i="4" s="1"/>
  <c r="O1236" i="14"/>
  <c r="Q1236" i="4" s="1"/>
  <c r="O1237" i="14"/>
  <c r="Q1237" i="4" s="1"/>
  <c r="O1238" i="14"/>
  <c r="Q1238" i="4" s="1"/>
  <c r="O1239" i="14"/>
  <c r="Q1239" i="4" s="1"/>
  <c r="O1240" i="14"/>
  <c r="Q1240" i="4" s="1"/>
  <c r="O1241" i="14"/>
  <c r="Q1241" i="4" s="1"/>
  <c r="O1242" i="14"/>
  <c r="Q1242" i="4" s="1"/>
  <c r="O1243" i="14"/>
  <c r="Q1243" i="4" s="1"/>
  <c r="O1244" i="14"/>
  <c r="Q1244" i="4" s="1"/>
  <c r="O1245" i="14"/>
  <c r="Q1245" i="4" s="1"/>
  <c r="O1246" i="14"/>
  <c r="Q1246" i="4" s="1"/>
  <c r="O1247" i="14"/>
  <c r="Q1247" i="4" s="1"/>
  <c r="O1248" i="14"/>
  <c r="Q1248" i="4" s="1"/>
  <c r="O1249" i="14"/>
  <c r="Q1249" i="4" s="1"/>
  <c r="O1250" i="14"/>
  <c r="Q1250" i="4" s="1"/>
  <c r="O1251" i="14"/>
  <c r="Q1251" i="4" s="1"/>
  <c r="O1252" i="14"/>
  <c r="Q1252" i="4" s="1"/>
  <c r="O1253" i="14"/>
  <c r="Q1253" i="4" s="1"/>
  <c r="O1254" i="14"/>
  <c r="Q1254" i="4" s="1"/>
  <c r="O1255" i="14"/>
  <c r="Q1255" i="4" s="1"/>
  <c r="O1256" i="14"/>
  <c r="Q1256" i="4" s="1"/>
  <c r="O1257" i="14"/>
  <c r="Q1257" i="4" s="1"/>
  <c r="O1258" i="14"/>
  <c r="Q1258" i="4" s="1"/>
  <c r="O1259" i="14"/>
  <c r="Q1259" i="4" s="1"/>
  <c r="O1260" i="14"/>
  <c r="Q1260" i="4" s="1"/>
  <c r="O1261" i="14"/>
  <c r="Q1261" i="4" s="1"/>
  <c r="O1262" i="14"/>
  <c r="Q1262" i="4" s="1"/>
  <c r="O1263" i="14"/>
  <c r="Q1263" i="4" s="1"/>
  <c r="O1264" i="14"/>
  <c r="Q1264" i="4" s="1"/>
  <c r="O1265" i="14"/>
  <c r="Q1265" i="4" s="1"/>
  <c r="O1266" i="14"/>
  <c r="Q1266" i="4" s="1"/>
  <c r="O1267" i="14"/>
  <c r="Q1267" i="4" s="1"/>
  <c r="O1268" i="14"/>
  <c r="Q1268" i="4" s="1"/>
  <c r="O1269" i="14"/>
  <c r="Q1269" i="4" s="1"/>
  <c r="O1270" i="14"/>
  <c r="Q1270" i="4" s="1"/>
  <c r="O1271" i="14"/>
  <c r="Q1271" i="4" s="1"/>
  <c r="O1272" i="14"/>
  <c r="Q1272" i="4" s="1"/>
  <c r="O1273" i="14"/>
  <c r="Q1273" i="4" s="1"/>
  <c r="O1274" i="14"/>
  <c r="Q1274" i="4" s="1"/>
  <c r="O1275" i="14"/>
  <c r="Q1275" i="4" s="1"/>
  <c r="O1276" i="14"/>
  <c r="Q1276" i="4" s="1"/>
  <c r="O1277" i="14"/>
  <c r="Q1277" i="4" s="1"/>
  <c r="O1278" i="14"/>
  <c r="Q1278" i="4" s="1"/>
  <c r="O1279" i="14"/>
  <c r="Q1279" i="4" s="1"/>
  <c r="O1280" i="14"/>
  <c r="Q1280" i="4" s="1"/>
  <c r="O1281" i="14"/>
  <c r="Q1281" i="4" s="1"/>
  <c r="O1282" i="14"/>
  <c r="Q1282" i="4" s="1"/>
  <c r="O1283" i="14"/>
  <c r="Q1283" i="4" s="1"/>
  <c r="O1284" i="14"/>
  <c r="Q1284" i="4" s="1"/>
  <c r="O1285" i="14"/>
  <c r="Q1285" i="4" s="1"/>
  <c r="O1286" i="14"/>
  <c r="Q1286" i="4" s="1"/>
  <c r="O1287" i="14"/>
  <c r="Q1287" i="4" s="1"/>
  <c r="O1288" i="14"/>
  <c r="Q1288" i="4" s="1"/>
  <c r="O1289" i="14"/>
  <c r="Q1289" i="4" s="1"/>
  <c r="O1290" i="14"/>
  <c r="Q1290" i="4" s="1"/>
  <c r="O1291" i="14"/>
  <c r="Q1291" i="4" s="1"/>
  <c r="O1292" i="14"/>
  <c r="Q1292" i="4" s="1"/>
  <c r="O1293" i="14"/>
  <c r="Q1293" i="4" s="1"/>
  <c r="O1294" i="14"/>
  <c r="Q1294" i="4" s="1"/>
  <c r="O1295" i="14"/>
  <c r="Q1295" i="4" s="1"/>
  <c r="O1296" i="14"/>
  <c r="Q1296" i="4" s="1"/>
  <c r="O1297" i="14"/>
  <c r="Q1297" i="4" s="1"/>
  <c r="O1298" i="14"/>
  <c r="Q1298" i="4" s="1"/>
  <c r="O1299" i="14"/>
  <c r="Q1299" i="4" s="1"/>
  <c r="O1300" i="14"/>
  <c r="Q1300" i="4" s="1"/>
  <c r="O1301" i="14"/>
  <c r="Q1301" i="4" s="1"/>
  <c r="O1302" i="14"/>
  <c r="Q1302" i="4" s="1"/>
  <c r="O1303" i="14"/>
  <c r="Q1303" i="4" s="1"/>
  <c r="O1304" i="14"/>
  <c r="Q1304" i="4" s="1"/>
  <c r="O1305" i="14"/>
  <c r="Q1305" i="4" s="1"/>
  <c r="O1306" i="14"/>
  <c r="Q1306" i="4" s="1"/>
  <c r="O1307" i="14"/>
  <c r="Q1307" i="4" s="1"/>
  <c r="O1308" i="14"/>
  <c r="Q1308" i="4" s="1"/>
  <c r="O1309" i="14"/>
  <c r="Q1309" i="4" s="1"/>
  <c r="O1310" i="14"/>
  <c r="Q1310" i="4" s="1"/>
  <c r="O1311" i="14"/>
  <c r="Q1311" i="4" s="1"/>
  <c r="O1312" i="14"/>
  <c r="Q1312" i="4" s="1"/>
  <c r="O1313" i="14"/>
  <c r="Q1313" i="4" s="1"/>
  <c r="O1314" i="14"/>
  <c r="Q1314" i="4" s="1"/>
  <c r="O1315" i="14"/>
  <c r="Q1315" i="4" s="1"/>
  <c r="O1316" i="14"/>
  <c r="Q1316" i="4" s="1"/>
  <c r="O1317" i="14"/>
  <c r="Q1317" i="4" s="1"/>
  <c r="O1318" i="14"/>
  <c r="Q1318" i="4" s="1"/>
  <c r="O1319" i="14"/>
  <c r="Q1319" i="4" s="1"/>
  <c r="O1320" i="14"/>
  <c r="Q1320" i="4" s="1"/>
  <c r="O1321" i="14"/>
  <c r="Q1321" i="4" s="1"/>
  <c r="O1322" i="14"/>
  <c r="Q1322" i="4" s="1"/>
  <c r="O1323" i="14"/>
  <c r="Q1323" i="4" s="1"/>
  <c r="O1324" i="14"/>
  <c r="Q1324" i="4" s="1"/>
  <c r="O1325" i="14"/>
  <c r="Q1325" i="4" s="1"/>
  <c r="O1326" i="14"/>
  <c r="Q1326" i="4" s="1"/>
  <c r="O1327" i="14"/>
  <c r="Q1327" i="4" s="1"/>
  <c r="O1328" i="14"/>
  <c r="Q1328" i="4" s="1"/>
  <c r="O1329" i="14"/>
  <c r="Q1329" i="4" s="1"/>
  <c r="O1330" i="14"/>
  <c r="Q1330" i="4" s="1"/>
  <c r="O1331" i="14"/>
  <c r="Q1331" i="4" s="1"/>
  <c r="O1332" i="14"/>
  <c r="Q1332" i="4" s="1"/>
  <c r="O1333" i="14"/>
  <c r="Q1333" i="4" s="1"/>
  <c r="O1334" i="14"/>
  <c r="Q1334" i="4" s="1"/>
  <c r="O1335" i="14"/>
  <c r="Q1335" i="4" s="1"/>
  <c r="O1336" i="14"/>
  <c r="Q1336" i="4" s="1"/>
  <c r="O1337" i="14"/>
  <c r="Q1337" i="4" s="1"/>
  <c r="O1338" i="14"/>
  <c r="Q1338" i="4" s="1"/>
  <c r="O1339" i="14"/>
  <c r="Q1339" i="4" s="1"/>
  <c r="O1340" i="14"/>
  <c r="Q1340" i="4" s="1"/>
  <c r="O1341" i="14"/>
  <c r="Q1341" i="4" s="1"/>
  <c r="O1342" i="14"/>
  <c r="Q1342" i="4" s="1"/>
  <c r="O1343" i="14"/>
  <c r="Q1343" i="4" s="1"/>
  <c r="O1344" i="14"/>
  <c r="Q1344" i="4" s="1"/>
  <c r="O1345" i="14"/>
  <c r="Q1345" i="4" s="1"/>
  <c r="O1346" i="14"/>
  <c r="Q1346" i="4" s="1"/>
  <c r="O1347" i="14"/>
  <c r="Q1347" i="4" s="1"/>
  <c r="O1348" i="14"/>
  <c r="Q1348" i="4" s="1"/>
  <c r="O1349" i="14"/>
  <c r="Q1349" i="4" s="1"/>
  <c r="O1350" i="14"/>
  <c r="Q1350" i="4" s="1"/>
  <c r="O1351" i="14"/>
  <c r="Q1351" i="4" s="1"/>
  <c r="O1352" i="14"/>
  <c r="Q1352" i="4" s="1"/>
  <c r="O1353" i="14"/>
  <c r="Q1353" i="4" s="1"/>
  <c r="O1354" i="14"/>
  <c r="Q1354" i="4" s="1"/>
  <c r="O1355" i="14"/>
  <c r="Q1355" i="4" s="1"/>
  <c r="O1356" i="14"/>
  <c r="Q1356" i="4" s="1"/>
  <c r="O1357" i="14"/>
  <c r="Q1357" i="4" s="1"/>
  <c r="O1358" i="14"/>
  <c r="Q1358" i="4" s="1"/>
  <c r="O1359" i="14"/>
  <c r="Q1359" i="4" s="1"/>
  <c r="O1360" i="14"/>
  <c r="Q1360" i="4" s="1"/>
  <c r="O1361" i="14"/>
  <c r="Q1361" i="4" s="1"/>
  <c r="O1362" i="14"/>
  <c r="Q1362" i="4" s="1"/>
  <c r="O1363" i="14"/>
  <c r="Q1363" i="4" s="1"/>
  <c r="O1364" i="14"/>
  <c r="Q1364" i="4" s="1"/>
  <c r="O1365" i="14"/>
  <c r="Q1365" i="4" s="1"/>
  <c r="O1366" i="14"/>
  <c r="Q1366" i="4" s="1"/>
  <c r="O1367" i="14"/>
  <c r="Q1367" i="4" s="1"/>
  <c r="O1368" i="14"/>
  <c r="Q1368" i="4" s="1"/>
  <c r="O1369" i="14"/>
  <c r="Q1369" i="4" s="1"/>
  <c r="O1370" i="14"/>
  <c r="Q1370" i="4" s="1"/>
  <c r="O1371" i="14"/>
  <c r="Q1371" i="4" s="1"/>
  <c r="O1372" i="14"/>
  <c r="Q1372" i="4" s="1"/>
  <c r="O1373" i="14"/>
  <c r="Q1373" i="4" s="1"/>
  <c r="O1374" i="14"/>
  <c r="Q1374" i="4" s="1"/>
  <c r="O1375" i="14"/>
  <c r="Q1375" i="4" s="1"/>
  <c r="O1376" i="14"/>
  <c r="Q1376" i="4" s="1"/>
  <c r="O1377" i="14"/>
  <c r="Q1377" i="4" s="1"/>
  <c r="O1378" i="14"/>
  <c r="Q1378" i="4" s="1"/>
  <c r="O1379" i="14"/>
  <c r="Q1379" i="4" s="1"/>
  <c r="O1380" i="14"/>
  <c r="Q1380" i="4" s="1"/>
  <c r="O1381" i="14"/>
  <c r="Q1381" i="4" s="1"/>
  <c r="O1382" i="14"/>
  <c r="Q1382" i="4" s="1"/>
  <c r="O1383" i="14"/>
  <c r="Q1383" i="4" s="1"/>
  <c r="O1384" i="14"/>
  <c r="Q1384" i="4" s="1"/>
  <c r="O1385" i="14"/>
  <c r="Q1385" i="4" s="1"/>
  <c r="O1386" i="14"/>
  <c r="Q1386" i="4" s="1"/>
  <c r="O1387" i="14"/>
  <c r="Q1387" i="4" s="1"/>
  <c r="O1388" i="14"/>
  <c r="Q1388" i="4" s="1"/>
  <c r="O1389" i="14"/>
  <c r="Q1389" i="4" s="1"/>
  <c r="O1390" i="14"/>
  <c r="Q1390" i="4" s="1"/>
  <c r="O1391" i="14"/>
  <c r="Q1391" i="4" s="1"/>
  <c r="O1392" i="14"/>
  <c r="Q1392" i="4" s="1"/>
  <c r="O1393" i="14"/>
  <c r="Q1393" i="4" s="1"/>
  <c r="O1394" i="14"/>
  <c r="Q1394" i="4" s="1"/>
  <c r="O1395" i="14"/>
  <c r="Q1395" i="4" s="1"/>
  <c r="O1396" i="14"/>
  <c r="Q1396" i="4" s="1"/>
  <c r="O1397" i="14"/>
  <c r="Q1397" i="4" s="1"/>
  <c r="O1398" i="14"/>
  <c r="Q1398" i="4" s="1"/>
  <c r="O1399" i="14"/>
  <c r="Q1399" i="4" s="1"/>
  <c r="O1400" i="14"/>
  <c r="Q1400" i="4" s="1"/>
  <c r="O1401" i="14"/>
  <c r="Q1401" i="4" s="1"/>
  <c r="O1402" i="14"/>
  <c r="Q1402" i="4" s="1"/>
  <c r="O1403" i="14"/>
  <c r="Q1403" i="4" s="1"/>
  <c r="O1404" i="14"/>
  <c r="Q1404" i="4" s="1"/>
  <c r="O1405" i="14"/>
  <c r="Q1405" i="4" s="1"/>
  <c r="O1406" i="14"/>
  <c r="Q1406" i="4" s="1"/>
  <c r="O1407" i="14"/>
  <c r="Q1407" i="4" s="1"/>
  <c r="O1408" i="14"/>
  <c r="Q1408" i="4" s="1"/>
  <c r="O1409" i="14"/>
  <c r="Q1409" i="4" s="1"/>
  <c r="O1410" i="14"/>
  <c r="Q1410" i="4" s="1"/>
  <c r="O1411" i="14"/>
  <c r="Q1411" i="4" s="1"/>
  <c r="O1412" i="14"/>
  <c r="Q1412" i="4" s="1"/>
  <c r="O1413" i="14"/>
  <c r="Q1413" i="4" s="1"/>
  <c r="O1414" i="14"/>
  <c r="Q1414" i="4" s="1"/>
  <c r="O1415" i="14"/>
  <c r="Q1415" i="4" s="1"/>
  <c r="O1416" i="14"/>
  <c r="Q1416" i="4" s="1"/>
  <c r="O1417" i="14"/>
  <c r="Q1417" i="4" s="1"/>
  <c r="O1418" i="14"/>
  <c r="Q1418" i="4" s="1"/>
  <c r="O1419" i="14"/>
  <c r="Q1419" i="4" s="1"/>
  <c r="O1420" i="14"/>
  <c r="Q1420" i="4" s="1"/>
  <c r="O1421" i="14"/>
  <c r="Q1421" i="4" s="1"/>
  <c r="O1422" i="14"/>
  <c r="Q1422" i="4" s="1"/>
  <c r="O1423" i="14"/>
  <c r="Q1423" i="4" s="1"/>
  <c r="O1424" i="14"/>
  <c r="Q1424" i="4" s="1"/>
  <c r="O1425" i="14"/>
  <c r="Q1425" i="4" s="1"/>
  <c r="O1426" i="14"/>
  <c r="Q1426" i="4" s="1"/>
  <c r="O1427" i="14"/>
  <c r="Q1427" i="4" s="1"/>
  <c r="O1428" i="14"/>
  <c r="Q1428" i="4" s="1"/>
  <c r="O1429" i="14"/>
  <c r="Q1429" i="4" s="1"/>
  <c r="O1430" i="14"/>
  <c r="Q1430" i="4" s="1"/>
  <c r="O1431" i="14"/>
  <c r="Q1431" i="4" s="1"/>
  <c r="O1432" i="14"/>
  <c r="Q1432" i="4" s="1"/>
  <c r="O1433" i="14"/>
  <c r="Q1433" i="4" s="1"/>
  <c r="O1434" i="14"/>
  <c r="Q1434" i="4" s="1"/>
  <c r="O1435" i="14"/>
  <c r="Q1435" i="4" s="1"/>
  <c r="O1436" i="14"/>
  <c r="Q1436" i="4" s="1"/>
  <c r="O1437" i="14"/>
  <c r="Q1437" i="4" s="1"/>
  <c r="O1438" i="14"/>
  <c r="Q1438" i="4" s="1"/>
  <c r="O1439" i="14"/>
  <c r="Q1439" i="4" s="1"/>
  <c r="O1440" i="14"/>
  <c r="Q1440" i="4" s="1"/>
  <c r="O1441" i="14"/>
  <c r="Q1441" i="4" s="1"/>
  <c r="O1442" i="14"/>
  <c r="Q1442" i="4" s="1"/>
  <c r="O1443" i="14"/>
  <c r="Q1443" i="4" s="1"/>
  <c r="O1444" i="14"/>
  <c r="Q1444" i="4" s="1"/>
  <c r="O1445" i="14"/>
  <c r="Q1445" i="4" s="1"/>
  <c r="O1446" i="14"/>
  <c r="Q1446" i="4" s="1"/>
  <c r="O1447" i="14"/>
  <c r="Q1447" i="4" s="1"/>
  <c r="O1448" i="14"/>
  <c r="Q1448" i="4" s="1"/>
  <c r="O1449" i="14"/>
  <c r="Q1449" i="4" s="1"/>
  <c r="O1450" i="14"/>
  <c r="Q1450" i="4" s="1"/>
  <c r="O1451" i="14"/>
  <c r="Q1451" i="4" s="1"/>
  <c r="O1452" i="14"/>
  <c r="Q1452" i="4" s="1"/>
  <c r="O1453" i="14"/>
  <c r="Q1453" i="4" s="1"/>
  <c r="O1454" i="14"/>
  <c r="Q1454" i="4" s="1"/>
  <c r="O1455" i="14"/>
  <c r="Q1455" i="4" s="1"/>
  <c r="O1456" i="14"/>
  <c r="Q1456" i="4" s="1"/>
  <c r="O1457" i="14"/>
  <c r="Q1457" i="4" s="1"/>
  <c r="O1458" i="14"/>
  <c r="Q1458" i="4" s="1"/>
  <c r="O1459" i="14"/>
  <c r="Q1459" i="4" s="1"/>
  <c r="O1460" i="14"/>
  <c r="Q1460" i="4" s="1"/>
  <c r="O1461" i="14"/>
  <c r="Q1461" i="4" s="1"/>
  <c r="O1462" i="14"/>
  <c r="Q1462" i="4" s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1" i="14"/>
  <c r="L752" i="14"/>
  <c r="L753" i="14"/>
  <c r="L754" i="14"/>
  <c r="L755" i="14"/>
  <c r="L756" i="14"/>
  <c r="L757" i="14"/>
  <c r="L758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72" i="14"/>
  <c r="L773" i="14"/>
  <c r="L774" i="14"/>
  <c r="L775" i="14"/>
  <c r="L776" i="14"/>
  <c r="L777" i="14"/>
  <c r="L778" i="14"/>
  <c r="L779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793" i="14"/>
  <c r="L794" i="14"/>
  <c r="L795" i="14"/>
  <c r="L796" i="14"/>
  <c r="L797" i="14"/>
  <c r="L798" i="14"/>
  <c r="L799" i="14"/>
  <c r="L800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14" i="14"/>
  <c r="L815" i="14"/>
  <c r="L816" i="14"/>
  <c r="L817" i="14"/>
  <c r="L818" i="14"/>
  <c r="L819" i="14"/>
  <c r="L820" i="14"/>
  <c r="L821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48" i="14"/>
  <c r="L849" i="14"/>
  <c r="L850" i="14"/>
  <c r="L851" i="14"/>
  <c r="L852" i="14"/>
  <c r="L853" i="14"/>
  <c r="L854" i="14"/>
  <c r="L855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69" i="14"/>
  <c r="L870" i="14"/>
  <c r="L871" i="14"/>
  <c r="L872" i="14"/>
  <c r="L873" i="14"/>
  <c r="L874" i="14"/>
  <c r="L875" i="14"/>
  <c r="L876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0" i="14"/>
  <c r="L891" i="14"/>
  <c r="L892" i="14"/>
  <c r="L893" i="14"/>
  <c r="L894" i="14"/>
  <c r="L895" i="14"/>
  <c r="L896" i="14"/>
  <c r="L897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1" i="14"/>
  <c r="L912" i="14"/>
  <c r="L913" i="14"/>
  <c r="L914" i="14"/>
  <c r="L915" i="14"/>
  <c r="L916" i="14"/>
  <c r="L917" i="14"/>
  <c r="L918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32" i="14"/>
  <c r="L933" i="14"/>
  <c r="L934" i="14"/>
  <c r="L935" i="14"/>
  <c r="L936" i="14"/>
  <c r="L937" i="14"/>
  <c r="L938" i="14"/>
  <c r="L939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53" i="14"/>
  <c r="L954" i="14"/>
  <c r="L955" i="14"/>
  <c r="L956" i="14"/>
  <c r="L957" i="14"/>
  <c r="L958" i="14"/>
  <c r="L959" i="14"/>
  <c r="L960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74" i="14"/>
  <c r="L975" i="14"/>
  <c r="L976" i="14"/>
  <c r="L977" i="14"/>
  <c r="L978" i="14"/>
  <c r="L979" i="14"/>
  <c r="L980" i="14"/>
  <c r="L981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995" i="14"/>
  <c r="L996" i="14"/>
  <c r="L997" i="14"/>
  <c r="L998" i="14"/>
  <c r="L999" i="14"/>
  <c r="L1000" i="14"/>
  <c r="L1001" i="14"/>
  <c r="L1002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16" i="14"/>
  <c r="L1017" i="14"/>
  <c r="L1018" i="14"/>
  <c r="L1019" i="14"/>
  <c r="L1020" i="14"/>
  <c r="L1021" i="14"/>
  <c r="L1022" i="14"/>
  <c r="L1023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37" i="14"/>
  <c r="L1038" i="14"/>
  <c r="L1039" i="14"/>
  <c r="L1040" i="14"/>
  <c r="L1041" i="14"/>
  <c r="L1042" i="14"/>
  <c r="L1043" i="14"/>
  <c r="L1044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L1058" i="14"/>
  <c r="L1059" i="14"/>
  <c r="L1060" i="14"/>
  <c r="L1061" i="14"/>
  <c r="L1062" i="14"/>
  <c r="L1063" i="14"/>
  <c r="L1064" i="14"/>
  <c r="L1065" i="14"/>
  <c r="L106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L108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L1108" i="14"/>
  <c r="L1109" i="14"/>
  <c r="L1110" i="14"/>
  <c r="L1111" i="14"/>
  <c r="L1112" i="14"/>
  <c r="L1113" i="14"/>
  <c r="L1114" i="14"/>
  <c r="L1115" i="14"/>
  <c r="L1116" i="14"/>
  <c r="L1117" i="14"/>
  <c r="L1118" i="14"/>
  <c r="L1119" i="14"/>
  <c r="L1120" i="14"/>
  <c r="L1121" i="14"/>
  <c r="L1122" i="14"/>
  <c r="L1123" i="14"/>
  <c r="L1124" i="14"/>
  <c r="L1125" i="14"/>
  <c r="L1126" i="14"/>
  <c r="L1127" i="14"/>
  <c r="L1128" i="14"/>
  <c r="L1129" i="14"/>
  <c r="L1130" i="14"/>
  <c r="L1131" i="14"/>
  <c r="L1132" i="14"/>
  <c r="L1133" i="14"/>
  <c r="L1134" i="14"/>
  <c r="L1135" i="14"/>
  <c r="L1136" i="14"/>
  <c r="L1137" i="14"/>
  <c r="L1138" i="14"/>
  <c r="L1139" i="14"/>
  <c r="L1140" i="14"/>
  <c r="L1141" i="14"/>
  <c r="L1142" i="14"/>
  <c r="L1143" i="14"/>
  <c r="L1144" i="14"/>
  <c r="L1145" i="14"/>
  <c r="L1146" i="14"/>
  <c r="L1147" i="14"/>
  <c r="L1148" i="14"/>
  <c r="L1149" i="14"/>
  <c r="L1150" i="14"/>
  <c r="L1151" i="14"/>
  <c r="L1152" i="14"/>
  <c r="L1153" i="14"/>
  <c r="L1154" i="14"/>
  <c r="L1155" i="14"/>
  <c r="L1156" i="14"/>
  <c r="L1157" i="14"/>
  <c r="L1158" i="14"/>
  <c r="L1159" i="14"/>
  <c r="L1160" i="14"/>
  <c r="L1161" i="14"/>
  <c r="L1162" i="14"/>
  <c r="L1163" i="14"/>
  <c r="L1164" i="14"/>
  <c r="L1165" i="14"/>
  <c r="L1166" i="14"/>
  <c r="L1167" i="14"/>
  <c r="L1168" i="14"/>
  <c r="L1169" i="14"/>
  <c r="L1170" i="14"/>
  <c r="L1171" i="14"/>
  <c r="L1172" i="14"/>
  <c r="L1173" i="14"/>
  <c r="L1174" i="14"/>
  <c r="L1175" i="14"/>
  <c r="L1176" i="14"/>
  <c r="L1177" i="14"/>
  <c r="L1178" i="14"/>
  <c r="L1179" i="14"/>
  <c r="L1180" i="14"/>
  <c r="L1181" i="14"/>
  <c r="L1182" i="14"/>
  <c r="L1183" i="14"/>
  <c r="L1184" i="14"/>
  <c r="L1185" i="14"/>
  <c r="L1186" i="14"/>
  <c r="L1187" i="14"/>
  <c r="L1188" i="14"/>
  <c r="L1189" i="14"/>
  <c r="L1190" i="14"/>
  <c r="L1191" i="14"/>
  <c r="L1192" i="14"/>
  <c r="L1193" i="14"/>
  <c r="L1194" i="14"/>
  <c r="L1195" i="14"/>
  <c r="L1196" i="14"/>
  <c r="L1197" i="14"/>
  <c r="L1198" i="14"/>
  <c r="L1199" i="14"/>
  <c r="L1200" i="14"/>
  <c r="L1201" i="14"/>
  <c r="L1202" i="14"/>
  <c r="L1203" i="14"/>
  <c r="L1204" i="14"/>
  <c r="L1205" i="14"/>
  <c r="L1206" i="14"/>
  <c r="L1207" i="14"/>
  <c r="L1208" i="14"/>
  <c r="L1209" i="14"/>
  <c r="L1210" i="14"/>
  <c r="L1211" i="14"/>
  <c r="L1212" i="14"/>
  <c r="L1213" i="14"/>
  <c r="L1214" i="14"/>
  <c r="L1215" i="14"/>
  <c r="L1216" i="14"/>
  <c r="L1217" i="14"/>
  <c r="L1218" i="14"/>
  <c r="L1219" i="14"/>
  <c r="L1220" i="14"/>
  <c r="L1221" i="14"/>
  <c r="L1222" i="14"/>
  <c r="L1223" i="14"/>
  <c r="L1224" i="14"/>
  <c r="L1225" i="14"/>
  <c r="L1226" i="14"/>
  <c r="L1227" i="14"/>
  <c r="L1228" i="14"/>
  <c r="L1229" i="14"/>
  <c r="L1230" i="14"/>
  <c r="L1231" i="14"/>
  <c r="L1232" i="14"/>
  <c r="L1233" i="14"/>
  <c r="L1234" i="14"/>
  <c r="L1235" i="14"/>
  <c r="L1236" i="14"/>
  <c r="L1237" i="14"/>
  <c r="L1238" i="14"/>
  <c r="L1239" i="14"/>
  <c r="L1240" i="14"/>
  <c r="L1241" i="14"/>
  <c r="L1242" i="14"/>
  <c r="L1243" i="14"/>
  <c r="L1244" i="14"/>
  <c r="L1245" i="14"/>
  <c r="L1246" i="14"/>
  <c r="L1247" i="14"/>
  <c r="L1248" i="14"/>
  <c r="L1249" i="14"/>
  <c r="L1250" i="14"/>
  <c r="L1251" i="14"/>
  <c r="L1252" i="14"/>
  <c r="L1253" i="14"/>
  <c r="L1254" i="14"/>
  <c r="L1255" i="14"/>
  <c r="L1256" i="14"/>
  <c r="L1257" i="14"/>
  <c r="L1258" i="14"/>
  <c r="L1259" i="14"/>
  <c r="L1260" i="14"/>
  <c r="L1261" i="14"/>
  <c r="L1262" i="14"/>
  <c r="L1263" i="14"/>
  <c r="L1264" i="14"/>
  <c r="L1265" i="14"/>
  <c r="L1266" i="14"/>
  <c r="L1267" i="14"/>
  <c r="L1268" i="14"/>
  <c r="L1269" i="14"/>
  <c r="L1270" i="14"/>
  <c r="L1271" i="14"/>
  <c r="L1272" i="14"/>
  <c r="L1273" i="14"/>
  <c r="L1274" i="14"/>
  <c r="L1275" i="14"/>
  <c r="L1276" i="14"/>
  <c r="L1277" i="14"/>
  <c r="L1278" i="14"/>
  <c r="L1279" i="14"/>
  <c r="L1280" i="14"/>
  <c r="L1281" i="14"/>
  <c r="L1282" i="14"/>
  <c r="L1283" i="14"/>
  <c r="L1284" i="14"/>
  <c r="L1285" i="14"/>
  <c r="L1286" i="14"/>
  <c r="L1287" i="14"/>
  <c r="L1288" i="14"/>
  <c r="L1289" i="14"/>
  <c r="L1290" i="14"/>
  <c r="L1291" i="14"/>
  <c r="L1292" i="14"/>
  <c r="L1293" i="14"/>
  <c r="L1294" i="14"/>
  <c r="L1295" i="14"/>
  <c r="L1296" i="14"/>
  <c r="L1297" i="14"/>
  <c r="L1298" i="14"/>
  <c r="L1299" i="14"/>
  <c r="L1300" i="14"/>
  <c r="L1301" i="14"/>
  <c r="L1302" i="14"/>
  <c r="L1303" i="14"/>
  <c r="L1304" i="14"/>
  <c r="L1305" i="14"/>
  <c r="L1306" i="14"/>
  <c r="L1307" i="14"/>
  <c r="L1308" i="14"/>
  <c r="L1309" i="14"/>
  <c r="L1310" i="14"/>
  <c r="L1311" i="14"/>
  <c r="L1312" i="14"/>
  <c r="L1313" i="14"/>
  <c r="L1314" i="14"/>
  <c r="L1315" i="14"/>
  <c r="L1316" i="14"/>
  <c r="L1317" i="14"/>
  <c r="L1318" i="14"/>
  <c r="L1319" i="14"/>
  <c r="L1320" i="14"/>
  <c r="L1321" i="14"/>
  <c r="L1322" i="14"/>
  <c r="L1323" i="14"/>
  <c r="L1324" i="14"/>
  <c r="L1325" i="14"/>
  <c r="L1326" i="14"/>
  <c r="L1327" i="14"/>
  <c r="L1328" i="14"/>
  <c r="L1329" i="14"/>
  <c r="L1330" i="14"/>
  <c r="L1331" i="14"/>
  <c r="L1332" i="14"/>
  <c r="L1333" i="14"/>
  <c r="L1334" i="14"/>
  <c r="L1335" i="14"/>
  <c r="L1336" i="14"/>
  <c r="L1337" i="14"/>
  <c r="L1338" i="14"/>
  <c r="L1339" i="14"/>
  <c r="L1340" i="14"/>
  <c r="L1341" i="14"/>
  <c r="L1342" i="14"/>
  <c r="L1343" i="14"/>
  <c r="L1344" i="14"/>
  <c r="L1345" i="14"/>
  <c r="L1346" i="14"/>
  <c r="L1347" i="14"/>
  <c r="L1348" i="14"/>
  <c r="L1349" i="14"/>
  <c r="L1350" i="14"/>
  <c r="L1351" i="14"/>
  <c r="L1352" i="14"/>
  <c r="L1353" i="14"/>
  <c r="L1354" i="14"/>
  <c r="L1355" i="14"/>
  <c r="L1356" i="14"/>
  <c r="L1357" i="14"/>
  <c r="L1358" i="14"/>
  <c r="L1359" i="14"/>
  <c r="L1360" i="14"/>
  <c r="L1361" i="14"/>
  <c r="L1362" i="14"/>
  <c r="L1363" i="14"/>
  <c r="L1364" i="14"/>
  <c r="L1365" i="14"/>
  <c r="L1366" i="14"/>
  <c r="L1367" i="14"/>
  <c r="L1368" i="14"/>
  <c r="L1369" i="14"/>
  <c r="L1370" i="14"/>
  <c r="L1371" i="14"/>
  <c r="L1372" i="14"/>
  <c r="L1373" i="14"/>
  <c r="L1374" i="14"/>
  <c r="L1375" i="14"/>
  <c r="L1376" i="14"/>
  <c r="L1377" i="14"/>
  <c r="L1378" i="14"/>
  <c r="L1379" i="14"/>
  <c r="L1380" i="14"/>
  <c r="L1381" i="14"/>
  <c r="L1382" i="14"/>
  <c r="L1383" i="14"/>
  <c r="L1384" i="14"/>
  <c r="L1385" i="14"/>
  <c r="L1386" i="14"/>
  <c r="L1387" i="14"/>
  <c r="L1388" i="14"/>
  <c r="L1389" i="14"/>
  <c r="L1390" i="14"/>
  <c r="L1391" i="14"/>
  <c r="L1392" i="14"/>
  <c r="L1393" i="14"/>
  <c r="L1394" i="14"/>
  <c r="L1395" i="14"/>
  <c r="L1396" i="14"/>
  <c r="L1397" i="14"/>
  <c r="L1398" i="14"/>
  <c r="L1399" i="14"/>
  <c r="L1400" i="14"/>
  <c r="L1401" i="14"/>
  <c r="L1402" i="14"/>
  <c r="L1403" i="14"/>
  <c r="L1404" i="14"/>
  <c r="L1405" i="14"/>
  <c r="L1406" i="14"/>
  <c r="L1407" i="14"/>
  <c r="L1408" i="14"/>
  <c r="L1409" i="14"/>
  <c r="L1410" i="14"/>
  <c r="L1411" i="14"/>
  <c r="L1412" i="14"/>
  <c r="L1413" i="14"/>
  <c r="L1414" i="14"/>
  <c r="L1415" i="14"/>
  <c r="L1416" i="14"/>
  <c r="L1417" i="14"/>
  <c r="L1418" i="14"/>
  <c r="L1419" i="14"/>
  <c r="L1420" i="14"/>
  <c r="L1421" i="14"/>
  <c r="L1422" i="14"/>
  <c r="L1423" i="14"/>
  <c r="L1424" i="14"/>
  <c r="L1425" i="14"/>
  <c r="L1426" i="14"/>
  <c r="L1427" i="14"/>
  <c r="L1428" i="14"/>
  <c r="L1429" i="14"/>
  <c r="L1430" i="14"/>
  <c r="L1431" i="14"/>
  <c r="L1432" i="14"/>
  <c r="L1433" i="14"/>
  <c r="L1434" i="14"/>
  <c r="L1435" i="14"/>
  <c r="L1436" i="14"/>
  <c r="L1437" i="14"/>
  <c r="L1438" i="14"/>
  <c r="L1439" i="14"/>
  <c r="L1440" i="14"/>
  <c r="L1441" i="14"/>
  <c r="L1442" i="14"/>
  <c r="L1443" i="14"/>
  <c r="L1444" i="14"/>
  <c r="L1445" i="14"/>
  <c r="L1446" i="14"/>
  <c r="L1447" i="14"/>
  <c r="L1448" i="14"/>
  <c r="L1449" i="14"/>
  <c r="L1450" i="14"/>
  <c r="L1451" i="14"/>
  <c r="L1452" i="14"/>
  <c r="L1453" i="14"/>
  <c r="L1454" i="14"/>
  <c r="L1455" i="14"/>
  <c r="L1456" i="14"/>
  <c r="L1457" i="14"/>
  <c r="L1458" i="14"/>
  <c r="L1459" i="14"/>
  <c r="L1460" i="14"/>
  <c r="L1461" i="14"/>
  <c r="L146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K119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4" i="14"/>
  <c r="K1225" i="14"/>
  <c r="K1226" i="14"/>
  <c r="K1227" i="14"/>
  <c r="K1228" i="14"/>
  <c r="K1229" i="14"/>
  <c r="K1230" i="14"/>
  <c r="K1231" i="14"/>
  <c r="K1232" i="14"/>
  <c r="K1233" i="14"/>
  <c r="K1234" i="14"/>
  <c r="K1235" i="14"/>
  <c r="K1236" i="14"/>
  <c r="K1237" i="14"/>
  <c r="K1238" i="14"/>
  <c r="K1239" i="14"/>
  <c r="K1240" i="14"/>
  <c r="K1241" i="14"/>
  <c r="K1242" i="14"/>
  <c r="K1243" i="14"/>
  <c r="K1244" i="14"/>
  <c r="K1245" i="14"/>
  <c r="K1246" i="14"/>
  <c r="K1247" i="14"/>
  <c r="K1248" i="14"/>
  <c r="K1249" i="14"/>
  <c r="K1250" i="14"/>
  <c r="K1251" i="14"/>
  <c r="K1252" i="14"/>
  <c r="K1253" i="14"/>
  <c r="K1254" i="14"/>
  <c r="K1255" i="14"/>
  <c r="K1256" i="14"/>
  <c r="K1257" i="14"/>
  <c r="K1258" i="14"/>
  <c r="K1259" i="14"/>
  <c r="K1260" i="14"/>
  <c r="K1261" i="14"/>
  <c r="K1262" i="14"/>
  <c r="K1263" i="14"/>
  <c r="K1264" i="14"/>
  <c r="K1265" i="14"/>
  <c r="K1266" i="14"/>
  <c r="K1267" i="14"/>
  <c r="K1268" i="14"/>
  <c r="K1269" i="14"/>
  <c r="K1270" i="14"/>
  <c r="K1271" i="14"/>
  <c r="K1272" i="14"/>
  <c r="K1273" i="14"/>
  <c r="K1274" i="14"/>
  <c r="K1275" i="14"/>
  <c r="K1276" i="14"/>
  <c r="K1277" i="14"/>
  <c r="K1278" i="14"/>
  <c r="K1279" i="14"/>
  <c r="K1280" i="14"/>
  <c r="K1281" i="14"/>
  <c r="K1282" i="14"/>
  <c r="K1283" i="14"/>
  <c r="K1284" i="14"/>
  <c r="K1285" i="14"/>
  <c r="K1286" i="14"/>
  <c r="K1287" i="14"/>
  <c r="K1288" i="14"/>
  <c r="K1289" i="14"/>
  <c r="K1290" i="14"/>
  <c r="K1291" i="14"/>
  <c r="K1292" i="14"/>
  <c r="K1293" i="14"/>
  <c r="K1294" i="14"/>
  <c r="K1295" i="14"/>
  <c r="K1296" i="14"/>
  <c r="K1297" i="14"/>
  <c r="K1298" i="14"/>
  <c r="K1299" i="14"/>
  <c r="K1300" i="14"/>
  <c r="K1301" i="14"/>
  <c r="K1302" i="14"/>
  <c r="K1303" i="14"/>
  <c r="K1304" i="14"/>
  <c r="K1305" i="14"/>
  <c r="K1306" i="14"/>
  <c r="K1307" i="14"/>
  <c r="K1308" i="14"/>
  <c r="K1309" i="14"/>
  <c r="K1310" i="14"/>
  <c r="K1311" i="14"/>
  <c r="K1312" i="14"/>
  <c r="K1313" i="14"/>
  <c r="K1314" i="14"/>
  <c r="K1315" i="14"/>
  <c r="K1316" i="14"/>
  <c r="K1317" i="14"/>
  <c r="K1318" i="14"/>
  <c r="K1319" i="14"/>
  <c r="K1320" i="14"/>
  <c r="K1321" i="14"/>
  <c r="K1322" i="14"/>
  <c r="K1323" i="14"/>
  <c r="K1324" i="14"/>
  <c r="K1325" i="14"/>
  <c r="K1326" i="14"/>
  <c r="K1327" i="14"/>
  <c r="K1328" i="14"/>
  <c r="K1329" i="14"/>
  <c r="K1330" i="14"/>
  <c r="K1331" i="14"/>
  <c r="K1332" i="14"/>
  <c r="K1333" i="14"/>
  <c r="K1334" i="14"/>
  <c r="K1335" i="14"/>
  <c r="K1336" i="14"/>
  <c r="K1337" i="14"/>
  <c r="K1338" i="14"/>
  <c r="K1339" i="14"/>
  <c r="K1340" i="14"/>
  <c r="K1341" i="14"/>
  <c r="K1342" i="14"/>
  <c r="K1343" i="14"/>
  <c r="K1344" i="14"/>
  <c r="K1345" i="14"/>
  <c r="K1346" i="14"/>
  <c r="K1347" i="14"/>
  <c r="K1348" i="14"/>
  <c r="K1349" i="14"/>
  <c r="K1350" i="14"/>
  <c r="K1351" i="14"/>
  <c r="K1352" i="14"/>
  <c r="K1353" i="14"/>
  <c r="K1354" i="14"/>
  <c r="K1355" i="14"/>
  <c r="K1356" i="14"/>
  <c r="K1357" i="14"/>
  <c r="K1358" i="14"/>
  <c r="K1359" i="14"/>
  <c r="K1360" i="14"/>
  <c r="K1361" i="14"/>
  <c r="K1362" i="14"/>
  <c r="K1363" i="14"/>
  <c r="K1364" i="14"/>
  <c r="K1365" i="14"/>
  <c r="K1366" i="14"/>
  <c r="K1367" i="14"/>
  <c r="K1368" i="14"/>
  <c r="K1369" i="14"/>
  <c r="K1370" i="14"/>
  <c r="K1371" i="14"/>
  <c r="K1372" i="14"/>
  <c r="K1373" i="14"/>
  <c r="K1374" i="14"/>
  <c r="K1375" i="14"/>
  <c r="K1376" i="14"/>
  <c r="K1377" i="14"/>
  <c r="K1378" i="14"/>
  <c r="K1379" i="14"/>
  <c r="K1380" i="14"/>
  <c r="K1381" i="14"/>
  <c r="K1382" i="14"/>
  <c r="K1383" i="14"/>
  <c r="K1384" i="14"/>
  <c r="K1385" i="14"/>
  <c r="K1386" i="14"/>
  <c r="K1387" i="14"/>
  <c r="K1388" i="14"/>
  <c r="K1389" i="14"/>
  <c r="K1390" i="14"/>
  <c r="K1391" i="14"/>
  <c r="K1392" i="14"/>
  <c r="K1393" i="14"/>
  <c r="K1394" i="14"/>
  <c r="K1395" i="14"/>
  <c r="K1396" i="14"/>
  <c r="K1397" i="14"/>
  <c r="K1398" i="14"/>
  <c r="K1399" i="14"/>
  <c r="K1400" i="14"/>
  <c r="K1401" i="14"/>
  <c r="K1402" i="14"/>
  <c r="K1403" i="14"/>
  <c r="K1404" i="14"/>
  <c r="K1405" i="14"/>
  <c r="K1406" i="14"/>
  <c r="K1407" i="14"/>
  <c r="K1408" i="14"/>
  <c r="K1409" i="14"/>
  <c r="K1410" i="14"/>
  <c r="K1411" i="14"/>
  <c r="K1412" i="14"/>
  <c r="K1413" i="14"/>
  <c r="K1414" i="14"/>
  <c r="K1415" i="14"/>
  <c r="K1416" i="14"/>
  <c r="K1417" i="14"/>
  <c r="K1418" i="14"/>
  <c r="K1419" i="14"/>
  <c r="K1420" i="14"/>
  <c r="K1421" i="14"/>
  <c r="K1422" i="14"/>
  <c r="K1423" i="14"/>
  <c r="K1424" i="14"/>
  <c r="K1425" i="14"/>
  <c r="K1426" i="14"/>
  <c r="K1427" i="14"/>
  <c r="K1428" i="14"/>
  <c r="K1429" i="14"/>
  <c r="K1430" i="14"/>
  <c r="K1431" i="14"/>
  <c r="K1432" i="14"/>
  <c r="K1433" i="14"/>
  <c r="K1434" i="14"/>
  <c r="K1435" i="14"/>
  <c r="K1436" i="14"/>
  <c r="K1437" i="14"/>
  <c r="K1438" i="14"/>
  <c r="K1439" i="14"/>
  <c r="K1440" i="14"/>
  <c r="K1441" i="14"/>
  <c r="K1442" i="14"/>
  <c r="K1443" i="14"/>
  <c r="K1444" i="14"/>
  <c r="K1445" i="14"/>
  <c r="K1446" i="14"/>
  <c r="K1447" i="14"/>
  <c r="K1448" i="14"/>
  <c r="K1449" i="14"/>
  <c r="K1450" i="14"/>
  <c r="K1451" i="14"/>
  <c r="K1452" i="14"/>
  <c r="K1453" i="14"/>
  <c r="K1454" i="14"/>
  <c r="K1455" i="14"/>
  <c r="K1456" i="14"/>
  <c r="K1457" i="14"/>
  <c r="K1458" i="14"/>
  <c r="K1459" i="14"/>
  <c r="K1460" i="14"/>
  <c r="K1461" i="14"/>
  <c r="K146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1123" i="14"/>
  <c r="H1124" i="14"/>
  <c r="H1125" i="14"/>
  <c r="H1126" i="14"/>
  <c r="H1127" i="14"/>
  <c r="H1128" i="14"/>
  <c r="H1129" i="14"/>
  <c r="H1130" i="14"/>
  <c r="H1131" i="14"/>
  <c r="H1132" i="14"/>
  <c r="H1133" i="14"/>
  <c r="H1134" i="14"/>
  <c r="H1135" i="14"/>
  <c r="H1136" i="14"/>
  <c r="H1137" i="14"/>
  <c r="H1138" i="14"/>
  <c r="H1139" i="14"/>
  <c r="H1140" i="14"/>
  <c r="H1141" i="14"/>
  <c r="H1142" i="14"/>
  <c r="H1143" i="14"/>
  <c r="H1144" i="14"/>
  <c r="H1145" i="14"/>
  <c r="H1146" i="14"/>
  <c r="H1147" i="14"/>
  <c r="H1148" i="14"/>
  <c r="H1149" i="14"/>
  <c r="H1150" i="14"/>
  <c r="H1151" i="14"/>
  <c r="H1152" i="14"/>
  <c r="H1153" i="14"/>
  <c r="H1154" i="14"/>
  <c r="H1155" i="14"/>
  <c r="H1156" i="14"/>
  <c r="H1157" i="14"/>
  <c r="H1158" i="14"/>
  <c r="H1159" i="14"/>
  <c r="H1160" i="14"/>
  <c r="H1161" i="14"/>
  <c r="H1162" i="14"/>
  <c r="H1163" i="14"/>
  <c r="H1164" i="14"/>
  <c r="H1165" i="14"/>
  <c r="H1166" i="14"/>
  <c r="H1167" i="14"/>
  <c r="H1168" i="14"/>
  <c r="H1169" i="14"/>
  <c r="H1170" i="14"/>
  <c r="H1171" i="14"/>
  <c r="H1172" i="14"/>
  <c r="H1173" i="14"/>
  <c r="H1174" i="14"/>
  <c r="H1175" i="14"/>
  <c r="H1176" i="14"/>
  <c r="H1177" i="14"/>
  <c r="H1178" i="14"/>
  <c r="H1179" i="14"/>
  <c r="H1180" i="14"/>
  <c r="H1181" i="14"/>
  <c r="H1182" i="14"/>
  <c r="H1183" i="14"/>
  <c r="H1184" i="14"/>
  <c r="H1185" i="14"/>
  <c r="H1186" i="14"/>
  <c r="H1187" i="14"/>
  <c r="H1188" i="14"/>
  <c r="H1189" i="14"/>
  <c r="H1190" i="14"/>
  <c r="H1191" i="14"/>
  <c r="H1192" i="14"/>
  <c r="H1193" i="14"/>
  <c r="H1194" i="14"/>
  <c r="H1195" i="14"/>
  <c r="H1196" i="14"/>
  <c r="H1197" i="14"/>
  <c r="H1198" i="14"/>
  <c r="H1199" i="14"/>
  <c r="H1200" i="14"/>
  <c r="H1201" i="14"/>
  <c r="H1202" i="14"/>
  <c r="H1203" i="14"/>
  <c r="H1204" i="14"/>
  <c r="H1205" i="14"/>
  <c r="H1206" i="14"/>
  <c r="H1207" i="14"/>
  <c r="H1208" i="14"/>
  <c r="H1209" i="14"/>
  <c r="H1210" i="14"/>
  <c r="H1211" i="14"/>
  <c r="H1212" i="14"/>
  <c r="H1213" i="14"/>
  <c r="H1214" i="14"/>
  <c r="H1215" i="14"/>
  <c r="H1216" i="14"/>
  <c r="H1217" i="14"/>
  <c r="H1218" i="14"/>
  <c r="H1219" i="14"/>
  <c r="H1220" i="14"/>
  <c r="H1221" i="14"/>
  <c r="H1222" i="14"/>
  <c r="H1223" i="14"/>
  <c r="H1224" i="14"/>
  <c r="H1225" i="14"/>
  <c r="H1226" i="14"/>
  <c r="H1227" i="14"/>
  <c r="H1228" i="14"/>
  <c r="H1229" i="14"/>
  <c r="H1230" i="14"/>
  <c r="H1231" i="14"/>
  <c r="H1232" i="14"/>
  <c r="H1233" i="14"/>
  <c r="H1234" i="14"/>
  <c r="H1235" i="14"/>
  <c r="H1236" i="14"/>
  <c r="H1237" i="14"/>
  <c r="H1238" i="14"/>
  <c r="H1239" i="14"/>
  <c r="H1240" i="14"/>
  <c r="H1241" i="14"/>
  <c r="H1242" i="14"/>
  <c r="H1243" i="14"/>
  <c r="H1244" i="14"/>
  <c r="H1245" i="14"/>
  <c r="H1246" i="14"/>
  <c r="H1247" i="14"/>
  <c r="H1248" i="14"/>
  <c r="H1249" i="14"/>
  <c r="H1250" i="14"/>
  <c r="H1251" i="14"/>
  <c r="H1252" i="14"/>
  <c r="H1253" i="14"/>
  <c r="H1254" i="14"/>
  <c r="H1255" i="14"/>
  <c r="H1256" i="14"/>
  <c r="H1257" i="14"/>
  <c r="H1258" i="14"/>
  <c r="H1259" i="14"/>
  <c r="H1260" i="14"/>
  <c r="H1261" i="14"/>
  <c r="H1262" i="14"/>
  <c r="H1263" i="14"/>
  <c r="H1264" i="14"/>
  <c r="H1265" i="14"/>
  <c r="H1266" i="14"/>
  <c r="H1267" i="14"/>
  <c r="H1268" i="14"/>
  <c r="H1269" i="14"/>
  <c r="H1270" i="14"/>
  <c r="H1271" i="14"/>
  <c r="H1272" i="14"/>
  <c r="H1273" i="14"/>
  <c r="H1274" i="14"/>
  <c r="H1275" i="14"/>
  <c r="H1276" i="14"/>
  <c r="H1277" i="14"/>
  <c r="H1278" i="14"/>
  <c r="H1279" i="14"/>
  <c r="H1280" i="14"/>
  <c r="H1281" i="14"/>
  <c r="H1282" i="14"/>
  <c r="H1283" i="14"/>
  <c r="H1284" i="14"/>
  <c r="H1285" i="14"/>
  <c r="H1286" i="14"/>
  <c r="H1287" i="14"/>
  <c r="H1288" i="14"/>
  <c r="H1289" i="14"/>
  <c r="H1290" i="14"/>
  <c r="H1291" i="14"/>
  <c r="H1292" i="14"/>
  <c r="H1293" i="14"/>
  <c r="H1294" i="14"/>
  <c r="H1295" i="14"/>
  <c r="H1296" i="14"/>
  <c r="H1297" i="14"/>
  <c r="H1298" i="14"/>
  <c r="H1299" i="14"/>
  <c r="H1300" i="14"/>
  <c r="H1301" i="14"/>
  <c r="H1302" i="14"/>
  <c r="H1303" i="14"/>
  <c r="H1304" i="14"/>
  <c r="H1305" i="14"/>
  <c r="H1306" i="14"/>
  <c r="H1307" i="14"/>
  <c r="H1308" i="14"/>
  <c r="H1309" i="14"/>
  <c r="H1310" i="14"/>
  <c r="H1311" i="14"/>
  <c r="H1312" i="14"/>
  <c r="H1313" i="14"/>
  <c r="H1314" i="14"/>
  <c r="H1315" i="14"/>
  <c r="H1316" i="14"/>
  <c r="H1317" i="14"/>
  <c r="H1318" i="14"/>
  <c r="H1319" i="14"/>
  <c r="H1320" i="14"/>
  <c r="H1321" i="14"/>
  <c r="H1322" i="14"/>
  <c r="H1323" i="14"/>
  <c r="H1324" i="14"/>
  <c r="H1325" i="14"/>
  <c r="H1326" i="14"/>
  <c r="H1327" i="14"/>
  <c r="H1328" i="14"/>
  <c r="H1329" i="14"/>
  <c r="H1330" i="14"/>
  <c r="H1331" i="14"/>
  <c r="H1332" i="14"/>
  <c r="H1333" i="14"/>
  <c r="H1334" i="14"/>
  <c r="H1335" i="14"/>
  <c r="H1336" i="14"/>
  <c r="H1337" i="14"/>
  <c r="H1338" i="14"/>
  <c r="H1339" i="14"/>
  <c r="H1340" i="14"/>
  <c r="H1341" i="14"/>
  <c r="H1342" i="14"/>
  <c r="H1343" i="14"/>
  <c r="H1344" i="14"/>
  <c r="H1345" i="14"/>
  <c r="H1346" i="14"/>
  <c r="H1347" i="14"/>
  <c r="H1348" i="14"/>
  <c r="H1349" i="14"/>
  <c r="H1350" i="14"/>
  <c r="H1351" i="14"/>
  <c r="H1352" i="14"/>
  <c r="H1353" i="14"/>
  <c r="H1354" i="14"/>
  <c r="H1355" i="14"/>
  <c r="H1356" i="14"/>
  <c r="H1357" i="14"/>
  <c r="H1358" i="14"/>
  <c r="H1359" i="14"/>
  <c r="H1360" i="14"/>
  <c r="H1361" i="14"/>
  <c r="H1362" i="14"/>
  <c r="H1363" i="14"/>
  <c r="H1364" i="14"/>
  <c r="H1365" i="14"/>
  <c r="H1366" i="14"/>
  <c r="H1367" i="14"/>
  <c r="H1368" i="14"/>
  <c r="H1369" i="14"/>
  <c r="H1370" i="14"/>
  <c r="H1371" i="14"/>
  <c r="H1372" i="14"/>
  <c r="H1373" i="14"/>
  <c r="H1374" i="14"/>
  <c r="H1375" i="14"/>
  <c r="H1376" i="14"/>
  <c r="H1377" i="14"/>
  <c r="H1378" i="14"/>
  <c r="H1379" i="14"/>
  <c r="H1380" i="14"/>
  <c r="H1381" i="14"/>
  <c r="H1382" i="14"/>
  <c r="H1383" i="14"/>
  <c r="H1384" i="14"/>
  <c r="H1385" i="14"/>
  <c r="H1386" i="14"/>
  <c r="H1387" i="14"/>
  <c r="H1388" i="14"/>
  <c r="H1389" i="14"/>
  <c r="H1390" i="14"/>
  <c r="H1391" i="14"/>
  <c r="H1392" i="14"/>
  <c r="H1393" i="14"/>
  <c r="H1394" i="14"/>
  <c r="H1395" i="14"/>
  <c r="H1396" i="14"/>
  <c r="H1397" i="14"/>
  <c r="H1398" i="14"/>
  <c r="H1399" i="14"/>
  <c r="H1400" i="14"/>
  <c r="H1401" i="14"/>
  <c r="H1402" i="14"/>
  <c r="H1403" i="14"/>
  <c r="H1404" i="14"/>
  <c r="H1405" i="14"/>
  <c r="H1406" i="14"/>
  <c r="H1407" i="14"/>
  <c r="H1408" i="14"/>
  <c r="H1409" i="14"/>
  <c r="H1410" i="14"/>
  <c r="H1411" i="14"/>
  <c r="H1412" i="14"/>
  <c r="H1413" i="14"/>
  <c r="H1414" i="14"/>
  <c r="H1415" i="14"/>
  <c r="H1416" i="14"/>
  <c r="H1417" i="14"/>
  <c r="H1418" i="14"/>
  <c r="H1419" i="14"/>
  <c r="H1420" i="14"/>
  <c r="H1421" i="14"/>
  <c r="H1422" i="14"/>
  <c r="H1423" i="14"/>
  <c r="H1424" i="14"/>
  <c r="H1425" i="14"/>
  <c r="H1426" i="14"/>
  <c r="H1427" i="14"/>
  <c r="H1428" i="14"/>
  <c r="H1429" i="14"/>
  <c r="H1430" i="14"/>
  <c r="H1431" i="14"/>
  <c r="H1432" i="14"/>
  <c r="H1433" i="14"/>
  <c r="H1434" i="14"/>
  <c r="H1435" i="14"/>
  <c r="H1436" i="14"/>
  <c r="H1437" i="14"/>
  <c r="H1438" i="14"/>
  <c r="H1439" i="14"/>
  <c r="H1440" i="14"/>
  <c r="H1441" i="14"/>
  <c r="H1442" i="14"/>
  <c r="H1443" i="14"/>
  <c r="H1444" i="14"/>
  <c r="H1445" i="14"/>
  <c r="H1446" i="14"/>
  <c r="H1447" i="14"/>
  <c r="H1448" i="14"/>
  <c r="H1449" i="14"/>
  <c r="H1450" i="14"/>
  <c r="H1451" i="14"/>
  <c r="H1452" i="14"/>
  <c r="H1453" i="14"/>
  <c r="H1454" i="14"/>
  <c r="H1455" i="14"/>
  <c r="H1456" i="14"/>
  <c r="H1457" i="14"/>
  <c r="H1458" i="14"/>
  <c r="H1459" i="14"/>
  <c r="H1460" i="14"/>
  <c r="H1461" i="14"/>
  <c r="H1462" i="14"/>
  <c r="H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1232" i="14"/>
  <c r="I1233" i="14"/>
  <c r="I1234" i="14"/>
  <c r="I1235" i="14"/>
  <c r="I1236" i="14"/>
  <c r="I1237" i="14"/>
  <c r="I1238" i="14"/>
  <c r="I1239" i="14"/>
  <c r="I1240" i="14"/>
  <c r="I1241" i="14"/>
  <c r="I1242" i="14"/>
  <c r="I1243" i="14"/>
  <c r="I1244" i="14"/>
  <c r="I1245" i="14"/>
  <c r="I1246" i="14"/>
  <c r="I1247" i="14"/>
  <c r="I1248" i="14"/>
  <c r="I1249" i="14"/>
  <c r="I1250" i="14"/>
  <c r="I1251" i="14"/>
  <c r="I1252" i="14"/>
  <c r="I1253" i="14"/>
  <c r="I1254" i="14"/>
  <c r="I1255" i="14"/>
  <c r="I1256" i="14"/>
  <c r="I1257" i="14"/>
  <c r="I1258" i="14"/>
  <c r="I1259" i="14"/>
  <c r="I1260" i="14"/>
  <c r="I1261" i="14"/>
  <c r="I1262" i="14"/>
  <c r="I1263" i="14"/>
  <c r="I1264" i="14"/>
  <c r="I1265" i="14"/>
  <c r="I1266" i="14"/>
  <c r="I1267" i="14"/>
  <c r="I1268" i="14"/>
  <c r="I1269" i="14"/>
  <c r="I1270" i="14"/>
  <c r="I1271" i="14"/>
  <c r="I1272" i="14"/>
  <c r="I1273" i="14"/>
  <c r="I1274" i="14"/>
  <c r="I1275" i="14"/>
  <c r="I1276" i="14"/>
  <c r="I1277" i="14"/>
  <c r="I1278" i="14"/>
  <c r="I1279" i="14"/>
  <c r="I1280" i="14"/>
  <c r="I1281" i="14"/>
  <c r="I1282" i="14"/>
  <c r="I1283" i="14"/>
  <c r="I1284" i="14"/>
  <c r="I1285" i="14"/>
  <c r="I1286" i="14"/>
  <c r="I1287" i="14"/>
  <c r="I1288" i="14"/>
  <c r="I1289" i="14"/>
  <c r="I1290" i="14"/>
  <c r="I1291" i="14"/>
  <c r="I1292" i="14"/>
  <c r="I1293" i="14"/>
  <c r="I1294" i="14"/>
  <c r="I1295" i="14"/>
  <c r="I1296" i="14"/>
  <c r="I1297" i="14"/>
  <c r="I1298" i="14"/>
  <c r="I1299" i="14"/>
  <c r="I1300" i="14"/>
  <c r="I1301" i="14"/>
  <c r="I1302" i="14"/>
  <c r="I1303" i="14"/>
  <c r="I1304" i="14"/>
  <c r="I1305" i="14"/>
  <c r="I1306" i="14"/>
  <c r="I1307" i="14"/>
  <c r="I1308" i="14"/>
  <c r="I1309" i="14"/>
  <c r="I1310" i="14"/>
  <c r="I1311" i="14"/>
  <c r="I1312" i="14"/>
  <c r="I1313" i="14"/>
  <c r="I1314" i="14"/>
  <c r="I1315" i="14"/>
  <c r="I1316" i="14"/>
  <c r="I1317" i="14"/>
  <c r="I1318" i="14"/>
  <c r="I1319" i="14"/>
  <c r="I1320" i="14"/>
  <c r="I1321" i="14"/>
  <c r="I1322" i="14"/>
  <c r="I1323" i="14"/>
  <c r="I1324" i="14"/>
  <c r="I1325" i="14"/>
  <c r="I1326" i="14"/>
  <c r="I1327" i="14"/>
  <c r="I1328" i="14"/>
  <c r="I1329" i="14"/>
  <c r="I1330" i="14"/>
  <c r="I1331" i="14"/>
  <c r="I1332" i="14"/>
  <c r="I1333" i="14"/>
  <c r="I1334" i="14"/>
  <c r="I1335" i="14"/>
  <c r="I1336" i="14"/>
  <c r="I1337" i="14"/>
  <c r="I1338" i="14"/>
  <c r="I1339" i="14"/>
  <c r="I1340" i="14"/>
  <c r="I1341" i="14"/>
  <c r="I1342" i="14"/>
  <c r="I1343" i="14"/>
  <c r="I1344" i="14"/>
  <c r="I1345" i="14"/>
  <c r="I1346" i="14"/>
  <c r="I1347" i="14"/>
  <c r="I1348" i="14"/>
  <c r="I1349" i="14"/>
  <c r="I1350" i="14"/>
  <c r="I1351" i="14"/>
  <c r="I1352" i="14"/>
  <c r="I1353" i="14"/>
  <c r="I1354" i="14"/>
  <c r="I1355" i="14"/>
  <c r="I1356" i="14"/>
  <c r="I1357" i="14"/>
  <c r="I1358" i="14"/>
  <c r="I1359" i="14"/>
  <c r="I1360" i="14"/>
  <c r="I1361" i="14"/>
  <c r="I1362" i="14"/>
  <c r="I1363" i="14"/>
  <c r="I1364" i="14"/>
  <c r="I1365" i="14"/>
  <c r="I1366" i="14"/>
  <c r="I1367" i="14"/>
  <c r="I1368" i="14"/>
  <c r="I1369" i="14"/>
  <c r="I1370" i="14"/>
  <c r="I1371" i="14"/>
  <c r="I1372" i="14"/>
  <c r="I1373" i="14"/>
  <c r="I1374" i="14"/>
  <c r="I1375" i="14"/>
  <c r="I1376" i="14"/>
  <c r="I1377" i="14"/>
  <c r="I1378" i="14"/>
  <c r="I1379" i="14"/>
  <c r="I1380" i="14"/>
  <c r="I1381" i="14"/>
  <c r="I1382" i="14"/>
  <c r="I1383" i="14"/>
  <c r="I1384" i="14"/>
  <c r="I1385" i="14"/>
  <c r="I1386" i="14"/>
  <c r="I1387" i="14"/>
  <c r="I1388" i="14"/>
  <c r="I1389" i="14"/>
  <c r="I1390" i="14"/>
  <c r="I1391" i="14"/>
  <c r="I1392" i="14"/>
  <c r="I1393" i="14"/>
  <c r="I1394" i="14"/>
  <c r="I1395" i="14"/>
  <c r="I1396" i="14"/>
  <c r="I1397" i="14"/>
  <c r="I1398" i="14"/>
  <c r="I1399" i="14"/>
  <c r="I1400" i="14"/>
  <c r="I1401" i="14"/>
  <c r="I1402" i="14"/>
  <c r="I1403" i="14"/>
  <c r="I1404" i="14"/>
  <c r="I1405" i="14"/>
  <c r="I1406" i="14"/>
  <c r="I1407" i="14"/>
  <c r="I1408" i="14"/>
  <c r="I1409" i="14"/>
  <c r="I1410" i="14"/>
  <c r="I1411" i="14"/>
  <c r="I1412" i="14"/>
  <c r="I1413" i="14"/>
  <c r="I1414" i="14"/>
  <c r="I1415" i="14"/>
  <c r="I1416" i="14"/>
  <c r="I1417" i="14"/>
  <c r="I1418" i="14"/>
  <c r="I1419" i="14"/>
  <c r="I1420" i="14"/>
  <c r="I1421" i="14"/>
  <c r="I1422" i="14"/>
  <c r="I1423" i="14"/>
  <c r="I1424" i="14"/>
  <c r="I1425" i="14"/>
  <c r="I1426" i="14"/>
  <c r="I1427" i="14"/>
  <c r="I1428" i="14"/>
  <c r="I1429" i="14"/>
  <c r="I1430" i="14"/>
  <c r="I1431" i="14"/>
  <c r="I1432" i="14"/>
  <c r="I1433" i="14"/>
  <c r="I1434" i="14"/>
  <c r="I1435" i="14"/>
  <c r="I1436" i="14"/>
  <c r="I1437" i="14"/>
  <c r="I1438" i="14"/>
  <c r="I1439" i="14"/>
  <c r="I1440" i="14"/>
  <c r="I1441" i="14"/>
  <c r="I1442" i="14"/>
  <c r="I1443" i="14"/>
  <c r="I1444" i="14"/>
  <c r="I1445" i="14"/>
  <c r="I1446" i="14"/>
  <c r="I1447" i="14"/>
  <c r="I1448" i="14"/>
  <c r="I1449" i="14"/>
  <c r="I1450" i="14"/>
  <c r="I1451" i="14"/>
  <c r="I1452" i="14"/>
  <c r="I1453" i="14"/>
  <c r="I1454" i="14"/>
  <c r="I1455" i="14"/>
  <c r="I1456" i="14"/>
  <c r="I1457" i="14"/>
  <c r="I1458" i="14"/>
  <c r="I1459" i="14"/>
  <c r="I1460" i="14"/>
  <c r="I1461" i="14"/>
  <c r="I1462" i="14"/>
  <c r="I2" i="14"/>
  <c r="O2" i="14"/>
  <c r="Q2" i="4" s="1"/>
  <c r="L2" i="14"/>
  <c r="K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5" i="14"/>
  <c r="P566" i="14"/>
  <c r="P567" i="14"/>
  <c r="P568" i="14"/>
  <c r="P569" i="14"/>
  <c r="P570" i="14"/>
  <c r="P571" i="14"/>
  <c r="P572" i="14"/>
  <c r="P573" i="14"/>
  <c r="P574" i="14"/>
  <c r="P575" i="14"/>
  <c r="P576" i="14"/>
  <c r="P577" i="14"/>
  <c r="P578" i="14"/>
  <c r="P579" i="14"/>
  <c r="P580" i="14"/>
  <c r="P581" i="14"/>
  <c r="P582" i="14"/>
  <c r="P583" i="14"/>
  <c r="P584" i="14"/>
  <c r="P585" i="14"/>
  <c r="P586" i="14"/>
  <c r="P587" i="14"/>
  <c r="P588" i="14"/>
  <c r="P589" i="14"/>
  <c r="P590" i="14"/>
  <c r="P591" i="14"/>
  <c r="P592" i="14"/>
  <c r="P593" i="14"/>
  <c r="P594" i="14"/>
  <c r="P595" i="14"/>
  <c r="P596" i="14"/>
  <c r="P597" i="14"/>
  <c r="P598" i="14"/>
  <c r="P599" i="14"/>
  <c r="P600" i="14"/>
  <c r="P601" i="14"/>
  <c r="P602" i="14"/>
  <c r="P603" i="14"/>
  <c r="P604" i="14"/>
  <c r="P605" i="14"/>
  <c r="P606" i="14"/>
  <c r="P607" i="14"/>
  <c r="P608" i="14"/>
  <c r="P609" i="14"/>
  <c r="P610" i="14"/>
  <c r="P611" i="14"/>
  <c r="P612" i="14"/>
  <c r="P613" i="14"/>
  <c r="P614" i="14"/>
  <c r="P615" i="14"/>
  <c r="P616" i="14"/>
  <c r="P617" i="14"/>
  <c r="P618" i="14"/>
  <c r="P619" i="14"/>
  <c r="P620" i="14"/>
  <c r="P621" i="14"/>
  <c r="P622" i="14"/>
  <c r="P623" i="14"/>
  <c r="P624" i="14"/>
  <c r="P625" i="14"/>
  <c r="P626" i="14"/>
  <c r="P627" i="14"/>
  <c r="P628" i="14"/>
  <c r="P629" i="14"/>
  <c r="P630" i="14"/>
  <c r="P631" i="14"/>
  <c r="P632" i="14"/>
  <c r="P633" i="14"/>
  <c r="P634" i="14"/>
  <c r="P635" i="14"/>
  <c r="P636" i="14"/>
  <c r="P637" i="14"/>
  <c r="P638" i="14"/>
  <c r="P639" i="14"/>
  <c r="P640" i="14"/>
  <c r="P641" i="14"/>
  <c r="P642" i="14"/>
  <c r="P643" i="14"/>
  <c r="P644" i="14"/>
  <c r="P645" i="14"/>
  <c r="P646" i="14"/>
  <c r="P647" i="14"/>
  <c r="P648" i="14"/>
  <c r="P649" i="14"/>
  <c r="P650" i="14"/>
  <c r="P651" i="14"/>
  <c r="P652" i="14"/>
  <c r="P653" i="14"/>
  <c r="P654" i="14"/>
  <c r="P655" i="14"/>
  <c r="P656" i="14"/>
  <c r="P657" i="14"/>
  <c r="P658" i="14"/>
  <c r="P659" i="14"/>
  <c r="P660" i="14"/>
  <c r="P661" i="14"/>
  <c r="P662" i="14"/>
  <c r="P663" i="14"/>
  <c r="P664" i="14"/>
  <c r="P665" i="14"/>
  <c r="P666" i="14"/>
  <c r="P667" i="14"/>
  <c r="P668" i="14"/>
  <c r="P669" i="14"/>
  <c r="P670" i="14"/>
  <c r="P671" i="14"/>
  <c r="P672" i="14"/>
  <c r="P673" i="14"/>
  <c r="P674" i="14"/>
  <c r="P675" i="14"/>
  <c r="P676" i="14"/>
  <c r="P677" i="14"/>
  <c r="P678" i="14"/>
  <c r="P679" i="14"/>
  <c r="P680" i="14"/>
  <c r="P681" i="14"/>
  <c r="P682" i="14"/>
  <c r="P683" i="14"/>
  <c r="P684" i="14"/>
  <c r="P685" i="14"/>
  <c r="P686" i="14"/>
  <c r="P687" i="14"/>
  <c r="P688" i="14"/>
  <c r="P689" i="14"/>
  <c r="P690" i="14"/>
  <c r="P691" i="14"/>
  <c r="P692" i="14"/>
  <c r="P693" i="14"/>
  <c r="P694" i="14"/>
  <c r="P695" i="14"/>
  <c r="P696" i="14"/>
  <c r="P697" i="14"/>
  <c r="P698" i="14"/>
  <c r="P699" i="14"/>
  <c r="P700" i="14"/>
  <c r="P701" i="14"/>
  <c r="P702" i="14"/>
  <c r="P703" i="14"/>
  <c r="P704" i="14"/>
  <c r="P705" i="14"/>
  <c r="P706" i="14"/>
  <c r="P707" i="14"/>
  <c r="P708" i="14"/>
  <c r="P709" i="14"/>
  <c r="P710" i="14"/>
  <c r="P711" i="14"/>
  <c r="P712" i="14"/>
  <c r="P713" i="14"/>
  <c r="P714" i="14"/>
  <c r="P715" i="14"/>
  <c r="P716" i="14"/>
  <c r="P717" i="14"/>
  <c r="P718" i="14"/>
  <c r="P719" i="14"/>
  <c r="P720" i="14"/>
  <c r="P721" i="14"/>
  <c r="P722" i="14"/>
  <c r="P723" i="14"/>
  <c r="P724" i="14"/>
  <c r="P725" i="14"/>
  <c r="P726" i="14"/>
  <c r="P727" i="14"/>
  <c r="P728" i="14"/>
  <c r="P729" i="14"/>
  <c r="P730" i="14"/>
  <c r="P731" i="14"/>
  <c r="P732" i="14"/>
  <c r="P733" i="14"/>
  <c r="P734" i="14"/>
  <c r="P735" i="14"/>
  <c r="P736" i="14"/>
  <c r="P737" i="14"/>
  <c r="P738" i="14"/>
  <c r="P739" i="14"/>
  <c r="P740" i="14"/>
  <c r="P741" i="14"/>
  <c r="P742" i="14"/>
  <c r="P743" i="14"/>
  <c r="P744" i="14"/>
  <c r="P745" i="14"/>
  <c r="P746" i="14"/>
  <c r="P747" i="14"/>
  <c r="P748" i="14"/>
  <c r="P749" i="14"/>
  <c r="P750" i="14"/>
  <c r="P751" i="14"/>
  <c r="P752" i="14"/>
  <c r="P753" i="14"/>
  <c r="P754" i="14"/>
  <c r="P755" i="14"/>
  <c r="P756" i="14"/>
  <c r="P757" i="14"/>
  <c r="P758" i="14"/>
  <c r="P759" i="14"/>
  <c r="P760" i="14"/>
  <c r="P761" i="14"/>
  <c r="P762" i="14"/>
  <c r="P763" i="14"/>
  <c r="P764" i="14"/>
  <c r="P765" i="14"/>
  <c r="P766" i="14"/>
  <c r="P767" i="14"/>
  <c r="P768" i="14"/>
  <c r="P769" i="14"/>
  <c r="P770" i="14"/>
  <c r="P771" i="14"/>
  <c r="P772" i="14"/>
  <c r="P773" i="14"/>
  <c r="P774" i="14"/>
  <c r="P775" i="14"/>
  <c r="P776" i="14"/>
  <c r="P777" i="14"/>
  <c r="P778" i="14"/>
  <c r="P779" i="14"/>
  <c r="P780" i="14"/>
  <c r="P781" i="14"/>
  <c r="P782" i="14"/>
  <c r="P783" i="14"/>
  <c r="P784" i="14"/>
  <c r="P785" i="14"/>
  <c r="P786" i="14"/>
  <c r="P787" i="14"/>
  <c r="P788" i="14"/>
  <c r="P789" i="14"/>
  <c r="P790" i="14"/>
  <c r="P791" i="14"/>
  <c r="P792" i="14"/>
  <c r="P793" i="14"/>
  <c r="P794" i="14"/>
  <c r="P795" i="14"/>
  <c r="P796" i="14"/>
  <c r="P797" i="14"/>
  <c r="P798" i="14"/>
  <c r="P799" i="14"/>
  <c r="P800" i="14"/>
  <c r="P801" i="14"/>
  <c r="P802" i="14"/>
  <c r="P803" i="14"/>
  <c r="P804" i="14"/>
  <c r="P805" i="14"/>
  <c r="P806" i="14"/>
  <c r="P807" i="14"/>
  <c r="P808" i="14"/>
  <c r="P809" i="14"/>
  <c r="P810" i="14"/>
  <c r="P811" i="14"/>
  <c r="P812" i="14"/>
  <c r="P813" i="14"/>
  <c r="P814" i="14"/>
  <c r="P815" i="14"/>
  <c r="P816" i="14"/>
  <c r="P817" i="14"/>
  <c r="P818" i="14"/>
  <c r="P819" i="14"/>
  <c r="P820" i="14"/>
  <c r="P821" i="14"/>
  <c r="P822" i="14"/>
  <c r="P823" i="14"/>
  <c r="P824" i="14"/>
  <c r="P825" i="14"/>
  <c r="P826" i="14"/>
  <c r="P827" i="14"/>
  <c r="P828" i="14"/>
  <c r="P829" i="14"/>
  <c r="P830" i="14"/>
  <c r="P831" i="14"/>
  <c r="P832" i="14"/>
  <c r="P833" i="14"/>
  <c r="P834" i="14"/>
  <c r="P835" i="14"/>
  <c r="P836" i="14"/>
  <c r="P837" i="14"/>
  <c r="P838" i="14"/>
  <c r="P839" i="14"/>
  <c r="P840" i="14"/>
  <c r="P841" i="14"/>
  <c r="P842" i="14"/>
  <c r="P843" i="14"/>
  <c r="P844" i="14"/>
  <c r="P845" i="14"/>
  <c r="P846" i="14"/>
  <c r="P847" i="14"/>
  <c r="P848" i="14"/>
  <c r="P849" i="14"/>
  <c r="P850" i="14"/>
  <c r="P851" i="14"/>
  <c r="P852" i="14"/>
  <c r="P853" i="14"/>
  <c r="P854" i="14"/>
  <c r="P855" i="14"/>
  <c r="P856" i="14"/>
  <c r="P857" i="14"/>
  <c r="P858" i="14"/>
  <c r="P859" i="14"/>
  <c r="P860" i="14"/>
  <c r="P861" i="14"/>
  <c r="P862" i="14"/>
  <c r="P863" i="14"/>
  <c r="P864" i="14"/>
  <c r="P865" i="14"/>
  <c r="P866" i="14"/>
  <c r="P867" i="14"/>
  <c r="P868" i="14"/>
  <c r="P869" i="14"/>
  <c r="P870" i="14"/>
  <c r="P871" i="14"/>
  <c r="P872" i="14"/>
  <c r="P873" i="14"/>
  <c r="P874" i="14"/>
  <c r="P875" i="14"/>
  <c r="P876" i="14"/>
  <c r="P877" i="14"/>
  <c r="P878" i="14"/>
  <c r="P879" i="14"/>
  <c r="P880" i="14"/>
  <c r="P881" i="14"/>
  <c r="P882" i="14"/>
  <c r="P883" i="14"/>
  <c r="P884" i="14"/>
  <c r="P885" i="14"/>
  <c r="P886" i="14"/>
  <c r="P887" i="14"/>
  <c r="P888" i="14"/>
  <c r="P889" i="14"/>
  <c r="P890" i="14"/>
  <c r="P891" i="14"/>
  <c r="P892" i="14"/>
  <c r="P893" i="14"/>
  <c r="P894" i="14"/>
  <c r="P895" i="14"/>
  <c r="P896" i="14"/>
  <c r="P897" i="14"/>
  <c r="P898" i="14"/>
  <c r="P899" i="14"/>
  <c r="P900" i="14"/>
  <c r="P901" i="14"/>
  <c r="P902" i="14"/>
  <c r="P903" i="14"/>
  <c r="P904" i="14"/>
  <c r="P905" i="14"/>
  <c r="P906" i="14"/>
  <c r="P907" i="14"/>
  <c r="P908" i="14"/>
  <c r="P909" i="14"/>
  <c r="P910" i="14"/>
  <c r="P911" i="14"/>
  <c r="P912" i="14"/>
  <c r="P913" i="14"/>
  <c r="P914" i="14"/>
  <c r="P915" i="14"/>
  <c r="P916" i="14"/>
  <c r="P917" i="14"/>
  <c r="P918" i="14"/>
  <c r="P919" i="14"/>
  <c r="P920" i="14"/>
  <c r="P921" i="14"/>
  <c r="P922" i="14"/>
  <c r="P923" i="14"/>
  <c r="P924" i="14"/>
  <c r="P925" i="14"/>
  <c r="P926" i="14"/>
  <c r="P927" i="14"/>
  <c r="P928" i="14"/>
  <c r="P929" i="14"/>
  <c r="P930" i="14"/>
  <c r="P931" i="14"/>
  <c r="P932" i="14"/>
  <c r="P933" i="14"/>
  <c r="P934" i="14"/>
  <c r="P935" i="14"/>
  <c r="P936" i="14"/>
  <c r="P937" i="14"/>
  <c r="P938" i="14"/>
  <c r="P939" i="14"/>
  <c r="P940" i="14"/>
  <c r="P941" i="14"/>
  <c r="P942" i="14"/>
  <c r="P943" i="14"/>
  <c r="P944" i="14"/>
  <c r="P945" i="14"/>
  <c r="P946" i="14"/>
  <c r="P947" i="14"/>
  <c r="P948" i="14"/>
  <c r="P949" i="14"/>
  <c r="P950" i="14"/>
  <c r="P951" i="14"/>
  <c r="P952" i="14"/>
  <c r="P953" i="14"/>
  <c r="P954" i="14"/>
  <c r="P955" i="14"/>
  <c r="P956" i="14"/>
  <c r="P957" i="14"/>
  <c r="P958" i="14"/>
  <c r="P959" i="14"/>
  <c r="P960" i="14"/>
  <c r="P961" i="14"/>
  <c r="P962" i="14"/>
  <c r="P963" i="14"/>
  <c r="P964" i="14"/>
  <c r="P965" i="14"/>
  <c r="P966" i="14"/>
  <c r="P967" i="14"/>
  <c r="P968" i="14"/>
  <c r="P969" i="14"/>
  <c r="P970" i="14"/>
  <c r="P971" i="14"/>
  <c r="P972" i="14"/>
  <c r="P973" i="14"/>
  <c r="P974" i="14"/>
  <c r="P975" i="14"/>
  <c r="P976" i="14"/>
  <c r="P977" i="14"/>
  <c r="P978" i="14"/>
  <c r="P979" i="14"/>
  <c r="P980" i="14"/>
  <c r="P981" i="14"/>
  <c r="P982" i="14"/>
  <c r="P983" i="14"/>
  <c r="P984" i="14"/>
  <c r="P985" i="14"/>
  <c r="P986" i="14"/>
  <c r="P987" i="14"/>
  <c r="P988" i="14"/>
  <c r="P989" i="14"/>
  <c r="P990" i="14"/>
  <c r="P991" i="14"/>
  <c r="P992" i="14"/>
  <c r="P993" i="14"/>
  <c r="P994" i="14"/>
  <c r="P995" i="14"/>
  <c r="P996" i="14"/>
  <c r="P997" i="14"/>
  <c r="P998" i="14"/>
  <c r="P999" i="14"/>
  <c r="P1000" i="14"/>
  <c r="P1001" i="14"/>
  <c r="P1002" i="14"/>
  <c r="P1003" i="14"/>
  <c r="P1004" i="14"/>
  <c r="P1005" i="14"/>
  <c r="P1006" i="14"/>
  <c r="P1007" i="14"/>
  <c r="P1008" i="14"/>
  <c r="P1009" i="14"/>
  <c r="P1010" i="14"/>
  <c r="P1011" i="14"/>
  <c r="P1012" i="14"/>
  <c r="P1013" i="14"/>
  <c r="P1014" i="14"/>
  <c r="P1015" i="14"/>
  <c r="P1016" i="14"/>
  <c r="P1017" i="14"/>
  <c r="P1018" i="14"/>
  <c r="P1019" i="14"/>
  <c r="P1020" i="14"/>
  <c r="P1021" i="14"/>
  <c r="P1022" i="14"/>
  <c r="P1023" i="14"/>
  <c r="P1024" i="14"/>
  <c r="P1025" i="14"/>
  <c r="P1026" i="14"/>
  <c r="P1027" i="14"/>
  <c r="P1028" i="14"/>
  <c r="P1029" i="14"/>
  <c r="P1030" i="14"/>
  <c r="P1031" i="14"/>
  <c r="P1032" i="14"/>
  <c r="P1033" i="14"/>
  <c r="P1034" i="14"/>
  <c r="P1035" i="14"/>
  <c r="P1036" i="14"/>
  <c r="P1037" i="14"/>
  <c r="P1038" i="14"/>
  <c r="P1039" i="14"/>
  <c r="P1040" i="14"/>
  <c r="P1041" i="14"/>
  <c r="P1042" i="14"/>
  <c r="P1043" i="14"/>
  <c r="P1044" i="14"/>
  <c r="P1045" i="14"/>
  <c r="P1046" i="14"/>
  <c r="P1047" i="14"/>
  <c r="P1048" i="14"/>
  <c r="P1049" i="14"/>
  <c r="P1050" i="14"/>
  <c r="P1051" i="14"/>
  <c r="P1052" i="14"/>
  <c r="P1053" i="14"/>
  <c r="P1054" i="14"/>
  <c r="P1055" i="14"/>
  <c r="P1056" i="14"/>
  <c r="P1057" i="14"/>
  <c r="P1058" i="14"/>
  <c r="P1059" i="14"/>
  <c r="P1060" i="14"/>
  <c r="P1061" i="14"/>
  <c r="P1062" i="14"/>
  <c r="P1063" i="14"/>
  <c r="P1064" i="14"/>
  <c r="P1065" i="14"/>
  <c r="P1066" i="14"/>
  <c r="P1067" i="14"/>
  <c r="P1068" i="14"/>
  <c r="P1069" i="14"/>
  <c r="P1070" i="14"/>
  <c r="P1071" i="14"/>
  <c r="P1072" i="14"/>
  <c r="P1073" i="14"/>
  <c r="P1074" i="14"/>
  <c r="P1075" i="14"/>
  <c r="P1076" i="14"/>
  <c r="P1077" i="14"/>
  <c r="P1078" i="14"/>
  <c r="P1079" i="14"/>
  <c r="P1080" i="14"/>
  <c r="P1081" i="14"/>
  <c r="P1082" i="14"/>
  <c r="P1083" i="14"/>
  <c r="P1084" i="14"/>
  <c r="P1085" i="14"/>
  <c r="P1086" i="14"/>
  <c r="P1087" i="14"/>
  <c r="P1088" i="14"/>
  <c r="P1089" i="14"/>
  <c r="P1090" i="14"/>
  <c r="P1091" i="14"/>
  <c r="P1092" i="14"/>
  <c r="P1093" i="14"/>
  <c r="P1094" i="14"/>
  <c r="P1095" i="14"/>
  <c r="P1096" i="14"/>
  <c r="P1097" i="14"/>
  <c r="P1098" i="14"/>
  <c r="P1099" i="14"/>
  <c r="P1100" i="14"/>
  <c r="P1101" i="14"/>
  <c r="P1102" i="14"/>
  <c r="P1103" i="14"/>
  <c r="P1104" i="14"/>
  <c r="P1105" i="14"/>
  <c r="P1106" i="14"/>
  <c r="P1107" i="14"/>
  <c r="P1108" i="14"/>
  <c r="P1109" i="14"/>
  <c r="P1110" i="14"/>
  <c r="P1111" i="14"/>
  <c r="P1112" i="14"/>
  <c r="P1113" i="14"/>
  <c r="P1114" i="14"/>
  <c r="P1115" i="14"/>
  <c r="P1116" i="14"/>
  <c r="P1117" i="14"/>
  <c r="P1118" i="14"/>
  <c r="P1119" i="14"/>
  <c r="P1120" i="14"/>
  <c r="P1121" i="14"/>
  <c r="P1122" i="14"/>
  <c r="P1123" i="14"/>
  <c r="P1124" i="14"/>
  <c r="P1125" i="14"/>
  <c r="P1126" i="14"/>
  <c r="P1127" i="14"/>
  <c r="P1128" i="14"/>
  <c r="P1129" i="14"/>
  <c r="P1130" i="14"/>
  <c r="P1131" i="14"/>
  <c r="P1132" i="14"/>
  <c r="P1133" i="14"/>
  <c r="P1134" i="14"/>
  <c r="P1135" i="14"/>
  <c r="P1136" i="14"/>
  <c r="P1137" i="14"/>
  <c r="P1138" i="14"/>
  <c r="P1139" i="14"/>
  <c r="P1140" i="14"/>
  <c r="P1141" i="14"/>
  <c r="P1142" i="14"/>
  <c r="P1143" i="14"/>
  <c r="P1144" i="14"/>
  <c r="P1145" i="14"/>
  <c r="P1146" i="14"/>
  <c r="P1147" i="14"/>
  <c r="P1148" i="14"/>
  <c r="P1149" i="14"/>
  <c r="P1150" i="14"/>
  <c r="P1151" i="14"/>
  <c r="P1152" i="14"/>
  <c r="P1153" i="14"/>
  <c r="P1154" i="14"/>
  <c r="P1155" i="14"/>
  <c r="P1156" i="14"/>
  <c r="P1157" i="14"/>
  <c r="P1158" i="14"/>
  <c r="P1159" i="14"/>
  <c r="P1160" i="14"/>
  <c r="P1161" i="14"/>
  <c r="P1162" i="14"/>
  <c r="P1163" i="14"/>
  <c r="P1164" i="14"/>
  <c r="P1165" i="14"/>
  <c r="P1166" i="14"/>
  <c r="P1167" i="14"/>
  <c r="P1168" i="14"/>
  <c r="P1169" i="14"/>
  <c r="P1170" i="14"/>
  <c r="P1171" i="14"/>
  <c r="P1172" i="14"/>
  <c r="P1173" i="14"/>
  <c r="P1174" i="14"/>
  <c r="P1175" i="14"/>
  <c r="P1176" i="14"/>
  <c r="P1177" i="14"/>
  <c r="P1178" i="14"/>
  <c r="P1179" i="14"/>
  <c r="P1180" i="14"/>
  <c r="P1181" i="14"/>
  <c r="P1182" i="14"/>
  <c r="P1183" i="14"/>
  <c r="P1184" i="14"/>
  <c r="P1185" i="14"/>
  <c r="P1186" i="14"/>
  <c r="P1187" i="14"/>
  <c r="P1188" i="14"/>
  <c r="P1189" i="14"/>
  <c r="P1190" i="14"/>
  <c r="P1191" i="14"/>
  <c r="P1192" i="14"/>
  <c r="P1193" i="14"/>
  <c r="P1194" i="14"/>
  <c r="P1195" i="14"/>
  <c r="P1196" i="14"/>
  <c r="P1197" i="14"/>
  <c r="P1198" i="14"/>
  <c r="P1199" i="14"/>
  <c r="P1200" i="14"/>
  <c r="P1201" i="14"/>
  <c r="P1202" i="14"/>
  <c r="P1203" i="14"/>
  <c r="P1204" i="14"/>
  <c r="P1205" i="14"/>
  <c r="P1206" i="14"/>
  <c r="P1207" i="14"/>
  <c r="P1208" i="14"/>
  <c r="P1209" i="14"/>
  <c r="P1210" i="14"/>
  <c r="P1211" i="14"/>
  <c r="P1212" i="14"/>
  <c r="P1213" i="14"/>
  <c r="P1214" i="14"/>
  <c r="P1215" i="14"/>
  <c r="P1216" i="14"/>
  <c r="P1217" i="14"/>
  <c r="P1218" i="14"/>
  <c r="P1219" i="14"/>
  <c r="P1220" i="14"/>
  <c r="P1221" i="14"/>
  <c r="P1222" i="14"/>
  <c r="P1223" i="14"/>
  <c r="P1224" i="14"/>
  <c r="P1225" i="14"/>
  <c r="P1226" i="14"/>
  <c r="P1227" i="14"/>
  <c r="P1228" i="14"/>
  <c r="P1229" i="14"/>
  <c r="P1230" i="14"/>
  <c r="P1231" i="14"/>
  <c r="P1232" i="14"/>
  <c r="P1233" i="14"/>
  <c r="P1234" i="14"/>
  <c r="P1235" i="14"/>
  <c r="P1236" i="14"/>
  <c r="P1237" i="14"/>
  <c r="P1238" i="14"/>
  <c r="P1239" i="14"/>
  <c r="P1240" i="14"/>
  <c r="P1241" i="14"/>
  <c r="P1242" i="14"/>
  <c r="P1243" i="14"/>
  <c r="P1244" i="14"/>
  <c r="P1245" i="14"/>
  <c r="P1246" i="14"/>
  <c r="P1247" i="14"/>
  <c r="P1248" i="14"/>
  <c r="P1249" i="14"/>
  <c r="P1250" i="14"/>
  <c r="P1251" i="14"/>
  <c r="P1252" i="14"/>
  <c r="P1253" i="14"/>
  <c r="P1254" i="14"/>
  <c r="P1255" i="14"/>
  <c r="P1256" i="14"/>
  <c r="P1257" i="14"/>
  <c r="P1258" i="14"/>
  <c r="P1259" i="14"/>
  <c r="P1260" i="14"/>
  <c r="P1261" i="14"/>
  <c r="P1262" i="14"/>
  <c r="P1263" i="14"/>
  <c r="P1264" i="14"/>
  <c r="P1265" i="14"/>
  <c r="P1266" i="14"/>
  <c r="P1267" i="14"/>
  <c r="P1268" i="14"/>
  <c r="P1269" i="14"/>
  <c r="P1270" i="14"/>
  <c r="P1271" i="14"/>
  <c r="P1272" i="14"/>
  <c r="P1273" i="14"/>
  <c r="P1274" i="14"/>
  <c r="P1275" i="14"/>
  <c r="P1276" i="14"/>
  <c r="P1277" i="14"/>
  <c r="P1278" i="14"/>
  <c r="P1279" i="14"/>
  <c r="P1280" i="14"/>
  <c r="P1281" i="14"/>
  <c r="P1282" i="14"/>
  <c r="P1283" i="14"/>
  <c r="P1284" i="14"/>
  <c r="P1285" i="14"/>
  <c r="P1286" i="14"/>
  <c r="P1287" i="14"/>
  <c r="P1288" i="14"/>
  <c r="P1289" i="14"/>
  <c r="P1290" i="14"/>
  <c r="P1291" i="14"/>
  <c r="P1292" i="14"/>
  <c r="P1293" i="14"/>
  <c r="P1294" i="14"/>
  <c r="P1295" i="14"/>
  <c r="P1296" i="14"/>
  <c r="P1297" i="14"/>
  <c r="P1298" i="14"/>
  <c r="P1299" i="14"/>
  <c r="P1300" i="14"/>
  <c r="P1301" i="14"/>
  <c r="P1302" i="14"/>
  <c r="P1303" i="14"/>
  <c r="P1304" i="14"/>
  <c r="P1305" i="14"/>
  <c r="P1306" i="14"/>
  <c r="P1307" i="14"/>
  <c r="P1308" i="14"/>
  <c r="P1309" i="14"/>
  <c r="P1310" i="14"/>
  <c r="P1311" i="14"/>
  <c r="P1312" i="14"/>
  <c r="P1313" i="14"/>
  <c r="P1314" i="14"/>
  <c r="P1315" i="14"/>
  <c r="P1316" i="14"/>
  <c r="P1317" i="14"/>
  <c r="P1318" i="14"/>
  <c r="P1319" i="14"/>
  <c r="P1320" i="14"/>
  <c r="P1321" i="14"/>
  <c r="P1322" i="14"/>
  <c r="P1323" i="14"/>
  <c r="P1324" i="14"/>
  <c r="P1325" i="14"/>
  <c r="P1326" i="14"/>
  <c r="P1327" i="14"/>
  <c r="P1328" i="14"/>
  <c r="P1329" i="14"/>
  <c r="P1330" i="14"/>
  <c r="P1331" i="14"/>
  <c r="P1332" i="14"/>
  <c r="P1333" i="14"/>
  <c r="P1334" i="14"/>
  <c r="P1335" i="14"/>
  <c r="P1336" i="14"/>
  <c r="P1337" i="14"/>
  <c r="P1338" i="14"/>
  <c r="P1339" i="14"/>
  <c r="P1340" i="14"/>
  <c r="P1341" i="14"/>
  <c r="P1342" i="14"/>
  <c r="P1343" i="14"/>
  <c r="P1344" i="14"/>
  <c r="P1345" i="14"/>
  <c r="P1346" i="14"/>
  <c r="P1347" i="14"/>
  <c r="P1348" i="14"/>
  <c r="P1349" i="14"/>
  <c r="P1350" i="14"/>
  <c r="P1351" i="14"/>
  <c r="P1352" i="14"/>
  <c r="P1353" i="14"/>
  <c r="P1354" i="14"/>
  <c r="P1355" i="14"/>
  <c r="P1356" i="14"/>
  <c r="P1357" i="14"/>
  <c r="P1358" i="14"/>
  <c r="P1359" i="14"/>
  <c r="P1360" i="14"/>
  <c r="P1361" i="14"/>
  <c r="P1362" i="14"/>
  <c r="P1363" i="14"/>
  <c r="P1364" i="14"/>
  <c r="P1365" i="14"/>
  <c r="P1366" i="14"/>
  <c r="P1367" i="14"/>
  <c r="P1368" i="14"/>
  <c r="P1369" i="14"/>
  <c r="P1370" i="14"/>
  <c r="P1371" i="14"/>
  <c r="P1372" i="14"/>
  <c r="P1373" i="14"/>
  <c r="P1374" i="14"/>
  <c r="P1375" i="14"/>
  <c r="P1376" i="14"/>
  <c r="P1377" i="14"/>
  <c r="P1378" i="14"/>
  <c r="P1379" i="14"/>
  <c r="P1380" i="14"/>
  <c r="P1381" i="14"/>
  <c r="P1382" i="14"/>
  <c r="P1383" i="14"/>
  <c r="P1384" i="14"/>
  <c r="P1385" i="14"/>
  <c r="P1386" i="14"/>
  <c r="P1387" i="14"/>
  <c r="P1388" i="14"/>
  <c r="P1389" i="14"/>
  <c r="P1390" i="14"/>
  <c r="P1391" i="14"/>
  <c r="P1392" i="14"/>
  <c r="P1393" i="14"/>
  <c r="P1394" i="14"/>
  <c r="P1395" i="14"/>
  <c r="P1396" i="14"/>
  <c r="P1397" i="14"/>
  <c r="P1398" i="14"/>
  <c r="P1399" i="14"/>
  <c r="P1400" i="14"/>
  <c r="P1401" i="14"/>
  <c r="P1402" i="14"/>
  <c r="P1403" i="14"/>
  <c r="P1404" i="14"/>
  <c r="P1405" i="14"/>
  <c r="P1406" i="14"/>
  <c r="P1407" i="14"/>
  <c r="P1408" i="14"/>
  <c r="P1409" i="14"/>
  <c r="P1410" i="14"/>
  <c r="P1411" i="14"/>
  <c r="P1412" i="14"/>
  <c r="P1413" i="14"/>
  <c r="P1414" i="14"/>
  <c r="P1415" i="14"/>
  <c r="P1416" i="14"/>
  <c r="P1417" i="14"/>
  <c r="P1418" i="14"/>
  <c r="P1419" i="14"/>
  <c r="P1420" i="14"/>
  <c r="P1421" i="14"/>
  <c r="P1422" i="14"/>
  <c r="P1423" i="14"/>
  <c r="P1424" i="14"/>
  <c r="P1425" i="14"/>
  <c r="P1426" i="14"/>
  <c r="P1427" i="14"/>
  <c r="P1428" i="14"/>
  <c r="P1429" i="14"/>
  <c r="P1430" i="14"/>
  <c r="P1431" i="14"/>
  <c r="P1432" i="14"/>
  <c r="P1433" i="14"/>
  <c r="P1434" i="14"/>
  <c r="P1435" i="14"/>
  <c r="P1436" i="14"/>
  <c r="P1437" i="14"/>
  <c r="P1438" i="14"/>
  <c r="P1439" i="14"/>
  <c r="P1440" i="14"/>
  <c r="P1441" i="14"/>
  <c r="P1442" i="14"/>
  <c r="P1443" i="14"/>
  <c r="P1444" i="14"/>
  <c r="P1445" i="14"/>
  <c r="P1446" i="14"/>
  <c r="P1447" i="14"/>
  <c r="P1448" i="14"/>
  <c r="P1449" i="14"/>
  <c r="P1450" i="14"/>
  <c r="P1451" i="14"/>
  <c r="P1452" i="14"/>
  <c r="P1453" i="14"/>
  <c r="P1454" i="14"/>
  <c r="P1455" i="14"/>
  <c r="P1456" i="14"/>
  <c r="P1457" i="14"/>
  <c r="P1458" i="14"/>
  <c r="P1459" i="14"/>
  <c r="P1460" i="14"/>
  <c r="P1461" i="14"/>
  <c r="P1462" i="14"/>
  <c r="N630" i="14" l="1"/>
  <c r="O630" i="4" s="1"/>
  <c r="N630" i="4"/>
  <c r="N622" i="14"/>
  <c r="O622" i="4" s="1"/>
  <c r="N622" i="4"/>
  <c r="M31" i="14"/>
  <c r="M31" i="4" s="1"/>
  <c r="H31" i="24"/>
  <c r="H31" i="4"/>
  <c r="K903" i="24"/>
  <c r="K903" i="4"/>
  <c r="K895" i="24"/>
  <c r="K895" i="4"/>
  <c r="N1456" i="14"/>
  <c r="O1456" i="4" s="1"/>
  <c r="N1456" i="4"/>
  <c r="N1452" i="14"/>
  <c r="O1452" i="4" s="1"/>
  <c r="N1452" i="4"/>
  <c r="N1444" i="14"/>
  <c r="O1444" i="4" s="1"/>
  <c r="N1444" i="4"/>
  <c r="N1440" i="14"/>
  <c r="O1440" i="4" s="1"/>
  <c r="N1440" i="4"/>
  <c r="N1432" i="14"/>
  <c r="O1432" i="4" s="1"/>
  <c r="N1432" i="4"/>
  <c r="N1428" i="14"/>
  <c r="O1428" i="4" s="1"/>
  <c r="N1428" i="4"/>
  <c r="N1420" i="14"/>
  <c r="O1420" i="4" s="1"/>
  <c r="N1420" i="4"/>
  <c r="N1416" i="14"/>
  <c r="O1416" i="4" s="1"/>
  <c r="N1416" i="4"/>
  <c r="N1408" i="14"/>
  <c r="O1408" i="4" s="1"/>
  <c r="N1408" i="4"/>
  <c r="N1404" i="14"/>
  <c r="O1404" i="4" s="1"/>
  <c r="N1404" i="4"/>
  <c r="N1396" i="14"/>
  <c r="O1396" i="4" s="1"/>
  <c r="N1396" i="4"/>
  <c r="N1388" i="14"/>
  <c r="O1388" i="4" s="1"/>
  <c r="N1388" i="4"/>
  <c r="N1384" i="14"/>
  <c r="O1384" i="4" s="1"/>
  <c r="N1384" i="4"/>
  <c r="N1376" i="14"/>
  <c r="O1376" i="4" s="1"/>
  <c r="N1376" i="4"/>
  <c r="N1372" i="14"/>
  <c r="O1372" i="4" s="1"/>
  <c r="N1372" i="4"/>
  <c r="N1364" i="14"/>
  <c r="O1364" i="4" s="1"/>
  <c r="N1364" i="4"/>
  <c r="N1360" i="14"/>
  <c r="O1360" i="4" s="1"/>
  <c r="N1360" i="4"/>
  <c r="N1352" i="14"/>
  <c r="O1352" i="4" s="1"/>
  <c r="N1352" i="4"/>
  <c r="N1348" i="14"/>
  <c r="O1348" i="4" s="1"/>
  <c r="N1348" i="4"/>
  <c r="N1340" i="14"/>
  <c r="O1340" i="4" s="1"/>
  <c r="N1340" i="4"/>
  <c r="N1336" i="14"/>
  <c r="O1336" i="4" s="1"/>
  <c r="N1336" i="4"/>
  <c r="N1328" i="14"/>
  <c r="O1328" i="4" s="1"/>
  <c r="N1328" i="4"/>
  <c r="N1324" i="14"/>
  <c r="O1324" i="4" s="1"/>
  <c r="N1324" i="4"/>
  <c r="N1320" i="14"/>
  <c r="O1320" i="4" s="1"/>
  <c r="N1320" i="4"/>
  <c r="N1316" i="14"/>
  <c r="O1316" i="4" s="1"/>
  <c r="N1316" i="4"/>
  <c r="N1308" i="14"/>
  <c r="O1308" i="4" s="1"/>
  <c r="N1308" i="4"/>
  <c r="N1304" i="14"/>
  <c r="O1304" i="4" s="1"/>
  <c r="N1304" i="4"/>
  <c r="N1300" i="14"/>
  <c r="O1300" i="4" s="1"/>
  <c r="N1300" i="4"/>
  <c r="N1296" i="14"/>
  <c r="O1296" i="4" s="1"/>
  <c r="N1296" i="4"/>
  <c r="N1292" i="14"/>
  <c r="O1292" i="4" s="1"/>
  <c r="N1292" i="4"/>
  <c r="N1288" i="14"/>
  <c r="O1288" i="4" s="1"/>
  <c r="N1288" i="4"/>
  <c r="N1284" i="14"/>
  <c r="O1284" i="4" s="1"/>
  <c r="N1284" i="4"/>
  <c r="N1280" i="14"/>
  <c r="O1280" i="4" s="1"/>
  <c r="N1280" i="4"/>
  <c r="N1276" i="14"/>
  <c r="O1276" i="4" s="1"/>
  <c r="N1276" i="4"/>
  <c r="N1268" i="14"/>
  <c r="O1268" i="4" s="1"/>
  <c r="N1268" i="4"/>
  <c r="N1264" i="14"/>
  <c r="O1264" i="4" s="1"/>
  <c r="N1264" i="4"/>
  <c r="N1256" i="14"/>
  <c r="O1256" i="4" s="1"/>
  <c r="N1256" i="4"/>
  <c r="N1248" i="14"/>
  <c r="O1248" i="4" s="1"/>
  <c r="N1248" i="4"/>
  <c r="N1244" i="14"/>
  <c r="O1244" i="4" s="1"/>
  <c r="N1244" i="4"/>
  <c r="N1232" i="14"/>
  <c r="O1232" i="4" s="1"/>
  <c r="N1232" i="4"/>
  <c r="N1088" i="14"/>
  <c r="O1088" i="4" s="1"/>
  <c r="N1088" i="4"/>
  <c r="Q1186" i="14"/>
  <c r="Q1122" i="14"/>
  <c r="Q1058" i="14"/>
  <c r="Q994" i="14"/>
  <c r="Q930" i="14"/>
  <c r="Q866" i="14"/>
  <c r="Q802" i="14"/>
  <c r="Q738" i="14"/>
  <c r="Q674" i="14"/>
  <c r="Q610" i="14"/>
  <c r="Q546" i="14"/>
  <c r="Q466" i="14"/>
  <c r="Q338" i="14"/>
  <c r="Q210" i="14"/>
  <c r="Q82" i="14"/>
  <c r="J2" i="24"/>
  <c r="J2" i="4"/>
  <c r="N1462" i="14"/>
  <c r="O1462" i="4" s="1"/>
  <c r="N1462" i="4"/>
  <c r="N1458" i="14"/>
  <c r="O1458" i="4" s="1"/>
  <c r="N1458" i="4"/>
  <c r="N1454" i="14"/>
  <c r="O1454" i="4" s="1"/>
  <c r="N1454" i="4"/>
  <c r="N1450" i="14"/>
  <c r="O1450" i="4" s="1"/>
  <c r="N1450" i="4"/>
  <c r="N1446" i="14"/>
  <c r="O1446" i="4" s="1"/>
  <c r="N1446" i="4"/>
  <c r="N1442" i="14"/>
  <c r="O1442" i="4" s="1"/>
  <c r="N1442" i="4"/>
  <c r="N1438" i="14"/>
  <c r="O1438" i="4" s="1"/>
  <c r="N1438" i="4"/>
  <c r="N1434" i="14"/>
  <c r="O1434" i="4" s="1"/>
  <c r="N1434" i="4"/>
  <c r="N1430" i="14"/>
  <c r="O1430" i="4" s="1"/>
  <c r="N1430" i="4"/>
  <c r="N1426" i="14"/>
  <c r="O1426" i="4" s="1"/>
  <c r="N1426" i="4"/>
  <c r="N1422" i="14"/>
  <c r="O1422" i="4" s="1"/>
  <c r="N1422" i="4"/>
  <c r="N1418" i="14"/>
  <c r="O1418" i="4" s="1"/>
  <c r="N1418" i="4"/>
  <c r="N1414" i="14"/>
  <c r="O1414" i="4" s="1"/>
  <c r="N1414" i="4"/>
  <c r="N1410" i="14"/>
  <c r="O1410" i="4" s="1"/>
  <c r="N1410" i="4"/>
  <c r="N1406" i="14"/>
  <c r="O1406" i="4" s="1"/>
  <c r="N1406" i="4"/>
  <c r="N1402" i="14"/>
  <c r="O1402" i="4" s="1"/>
  <c r="N1402" i="4"/>
  <c r="N1398" i="14"/>
  <c r="O1398" i="4" s="1"/>
  <c r="N1398" i="4"/>
  <c r="N1394" i="14"/>
  <c r="O1394" i="4" s="1"/>
  <c r="N1394" i="4"/>
  <c r="N1390" i="14"/>
  <c r="O1390" i="4" s="1"/>
  <c r="N1390" i="4"/>
  <c r="N1386" i="14"/>
  <c r="O1386" i="4" s="1"/>
  <c r="N1386" i="4"/>
  <c r="N1382" i="14"/>
  <c r="O1382" i="4" s="1"/>
  <c r="N1382" i="4"/>
  <c r="N1378" i="14"/>
  <c r="O1378" i="4" s="1"/>
  <c r="N1378" i="4"/>
  <c r="N1374" i="14"/>
  <c r="O1374" i="4" s="1"/>
  <c r="N1374" i="4"/>
  <c r="N1370" i="14"/>
  <c r="O1370" i="4" s="1"/>
  <c r="N1370" i="4"/>
  <c r="N1366" i="14"/>
  <c r="O1366" i="4" s="1"/>
  <c r="N1366" i="4"/>
  <c r="N1362" i="14"/>
  <c r="O1362" i="4" s="1"/>
  <c r="N1362" i="4"/>
  <c r="N1358" i="14"/>
  <c r="O1358" i="4" s="1"/>
  <c r="N1358" i="4"/>
  <c r="N1354" i="14"/>
  <c r="O1354" i="4" s="1"/>
  <c r="N1354" i="4"/>
  <c r="N1350" i="14"/>
  <c r="O1350" i="4" s="1"/>
  <c r="N1350" i="4"/>
  <c r="N1346" i="14"/>
  <c r="O1346" i="4" s="1"/>
  <c r="N1346" i="4"/>
  <c r="N1342" i="14"/>
  <c r="O1342" i="4" s="1"/>
  <c r="N1342" i="4"/>
  <c r="N1338" i="14"/>
  <c r="O1338" i="4" s="1"/>
  <c r="N1338" i="4"/>
  <c r="N1334" i="14"/>
  <c r="O1334" i="4" s="1"/>
  <c r="N1334" i="4"/>
  <c r="N1330" i="14"/>
  <c r="O1330" i="4" s="1"/>
  <c r="N1330" i="4"/>
  <c r="N1326" i="14"/>
  <c r="O1326" i="4" s="1"/>
  <c r="N1326" i="4"/>
  <c r="N1322" i="14"/>
  <c r="O1322" i="4" s="1"/>
  <c r="N1322" i="4"/>
  <c r="N1318" i="14"/>
  <c r="O1318" i="4" s="1"/>
  <c r="N1318" i="4"/>
  <c r="N1314" i="14"/>
  <c r="O1314" i="4" s="1"/>
  <c r="N1314" i="4"/>
  <c r="N1310" i="14"/>
  <c r="O1310" i="4" s="1"/>
  <c r="N1310" i="4"/>
  <c r="N1306" i="14"/>
  <c r="O1306" i="4" s="1"/>
  <c r="N1306" i="4"/>
  <c r="N1302" i="14"/>
  <c r="O1302" i="4" s="1"/>
  <c r="N1302" i="4"/>
  <c r="N1298" i="14"/>
  <c r="O1298" i="4" s="1"/>
  <c r="N1298" i="4"/>
  <c r="N1294" i="14"/>
  <c r="O1294" i="4" s="1"/>
  <c r="N1294" i="4"/>
  <c r="N1290" i="14"/>
  <c r="O1290" i="4" s="1"/>
  <c r="N1290" i="4"/>
  <c r="N1286" i="14"/>
  <c r="O1286" i="4" s="1"/>
  <c r="N1286" i="4"/>
  <c r="N1282" i="14"/>
  <c r="O1282" i="4" s="1"/>
  <c r="N1282" i="4"/>
  <c r="N1278" i="14"/>
  <c r="O1278" i="4" s="1"/>
  <c r="N1278" i="4"/>
  <c r="N1274" i="14"/>
  <c r="O1274" i="4" s="1"/>
  <c r="N1274" i="4"/>
  <c r="N1270" i="14"/>
  <c r="O1270" i="4" s="1"/>
  <c r="N1270" i="4"/>
  <c r="N1266" i="14"/>
  <c r="O1266" i="4" s="1"/>
  <c r="N1266" i="4"/>
  <c r="N1262" i="14"/>
  <c r="O1262" i="4" s="1"/>
  <c r="N1262" i="4"/>
  <c r="N1258" i="14"/>
  <c r="O1258" i="4" s="1"/>
  <c r="N1258" i="4"/>
  <c r="N1254" i="14"/>
  <c r="O1254" i="4" s="1"/>
  <c r="N1254" i="4"/>
  <c r="N1250" i="14"/>
  <c r="O1250" i="4" s="1"/>
  <c r="N1250" i="4"/>
  <c r="N1246" i="14"/>
  <c r="O1246" i="4" s="1"/>
  <c r="N1246" i="4"/>
  <c r="N1242" i="14"/>
  <c r="O1242" i="4" s="1"/>
  <c r="N1242" i="4"/>
  <c r="N1238" i="14"/>
  <c r="O1238" i="4" s="1"/>
  <c r="N1238" i="4"/>
  <c r="N1234" i="14"/>
  <c r="O1234" i="4" s="1"/>
  <c r="N1234" i="4"/>
  <c r="N1230" i="14"/>
  <c r="O1230" i="4" s="1"/>
  <c r="N1230" i="4"/>
  <c r="N1226" i="14"/>
  <c r="O1226" i="4" s="1"/>
  <c r="N1226" i="4"/>
  <c r="N1222" i="14"/>
  <c r="O1222" i="4" s="1"/>
  <c r="N1222" i="4"/>
  <c r="N1218" i="14"/>
  <c r="O1218" i="4" s="1"/>
  <c r="N1218" i="4"/>
  <c r="N1214" i="14"/>
  <c r="O1214" i="4" s="1"/>
  <c r="N1214" i="4"/>
  <c r="N1210" i="14"/>
  <c r="O1210" i="4" s="1"/>
  <c r="N1210" i="4"/>
  <c r="N1206" i="14"/>
  <c r="O1206" i="4" s="1"/>
  <c r="N1206" i="4"/>
  <c r="N1202" i="14"/>
  <c r="O1202" i="4" s="1"/>
  <c r="N1202" i="4"/>
  <c r="N1198" i="14"/>
  <c r="O1198" i="4" s="1"/>
  <c r="N1198" i="4"/>
  <c r="N1194" i="14"/>
  <c r="O1194" i="4" s="1"/>
  <c r="N1194" i="4"/>
  <c r="N1190" i="14"/>
  <c r="O1190" i="4" s="1"/>
  <c r="N1190" i="4"/>
  <c r="N1186" i="14"/>
  <c r="O1186" i="4" s="1"/>
  <c r="N1186" i="4"/>
  <c r="N1182" i="14"/>
  <c r="O1182" i="4" s="1"/>
  <c r="N1182" i="4"/>
  <c r="N1178" i="14"/>
  <c r="O1178" i="4" s="1"/>
  <c r="N1178" i="4"/>
  <c r="N1174" i="14"/>
  <c r="O1174" i="4" s="1"/>
  <c r="N1174" i="4"/>
  <c r="N1170" i="14"/>
  <c r="O1170" i="4" s="1"/>
  <c r="N1170" i="4"/>
  <c r="N1166" i="14"/>
  <c r="O1166" i="4" s="1"/>
  <c r="N1166" i="4"/>
  <c r="N1162" i="14"/>
  <c r="O1162" i="4" s="1"/>
  <c r="N1162" i="4"/>
  <c r="N1158" i="14"/>
  <c r="O1158" i="4" s="1"/>
  <c r="N1158" i="4"/>
  <c r="N1154" i="14"/>
  <c r="O1154" i="4" s="1"/>
  <c r="N1154" i="4"/>
  <c r="N1150" i="14"/>
  <c r="O1150" i="4" s="1"/>
  <c r="N1150" i="4"/>
  <c r="N1146" i="14"/>
  <c r="O1146" i="4" s="1"/>
  <c r="N1146" i="4"/>
  <c r="N1142" i="14"/>
  <c r="O1142" i="4" s="1"/>
  <c r="N1142" i="4"/>
  <c r="N1138" i="14"/>
  <c r="O1138" i="4" s="1"/>
  <c r="N1138" i="4"/>
  <c r="N1134" i="14"/>
  <c r="O1134" i="4" s="1"/>
  <c r="N1134" i="4"/>
  <c r="N1130" i="14"/>
  <c r="O1130" i="4" s="1"/>
  <c r="N1130" i="4"/>
  <c r="N1126" i="14"/>
  <c r="O1126" i="4" s="1"/>
  <c r="N1126" i="4"/>
  <c r="N1122" i="14"/>
  <c r="O1122" i="4" s="1"/>
  <c r="N1122" i="4"/>
  <c r="N1118" i="14"/>
  <c r="O1118" i="4" s="1"/>
  <c r="N1118" i="4"/>
  <c r="N1114" i="14"/>
  <c r="O1114" i="4" s="1"/>
  <c r="N1114" i="4"/>
  <c r="N1110" i="14"/>
  <c r="O1110" i="4" s="1"/>
  <c r="N1110" i="4"/>
  <c r="N1106" i="14"/>
  <c r="O1106" i="4" s="1"/>
  <c r="N1106" i="4"/>
  <c r="N1102" i="14"/>
  <c r="O1102" i="4" s="1"/>
  <c r="N1102" i="4"/>
  <c r="N1098" i="14"/>
  <c r="O1098" i="4" s="1"/>
  <c r="N1098" i="4"/>
  <c r="N1094" i="14"/>
  <c r="O1094" i="4" s="1"/>
  <c r="N1094" i="4"/>
  <c r="N1090" i="14"/>
  <c r="O1090" i="4" s="1"/>
  <c r="N1090" i="4"/>
  <c r="N1086" i="14"/>
  <c r="O1086" i="4" s="1"/>
  <c r="N1086" i="4"/>
  <c r="N1082" i="14"/>
  <c r="O1082" i="4" s="1"/>
  <c r="N1082" i="4"/>
  <c r="N1078" i="14"/>
  <c r="O1078" i="4" s="1"/>
  <c r="N1078" i="4"/>
  <c r="N1074" i="14"/>
  <c r="O1074" i="4" s="1"/>
  <c r="N1074" i="4"/>
  <c r="N1070" i="14"/>
  <c r="O1070" i="4" s="1"/>
  <c r="N1070" i="4"/>
  <c r="N1066" i="14"/>
  <c r="O1066" i="4" s="1"/>
  <c r="N1066" i="4"/>
  <c r="N1062" i="14"/>
  <c r="O1062" i="4" s="1"/>
  <c r="N1062" i="4"/>
  <c r="N1058" i="14"/>
  <c r="O1058" i="4" s="1"/>
  <c r="N1058" i="4"/>
  <c r="N1054" i="14"/>
  <c r="O1054" i="4" s="1"/>
  <c r="N1054" i="4"/>
  <c r="N1050" i="14"/>
  <c r="O1050" i="4" s="1"/>
  <c r="N1050" i="4"/>
  <c r="N1046" i="14"/>
  <c r="O1046" i="4" s="1"/>
  <c r="N1046" i="4"/>
  <c r="N1042" i="14"/>
  <c r="O1042" i="4" s="1"/>
  <c r="N1042" i="4"/>
  <c r="N1038" i="14"/>
  <c r="O1038" i="4" s="1"/>
  <c r="N1038" i="4"/>
  <c r="N1034" i="14"/>
  <c r="O1034" i="4" s="1"/>
  <c r="N1034" i="4"/>
  <c r="N1030" i="14"/>
  <c r="O1030" i="4" s="1"/>
  <c r="N1030" i="4"/>
  <c r="N1026" i="14"/>
  <c r="O1026" i="4" s="1"/>
  <c r="N1026" i="4"/>
  <c r="N1022" i="14"/>
  <c r="O1022" i="4" s="1"/>
  <c r="N1022" i="4"/>
  <c r="N1018" i="14"/>
  <c r="O1018" i="4" s="1"/>
  <c r="N1018" i="4"/>
  <c r="N1014" i="14"/>
  <c r="O1014" i="4" s="1"/>
  <c r="N1014" i="4"/>
  <c r="N1010" i="14"/>
  <c r="O1010" i="4" s="1"/>
  <c r="N1010" i="4"/>
  <c r="N1006" i="14"/>
  <c r="O1006" i="4" s="1"/>
  <c r="N1006" i="4"/>
  <c r="N1002" i="14"/>
  <c r="O1002" i="4" s="1"/>
  <c r="N1002" i="4"/>
  <c r="N998" i="14"/>
  <c r="O998" i="4" s="1"/>
  <c r="N998" i="4"/>
  <c r="N994" i="14"/>
  <c r="O994" i="4" s="1"/>
  <c r="N994" i="4"/>
  <c r="N990" i="14"/>
  <c r="O990" i="4" s="1"/>
  <c r="N990" i="4"/>
  <c r="N986" i="14"/>
  <c r="O986" i="4" s="1"/>
  <c r="N986" i="4"/>
  <c r="N982" i="14"/>
  <c r="O982" i="4" s="1"/>
  <c r="N982" i="4"/>
  <c r="N978" i="14"/>
  <c r="O978" i="4" s="1"/>
  <c r="N978" i="4"/>
  <c r="N974" i="14"/>
  <c r="O974" i="4" s="1"/>
  <c r="N974" i="4"/>
  <c r="N970" i="14"/>
  <c r="O970" i="4" s="1"/>
  <c r="N970" i="4"/>
  <c r="N966" i="14"/>
  <c r="O966" i="4" s="1"/>
  <c r="N966" i="4"/>
  <c r="N962" i="14"/>
  <c r="O962" i="4" s="1"/>
  <c r="N962" i="4"/>
  <c r="N958" i="14"/>
  <c r="O958" i="4" s="1"/>
  <c r="N958" i="4"/>
  <c r="N954" i="14"/>
  <c r="O954" i="4" s="1"/>
  <c r="N954" i="4"/>
  <c r="N950" i="14"/>
  <c r="O950" i="4" s="1"/>
  <c r="N950" i="4"/>
  <c r="N946" i="14"/>
  <c r="O946" i="4" s="1"/>
  <c r="N946" i="4"/>
  <c r="N942" i="14"/>
  <c r="O942" i="4" s="1"/>
  <c r="N942" i="4"/>
  <c r="N938" i="14"/>
  <c r="O938" i="4" s="1"/>
  <c r="N938" i="4"/>
  <c r="N934" i="14"/>
  <c r="O934" i="4" s="1"/>
  <c r="N934" i="4"/>
  <c r="N930" i="14"/>
  <c r="O930" i="4" s="1"/>
  <c r="N930" i="4"/>
  <c r="N926" i="14"/>
  <c r="O926" i="4" s="1"/>
  <c r="N926" i="4"/>
  <c r="N922" i="14"/>
  <c r="O922" i="4" s="1"/>
  <c r="N922" i="4"/>
  <c r="N918" i="14"/>
  <c r="O918" i="4" s="1"/>
  <c r="N918" i="4"/>
  <c r="N914" i="14"/>
  <c r="O914" i="4" s="1"/>
  <c r="N914" i="4"/>
  <c r="N910" i="14"/>
  <c r="O910" i="4" s="1"/>
  <c r="N910" i="4"/>
  <c r="N906" i="14"/>
  <c r="O906" i="4" s="1"/>
  <c r="N906" i="4"/>
  <c r="N902" i="14"/>
  <c r="O902" i="4" s="1"/>
  <c r="N902" i="4"/>
  <c r="N898" i="14"/>
  <c r="O898" i="4" s="1"/>
  <c r="N898" i="4"/>
  <c r="N894" i="14"/>
  <c r="O894" i="4" s="1"/>
  <c r="N894" i="4"/>
  <c r="N890" i="14"/>
  <c r="O890" i="4" s="1"/>
  <c r="N890" i="4"/>
  <c r="N886" i="14"/>
  <c r="O886" i="4" s="1"/>
  <c r="N886" i="4"/>
  <c r="N882" i="14"/>
  <c r="O882" i="4" s="1"/>
  <c r="N882" i="4"/>
  <c r="N878" i="14"/>
  <c r="O878" i="4" s="1"/>
  <c r="N878" i="4"/>
  <c r="N874" i="14"/>
  <c r="O874" i="4" s="1"/>
  <c r="N874" i="4"/>
  <c r="N870" i="14"/>
  <c r="O870" i="4" s="1"/>
  <c r="N870" i="4"/>
  <c r="N866" i="14"/>
  <c r="O866" i="4" s="1"/>
  <c r="N866" i="4"/>
  <c r="N862" i="14"/>
  <c r="O862" i="4" s="1"/>
  <c r="N862" i="4"/>
  <c r="N858" i="14"/>
  <c r="O858" i="4" s="1"/>
  <c r="N858" i="4"/>
  <c r="N854" i="14"/>
  <c r="O854" i="4" s="1"/>
  <c r="N854" i="4"/>
  <c r="N850" i="14"/>
  <c r="O850" i="4" s="1"/>
  <c r="N850" i="4"/>
  <c r="N846" i="14"/>
  <c r="O846" i="4" s="1"/>
  <c r="N846" i="4"/>
  <c r="N842" i="14"/>
  <c r="O842" i="4" s="1"/>
  <c r="N842" i="4"/>
  <c r="N838" i="14"/>
  <c r="O838" i="4" s="1"/>
  <c r="N838" i="4"/>
  <c r="N834" i="14"/>
  <c r="O834" i="4" s="1"/>
  <c r="N834" i="4"/>
  <c r="N830" i="14"/>
  <c r="O830" i="4" s="1"/>
  <c r="N830" i="4"/>
  <c r="N826" i="14"/>
  <c r="O826" i="4" s="1"/>
  <c r="N826" i="4"/>
  <c r="N822" i="14"/>
  <c r="O822" i="4" s="1"/>
  <c r="N822" i="4"/>
  <c r="N818" i="14"/>
  <c r="O818" i="4" s="1"/>
  <c r="N818" i="4"/>
  <c r="N814" i="14"/>
  <c r="O814" i="4" s="1"/>
  <c r="N814" i="4"/>
  <c r="N810" i="14"/>
  <c r="O810" i="4" s="1"/>
  <c r="N810" i="4"/>
  <c r="N806" i="14"/>
  <c r="O806" i="4" s="1"/>
  <c r="N806" i="4"/>
  <c r="N802" i="14"/>
  <c r="O802" i="4" s="1"/>
  <c r="N802" i="4"/>
  <c r="N798" i="14"/>
  <c r="O798" i="4" s="1"/>
  <c r="N798" i="4"/>
  <c r="N794" i="14"/>
  <c r="O794" i="4" s="1"/>
  <c r="N794" i="4"/>
  <c r="N790" i="14"/>
  <c r="O790" i="4" s="1"/>
  <c r="N790" i="4"/>
  <c r="N786" i="14"/>
  <c r="O786" i="4" s="1"/>
  <c r="N786" i="4"/>
  <c r="N782" i="14"/>
  <c r="O782" i="4" s="1"/>
  <c r="N782" i="4"/>
  <c r="N778" i="14"/>
  <c r="O778" i="4" s="1"/>
  <c r="N778" i="4"/>
  <c r="N774" i="14"/>
  <c r="O774" i="4" s="1"/>
  <c r="N774" i="4"/>
  <c r="N770" i="14"/>
  <c r="O770" i="4" s="1"/>
  <c r="N770" i="4"/>
  <c r="N766" i="14"/>
  <c r="O766" i="4" s="1"/>
  <c r="N766" i="4"/>
  <c r="N762" i="14"/>
  <c r="O762" i="4" s="1"/>
  <c r="N762" i="4"/>
  <c r="N758" i="14"/>
  <c r="O758" i="4" s="1"/>
  <c r="N758" i="4"/>
  <c r="N754" i="14"/>
  <c r="O754" i="4" s="1"/>
  <c r="N754" i="4"/>
  <c r="N750" i="14"/>
  <c r="O750" i="4" s="1"/>
  <c r="N750" i="4"/>
  <c r="N746" i="14"/>
  <c r="O746" i="4" s="1"/>
  <c r="N746" i="4"/>
  <c r="N742" i="14"/>
  <c r="O742" i="4" s="1"/>
  <c r="N742" i="4"/>
  <c r="N738" i="14"/>
  <c r="O738" i="4" s="1"/>
  <c r="N738" i="4"/>
  <c r="N734" i="14"/>
  <c r="O734" i="4" s="1"/>
  <c r="N734" i="4"/>
  <c r="N730" i="14"/>
  <c r="O730" i="4" s="1"/>
  <c r="N730" i="4"/>
  <c r="N726" i="14"/>
  <c r="O726" i="4" s="1"/>
  <c r="N726" i="4"/>
  <c r="N722" i="14"/>
  <c r="O722" i="4" s="1"/>
  <c r="N722" i="4"/>
  <c r="N718" i="14"/>
  <c r="O718" i="4" s="1"/>
  <c r="N718" i="4"/>
  <c r="N714" i="14"/>
  <c r="O714" i="4" s="1"/>
  <c r="N714" i="4"/>
  <c r="N710" i="14"/>
  <c r="O710" i="4" s="1"/>
  <c r="N710" i="4"/>
  <c r="N706" i="14"/>
  <c r="O706" i="4" s="1"/>
  <c r="N706" i="4"/>
  <c r="N702" i="14"/>
  <c r="O702" i="4" s="1"/>
  <c r="N702" i="4"/>
  <c r="N698" i="14"/>
  <c r="O698" i="4" s="1"/>
  <c r="N698" i="4"/>
  <c r="N694" i="14"/>
  <c r="O694" i="4" s="1"/>
  <c r="N694" i="4"/>
  <c r="N690" i="14"/>
  <c r="O690" i="4" s="1"/>
  <c r="N690" i="4"/>
  <c r="N686" i="14"/>
  <c r="O686" i="4" s="1"/>
  <c r="N686" i="4"/>
  <c r="N682" i="14"/>
  <c r="O682" i="4" s="1"/>
  <c r="N682" i="4"/>
  <c r="N678" i="14"/>
  <c r="O678" i="4" s="1"/>
  <c r="N678" i="4"/>
  <c r="N674" i="14"/>
  <c r="O674" i="4" s="1"/>
  <c r="N674" i="4"/>
  <c r="N670" i="14"/>
  <c r="O670" i="4" s="1"/>
  <c r="N670" i="4"/>
  <c r="N666" i="14"/>
  <c r="O666" i="4" s="1"/>
  <c r="N666" i="4"/>
  <c r="N662" i="14"/>
  <c r="O662" i="4" s="1"/>
  <c r="N662" i="4"/>
  <c r="N658" i="14"/>
  <c r="O658" i="4" s="1"/>
  <c r="N658" i="4"/>
  <c r="N654" i="14"/>
  <c r="O654" i="4" s="1"/>
  <c r="N654" i="4"/>
  <c r="N650" i="14"/>
  <c r="O650" i="4" s="1"/>
  <c r="N650" i="4"/>
  <c r="N646" i="14"/>
  <c r="O646" i="4" s="1"/>
  <c r="N646" i="4"/>
  <c r="N642" i="14"/>
  <c r="O642" i="4" s="1"/>
  <c r="N642" i="4"/>
  <c r="N638" i="14"/>
  <c r="O638" i="4" s="1"/>
  <c r="N638" i="4"/>
  <c r="N634" i="14"/>
  <c r="O634" i="4" s="1"/>
  <c r="N634" i="4"/>
  <c r="N626" i="14"/>
  <c r="O626" i="4" s="1"/>
  <c r="N626" i="4"/>
  <c r="N618" i="14"/>
  <c r="O618" i="4" s="1"/>
  <c r="N618" i="4"/>
  <c r="N614" i="14"/>
  <c r="O614" i="4" s="1"/>
  <c r="N614" i="4"/>
  <c r="N610" i="14"/>
  <c r="O610" i="4" s="1"/>
  <c r="N610" i="4"/>
  <c r="N606" i="14"/>
  <c r="O606" i="4" s="1"/>
  <c r="N606" i="4"/>
  <c r="N602" i="14"/>
  <c r="O602" i="4" s="1"/>
  <c r="N602" i="4"/>
  <c r="N598" i="14"/>
  <c r="O598" i="4" s="1"/>
  <c r="N598" i="4"/>
  <c r="N594" i="14"/>
  <c r="O594" i="4" s="1"/>
  <c r="N594" i="4"/>
  <c r="N590" i="14"/>
  <c r="O590" i="4" s="1"/>
  <c r="N590" i="4"/>
  <c r="N586" i="14"/>
  <c r="O586" i="4" s="1"/>
  <c r="N586" i="4"/>
  <c r="N582" i="14"/>
  <c r="O582" i="4" s="1"/>
  <c r="N582" i="4"/>
  <c r="N578" i="14"/>
  <c r="O578" i="4" s="1"/>
  <c r="N578" i="4"/>
  <c r="N574" i="14"/>
  <c r="O574" i="4" s="1"/>
  <c r="N574" i="4"/>
  <c r="N570" i="14"/>
  <c r="O570" i="4" s="1"/>
  <c r="N570" i="4"/>
  <c r="N566" i="14"/>
  <c r="O566" i="4" s="1"/>
  <c r="N566" i="4"/>
  <c r="N562" i="14"/>
  <c r="O562" i="4" s="1"/>
  <c r="N562" i="4"/>
  <c r="N558" i="14"/>
  <c r="O558" i="4" s="1"/>
  <c r="N558" i="4"/>
  <c r="N554" i="14"/>
  <c r="O554" i="4" s="1"/>
  <c r="N554" i="4"/>
  <c r="N550" i="14"/>
  <c r="O550" i="4" s="1"/>
  <c r="N550" i="4"/>
  <c r="N546" i="14"/>
  <c r="O546" i="4" s="1"/>
  <c r="N546" i="4"/>
  <c r="N542" i="14"/>
  <c r="O542" i="4" s="1"/>
  <c r="N542" i="4"/>
  <c r="N538" i="14"/>
  <c r="O538" i="4" s="1"/>
  <c r="N538" i="4"/>
  <c r="N534" i="14"/>
  <c r="O534" i="4" s="1"/>
  <c r="N534" i="4"/>
  <c r="N530" i="14"/>
  <c r="O530" i="4" s="1"/>
  <c r="N530" i="4"/>
  <c r="N526" i="14"/>
  <c r="O526" i="4" s="1"/>
  <c r="N526" i="4"/>
  <c r="N522" i="14"/>
  <c r="O522" i="4" s="1"/>
  <c r="N522" i="4"/>
  <c r="N518" i="14"/>
  <c r="O518" i="4" s="1"/>
  <c r="N518" i="4"/>
  <c r="N514" i="14"/>
  <c r="O514" i="4" s="1"/>
  <c r="N514" i="4"/>
  <c r="N510" i="14"/>
  <c r="O510" i="4" s="1"/>
  <c r="N510" i="4"/>
  <c r="N506" i="14"/>
  <c r="O506" i="4" s="1"/>
  <c r="N506" i="4"/>
  <c r="N502" i="14"/>
  <c r="O502" i="4" s="1"/>
  <c r="N502" i="4"/>
  <c r="N498" i="14"/>
  <c r="O498" i="4" s="1"/>
  <c r="N498" i="4"/>
  <c r="N494" i="14"/>
  <c r="O494" i="4" s="1"/>
  <c r="N494" i="4"/>
  <c r="N490" i="14"/>
  <c r="O490" i="4" s="1"/>
  <c r="N490" i="4"/>
  <c r="N486" i="14"/>
  <c r="O486" i="4" s="1"/>
  <c r="N486" i="4"/>
  <c r="N482" i="14"/>
  <c r="O482" i="4" s="1"/>
  <c r="N482" i="4"/>
  <c r="N478" i="14"/>
  <c r="O478" i="4" s="1"/>
  <c r="N478" i="4"/>
  <c r="N474" i="14"/>
  <c r="O474" i="4" s="1"/>
  <c r="N474" i="4"/>
  <c r="N470" i="14"/>
  <c r="O470" i="4" s="1"/>
  <c r="N470" i="4"/>
  <c r="N466" i="14"/>
  <c r="O466" i="4" s="1"/>
  <c r="N466" i="4"/>
  <c r="N462" i="14"/>
  <c r="O462" i="4" s="1"/>
  <c r="N462" i="4"/>
  <c r="N458" i="14"/>
  <c r="O458" i="4" s="1"/>
  <c r="N458" i="4"/>
  <c r="N454" i="14"/>
  <c r="O454" i="4" s="1"/>
  <c r="N454" i="4"/>
  <c r="N450" i="14"/>
  <c r="O450" i="4" s="1"/>
  <c r="N450" i="4"/>
  <c r="N446" i="14"/>
  <c r="O446" i="4" s="1"/>
  <c r="N446" i="4"/>
  <c r="N442" i="14"/>
  <c r="O442" i="4" s="1"/>
  <c r="N442" i="4"/>
  <c r="N438" i="14"/>
  <c r="O438" i="4" s="1"/>
  <c r="N438" i="4"/>
  <c r="N434" i="14"/>
  <c r="O434" i="4" s="1"/>
  <c r="N434" i="4"/>
  <c r="N430" i="14"/>
  <c r="O430" i="4" s="1"/>
  <c r="N430" i="4"/>
  <c r="N426" i="14"/>
  <c r="O426" i="4" s="1"/>
  <c r="N426" i="4"/>
  <c r="N422" i="14"/>
  <c r="O422" i="4" s="1"/>
  <c r="N422" i="4"/>
  <c r="N418" i="14"/>
  <c r="O418" i="4" s="1"/>
  <c r="N418" i="4"/>
  <c r="N414" i="14"/>
  <c r="O414" i="4" s="1"/>
  <c r="N414" i="4"/>
  <c r="N410" i="14"/>
  <c r="O410" i="4" s="1"/>
  <c r="N410" i="4"/>
  <c r="N406" i="14"/>
  <c r="O406" i="4" s="1"/>
  <c r="N406" i="4"/>
  <c r="N402" i="14"/>
  <c r="O402" i="4" s="1"/>
  <c r="N402" i="4"/>
  <c r="N398" i="14"/>
  <c r="O398" i="4" s="1"/>
  <c r="N398" i="4"/>
  <c r="N394" i="14"/>
  <c r="O394" i="4" s="1"/>
  <c r="N394" i="4"/>
  <c r="N390" i="14"/>
  <c r="O390" i="4" s="1"/>
  <c r="N390" i="4"/>
  <c r="N386" i="14"/>
  <c r="O386" i="4" s="1"/>
  <c r="N386" i="4"/>
  <c r="N382" i="14"/>
  <c r="O382" i="4" s="1"/>
  <c r="N382" i="4"/>
  <c r="N378" i="14"/>
  <c r="O378" i="4" s="1"/>
  <c r="N378" i="4"/>
  <c r="N374" i="14"/>
  <c r="O374" i="4" s="1"/>
  <c r="N374" i="4"/>
  <c r="N370" i="14"/>
  <c r="O370" i="4" s="1"/>
  <c r="N370" i="4"/>
  <c r="N366" i="14"/>
  <c r="O366" i="4" s="1"/>
  <c r="N366" i="4"/>
  <c r="N362" i="14"/>
  <c r="O362" i="4" s="1"/>
  <c r="N362" i="4"/>
  <c r="N358" i="14"/>
  <c r="O358" i="4" s="1"/>
  <c r="N358" i="4"/>
  <c r="N354" i="14"/>
  <c r="O354" i="4" s="1"/>
  <c r="N354" i="4"/>
  <c r="N350" i="14"/>
  <c r="O350" i="4" s="1"/>
  <c r="N350" i="4"/>
  <c r="N346" i="14"/>
  <c r="O346" i="4" s="1"/>
  <c r="N346" i="4"/>
  <c r="N342" i="14"/>
  <c r="O342" i="4" s="1"/>
  <c r="N342" i="4"/>
  <c r="N338" i="14"/>
  <c r="O338" i="4" s="1"/>
  <c r="N338" i="4"/>
  <c r="N334" i="14"/>
  <c r="O334" i="4" s="1"/>
  <c r="N334" i="4"/>
  <c r="N330" i="14"/>
  <c r="O330" i="4" s="1"/>
  <c r="N330" i="4"/>
  <c r="N326" i="14"/>
  <c r="O326" i="4" s="1"/>
  <c r="N326" i="4"/>
  <c r="N322" i="14"/>
  <c r="O322" i="4" s="1"/>
  <c r="N322" i="4"/>
  <c r="N318" i="14"/>
  <c r="O318" i="4" s="1"/>
  <c r="N318" i="4"/>
  <c r="N314" i="14"/>
  <c r="O314" i="4" s="1"/>
  <c r="N314" i="4"/>
  <c r="N310" i="14"/>
  <c r="O310" i="4" s="1"/>
  <c r="N310" i="4"/>
  <c r="N306" i="14"/>
  <c r="O306" i="4" s="1"/>
  <c r="N306" i="4"/>
  <c r="N302" i="14"/>
  <c r="O302" i="4" s="1"/>
  <c r="N302" i="4"/>
  <c r="N298" i="14"/>
  <c r="O298" i="4" s="1"/>
  <c r="N298" i="4"/>
  <c r="N294" i="14"/>
  <c r="O294" i="4" s="1"/>
  <c r="N294" i="4"/>
  <c r="N290" i="14"/>
  <c r="O290" i="4" s="1"/>
  <c r="N290" i="4"/>
  <c r="N286" i="14"/>
  <c r="O286" i="4" s="1"/>
  <c r="N286" i="4"/>
  <c r="N282" i="14"/>
  <c r="O282" i="4" s="1"/>
  <c r="N282" i="4"/>
  <c r="N278" i="14"/>
  <c r="O278" i="4" s="1"/>
  <c r="N278" i="4"/>
  <c r="N274" i="14"/>
  <c r="O274" i="4" s="1"/>
  <c r="N274" i="4"/>
  <c r="N270" i="14"/>
  <c r="O270" i="4" s="1"/>
  <c r="N270" i="4"/>
  <c r="N266" i="14"/>
  <c r="O266" i="4" s="1"/>
  <c r="N266" i="4"/>
  <c r="N262" i="14"/>
  <c r="O262" i="4" s="1"/>
  <c r="N262" i="4"/>
  <c r="N258" i="14"/>
  <c r="O258" i="4" s="1"/>
  <c r="N258" i="4"/>
  <c r="N254" i="14"/>
  <c r="O254" i="4" s="1"/>
  <c r="N254" i="4"/>
  <c r="N250" i="14"/>
  <c r="O250" i="4" s="1"/>
  <c r="N250" i="4"/>
  <c r="N246" i="14"/>
  <c r="O246" i="4" s="1"/>
  <c r="N246" i="4"/>
  <c r="N242" i="14"/>
  <c r="O242" i="4" s="1"/>
  <c r="N242" i="4"/>
  <c r="N238" i="14"/>
  <c r="O238" i="4" s="1"/>
  <c r="N238" i="4"/>
  <c r="N234" i="14"/>
  <c r="O234" i="4" s="1"/>
  <c r="N234" i="4"/>
  <c r="N230" i="14"/>
  <c r="O230" i="4" s="1"/>
  <c r="N230" i="4"/>
  <c r="N226" i="14"/>
  <c r="O226" i="4" s="1"/>
  <c r="N226" i="4"/>
  <c r="N222" i="14"/>
  <c r="O222" i="4" s="1"/>
  <c r="N222" i="4"/>
  <c r="N218" i="14"/>
  <c r="O218" i="4" s="1"/>
  <c r="N218" i="4"/>
  <c r="N214" i="14"/>
  <c r="O214" i="4" s="1"/>
  <c r="N214" i="4"/>
  <c r="N210" i="14"/>
  <c r="O210" i="4" s="1"/>
  <c r="N210" i="4"/>
  <c r="N206" i="14"/>
  <c r="O206" i="4" s="1"/>
  <c r="N206" i="4"/>
  <c r="N202" i="14"/>
  <c r="O202" i="4" s="1"/>
  <c r="N202" i="4"/>
  <c r="N198" i="14"/>
  <c r="O198" i="4" s="1"/>
  <c r="N198" i="4"/>
  <c r="N194" i="14"/>
  <c r="O194" i="4" s="1"/>
  <c r="N194" i="4"/>
  <c r="N190" i="14"/>
  <c r="O190" i="4" s="1"/>
  <c r="N190" i="4"/>
  <c r="N186" i="14"/>
  <c r="O186" i="4" s="1"/>
  <c r="N186" i="4"/>
  <c r="N182" i="14"/>
  <c r="O182" i="4" s="1"/>
  <c r="N182" i="4"/>
  <c r="N178" i="14"/>
  <c r="O178" i="4" s="1"/>
  <c r="N178" i="4"/>
  <c r="N174" i="14"/>
  <c r="O174" i="4" s="1"/>
  <c r="N174" i="4"/>
  <c r="N170" i="14"/>
  <c r="O170" i="4" s="1"/>
  <c r="N170" i="4"/>
  <c r="N166" i="14"/>
  <c r="O166" i="4" s="1"/>
  <c r="N166" i="4"/>
  <c r="N162" i="14"/>
  <c r="O162" i="4" s="1"/>
  <c r="N162" i="4"/>
  <c r="N158" i="14"/>
  <c r="O158" i="4" s="1"/>
  <c r="N158" i="4"/>
  <c r="N154" i="14"/>
  <c r="O154" i="4" s="1"/>
  <c r="N154" i="4"/>
  <c r="N150" i="14"/>
  <c r="O150" i="4" s="1"/>
  <c r="N150" i="4"/>
  <c r="N146" i="14"/>
  <c r="O146" i="4" s="1"/>
  <c r="N146" i="4"/>
  <c r="N142" i="14"/>
  <c r="O142" i="4" s="1"/>
  <c r="N142" i="4"/>
  <c r="N138" i="14"/>
  <c r="O138" i="4" s="1"/>
  <c r="N138" i="4"/>
  <c r="N134" i="14"/>
  <c r="O134" i="4" s="1"/>
  <c r="N134" i="4"/>
  <c r="N130" i="14"/>
  <c r="O130" i="4" s="1"/>
  <c r="N130" i="4"/>
  <c r="N126" i="14"/>
  <c r="O126" i="4" s="1"/>
  <c r="N126" i="4"/>
  <c r="N122" i="14"/>
  <c r="O122" i="4" s="1"/>
  <c r="N122" i="4"/>
  <c r="N118" i="14"/>
  <c r="O118" i="4" s="1"/>
  <c r="N118" i="4"/>
  <c r="N114" i="14"/>
  <c r="O114" i="4" s="1"/>
  <c r="N114" i="4"/>
  <c r="N110" i="14"/>
  <c r="O110" i="4" s="1"/>
  <c r="N110" i="4"/>
  <c r="N106" i="14"/>
  <c r="O106" i="4" s="1"/>
  <c r="N106" i="4"/>
  <c r="N102" i="14"/>
  <c r="O102" i="4" s="1"/>
  <c r="N102" i="4"/>
  <c r="N98" i="14"/>
  <c r="O98" i="4" s="1"/>
  <c r="N98" i="4"/>
  <c r="N94" i="14"/>
  <c r="O94" i="4" s="1"/>
  <c r="N94" i="4"/>
  <c r="N90" i="14"/>
  <c r="O90" i="4" s="1"/>
  <c r="N90" i="4"/>
  <c r="N86" i="14"/>
  <c r="O86" i="4" s="1"/>
  <c r="N86" i="4"/>
  <c r="N82" i="14"/>
  <c r="O82" i="4" s="1"/>
  <c r="N82" i="4"/>
  <c r="N78" i="14"/>
  <c r="O78" i="4" s="1"/>
  <c r="N78" i="4"/>
  <c r="N74" i="14"/>
  <c r="O74" i="4" s="1"/>
  <c r="N74" i="4"/>
  <c r="N70" i="14"/>
  <c r="O70" i="4" s="1"/>
  <c r="N70" i="4"/>
  <c r="N66" i="14"/>
  <c r="O66" i="4" s="1"/>
  <c r="N66" i="4"/>
  <c r="N62" i="14"/>
  <c r="O62" i="4" s="1"/>
  <c r="N62" i="4"/>
  <c r="N58" i="14"/>
  <c r="O58" i="4" s="1"/>
  <c r="N58" i="4"/>
  <c r="N54" i="14"/>
  <c r="O54" i="4" s="1"/>
  <c r="N54" i="4"/>
  <c r="N50" i="14"/>
  <c r="O50" i="4" s="1"/>
  <c r="N50" i="4"/>
  <c r="N46" i="14"/>
  <c r="O46" i="4" s="1"/>
  <c r="N46" i="4"/>
  <c r="N42" i="14"/>
  <c r="O42" i="4" s="1"/>
  <c r="N42" i="4"/>
  <c r="N38" i="14"/>
  <c r="O38" i="4" s="1"/>
  <c r="N38" i="4"/>
  <c r="N34" i="14"/>
  <c r="O34" i="4" s="1"/>
  <c r="N34" i="4"/>
  <c r="N30" i="14"/>
  <c r="O30" i="4" s="1"/>
  <c r="N30" i="4"/>
  <c r="N26" i="14"/>
  <c r="O26" i="4" s="1"/>
  <c r="N26" i="4"/>
  <c r="N22" i="14"/>
  <c r="O22" i="4" s="1"/>
  <c r="N22" i="4"/>
  <c r="N18" i="14"/>
  <c r="O18" i="4" s="1"/>
  <c r="N18" i="4"/>
  <c r="N14" i="14"/>
  <c r="O14" i="4" s="1"/>
  <c r="N14" i="4"/>
  <c r="N10" i="14"/>
  <c r="O10" i="4" s="1"/>
  <c r="N10" i="4"/>
  <c r="N6" i="14"/>
  <c r="O6" i="4" s="1"/>
  <c r="N6" i="4"/>
  <c r="M2" i="14"/>
  <c r="M2" i="4" s="1"/>
  <c r="H2" i="24"/>
  <c r="H2" i="4"/>
  <c r="M1459" i="14"/>
  <c r="M1459" i="4" s="1"/>
  <c r="H1459" i="24"/>
  <c r="H1459" i="4"/>
  <c r="M1455" i="14"/>
  <c r="M1455" i="4" s="1"/>
  <c r="H1455" i="24"/>
  <c r="H1455" i="4"/>
  <c r="M1451" i="14"/>
  <c r="M1451" i="4" s="1"/>
  <c r="H1451" i="24"/>
  <c r="H1451" i="4"/>
  <c r="M1447" i="14"/>
  <c r="M1447" i="4" s="1"/>
  <c r="H1447" i="24"/>
  <c r="H1447" i="4"/>
  <c r="M1443" i="14"/>
  <c r="M1443" i="4" s="1"/>
  <c r="H1443" i="24"/>
  <c r="H1443" i="4"/>
  <c r="M1439" i="14"/>
  <c r="M1439" i="4" s="1"/>
  <c r="H1439" i="24"/>
  <c r="H1439" i="4"/>
  <c r="M1435" i="14"/>
  <c r="M1435" i="4" s="1"/>
  <c r="H1435" i="24"/>
  <c r="H1435" i="4"/>
  <c r="M1431" i="14"/>
  <c r="M1431" i="4" s="1"/>
  <c r="H1431" i="24"/>
  <c r="H1431" i="4"/>
  <c r="M1427" i="14"/>
  <c r="M1427" i="4" s="1"/>
  <c r="H1427" i="24"/>
  <c r="H1427" i="4"/>
  <c r="M1423" i="14"/>
  <c r="M1423" i="4" s="1"/>
  <c r="H1423" i="24"/>
  <c r="H1423" i="4"/>
  <c r="M1419" i="14"/>
  <c r="M1419" i="4" s="1"/>
  <c r="H1419" i="24"/>
  <c r="H1419" i="4"/>
  <c r="M1415" i="14"/>
  <c r="M1415" i="4" s="1"/>
  <c r="H1415" i="24"/>
  <c r="H1415" i="4"/>
  <c r="M1411" i="14"/>
  <c r="M1411" i="4" s="1"/>
  <c r="H1411" i="24"/>
  <c r="H1411" i="4"/>
  <c r="M1407" i="14"/>
  <c r="M1407" i="4" s="1"/>
  <c r="H1407" i="24"/>
  <c r="H1407" i="4"/>
  <c r="M1403" i="14"/>
  <c r="M1403" i="4" s="1"/>
  <c r="H1403" i="24"/>
  <c r="H1403" i="4"/>
  <c r="M1399" i="14"/>
  <c r="M1399" i="4" s="1"/>
  <c r="H1399" i="24"/>
  <c r="H1399" i="4"/>
  <c r="M1395" i="14"/>
  <c r="M1395" i="4" s="1"/>
  <c r="H1395" i="24"/>
  <c r="H1395" i="4"/>
  <c r="M1391" i="14"/>
  <c r="M1391" i="4" s="1"/>
  <c r="H1391" i="24"/>
  <c r="H1391" i="4"/>
  <c r="M1387" i="14"/>
  <c r="M1387" i="4" s="1"/>
  <c r="H1387" i="24"/>
  <c r="H1387" i="4"/>
  <c r="M1383" i="14"/>
  <c r="M1383" i="4" s="1"/>
  <c r="H1383" i="24"/>
  <c r="H1383" i="4"/>
  <c r="M1379" i="14"/>
  <c r="M1379" i="4" s="1"/>
  <c r="H1379" i="24"/>
  <c r="H1379" i="4"/>
  <c r="M1375" i="14"/>
  <c r="M1375" i="4" s="1"/>
  <c r="H1375" i="24"/>
  <c r="H1375" i="4"/>
  <c r="M1371" i="14"/>
  <c r="M1371" i="4" s="1"/>
  <c r="H1371" i="24"/>
  <c r="H1371" i="4"/>
  <c r="M1367" i="14"/>
  <c r="M1367" i="4" s="1"/>
  <c r="H1367" i="24"/>
  <c r="H1367" i="4"/>
  <c r="M1363" i="14"/>
  <c r="M1363" i="4" s="1"/>
  <c r="H1363" i="24"/>
  <c r="H1363" i="4"/>
  <c r="M1359" i="14"/>
  <c r="M1359" i="4" s="1"/>
  <c r="H1359" i="24"/>
  <c r="H1359" i="4"/>
  <c r="M1355" i="14"/>
  <c r="M1355" i="4" s="1"/>
  <c r="H1355" i="24"/>
  <c r="H1355" i="4"/>
  <c r="M1351" i="14"/>
  <c r="M1351" i="4" s="1"/>
  <c r="H1351" i="24"/>
  <c r="H1351" i="4"/>
  <c r="M1347" i="14"/>
  <c r="M1347" i="4" s="1"/>
  <c r="H1347" i="24"/>
  <c r="H1347" i="4"/>
  <c r="M1343" i="14"/>
  <c r="M1343" i="4" s="1"/>
  <c r="H1343" i="24"/>
  <c r="H1343" i="4"/>
  <c r="M1339" i="14"/>
  <c r="M1339" i="4" s="1"/>
  <c r="H1339" i="24"/>
  <c r="H1339" i="4"/>
  <c r="M1335" i="14"/>
  <c r="M1335" i="4" s="1"/>
  <c r="H1335" i="24"/>
  <c r="H1335" i="4"/>
  <c r="M1331" i="14"/>
  <c r="M1331" i="4" s="1"/>
  <c r="H1331" i="24"/>
  <c r="H1331" i="4"/>
  <c r="M1327" i="14"/>
  <c r="M1327" i="4" s="1"/>
  <c r="H1327" i="24"/>
  <c r="H1327" i="4"/>
  <c r="M1323" i="14"/>
  <c r="M1323" i="4" s="1"/>
  <c r="H1323" i="24"/>
  <c r="H1323" i="4"/>
  <c r="M1319" i="14"/>
  <c r="M1319" i="4" s="1"/>
  <c r="H1319" i="24"/>
  <c r="H1319" i="4"/>
  <c r="M1315" i="14"/>
  <c r="M1315" i="4" s="1"/>
  <c r="H1315" i="24"/>
  <c r="H1315" i="4"/>
  <c r="M1311" i="14"/>
  <c r="M1311" i="4" s="1"/>
  <c r="H1311" i="24"/>
  <c r="H1311" i="4"/>
  <c r="M1307" i="14"/>
  <c r="M1307" i="4" s="1"/>
  <c r="H1307" i="24"/>
  <c r="H1307" i="4"/>
  <c r="M1303" i="14"/>
  <c r="M1303" i="4" s="1"/>
  <c r="H1303" i="24"/>
  <c r="H1303" i="4"/>
  <c r="M1299" i="14"/>
  <c r="M1299" i="4" s="1"/>
  <c r="H1299" i="24"/>
  <c r="H1299" i="4"/>
  <c r="M1295" i="14"/>
  <c r="M1295" i="4" s="1"/>
  <c r="H1295" i="24"/>
  <c r="H1295" i="4"/>
  <c r="M1291" i="14"/>
  <c r="M1291" i="4" s="1"/>
  <c r="H1291" i="24"/>
  <c r="H1291" i="4"/>
  <c r="M1287" i="14"/>
  <c r="M1287" i="4" s="1"/>
  <c r="H1287" i="24"/>
  <c r="H1287" i="4"/>
  <c r="M1283" i="14"/>
  <c r="M1283" i="4" s="1"/>
  <c r="H1283" i="24"/>
  <c r="H1283" i="4"/>
  <c r="M1279" i="14"/>
  <c r="M1279" i="4" s="1"/>
  <c r="H1279" i="24"/>
  <c r="H1279" i="4"/>
  <c r="M1275" i="14"/>
  <c r="M1275" i="4" s="1"/>
  <c r="H1275" i="24"/>
  <c r="H1275" i="4"/>
  <c r="M1271" i="14"/>
  <c r="M1271" i="4" s="1"/>
  <c r="H1271" i="24"/>
  <c r="H1271" i="4"/>
  <c r="M1267" i="14"/>
  <c r="M1267" i="4" s="1"/>
  <c r="H1267" i="24"/>
  <c r="H1267" i="4"/>
  <c r="M1263" i="14"/>
  <c r="M1263" i="4" s="1"/>
  <c r="H1263" i="24"/>
  <c r="H1263" i="4"/>
  <c r="M1259" i="14"/>
  <c r="M1259" i="4" s="1"/>
  <c r="H1259" i="24"/>
  <c r="H1259" i="4"/>
  <c r="M1255" i="14"/>
  <c r="M1255" i="4" s="1"/>
  <c r="H1255" i="24"/>
  <c r="H1255" i="4"/>
  <c r="M1251" i="14"/>
  <c r="M1251" i="4" s="1"/>
  <c r="H1251" i="24"/>
  <c r="H1251" i="4"/>
  <c r="M1247" i="14"/>
  <c r="M1247" i="4" s="1"/>
  <c r="H1247" i="24"/>
  <c r="H1247" i="4"/>
  <c r="M1243" i="14"/>
  <c r="M1243" i="4" s="1"/>
  <c r="H1243" i="24"/>
  <c r="H1243" i="4"/>
  <c r="M1239" i="14"/>
  <c r="M1239" i="4" s="1"/>
  <c r="H1239" i="24"/>
  <c r="H1239" i="4"/>
  <c r="M1235" i="14"/>
  <c r="M1235" i="4" s="1"/>
  <c r="H1235" i="24"/>
  <c r="H1235" i="4"/>
  <c r="M1231" i="14"/>
  <c r="M1231" i="4" s="1"/>
  <c r="H1231" i="24"/>
  <c r="H1231" i="4"/>
  <c r="M1227" i="14"/>
  <c r="M1227" i="4" s="1"/>
  <c r="H1227" i="24"/>
  <c r="H1227" i="4"/>
  <c r="M1223" i="14"/>
  <c r="M1223" i="4" s="1"/>
  <c r="H1223" i="24"/>
  <c r="H1223" i="4"/>
  <c r="M1219" i="14"/>
  <c r="M1219" i="4" s="1"/>
  <c r="H1219" i="24"/>
  <c r="H1219" i="4"/>
  <c r="M1215" i="14"/>
  <c r="M1215" i="4" s="1"/>
  <c r="H1215" i="24"/>
  <c r="H1215" i="4"/>
  <c r="M1211" i="14"/>
  <c r="M1211" i="4" s="1"/>
  <c r="H1211" i="24"/>
  <c r="H1211" i="4"/>
  <c r="M1207" i="14"/>
  <c r="M1207" i="4" s="1"/>
  <c r="H1207" i="24"/>
  <c r="H1207" i="4"/>
  <c r="M1203" i="14"/>
  <c r="M1203" i="4" s="1"/>
  <c r="H1203" i="24"/>
  <c r="H1203" i="4"/>
  <c r="M1199" i="14"/>
  <c r="M1199" i="4" s="1"/>
  <c r="H1199" i="24"/>
  <c r="H1199" i="4"/>
  <c r="M1195" i="14"/>
  <c r="M1195" i="4" s="1"/>
  <c r="H1195" i="24"/>
  <c r="H1195" i="4"/>
  <c r="M1191" i="14"/>
  <c r="M1191" i="4" s="1"/>
  <c r="H1191" i="24"/>
  <c r="H1191" i="4"/>
  <c r="M1187" i="14"/>
  <c r="M1187" i="4" s="1"/>
  <c r="H1187" i="24"/>
  <c r="H1187" i="4"/>
  <c r="M1183" i="14"/>
  <c r="M1183" i="4" s="1"/>
  <c r="H1183" i="24"/>
  <c r="H1183" i="4"/>
  <c r="M1179" i="14"/>
  <c r="M1179" i="4" s="1"/>
  <c r="H1179" i="24"/>
  <c r="H1179" i="4"/>
  <c r="M1175" i="14"/>
  <c r="M1175" i="4" s="1"/>
  <c r="H1175" i="24"/>
  <c r="H1175" i="4"/>
  <c r="M1171" i="14"/>
  <c r="M1171" i="4" s="1"/>
  <c r="H1171" i="24"/>
  <c r="H1171" i="4"/>
  <c r="M1167" i="14"/>
  <c r="M1167" i="4" s="1"/>
  <c r="H1167" i="24"/>
  <c r="H1167" i="4"/>
  <c r="M1163" i="14"/>
  <c r="M1163" i="4" s="1"/>
  <c r="H1163" i="24"/>
  <c r="H1163" i="4"/>
  <c r="M1159" i="14"/>
  <c r="M1159" i="4" s="1"/>
  <c r="H1159" i="24"/>
  <c r="H1159" i="4"/>
  <c r="M1155" i="14"/>
  <c r="M1155" i="4" s="1"/>
  <c r="H1155" i="24"/>
  <c r="H1155" i="4"/>
  <c r="M1151" i="14"/>
  <c r="M1151" i="4" s="1"/>
  <c r="H1151" i="24"/>
  <c r="H1151" i="4"/>
  <c r="M1147" i="14"/>
  <c r="M1147" i="4" s="1"/>
  <c r="H1147" i="24"/>
  <c r="H1147" i="4"/>
  <c r="M1143" i="14"/>
  <c r="M1143" i="4" s="1"/>
  <c r="H1143" i="24"/>
  <c r="H1143" i="4"/>
  <c r="M1139" i="14"/>
  <c r="M1139" i="4" s="1"/>
  <c r="H1139" i="24"/>
  <c r="H1139" i="4"/>
  <c r="M1135" i="14"/>
  <c r="M1135" i="4" s="1"/>
  <c r="H1135" i="24"/>
  <c r="H1135" i="4"/>
  <c r="M1131" i="14"/>
  <c r="M1131" i="4" s="1"/>
  <c r="H1131" i="24"/>
  <c r="H1131" i="4"/>
  <c r="M1127" i="14"/>
  <c r="M1127" i="4" s="1"/>
  <c r="H1127" i="24"/>
  <c r="H1127" i="4"/>
  <c r="M1123" i="14"/>
  <c r="M1123" i="4" s="1"/>
  <c r="H1123" i="24"/>
  <c r="H1123" i="4"/>
  <c r="M1119" i="14"/>
  <c r="M1119" i="4" s="1"/>
  <c r="H1119" i="24"/>
  <c r="H1119" i="4"/>
  <c r="M1115" i="14"/>
  <c r="M1115" i="4" s="1"/>
  <c r="H1115" i="24"/>
  <c r="H1115" i="4"/>
  <c r="M1111" i="14"/>
  <c r="M1111" i="4" s="1"/>
  <c r="H1111" i="24"/>
  <c r="H1111" i="4"/>
  <c r="M1107" i="14"/>
  <c r="M1107" i="4" s="1"/>
  <c r="H1107" i="24"/>
  <c r="H1107" i="4"/>
  <c r="M1103" i="14"/>
  <c r="M1103" i="4" s="1"/>
  <c r="H1103" i="24"/>
  <c r="H1103" i="4"/>
  <c r="M1099" i="14"/>
  <c r="M1099" i="4" s="1"/>
  <c r="H1099" i="24"/>
  <c r="H1099" i="4"/>
  <c r="M1095" i="14"/>
  <c r="M1095" i="4" s="1"/>
  <c r="H1095" i="24"/>
  <c r="H1095" i="4"/>
  <c r="M1091" i="14"/>
  <c r="M1091" i="4" s="1"/>
  <c r="H1091" i="24"/>
  <c r="H1091" i="4"/>
  <c r="M1087" i="14"/>
  <c r="M1087" i="4" s="1"/>
  <c r="H1087" i="24"/>
  <c r="H1087" i="4"/>
  <c r="M1083" i="14"/>
  <c r="M1083" i="4" s="1"/>
  <c r="H1083" i="24"/>
  <c r="H1083" i="4"/>
  <c r="M1079" i="14"/>
  <c r="M1079" i="4" s="1"/>
  <c r="H1079" i="24"/>
  <c r="H1079" i="4"/>
  <c r="M1075" i="14"/>
  <c r="M1075" i="4" s="1"/>
  <c r="H1075" i="24"/>
  <c r="H1075" i="4"/>
  <c r="M1071" i="14"/>
  <c r="M1071" i="4" s="1"/>
  <c r="H1071" i="24"/>
  <c r="H1071" i="4"/>
  <c r="M1067" i="14"/>
  <c r="M1067" i="4" s="1"/>
  <c r="H1067" i="24"/>
  <c r="H1067" i="4"/>
  <c r="M1063" i="14"/>
  <c r="M1063" i="4" s="1"/>
  <c r="H1063" i="24"/>
  <c r="H1063" i="4"/>
  <c r="M1059" i="14"/>
  <c r="M1059" i="4" s="1"/>
  <c r="H1059" i="24"/>
  <c r="H1059" i="4"/>
  <c r="M1055" i="14"/>
  <c r="M1055" i="4" s="1"/>
  <c r="H1055" i="24"/>
  <c r="H1055" i="4"/>
  <c r="M1051" i="14"/>
  <c r="M1051" i="4" s="1"/>
  <c r="H1051" i="24"/>
  <c r="H1051" i="4"/>
  <c r="M1047" i="14"/>
  <c r="M1047" i="4" s="1"/>
  <c r="H1047" i="24"/>
  <c r="H1047" i="4"/>
  <c r="M1043" i="14"/>
  <c r="M1043" i="4" s="1"/>
  <c r="H1043" i="24"/>
  <c r="H1043" i="4"/>
  <c r="M1039" i="14"/>
  <c r="M1039" i="4" s="1"/>
  <c r="H1039" i="24"/>
  <c r="H1039" i="4"/>
  <c r="M1035" i="14"/>
  <c r="M1035" i="4" s="1"/>
  <c r="H1035" i="24"/>
  <c r="H1035" i="4"/>
  <c r="M1031" i="14"/>
  <c r="M1031" i="4" s="1"/>
  <c r="H1031" i="24"/>
  <c r="H1031" i="4"/>
  <c r="M1027" i="14"/>
  <c r="M1027" i="4" s="1"/>
  <c r="H1027" i="24"/>
  <c r="H1027" i="4"/>
  <c r="M1023" i="14"/>
  <c r="M1023" i="4" s="1"/>
  <c r="H1023" i="24"/>
  <c r="H1023" i="4"/>
  <c r="M1019" i="14"/>
  <c r="M1019" i="4" s="1"/>
  <c r="H1019" i="24"/>
  <c r="H1019" i="4"/>
  <c r="M1015" i="14"/>
  <c r="M1015" i="4" s="1"/>
  <c r="H1015" i="24"/>
  <c r="H1015" i="4"/>
  <c r="M1011" i="14"/>
  <c r="M1011" i="4" s="1"/>
  <c r="H1011" i="24"/>
  <c r="H1011" i="4"/>
  <c r="M1007" i="14"/>
  <c r="M1007" i="4" s="1"/>
  <c r="H1007" i="24"/>
  <c r="H1007" i="4"/>
  <c r="M1003" i="14"/>
  <c r="M1003" i="4" s="1"/>
  <c r="H1003" i="24"/>
  <c r="H1003" i="4"/>
  <c r="M999" i="14"/>
  <c r="M999" i="4" s="1"/>
  <c r="H999" i="24"/>
  <c r="H999" i="4"/>
  <c r="M995" i="14"/>
  <c r="M995" i="4" s="1"/>
  <c r="H995" i="24"/>
  <c r="H995" i="4"/>
  <c r="M991" i="14"/>
  <c r="M991" i="4" s="1"/>
  <c r="H991" i="24"/>
  <c r="H991" i="4"/>
  <c r="M987" i="14"/>
  <c r="M987" i="4" s="1"/>
  <c r="H987" i="24"/>
  <c r="H987" i="4"/>
  <c r="M983" i="14"/>
  <c r="M983" i="4" s="1"/>
  <c r="H983" i="24"/>
  <c r="H983" i="4"/>
  <c r="M979" i="14"/>
  <c r="M979" i="4" s="1"/>
  <c r="H979" i="24"/>
  <c r="H979" i="4"/>
  <c r="M975" i="14"/>
  <c r="M975" i="4" s="1"/>
  <c r="H975" i="24"/>
  <c r="H975" i="4"/>
  <c r="M971" i="14"/>
  <c r="M971" i="4" s="1"/>
  <c r="H971" i="24"/>
  <c r="H971" i="4"/>
  <c r="M967" i="14"/>
  <c r="M967" i="4" s="1"/>
  <c r="H967" i="24"/>
  <c r="H967" i="4"/>
  <c r="M963" i="14"/>
  <c r="M963" i="4" s="1"/>
  <c r="H963" i="24"/>
  <c r="H963" i="4"/>
  <c r="M959" i="14"/>
  <c r="M959" i="4" s="1"/>
  <c r="H959" i="24"/>
  <c r="H959" i="4"/>
  <c r="M955" i="14"/>
  <c r="M955" i="4" s="1"/>
  <c r="H955" i="24"/>
  <c r="H955" i="4"/>
  <c r="M951" i="14"/>
  <c r="M951" i="4" s="1"/>
  <c r="H951" i="24"/>
  <c r="H951" i="4"/>
  <c r="M947" i="14"/>
  <c r="M947" i="4" s="1"/>
  <c r="H947" i="24"/>
  <c r="H947" i="4"/>
  <c r="M943" i="14"/>
  <c r="M943" i="4" s="1"/>
  <c r="H943" i="24"/>
  <c r="H943" i="4"/>
  <c r="M939" i="14"/>
  <c r="M939" i="4" s="1"/>
  <c r="H939" i="24"/>
  <c r="H939" i="4"/>
  <c r="M935" i="14"/>
  <c r="M935" i="4" s="1"/>
  <c r="H935" i="24"/>
  <c r="H935" i="4"/>
  <c r="M931" i="14"/>
  <c r="M931" i="4" s="1"/>
  <c r="H931" i="24"/>
  <c r="H931" i="4"/>
  <c r="M927" i="14"/>
  <c r="M927" i="4" s="1"/>
  <c r="H927" i="24"/>
  <c r="H927" i="4"/>
  <c r="M923" i="14"/>
  <c r="M923" i="4" s="1"/>
  <c r="H923" i="24"/>
  <c r="H923" i="4"/>
  <c r="M919" i="14"/>
  <c r="M919" i="4" s="1"/>
  <c r="H919" i="24"/>
  <c r="H919" i="4"/>
  <c r="M915" i="14"/>
  <c r="M915" i="4" s="1"/>
  <c r="H915" i="24"/>
  <c r="H915" i="4"/>
  <c r="M911" i="14"/>
  <c r="M911" i="4" s="1"/>
  <c r="H911" i="24"/>
  <c r="H911" i="4"/>
  <c r="M907" i="14"/>
  <c r="M907" i="4" s="1"/>
  <c r="H907" i="24"/>
  <c r="H907" i="4"/>
  <c r="M903" i="14"/>
  <c r="M903" i="4" s="1"/>
  <c r="H903" i="24"/>
  <c r="H903" i="4"/>
  <c r="M899" i="14"/>
  <c r="M899" i="4" s="1"/>
  <c r="H899" i="24"/>
  <c r="H899" i="4"/>
  <c r="M895" i="14"/>
  <c r="M895" i="4" s="1"/>
  <c r="H895" i="24"/>
  <c r="H895" i="4"/>
  <c r="M891" i="14"/>
  <c r="M891" i="4" s="1"/>
  <c r="H891" i="24"/>
  <c r="H891" i="4"/>
  <c r="M887" i="14"/>
  <c r="M887" i="4" s="1"/>
  <c r="H887" i="24"/>
  <c r="H887" i="4"/>
  <c r="M883" i="14"/>
  <c r="M883" i="4" s="1"/>
  <c r="H883" i="24"/>
  <c r="H883" i="4"/>
  <c r="M879" i="14"/>
  <c r="M879" i="4" s="1"/>
  <c r="H879" i="24"/>
  <c r="H879" i="4"/>
  <c r="M875" i="14"/>
  <c r="M875" i="4" s="1"/>
  <c r="H875" i="24"/>
  <c r="H875" i="4"/>
  <c r="M871" i="14"/>
  <c r="M871" i="4" s="1"/>
  <c r="H871" i="24"/>
  <c r="H871" i="4"/>
  <c r="M867" i="14"/>
  <c r="M867" i="4" s="1"/>
  <c r="H867" i="24"/>
  <c r="H867" i="4"/>
  <c r="M863" i="14"/>
  <c r="M863" i="4" s="1"/>
  <c r="H863" i="24"/>
  <c r="H863" i="4"/>
  <c r="M859" i="14"/>
  <c r="M859" i="4" s="1"/>
  <c r="H859" i="24"/>
  <c r="H859" i="4"/>
  <c r="M855" i="14"/>
  <c r="M855" i="4" s="1"/>
  <c r="H855" i="24"/>
  <c r="H855" i="4"/>
  <c r="M851" i="14"/>
  <c r="M851" i="4" s="1"/>
  <c r="H851" i="24"/>
  <c r="H851" i="4"/>
  <c r="M847" i="14"/>
  <c r="M847" i="4" s="1"/>
  <c r="H847" i="24"/>
  <c r="H847" i="4"/>
  <c r="M843" i="14"/>
  <c r="M843" i="4" s="1"/>
  <c r="H843" i="24"/>
  <c r="H843" i="4"/>
  <c r="M839" i="14"/>
  <c r="M839" i="4" s="1"/>
  <c r="H839" i="24"/>
  <c r="H839" i="4"/>
  <c r="M835" i="14"/>
  <c r="M835" i="4" s="1"/>
  <c r="H835" i="24"/>
  <c r="H835" i="4"/>
  <c r="M831" i="14"/>
  <c r="M831" i="4" s="1"/>
  <c r="H831" i="24"/>
  <c r="H831" i="4"/>
  <c r="M827" i="14"/>
  <c r="M827" i="4" s="1"/>
  <c r="H827" i="24"/>
  <c r="H827" i="4"/>
  <c r="M823" i="14"/>
  <c r="M823" i="4" s="1"/>
  <c r="H823" i="24"/>
  <c r="H823" i="4"/>
  <c r="M819" i="14"/>
  <c r="M819" i="4" s="1"/>
  <c r="H819" i="24"/>
  <c r="H819" i="4"/>
  <c r="M815" i="14"/>
  <c r="M815" i="4" s="1"/>
  <c r="H815" i="24"/>
  <c r="H815" i="4"/>
  <c r="M811" i="14"/>
  <c r="M811" i="4" s="1"/>
  <c r="H811" i="24"/>
  <c r="H811" i="4"/>
  <c r="M807" i="14"/>
  <c r="M807" i="4" s="1"/>
  <c r="H807" i="24"/>
  <c r="H807" i="4"/>
  <c r="M803" i="14"/>
  <c r="M803" i="4" s="1"/>
  <c r="H803" i="24"/>
  <c r="H803" i="4"/>
  <c r="M799" i="14"/>
  <c r="M799" i="4" s="1"/>
  <c r="H799" i="24"/>
  <c r="H799" i="4"/>
  <c r="M795" i="14"/>
  <c r="M795" i="4" s="1"/>
  <c r="H795" i="24"/>
  <c r="H795" i="4"/>
  <c r="M791" i="14"/>
  <c r="M791" i="4" s="1"/>
  <c r="H791" i="24"/>
  <c r="H791" i="4"/>
  <c r="M787" i="14"/>
  <c r="M787" i="4" s="1"/>
  <c r="H787" i="24"/>
  <c r="H787" i="4"/>
  <c r="M783" i="14"/>
  <c r="M783" i="4" s="1"/>
  <c r="H783" i="24"/>
  <c r="H783" i="4"/>
  <c r="M779" i="14"/>
  <c r="M779" i="4" s="1"/>
  <c r="H779" i="24"/>
  <c r="H779" i="4"/>
  <c r="M775" i="14"/>
  <c r="M775" i="4" s="1"/>
  <c r="H775" i="24"/>
  <c r="H775" i="4"/>
  <c r="M771" i="14"/>
  <c r="M771" i="4" s="1"/>
  <c r="H771" i="24"/>
  <c r="H771" i="4"/>
  <c r="M767" i="14"/>
  <c r="M767" i="4" s="1"/>
  <c r="H767" i="24"/>
  <c r="H767" i="4"/>
  <c r="M763" i="14"/>
  <c r="H763" i="24"/>
  <c r="H763" i="4"/>
  <c r="M759" i="14"/>
  <c r="M759" i="4" s="1"/>
  <c r="H759" i="24"/>
  <c r="H759" i="4"/>
  <c r="M755" i="14"/>
  <c r="M755" i="4" s="1"/>
  <c r="H755" i="24"/>
  <c r="H755" i="4"/>
  <c r="R755" i="4" s="1"/>
  <c r="M751" i="14"/>
  <c r="M751" i="4" s="1"/>
  <c r="H751" i="24"/>
  <c r="H751" i="4"/>
  <c r="M747" i="14"/>
  <c r="H747" i="24"/>
  <c r="H747" i="4"/>
  <c r="M743" i="14"/>
  <c r="M743" i="4" s="1"/>
  <c r="H743" i="24"/>
  <c r="H743" i="4"/>
  <c r="M739" i="14"/>
  <c r="M739" i="4" s="1"/>
  <c r="H739" i="24"/>
  <c r="H739" i="4"/>
  <c r="R739" i="4" s="1"/>
  <c r="M735" i="14"/>
  <c r="M735" i="4" s="1"/>
  <c r="H735" i="24"/>
  <c r="H735" i="4"/>
  <c r="M731" i="14"/>
  <c r="H731" i="24"/>
  <c r="H731" i="4"/>
  <c r="M727" i="14"/>
  <c r="M727" i="4" s="1"/>
  <c r="H727" i="24"/>
  <c r="H727" i="4"/>
  <c r="M723" i="14"/>
  <c r="M723" i="4" s="1"/>
  <c r="H723" i="24"/>
  <c r="H723" i="4"/>
  <c r="R723" i="4" s="1"/>
  <c r="M719" i="14"/>
  <c r="M719" i="4" s="1"/>
  <c r="H719" i="24"/>
  <c r="H719" i="4"/>
  <c r="M715" i="14"/>
  <c r="H715" i="24"/>
  <c r="H715" i="4"/>
  <c r="M711" i="14"/>
  <c r="M711" i="4" s="1"/>
  <c r="H711" i="24"/>
  <c r="H711" i="4"/>
  <c r="M707" i="14"/>
  <c r="M707" i="4" s="1"/>
  <c r="H707" i="24"/>
  <c r="H707" i="4"/>
  <c r="R707" i="4" s="1"/>
  <c r="M703" i="14"/>
  <c r="M703" i="4" s="1"/>
  <c r="H703" i="24"/>
  <c r="H703" i="4"/>
  <c r="M699" i="14"/>
  <c r="H699" i="24"/>
  <c r="H699" i="4"/>
  <c r="M695" i="14"/>
  <c r="M695" i="4" s="1"/>
  <c r="H695" i="24"/>
  <c r="H695" i="4"/>
  <c r="M691" i="14"/>
  <c r="M691" i="4" s="1"/>
  <c r="H691" i="24"/>
  <c r="H691" i="4"/>
  <c r="R691" i="4" s="1"/>
  <c r="M687" i="14"/>
  <c r="M687" i="4" s="1"/>
  <c r="H687" i="24"/>
  <c r="H687" i="4"/>
  <c r="M683" i="14"/>
  <c r="H683" i="24"/>
  <c r="H683" i="4"/>
  <c r="M679" i="14"/>
  <c r="M679" i="4" s="1"/>
  <c r="H679" i="24"/>
  <c r="H679" i="4"/>
  <c r="M675" i="14"/>
  <c r="M675" i="4" s="1"/>
  <c r="H675" i="24"/>
  <c r="H675" i="4"/>
  <c r="R675" i="4" s="1"/>
  <c r="M671" i="14"/>
  <c r="M671" i="4" s="1"/>
  <c r="H671" i="24"/>
  <c r="H671" i="4"/>
  <c r="M667" i="14"/>
  <c r="H667" i="24"/>
  <c r="H667" i="4"/>
  <c r="M663" i="14"/>
  <c r="M663" i="4" s="1"/>
  <c r="H663" i="24"/>
  <c r="H663" i="4"/>
  <c r="M659" i="14"/>
  <c r="M659" i="4" s="1"/>
  <c r="H659" i="24"/>
  <c r="H659" i="4"/>
  <c r="R659" i="4" s="1"/>
  <c r="M655" i="14"/>
  <c r="M655" i="4" s="1"/>
  <c r="H655" i="24"/>
  <c r="H655" i="4"/>
  <c r="M651" i="14"/>
  <c r="H651" i="24"/>
  <c r="H651" i="4"/>
  <c r="M647" i="14"/>
  <c r="M647" i="4" s="1"/>
  <c r="H647" i="24"/>
  <c r="H647" i="4"/>
  <c r="M643" i="14"/>
  <c r="M643" i="4" s="1"/>
  <c r="H643" i="24"/>
  <c r="H643" i="4"/>
  <c r="R643" i="4" s="1"/>
  <c r="M639" i="14"/>
  <c r="M639" i="4" s="1"/>
  <c r="H639" i="24"/>
  <c r="H639" i="4"/>
  <c r="M635" i="14"/>
  <c r="H635" i="24"/>
  <c r="H635" i="4"/>
  <c r="M631" i="14"/>
  <c r="M631" i="4" s="1"/>
  <c r="H631" i="24"/>
  <c r="H631" i="4"/>
  <c r="M627" i="14"/>
  <c r="M627" i="4" s="1"/>
  <c r="H627" i="24"/>
  <c r="H627" i="4"/>
  <c r="R627" i="4" s="1"/>
  <c r="M623" i="14"/>
  <c r="M623" i="4" s="1"/>
  <c r="H623" i="24"/>
  <c r="H623" i="4"/>
  <c r="M619" i="14"/>
  <c r="H619" i="24"/>
  <c r="H619" i="4"/>
  <c r="M615" i="14"/>
  <c r="M615" i="4" s="1"/>
  <c r="H615" i="24"/>
  <c r="H615" i="4"/>
  <c r="M611" i="14"/>
  <c r="M611" i="4" s="1"/>
  <c r="H611" i="24"/>
  <c r="H611" i="4"/>
  <c r="R611" i="4" s="1"/>
  <c r="M607" i="14"/>
  <c r="M607" i="4" s="1"/>
  <c r="H607" i="24"/>
  <c r="H607" i="4"/>
  <c r="M603" i="14"/>
  <c r="H603" i="24"/>
  <c r="H603" i="4"/>
  <c r="M599" i="14"/>
  <c r="M599" i="4" s="1"/>
  <c r="H599" i="24"/>
  <c r="H599" i="4"/>
  <c r="M595" i="14"/>
  <c r="M595" i="4" s="1"/>
  <c r="H595" i="24"/>
  <c r="H595" i="4"/>
  <c r="R595" i="4" s="1"/>
  <c r="M591" i="14"/>
  <c r="M591" i="4" s="1"/>
  <c r="H591" i="24"/>
  <c r="H591" i="4"/>
  <c r="M587" i="14"/>
  <c r="H587" i="24"/>
  <c r="H587" i="4"/>
  <c r="M583" i="14"/>
  <c r="M583" i="4" s="1"/>
  <c r="H583" i="24"/>
  <c r="H583" i="4"/>
  <c r="M579" i="14"/>
  <c r="M579" i="4" s="1"/>
  <c r="H579" i="24"/>
  <c r="H579" i="4"/>
  <c r="R579" i="4" s="1"/>
  <c r="M575" i="14"/>
  <c r="M575" i="4" s="1"/>
  <c r="H575" i="24"/>
  <c r="H575" i="4"/>
  <c r="M571" i="14"/>
  <c r="H571" i="24"/>
  <c r="H571" i="4"/>
  <c r="M567" i="14"/>
  <c r="M567" i="4" s="1"/>
  <c r="H567" i="24"/>
  <c r="H567" i="4"/>
  <c r="M563" i="14"/>
  <c r="M563" i="4" s="1"/>
  <c r="H563" i="24"/>
  <c r="H563" i="4"/>
  <c r="R563" i="4" s="1"/>
  <c r="M559" i="14"/>
  <c r="M559" i="4" s="1"/>
  <c r="H559" i="24"/>
  <c r="H559" i="4"/>
  <c r="M555" i="14"/>
  <c r="H555" i="24"/>
  <c r="H555" i="4"/>
  <c r="M551" i="14"/>
  <c r="M551" i="4" s="1"/>
  <c r="H551" i="24"/>
  <c r="H551" i="4"/>
  <c r="M547" i="14"/>
  <c r="M547" i="4" s="1"/>
  <c r="H547" i="24"/>
  <c r="H547" i="4"/>
  <c r="R547" i="4" s="1"/>
  <c r="M543" i="14"/>
  <c r="M543" i="4" s="1"/>
  <c r="H543" i="24"/>
  <c r="H543" i="4"/>
  <c r="M539" i="14"/>
  <c r="H539" i="24"/>
  <c r="H539" i="4"/>
  <c r="M535" i="14"/>
  <c r="M535" i="4" s="1"/>
  <c r="H535" i="24"/>
  <c r="H535" i="4"/>
  <c r="M531" i="14"/>
  <c r="M531" i="4" s="1"/>
  <c r="H531" i="24"/>
  <c r="H531" i="4"/>
  <c r="R531" i="4" s="1"/>
  <c r="M527" i="14"/>
  <c r="M527" i="4" s="1"/>
  <c r="H527" i="24"/>
  <c r="H527" i="4"/>
  <c r="M523" i="14"/>
  <c r="H523" i="24"/>
  <c r="H523" i="4"/>
  <c r="M519" i="14"/>
  <c r="M519" i="4" s="1"/>
  <c r="H519" i="24"/>
  <c r="H519" i="4"/>
  <c r="M515" i="14"/>
  <c r="M515" i="4" s="1"/>
  <c r="H515" i="24"/>
  <c r="H515" i="4"/>
  <c r="R515" i="4" s="1"/>
  <c r="M511" i="14"/>
  <c r="M511" i="4" s="1"/>
  <c r="H511" i="24"/>
  <c r="H511" i="4"/>
  <c r="M507" i="14"/>
  <c r="H507" i="24"/>
  <c r="H507" i="4"/>
  <c r="M503" i="14"/>
  <c r="M503" i="4" s="1"/>
  <c r="H503" i="24"/>
  <c r="H503" i="4"/>
  <c r="M499" i="14"/>
  <c r="M499" i="4" s="1"/>
  <c r="H499" i="24"/>
  <c r="H499" i="4"/>
  <c r="R499" i="4" s="1"/>
  <c r="M495" i="14"/>
  <c r="M495" i="4" s="1"/>
  <c r="H495" i="24"/>
  <c r="H495" i="4"/>
  <c r="M491" i="14"/>
  <c r="H491" i="24"/>
  <c r="H491" i="4"/>
  <c r="M487" i="14"/>
  <c r="M487" i="4" s="1"/>
  <c r="H487" i="24"/>
  <c r="H487" i="4"/>
  <c r="M483" i="14"/>
  <c r="M483" i="4" s="1"/>
  <c r="H483" i="24"/>
  <c r="H483" i="4"/>
  <c r="R483" i="4" s="1"/>
  <c r="M479" i="14"/>
  <c r="M479" i="4" s="1"/>
  <c r="H479" i="24"/>
  <c r="H479" i="4"/>
  <c r="M475" i="14"/>
  <c r="H475" i="24"/>
  <c r="H475" i="4"/>
  <c r="M471" i="14"/>
  <c r="M471" i="4" s="1"/>
  <c r="H471" i="24"/>
  <c r="H471" i="4"/>
  <c r="M467" i="14"/>
  <c r="M467" i="4" s="1"/>
  <c r="H467" i="24"/>
  <c r="H467" i="4"/>
  <c r="R467" i="4" s="1"/>
  <c r="M463" i="14"/>
  <c r="M463" i="4" s="1"/>
  <c r="H463" i="24"/>
  <c r="H463" i="4"/>
  <c r="M459" i="14"/>
  <c r="M459" i="4" s="1"/>
  <c r="H459" i="24"/>
  <c r="H459" i="4"/>
  <c r="M455" i="14"/>
  <c r="M455" i="4" s="1"/>
  <c r="H455" i="24"/>
  <c r="H455" i="4"/>
  <c r="M451" i="14"/>
  <c r="M451" i="4" s="1"/>
  <c r="H451" i="24"/>
  <c r="H451" i="4"/>
  <c r="R451" i="4" s="1"/>
  <c r="M447" i="14"/>
  <c r="M447" i="4" s="1"/>
  <c r="H447" i="24"/>
  <c r="H447" i="4"/>
  <c r="M443" i="14"/>
  <c r="H443" i="24"/>
  <c r="H443" i="4"/>
  <c r="M439" i="14"/>
  <c r="M439" i="4" s="1"/>
  <c r="H439" i="24"/>
  <c r="H439" i="4"/>
  <c r="M435" i="14"/>
  <c r="M435" i="4" s="1"/>
  <c r="H435" i="24"/>
  <c r="H435" i="4"/>
  <c r="R435" i="4" s="1"/>
  <c r="M431" i="14"/>
  <c r="M431" i="4" s="1"/>
  <c r="H431" i="24"/>
  <c r="H431" i="4"/>
  <c r="M427" i="14"/>
  <c r="M427" i="4" s="1"/>
  <c r="H427" i="24"/>
  <c r="H427" i="4"/>
  <c r="M423" i="14"/>
  <c r="M423" i="4" s="1"/>
  <c r="H423" i="24"/>
  <c r="H423" i="4"/>
  <c r="M419" i="14"/>
  <c r="M419" i="4" s="1"/>
  <c r="H419" i="24"/>
  <c r="H419" i="4"/>
  <c r="R419" i="4" s="1"/>
  <c r="M415" i="14"/>
  <c r="M415" i="4" s="1"/>
  <c r="H415" i="24"/>
  <c r="H415" i="4"/>
  <c r="M411" i="14"/>
  <c r="H411" i="24"/>
  <c r="H411" i="4"/>
  <c r="M407" i="14"/>
  <c r="M407" i="4" s="1"/>
  <c r="H407" i="24"/>
  <c r="H407" i="4"/>
  <c r="M403" i="14"/>
  <c r="M403" i="4" s="1"/>
  <c r="H403" i="24"/>
  <c r="H403" i="4"/>
  <c r="R403" i="4" s="1"/>
  <c r="M399" i="14"/>
  <c r="M399" i="4" s="1"/>
  <c r="H399" i="24"/>
  <c r="H399" i="4"/>
  <c r="M395" i="14"/>
  <c r="M395" i="4" s="1"/>
  <c r="H395" i="24"/>
  <c r="H395" i="4"/>
  <c r="M391" i="14"/>
  <c r="M391" i="4" s="1"/>
  <c r="H391" i="24"/>
  <c r="H391" i="4"/>
  <c r="M387" i="14"/>
  <c r="M387" i="4" s="1"/>
  <c r="H387" i="24"/>
  <c r="H387" i="4"/>
  <c r="R387" i="4" s="1"/>
  <c r="M383" i="14"/>
  <c r="M383" i="4" s="1"/>
  <c r="H383" i="24"/>
  <c r="H383" i="4"/>
  <c r="M379" i="14"/>
  <c r="H379" i="24"/>
  <c r="H379" i="4"/>
  <c r="M375" i="14"/>
  <c r="M375" i="4" s="1"/>
  <c r="H375" i="24"/>
  <c r="H375" i="4"/>
  <c r="M371" i="14"/>
  <c r="M371" i="4" s="1"/>
  <c r="H371" i="24"/>
  <c r="H371" i="4"/>
  <c r="R371" i="4" s="1"/>
  <c r="M367" i="14"/>
  <c r="M367" i="4" s="1"/>
  <c r="H367" i="24"/>
  <c r="H367" i="4"/>
  <c r="M363" i="14"/>
  <c r="M363" i="4" s="1"/>
  <c r="H363" i="24"/>
  <c r="H363" i="4"/>
  <c r="M359" i="14"/>
  <c r="M359" i="4" s="1"/>
  <c r="H359" i="24"/>
  <c r="H359" i="4"/>
  <c r="M355" i="14"/>
  <c r="M355" i="4" s="1"/>
  <c r="H355" i="24"/>
  <c r="H355" i="4"/>
  <c r="R355" i="4" s="1"/>
  <c r="M351" i="14"/>
  <c r="M351" i="4" s="1"/>
  <c r="H351" i="24"/>
  <c r="H351" i="4"/>
  <c r="M347" i="14"/>
  <c r="H347" i="24"/>
  <c r="H347" i="4"/>
  <c r="M343" i="14"/>
  <c r="M343" i="4" s="1"/>
  <c r="H343" i="24"/>
  <c r="H343" i="4"/>
  <c r="M339" i="14"/>
  <c r="M339" i="4" s="1"/>
  <c r="H339" i="24"/>
  <c r="H339" i="4"/>
  <c r="R339" i="4" s="1"/>
  <c r="M335" i="14"/>
  <c r="M335" i="4" s="1"/>
  <c r="H335" i="24"/>
  <c r="H335" i="4"/>
  <c r="M331" i="14"/>
  <c r="M331" i="4" s="1"/>
  <c r="H331" i="24"/>
  <c r="H331" i="4"/>
  <c r="M327" i="14"/>
  <c r="M327" i="4" s="1"/>
  <c r="H327" i="24"/>
  <c r="H327" i="4"/>
  <c r="M323" i="14"/>
  <c r="M323" i="4" s="1"/>
  <c r="H323" i="24"/>
  <c r="H323" i="4"/>
  <c r="R323" i="4" s="1"/>
  <c r="M319" i="14"/>
  <c r="M319" i="4" s="1"/>
  <c r="H319" i="24"/>
  <c r="H319" i="4"/>
  <c r="M315" i="14"/>
  <c r="H315" i="24"/>
  <c r="H315" i="4"/>
  <c r="M311" i="14"/>
  <c r="M311" i="4" s="1"/>
  <c r="H311" i="24"/>
  <c r="H311" i="4"/>
  <c r="M307" i="14"/>
  <c r="M307" i="4" s="1"/>
  <c r="H307" i="24"/>
  <c r="H307" i="4"/>
  <c r="R307" i="4" s="1"/>
  <c r="M303" i="14"/>
  <c r="M303" i="4" s="1"/>
  <c r="H303" i="24"/>
  <c r="H303" i="4"/>
  <c r="M299" i="14"/>
  <c r="M299" i="4" s="1"/>
  <c r="H299" i="24"/>
  <c r="H299" i="4"/>
  <c r="M295" i="14"/>
  <c r="M295" i="4" s="1"/>
  <c r="H295" i="24"/>
  <c r="H295" i="4"/>
  <c r="M291" i="14"/>
  <c r="M291" i="4" s="1"/>
  <c r="H291" i="24"/>
  <c r="H291" i="4"/>
  <c r="R291" i="4" s="1"/>
  <c r="M287" i="14"/>
  <c r="M287" i="4" s="1"/>
  <c r="H287" i="24"/>
  <c r="H287" i="4"/>
  <c r="M283" i="14"/>
  <c r="H283" i="24"/>
  <c r="H283" i="4"/>
  <c r="M279" i="14"/>
  <c r="M279" i="4" s="1"/>
  <c r="H279" i="24"/>
  <c r="H279" i="4"/>
  <c r="M275" i="14"/>
  <c r="M275" i="4" s="1"/>
  <c r="H275" i="24"/>
  <c r="H275" i="4"/>
  <c r="R275" i="4" s="1"/>
  <c r="M271" i="14"/>
  <c r="M271" i="4" s="1"/>
  <c r="H271" i="24"/>
  <c r="H271" i="4"/>
  <c r="M267" i="14"/>
  <c r="M267" i="4" s="1"/>
  <c r="H267" i="24"/>
  <c r="H267" i="4"/>
  <c r="M263" i="14"/>
  <c r="M263" i="4" s="1"/>
  <c r="H263" i="24"/>
  <c r="H263" i="4"/>
  <c r="M259" i="14"/>
  <c r="M259" i="4" s="1"/>
  <c r="H259" i="24"/>
  <c r="H259" i="4"/>
  <c r="R259" i="4" s="1"/>
  <c r="M255" i="14"/>
  <c r="M255" i="4" s="1"/>
  <c r="H255" i="24"/>
  <c r="H255" i="4"/>
  <c r="M251" i="14"/>
  <c r="H251" i="24"/>
  <c r="H251" i="4"/>
  <c r="M247" i="14"/>
  <c r="M247" i="4" s="1"/>
  <c r="H247" i="24"/>
  <c r="H247" i="4"/>
  <c r="M243" i="14"/>
  <c r="M243" i="4" s="1"/>
  <c r="H243" i="24"/>
  <c r="H243" i="4"/>
  <c r="R243" i="4" s="1"/>
  <c r="M239" i="14"/>
  <c r="M239" i="4" s="1"/>
  <c r="H239" i="24"/>
  <c r="H239" i="4"/>
  <c r="M235" i="14"/>
  <c r="M235" i="4" s="1"/>
  <c r="H235" i="24"/>
  <c r="H235" i="4"/>
  <c r="M231" i="14"/>
  <c r="M231" i="4" s="1"/>
  <c r="H231" i="24"/>
  <c r="H231" i="4"/>
  <c r="M227" i="14"/>
  <c r="M227" i="4" s="1"/>
  <c r="H227" i="24"/>
  <c r="H227" i="4"/>
  <c r="R227" i="4" s="1"/>
  <c r="M223" i="14"/>
  <c r="M223" i="4" s="1"/>
  <c r="H223" i="24"/>
  <c r="H223" i="4"/>
  <c r="M219" i="14"/>
  <c r="H219" i="24"/>
  <c r="H219" i="4"/>
  <c r="M215" i="14"/>
  <c r="M215" i="4" s="1"/>
  <c r="H215" i="24"/>
  <c r="H215" i="4"/>
  <c r="M211" i="14"/>
  <c r="M211" i="4" s="1"/>
  <c r="H211" i="24"/>
  <c r="H211" i="4"/>
  <c r="R211" i="4" s="1"/>
  <c r="M207" i="14"/>
  <c r="M207" i="4" s="1"/>
  <c r="H207" i="24"/>
  <c r="H207" i="4"/>
  <c r="M203" i="14"/>
  <c r="M203" i="4" s="1"/>
  <c r="H203" i="24"/>
  <c r="H203" i="4"/>
  <c r="M199" i="14"/>
  <c r="M199" i="4" s="1"/>
  <c r="H199" i="24"/>
  <c r="H199" i="4"/>
  <c r="M195" i="14"/>
  <c r="M195" i="4" s="1"/>
  <c r="H195" i="24"/>
  <c r="H195" i="4"/>
  <c r="R195" i="4" s="1"/>
  <c r="M191" i="14"/>
  <c r="M191" i="4" s="1"/>
  <c r="H191" i="24"/>
  <c r="H191" i="4"/>
  <c r="M187" i="14"/>
  <c r="H187" i="24"/>
  <c r="H187" i="4"/>
  <c r="M183" i="14"/>
  <c r="M183" i="4" s="1"/>
  <c r="H183" i="24"/>
  <c r="H183" i="4"/>
  <c r="M179" i="14"/>
  <c r="M179" i="4" s="1"/>
  <c r="H179" i="24"/>
  <c r="H179" i="4"/>
  <c r="R179" i="4" s="1"/>
  <c r="M175" i="14"/>
  <c r="M175" i="4" s="1"/>
  <c r="H175" i="24"/>
  <c r="H175" i="4"/>
  <c r="M171" i="14"/>
  <c r="M171" i="4" s="1"/>
  <c r="H171" i="24"/>
  <c r="H171" i="4"/>
  <c r="M167" i="14"/>
  <c r="M167" i="4" s="1"/>
  <c r="H167" i="24"/>
  <c r="H167" i="4"/>
  <c r="M163" i="14"/>
  <c r="M163" i="4" s="1"/>
  <c r="H163" i="24"/>
  <c r="H163" i="4"/>
  <c r="R163" i="4" s="1"/>
  <c r="M159" i="14"/>
  <c r="M159" i="4" s="1"/>
  <c r="H159" i="24"/>
  <c r="H159" i="4"/>
  <c r="M155" i="14"/>
  <c r="H155" i="24"/>
  <c r="H155" i="4"/>
  <c r="M151" i="14"/>
  <c r="M151" i="4" s="1"/>
  <c r="H151" i="24"/>
  <c r="H151" i="4"/>
  <c r="M147" i="14"/>
  <c r="M147" i="4" s="1"/>
  <c r="H147" i="24"/>
  <c r="H147" i="4"/>
  <c r="R147" i="4" s="1"/>
  <c r="M143" i="14"/>
  <c r="M143" i="4" s="1"/>
  <c r="H143" i="24"/>
  <c r="H143" i="4"/>
  <c r="M139" i="14"/>
  <c r="M139" i="4" s="1"/>
  <c r="H139" i="24"/>
  <c r="H139" i="4"/>
  <c r="M135" i="14"/>
  <c r="M135" i="4" s="1"/>
  <c r="H135" i="24"/>
  <c r="H135" i="4"/>
  <c r="M131" i="14"/>
  <c r="M131" i="4" s="1"/>
  <c r="H131" i="24"/>
  <c r="H131" i="4"/>
  <c r="R131" i="4" s="1"/>
  <c r="H127" i="24"/>
  <c r="H127" i="4"/>
  <c r="M123" i="14"/>
  <c r="M123" i="4" s="1"/>
  <c r="H123" i="24"/>
  <c r="H123" i="4"/>
  <c r="M119" i="14"/>
  <c r="M119" i="4" s="1"/>
  <c r="H119" i="24"/>
  <c r="H119" i="4"/>
  <c r="R119" i="4" s="1"/>
  <c r="M115" i="14"/>
  <c r="M115" i="4" s="1"/>
  <c r="H115" i="24"/>
  <c r="H115" i="4"/>
  <c r="M111" i="14"/>
  <c r="M111" i="4" s="1"/>
  <c r="H111" i="24"/>
  <c r="H111" i="4"/>
  <c r="M107" i="14"/>
  <c r="M107" i="4" s="1"/>
  <c r="H107" i="24"/>
  <c r="H107" i="4"/>
  <c r="M103" i="14"/>
  <c r="M103" i="4" s="1"/>
  <c r="H103" i="24"/>
  <c r="H103" i="4"/>
  <c r="R103" i="4" s="1"/>
  <c r="M99" i="14"/>
  <c r="M99" i="4" s="1"/>
  <c r="H99" i="24"/>
  <c r="H99" i="4"/>
  <c r="M95" i="14"/>
  <c r="M95" i="4" s="1"/>
  <c r="H95" i="24"/>
  <c r="H95" i="4"/>
  <c r="H91" i="24"/>
  <c r="H91" i="4"/>
  <c r="R91" i="4" s="1"/>
  <c r="M87" i="14"/>
  <c r="M87" i="4" s="1"/>
  <c r="H87" i="24"/>
  <c r="H87" i="4"/>
  <c r="M83" i="14"/>
  <c r="M83" i="4" s="1"/>
  <c r="H83" i="24"/>
  <c r="H83" i="4"/>
  <c r="M79" i="14"/>
  <c r="M79" i="4" s="1"/>
  <c r="H79" i="24"/>
  <c r="H79" i="4"/>
  <c r="M75" i="14"/>
  <c r="M75" i="4" s="1"/>
  <c r="H75" i="24"/>
  <c r="H75" i="4"/>
  <c r="R75" i="4" s="1"/>
  <c r="M71" i="14"/>
  <c r="M71" i="4" s="1"/>
  <c r="H71" i="24"/>
  <c r="H71" i="4"/>
  <c r="M67" i="14"/>
  <c r="M67" i="4" s="1"/>
  <c r="H67" i="24"/>
  <c r="H67" i="4"/>
  <c r="M63" i="14"/>
  <c r="M63" i="4" s="1"/>
  <c r="H63" i="24"/>
  <c r="H63" i="4"/>
  <c r="M59" i="14"/>
  <c r="M59" i="4" s="1"/>
  <c r="H59" i="24"/>
  <c r="H59" i="4"/>
  <c r="R59" i="4" s="1"/>
  <c r="M55" i="14"/>
  <c r="M55" i="4" s="1"/>
  <c r="H55" i="24"/>
  <c r="H55" i="4"/>
  <c r="M51" i="14"/>
  <c r="M51" i="4" s="1"/>
  <c r="H51" i="24"/>
  <c r="H51" i="4"/>
  <c r="M47" i="14"/>
  <c r="M47" i="4" s="1"/>
  <c r="H47" i="24"/>
  <c r="H47" i="4"/>
  <c r="M43" i="14"/>
  <c r="M43" i="4" s="1"/>
  <c r="H43" i="24"/>
  <c r="H43" i="4"/>
  <c r="R43" i="4" s="1"/>
  <c r="M39" i="14"/>
  <c r="M39" i="4" s="1"/>
  <c r="H39" i="24"/>
  <c r="H39" i="4"/>
  <c r="M35" i="14"/>
  <c r="M35" i="4" s="1"/>
  <c r="H35" i="24"/>
  <c r="H35" i="4"/>
  <c r="M27" i="14"/>
  <c r="M27" i="4" s="1"/>
  <c r="H27" i="24"/>
  <c r="H27" i="4"/>
  <c r="M23" i="14"/>
  <c r="M23" i="4" s="1"/>
  <c r="H23" i="24"/>
  <c r="H23" i="4"/>
  <c r="R23" i="4" s="1"/>
  <c r="M19" i="14"/>
  <c r="M19" i="4" s="1"/>
  <c r="H19" i="24"/>
  <c r="H19" i="4"/>
  <c r="M15" i="14"/>
  <c r="H15" i="24"/>
  <c r="H15" i="4"/>
  <c r="M11" i="14"/>
  <c r="M11" i="4" s="1"/>
  <c r="H11" i="24"/>
  <c r="H11" i="4"/>
  <c r="M7" i="14"/>
  <c r="M7" i="4" s="1"/>
  <c r="H7" i="24"/>
  <c r="H7" i="4"/>
  <c r="R7" i="4" s="1"/>
  <c r="M3" i="14"/>
  <c r="M3" i="4" s="1"/>
  <c r="H3" i="24"/>
  <c r="H3" i="4"/>
  <c r="J1459" i="24"/>
  <c r="J1459" i="4"/>
  <c r="J1455" i="24"/>
  <c r="J1455" i="4"/>
  <c r="J1451" i="24"/>
  <c r="J1451" i="4"/>
  <c r="J1447" i="24"/>
  <c r="J1447" i="4"/>
  <c r="J1443" i="24"/>
  <c r="J1443" i="4"/>
  <c r="J1439" i="24"/>
  <c r="J1439" i="4"/>
  <c r="J1435" i="24"/>
  <c r="J1435" i="4"/>
  <c r="J1431" i="24"/>
  <c r="J1431" i="4"/>
  <c r="J1427" i="24"/>
  <c r="J1427" i="4"/>
  <c r="J1423" i="24"/>
  <c r="J1423" i="4"/>
  <c r="J1419" i="24"/>
  <c r="J1419" i="4"/>
  <c r="J1415" i="24"/>
  <c r="J1415" i="4"/>
  <c r="J1411" i="24"/>
  <c r="J1411" i="4"/>
  <c r="J1407" i="24"/>
  <c r="J1407" i="4"/>
  <c r="J1403" i="24"/>
  <c r="J1403" i="4"/>
  <c r="J1399" i="24"/>
  <c r="J1399" i="4"/>
  <c r="J1395" i="24"/>
  <c r="J1395" i="4"/>
  <c r="J1391" i="24"/>
  <c r="J1391" i="4"/>
  <c r="J1387" i="24"/>
  <c r="J1387" i="4"/>
  <c r="J1383" i="24"/>
  <c r="J1383" i="4"/>
  <c r="J1379" i="24"/>
  <c r="J1379" i="4"/>
  <c r="J1375" i="24"/>
  <c r="J1375" i="4"/>
  <c r="J1371" i="24"/>
  <c r="J1371" i="4"/>
  <c r="J1367" i="24"/>
  <c r="J1367" i="4"/>
  <c r="J1363" i="24"/>
  <c r="J1363" i="4"/>
  <c r="J1359" i="24"/>
  <c r="J1359" i="4"/>
  <c r="J1355" i="24"/>
  <c r="J1355" i="4"/>
  <c r="J1351" i="24"/>
  <c r="J1351" i="4"/>
  <c r="J1347" i="24"/>
  <c r="J1347" i="4"/>
  <c r="J1343" i="24"/>
  <c r="J1343" i="4"/>
  <c r="J1339" i="24"/>
  <c r="J1339" i="4"/>
  <c r="J1335" i="24"/>
  <c r="J1335" i="4"/>
  <c r="J1331" i="24"/>
  <c r="J1331" i="4"/>
  <c r="J1327" i="24"/>
  <c r="J1327" i="4"/>
  <c r="J1323" i="24"/>
  <c r="J1323" i="4"/>
  <c r="J1319" i="24"/>
  <c r="J1319" i="4"/>
  <c r="J1315" i="24"/>
  <c r="J1315" i="4"/>
  <c r="J1311" i="24"/>
  <c r="J1311" i="4"/>
  <c r="J1307" i="24"/>
  <c r="J1307" i="4"/>
  <c r="J1303" i="24"/>
  <c r="J1303" i="4"/>
  <c r="J1299" i="24"/>
  <c r="J1299" i="4"/>
  <c r="J1295" i="24"/>
  <c r="J1295" i="4"/>
  <c r="J1291" i="24"/>
  <c r="J1291" i="4"/>
  <c r="J1287" i="24"/>
  <c r="J1287" i="4"/>
  <c r="J1283" i="24"/>
  <c r="J1283" i="4"/>
  <c r="J1279" i="24"/>
  <c r="J1279" i="4"/>
  <c r="J1275" i="24"/>
  <c r="J1275" i="4"/>
  <c r="J1271" i="24"/>
  <c r="J1271" i="4"/>
  <c r="J1267" i="24"/>
  <c r="J1267" i="4"/>
  <c r="J1263" i="24"/>
  <c r="J1263" i="4"/>
  <c r="J1259" i="24"/>
  <c r="J1259" i="4"/>
  <c r="J1255" i="24"/>
  <c r="J1255" i="4"/>
  <c r="J1251" i="24"/>
  <c r="J1251" i="4"/>
  <c r="J1247" i="24"/>
  <c r="J1247" i="4"/>
  <c r="J1243" i="24"/>
  <c r="J1243" i="4"/>
  <c r="J1239" i="24"/>
  <c r="J1239" i="4"/>
  <c r="J1235" i="24"/>
  <c r="J1235" i="4"/>
  <c r="J1231" i="24"/>
  <c r="J1231" i="4"/>
  <c r="J1227" i="24"/>
  <c r="J1227" i="4"/>
  <c r="J1223" i="24"/>
  <c r="J1223" i="4"/>
  <c r="J1219" i="24"/>
  <c r="J1219" i="4"/>
  <c r="J1215" i="24"/>
  <c r="J1215" i="4"/>
  <c r="J1211" i="24"/>
  <c r="J1211" i="4"/>
  <c r="J1207" i="24"/>
  <c r="J1207" i="4"/>
  <c r="J1203" i="24"/>
  <c r="J1203" i="4"/>
  <c r="J1199" i="24"/>
  <c r="J1199" i="4"/>
  <c r="J1195" i="24"/>
  <c r="J1195" i="4"/>
  <c r="J1191" i="24"/>
  <c r="J1191" i="4"/>
  <c r="J1187" i="24"/>
  <c r="J1187" i="4"/>
  <c r="J1183" i="24"/>
  <c r="J1183" i="4"/>
  <c r="J1179" i="24"/>
  <c r="J1179" i="4"/>
  <c r="J1175" i="24"/>
  <c r="J1175" i="4"/>
  <c r="J1171" i="24"/>
  <c r="J1171" i="4"/>
  <c r="J1167" i="24"/>
  <c r="J1167" i="4"/>
  <c r="J1163" i="24"/>
  <c r="J1163" i="4"/>
  <c r="J1159" i="24"/>
  <c r="J1159" i="4"/>
  <c r="J1155" i="24"/>
  <c r="J1155" i="4"/>
  <c r="J1151" i="24"/>
  <c r="J1151" i="4"/>
  <c r="J1147" i="24"/>
  <c r="J1147" i="4"/>
  <c r="J1143" i="24"/>
  <c r="J1143" i="4"/>
  <c r="J1139" i="24"/>
  <c r="J1139" i="4"/>
  <c r="J1135" i="24"/>
  <c r="J1135" i="4"/>
  <c r="J1131" i="24"/>
  <c r="J1131" i="4"/>
  <c r="J1127" i="24"/>
  <c r="J1127" i="4"/>
  <c r="J1123" i="24"/>
  <c r="J1123" i="4"/>
  <c r="J1119" i="24"/>
  <c r="J1119" i="4"/>
  <c r="J1115" i="24"/>
  <c r="J1115" i="4"/>
  <c r="J1111" i="24"/>
  <c r="J1111" i="4"/>
  <c r="J1107" i="24"/>
  <c r="J1107" i="4"/>
  <c r="J1103" i="24"/>
  <c r="J1103" i="4"/>
  <c r="J1099" i="24"/>
  <c r="J1099" i="4"/>
  <c r="J1095" i="24"/>
  <c r="J1095" i="4"/>
  <c r="J1091" i="24"/>
  <c r="J1091" i="4"/>
  <c r="J1087" i="24"/>
  <c r="J1087" i="4"/>
  <c r="J1083" i="24"/>
  <c r="J1083" i="4"/>
  <c r="J1079" i="24"/>
  <c r="J1079" i="4"/>
  <c r="J1075" i="24"/>
  <c r="J1075" i="4"/>
  <c r="J1071" i="24"/>
  <c r="J1071" i="4"/>
  <c r="J1067" i="24"/>
  <c r="J1067" i="4"/>
  <c r="J1063" i="24"/>
  <c r="J1063" i="4"/>
  <c r="J1059" i="24"/>
  <c r="J1059" i="4"/>
  <c r="J1055" i="24"/>
  <c r="J1055" i="4"/>
  <c r="J1051" i="24"/>
  <c r="J1051" i="4"/>
  <c r="J1047" i="24"/>
  <c r="J1047" i="4"/>
  <c r="J1043" i="24"/>
  <c r="J1043" i="4"/>
  <c r="J1039" i="24"/>
  <c r="J1039" i="4"/>
  <c r="J1035" i="24"/>
  <c r="J1035" i="4"/>
  <c r="J1031" i="24"/>
  <c r="J1031" i="4"/>
  <c r="J1027" i="24"/>
  <c r="J1027" i="4"/>
  <c r="J1023" i="24"/>
  <c r="J1023" i="4"/>
  <c r="J1019" i="24"/>
  <c r="J1019" i="4"/>
  <c r="J1015" i="24"/>
  <c r="J1015" i="4"/>
  <c r="J1011" i="24"/>
  <c r="J1011" i="4"/>
  <c r="J1007" i="24"/>
  <c r="J1007" i="4"/>
  <c r="J1003" i="24"/>
  <c r="J1003" i="4"/>
  <c r="J999" i="24"/>
  <c r="J999" i="4"/>
  <c r="J995" i="24"/>
  <c r="J995" i="4"/>
  <c r="J991" i="24"/>
  <c r="J991" i="4"/>
  <c r="J987" i="24"/>
  <c r="J987" i="4"/>
  <c r="J983" i="24"/>
  <c r="J983" i="4"/>
  <c r="J979" i="24"/>
  <c r="J979" i="4"/>
  <c r="J975" i="24"/>
  <c r="J975" i="4"/>
  <c r="J971" i="24"/>
  <c r="J971" i="4"/>
  <c r="J967" i="24"/>
  <c r="J967" i="4"/>
  <c r="J963" i="24"/>
  <c r="J963" i="4"/>
  <c r="J959" i="24"/>
  <c r="J959" i="4"/>
  <c r="J955" i="24"/>
  <c r="J955" i="4"/>
  <c r="J951" i="24"/>
  <c r="J951" i="4"/>
  <c r="J947" i="24"/>
  <c r="J947" i="4"/>
  <c r="J943" i="24"/>
  <c r="J943" i="4"/>
  <c r="J939" i="24"/>
  <c r="J939" i="4"/>
  <c r="J935" i="24"/>
  <c r="J935" i="4"/>
  <c r="J931" i="24"/>
  <c r="J931" i="4"/>
  <c r="J927" i="24"/>
  <c r="J927" i="4"/>
  <c r="J923" i="24"/>
  <c r="J923" i="4"/>
  <c r="J919" i="24"/>
  <c r="J919" i="4"/>
  <c r="J915" i="24"/>
  <c r="J915" i="4"/>
  <c r="J911" i="24"/>
  <c r="J911" i="4"/>
  <c r="J907" i="24"/>
  <c r="J907" i="4"/>
  <c r="J903" i="24"/>
  <c r="J903" i="4"/>
  <c r="J899" i="24"/>
  <c r="J899" i="4"/>
  <c r="J895" i="24"/>
  <c r="J895" i="4"/>
  <c r="J891" i="24"/>
  <c r="J891" i="4"/>
  <c r="J887" i="24"/>
  <c r="J887" i="4"/>
  <c r="J883" i="24"/>
  <c r="J883" i="4"/>
  <c r="J879" i="24"/>
  <c r="J879" i="4"/>
  <c r="J875" i="24"/>
  <c r="J875" i="4"/>
  <c r="J871" i="24"/>
  <c r="J871" i="4"/>
  <c r="J867" i="24"/>
  <c r="J867" i="4"/>
  <c r="J863" i="24"/>
  <c r="J863" i="4"/>
  <c r="J859" i="24"/>
  <c r="J859" i="4"/>
  <c r="J855" i="24"/>
  <c r="J855" i="4"/>
  <c r="J851" i="24"/>
  <c r="J851" i="4"/>
  <c r="J847" i="24"/>
  <c r="J847" i="4"/>
  <c r="J843" i="24"/>
  <c r="J843" i="4"/>
  <c r="J839" i="24"/>
  <c r="J839" i="4"/>
  <c r="J835" i="24"/>
  <c r="J835" i="4"/>
  <c r="J831" i="24"/>
  <c r="J831" i="4"/>
  <c r="J827" i="24"/>
  <c r="J827" i="4"/>
  <c r="J823" i="24"/>
  <c r="J823" i="4"/>
  <c r="J819" i="24"/>
  <c r="J819" i="4"/>
  <c r="J815" i="24"/>
  <c r="J815" i="4"/>
  <c r="J811" i="24"/>
  <c r="J811" i="4"/>
  <c r="J807" i="24"/>
  <c r="J807" i="4"/>
  <c r="J803" i="24"/>
  <c r="J803" i="4"/>
  <c r="J799" i="24"/>
  <c r="J799" i="4"/>
  <c r="J795" i="24"/>
  <c r="J795" i="4"/>
  <c r="J791" i="24"/>
  <c r="J791" i="4"/>
  <c r="J787" i="24"/>
  <c r="J787" i="4"/>
  <c r="J783" i="24"/>
  <c r="J783" i="4"/>
  <c r="J779" i="24"/>
  <c r="J779" i="4"/>
  <c r="J775" i="24"/>
  <c r="J775" i="4"/>
  <c r="J771" i="24"/>
  <c r="J771" i="4"/>
  <c r="J767" i="24"/>
  <c r="J767" i="4"/>
  <c r="J763" i="24"/>
  <c r="J763" i="4"/>
  <c r="J759" i="24"/>
  <c r="J759" i="4"/>
  <c r="J755" i="24"/>
  <c r="J755" i="4"/>
  <c r="J751" i="24"/>
  <c r="J751" i="4"/>
  <c r="J747" i="24"/>
  <c r="J747" i="4"/>
  <c r="J743" i="24"/>
  <c r="J743" i="4"/>
  <c r="J739" i="24"/>
  <c r="J739" i="4"/>
  <c r="J735" i="24"/>
  <c r="J735" i="4"/>
  <c r="J731" i="24"/>
  <c r="J731" i="4"/>
  <c r="J727" i="24"/>
  <c r="J727" i="4"/>
  <c r="J723" i="24"/>
  <c r="J723" i="4"/>
  <c r="J719" i="24"/>
  <c r="J719" i="4"/>
  <c r="J715" i="24"/>
  <c r="J715" i="4"/>
  <c r="J711" i="24"/>
  <c r="J711" i="4"/>
  <c r="J707" i="24"/>
  <c r="J707" i="4"/>
  <c r="J703" i="24"/>
  <c r="J703" i="4"/>
  <c r="J699" i="24"/>
  <c r="J699" i="4"/>
  <c r="J695" i="24"/>
  <c r="J695" i="4"/>
  <c r="J691" i="24"/>
  <c r="J691" i="4"/>
  <c r="J687" i="24"/>
  <c r="J687" i="4"/>
  <c r="J683" i="24"/>
  <c r="J683" i="4"/>
  <c r="J679" i="24"/>
  <c r="J679" i="4"/>
  <c r="J675" i="24"/>
  <c r="J675" i="4"/>
  <c r="J671" i="24"/>
  <c r="J671" i="4"/>
  <c r="J667" i="24"/>
  <c r="J667" i="4"/>
  <c r="J663" i="24"/>
  <c r="J663" i="4"/>
  <c r="J659" i="24"/>
  <c r="J659" i="4"/>
  <c r="J655" i="24"/>
  <c r="J655" i="4"/>
  <c r="J651" i="24"/>
  <c r="J651" i="4"/>
  <c r="J647" i="24"/>
  <c r="J647" i="4"/>
  <c r="J643" i="24"/>
  <c r="J643" i="4"/>
  <c r="J639" i="24"/>
  <c r="J639" i="4"/>
  <c r="J635" i="24"/>
  <c r="J635" i="4"/>
  <c r="J631" i="24"/>
  <c r="J631" i="4"/>
  <c r="J627" i="24"/>
  <c r="J627" i="4"/>
  <c r="J623" i="24"/>
  <c r="J623" i="4"/>
  <c r="J619" i="24"/>
  <c r="J619" i="4"/>
  <c r="J615" i="24"/>
  <c r="J615" i="4"/>
  <c r="J611" i="24"/>
  <c r="J611" i="4"/>
  <c r="J607" i="24"/>
  <c r="J607" i="4"/>
  <c r="J603" i="24"/>
  <c r="J603" i="4"/>
  <c r="J599" i="24"/>
  <c r="J599" i="4"/>
  <c r="J595" i="24"/>
  <c r="J595" i="4"/>
  <c r="J591" i="24"/>
  <c r="J591" i="4"/>
  <c r="J587" i="24"/>
  <c r="J587" i="4"/>
  <c r="J583" i="24"/>
  <c r="J583" i="4"/>
  <c r="J579" i="24"/>
  <c r="J579" i="4"/>
  <c r="J575" i="24"/>
  <c r="J575" i="4"/>
  <c r="J571" i="24"/>
  <c r="J571" i="4"/>
  <c r="J567" i="24"/>
  <c r="J567" i="4"/>
  <c r="J563" i="24"/>
  <c r="J563" i="4"/>
  <c r="J559" i="24"/>
  <c r="J559" i="4"/>
  <c r="J555" i="24"/>
  <c r="J555" i="4"/>
  <c r="J551" i="24"/>
  <c r="J551" i="4"/>
  <c r="J547" i="24"/>
  <c r="J547" i="4"/>
  <c r="J543" i="24"/>
  <c r="J543" i="4"/>
  <c r="J539" i="24"/>
  <c r="J539" i="4"/>
  <c r="J535" i="24"/>
  <c r="J535" i="4"/>
  <c r="J531" i="24"/>
  <c r="J531" i="4"/>
  <c r="J527" i="24"/>
  <c r="J527" i="4"/>
  <c r="J523" i="24"/>
  <c r="J523" i="4"/>
  <c r="J519" i="24"/>
  <c r="J519" i="4"/>
  <c r="J515" i="24"/>
  <c r="J515" i="4"/>
  <c r="J511" i="24"/>
  <c r="J511" i="4"/>
  <c r="J507" i="24"/>
  <c r="J507" i="4"/>
  <c r="J503" i="24"/>
  <c r="J503" i="4"/>
  <c r="J499" i="24"/>
  <c r="J499" i="4"/>
  <c r="J495" i="24"/>
  <c r="J495" i="4"/>
  <c r="J491" i="24"/>
  <c r="J491" i="4"/>
  <c r="J487" i="24"/>
  <c r="J487" i="4"/>
  <c r="J483" i="24"/>
  <c r="J483" i="4"/>
  <c r="J479" i="24"/>
  <c r="J479" i="4"/>
  <c r="J475" i="24"/>
  <c r="J475" i="4"/>
  <c r="J471" i="24"/>
  <c r="J471" i="4"/>
  <c r="J467" i="24"/>
  <c r="J467" i="4"/>
  <c r="J463" i="24"/>
  <c r="J463" i="4"/>
  <c r="J459" i="24"/>
  <c r="J459" i="4"/>
  <c r="J455" i="24"/>
  <c r="J455" i="4"/>
  <c r="J451" i="24"/>
  <c r="J451" i="4"/>
  <c r="J447" i="24"/>
  <c r="J447" i="4"/>
  <c r="J443" i="24"/>
  <c r="J443" i="4"/>
  <c r="J439" i="24"/>
  <c r="J439" i="4"/>
  <c r="J435" i="24"/>
  <c r="J435" i="4"/>
  <c r="J431" i="24"/>
  <c r="J431" i="4"/>
  <c r="J427" i="24"/>
  <c r="J427" i="4"/>
  <c r="J423" i="24"/>
  <c r="J423" i="4"/>
  <c r="J419" i="24"/>
  <c r="J419" i="4"/>
  <c r="J415" i="24"/>
  <c r="J415" i="4"/>
  <c r="J411" i="24"/>
  <c r="J411" i="4"/>
  <c r="J407" i="24"/>
  <c r="J407" i="4"/>
  <c r="J403" i="24"/>
  <c r="J403" i="4"/>
  <c r="J399" i="24"/>
  <c r="J399" i="4"/>
  <c r="J395" i="24"/>
  <c r="J395" i="4"/>
  <c r="J391" i="24"/>
  <c r="J391" i="4"/>
  <c r="J387" i="24"/>
  <c r="J387" i="4"/>
  <c r="J383" i="24"/>
  <c r="J383" i="4"/>
  <c r="J379" i="24"/>
  <c r="J379" i="4"/>
  <c r="J375" i="24"/>
  <c r="J375" i="4"/>
  <c r="J371" i="24"/>
  <c r="J371" i="4"/>
  <c r="J367" i="24"/>
  <c r="J367" i="4"/>
  <c r="J363" i="24"/>
  <c r="J363" i="4"/>
  <c r="J359" i="24"/>
  <c r="J359" i="4"/>
  <c r="J355" i="24"/>
  <c r="J355" i="4"/>
  <c r="J351" i="24"/>
  <c r="J351" i="4"/>
  <c r="J347" i="24"/>
  <c r="J347" i="4"/>
  <c r="J343" i="24"/>
  <c r="J343" i="4"/>
  <c r="J339" i="24"/>
  <c r="J339" i="4"/>
  <c r="J335" i="24"/>
  <c r="J335" i="4"/>
  <c r="J331" i="24"/>
  <c r="J331" i="4"/>
  <c r="J327" i="24"/>
  <c r="J327" i="4"/>
  <c r="J323" i="24"/>
  <c r="J323" i="4"/>
  <c r="J319" i="24"/>
  <c r="J319" i="4"/>
  <c r="J315" i="24"/>
  <c r="J315" i="4"/>
  <c r="J311" i="24"/>
  <c r="J311" i="4"/>
  <c r="J307" i="24"/>
  <c r="J307" i="4"/>
  <c r="J303" i="24"/>
  <c r="J303" i="4"/>
  <c r="J299" i="24"/>
  <c r="J299" i="4"/>
  <c r="J295" i="24"/>
  <c r="J295" i="4"/>
  <c r="J291" i="24"/>
  <c r="J291" i="4"/>
  <c r="J287" i="24"/>
  <c r="J287" i="4"/>
  <c r="J283" i="24"/>
  <c r="J283" i="4"/>
  <c r="J279" i="24"/>
  <c r="J279" i="4"/>
  <c r="J275" i="24"/>
  <c r="J275" i="4"/>
  <c r="J271" i="24"/>
  <c r="J271" i="4"/>
  <c r="J267" i="24"/>
  <c r="J267" i="4"/>
  <c r="J263" i="24"/>
  <c r="J263" i="4"/>
  <c r="J259" i="24"/>
  <c r="J259" i="4"/>
  <c r="J255" i="24"/>
  <c r="J255" i="4"/>
  <c r="J251" i="24"/>
  <c r="J251" i="4"/>
  <c r="J247" i="24"/>
  <c r="J247" i="4"/>
  <c r="J243" i="24"/>
  <c r="J243" i="4"/>
  <c r="J239" i="24"/>
  <c r="J239" i="4"/>
  <c r="J235" i="24"/>
  <c r="J235" i="4"/>
  <c r="J231" i="24"/>
  <c r="J231" i="4"/>
  <c r="J227" i="24"/>
  <c r="J227" i="4"/>
  <c r="J223" i="24"/>
  <c r="J223" i="4"/>
  <c r="J219" i="24"/>
  <c r="J219" i="4"/>
  <c r="J215" i="24"/>
  <c r="J215" i="4"/>
  <c r="J211" i="24"/>
  <c r="J211" i="4"/>
  <c r="J207" i="24"/>
  <c r="J207" i="4"/>
  <c r="J203" i="24"/>
  <c r="J203" i="4"/>
  <c r="J199" i="24"/>
  <c r="J199" i="4"/>
  <c r="J195" i="24"/>
  <c r="J195" i="4"/>
  <c r="J191" i="24"/>
  <c r="J191" i="4"/>
  <c r="J187" i="24"/>
  <c r="J187" i="4"/>
  <c r="J183" i="24"/>
  <c r="J183" i="4"/>
  <c r="J179" i="24"/>
  <c r="J179" i="4"/>
  <c r="J175" i="24"/>
  <c r="J175" i="4"/>
  <c r="J171" i="24"/>
  <c r="J171" i="4"/>
  <c r="J167" i="24"/>
  <c r="J167" i="4"/>
  <c r="J163" i="24"/>
  <c r="J163" i="4"/>
  <c r="J159" i="24"/>
  <c r="J159" i="4"/>
  <c r="J155" i="24"/>
  <c r="J155" i="4"/>
  <c r="J151" i="24"/>
  <c r="J151" i="4"/>
  <c r="J147" i="24"/>
  <c r="J147" i="4"/>
  <c r="J143" i="24"/>
  <c r="J143" i="4"/>
  <c r="J139" i="24"/>
  <c r="J139" i="4"/>
  <c r="J135" i="24"/>
  <c r="J135" i="4"/>
  <c r="J131" i="24"/>
  <c r="J131" i="4"/>
  <c r="J127" i="24"/>
  <c r="J127" i="4"/>
  <c r="J123" i="24"/>
  <c r="J123" i="4"/>
  <c r="J119" i="24"/>
  <c r="J119" i="4"/>
  <c r="J115" i="24"/>
  <c r="J115" i="4"/>
  <c r="J111" i="24"/>
  <c r="J111" i="4"/>
  <c r="J107" i="24"/>
  <c r="J107" i="4"/>
  <c r="J103" i="24"/>
  <c r="J103" i="4"/>
  <c r="J99" i="24"/>
  <c r="J99" i="4"/>
  <c r="J95" i="24"/>
  <c r="J95" i="4"/>
  <c r="J91" i="24"/>
  <c r="J91" i="4"/>
  <c r="J87" i="24"/>
  <c r="J87" i="4"/>
  <c r="J83" i="24"/>
  <c r="J83" i="4"/>
  <c r="J79" i="24"/>
  <c r="J79" i="4"/>
  <c r="J75" i="24"/>
  <c r="J75" i="4"/>
  <c r="J71" i="24"/>
  <c r="J71" i="4"/>
  <c r="J67" i="24"/>
  <c r="J67" i="4"/>
  <c r="J63" i="24"/>
  <c r="J63" i="4"/>
  <c r="J59" i="24"/>
  <c r="J59" i="4"/>
  <c r="J55" i="24"/>
  <c r="J55" i="4"/>
  <c r="J51" i="24"/>
  <c r="J51" i="4"/>
  <c r="J47" i="24"/>
  <c r="J47" i="4"/>
  <c r="J43" i="24"/>
  <c r="J43" i="4"/>
  <c r="J39" i="24"/>
  <c r="J39" i="4"/>
  <c r="J35" i="24"/>
  <c r="J35" i="4"/>
  <c r="J31" i="24"/>
  <c r="J31" i="4"/>
  <c r="J27" i="24"/>
  <c r="J27" i="4"/>
  <c r="J23" i="24"/>
  <c r="J23" i="4"/>
  <c r="J19" i="24"/>
  <c r="J19" i="4"/>
  <c r="J15" i="24"/>
  <c r="J15" i="4"/>
  <c r="J11" i="24"/>
  <c r="J11" i="4"/>
  <c r="J7" i="24"/>
  <c r="J7" i="4"/>
  <c r="J3" i="24"/>
  <c r="J3" i="4"/>
  <c r="K1459" i="24"/>
  <c r="K1459" i="4"/>
  <c r="K1455" i="24"/>
  <c r="K1455" i="4"/>
  <c r="K1451" i="24"/>
  <c r="K1451" i="4"/>
  <c r="K1447" i="24"/>
  <c r="K1447" i="4"/>
  <c r="K1443" i="24"/>
  <c r="K1443" i="4"/>
  <c r="K1439" i="24"/>
  <c r="K1439" i="4"/>
  <c r="K1435" i="24"/>
  <c r="K1435" i="4"/>
  <c r="K1431" i="24"/>
  <c r="K1431" i="4"/>
  <c r="K1427" i="24"/>
  <c r="K1427" i="4"/>
  <c r="K1423" i="24"/>
  <c r="K1423" i="4"/>
  <c r="K1419" i="24"/>
  <c r="K1419" i="4"/>
  <c r="K1415" i="24"/>
  <c r="K1415" i="4"/>
  <c r="K1411" i="24"/>
  <c r="K1411" i="4"/>
  <c r="K1407" i="24"/>
  <c r="K1407" i="4"/>
  <c r="K1403" i="24"/>
  <c r="K1403" i="4"/>
  <c r="K1399" i="24"/>
  <c r="K1399" i="4"/>
  <c r="K1395" i="24"/>
  <c r="K1395" i="4"/>
  <c r="K1391" i="24"/>
  <c r="K1391" i="4"/>
  <c r="K1387" i="24"/>
  <c r="K1387" i="4"/>
  <c r="K1383" i="24"/>
  <c r="K1383" i="4"/>
  <c r="K1379" i="24"/>
  <c r="K1379" i="4"/>
  <c r="K1375" i="24"/>
  <c r="K1375" i="4"/>
  <c r="K1371" i="24"/>
  <c r="K1371" i="4"/>
  <c r="K1367" i="24"/>
  <c r="K1367" i="4"/>
  <c r="K1363" i="24"/>
  <c r="K1363" i="4"/>
  <c r="K1359" i="24"/>
  <c r="K1359" i="4"/>
  <c r="K1355" i="24"/>
  <c r="K1355" i="4"/>
  <c r="K1351" i="24"/>
  <c r="K1351" i="4"/>
  <c r="K1347" i="24"/>
  <c r="K1347" i="4"/>
  <c r="K1343" i="24"/>
  <c r="K1343" i="4"/>
  <c r="K1339" i="24"/>
  <c r="K1339" i="4"/>
  <c r="K1335" i="24"/>
  <c r="K1335" i="4"/>
  <c r="K1331" i="24"/>
  <c r="K1331" i="4"/>
  <c r="K1327" i="24"/>
  <c r="K1327" i="4"/>
  <c r="K1323" i="24"/>
  <c r="K1323" i="4"/>
  <c r="K1319" i="24"/>
  <c r="K1319" i="4"/>
  <c r="K1315" i="24"/>
  <c r="K1315" i="4"/>
  <c r="K1311" i="24"/>
  <c r="K1311" i="4"/>
  <c r="K1307" i="24"/>
  <c r="K1307" i="4"/>
  <c r="K1303" i="24"/>
  <c r="K1303" i="4"/>
  <c r="K1299" i="24"/>
  <c r="K1299" i="4"/>
  <c r="K1295" i="24"/>
  <c r="K1295" i="4"/>
  <c r="K1291" i="24"/>
  <c r="K1291" i="4"/>
  <c r="K1287" i="24"/>
  <c r="K1287" i="4"/>
  <c r="K1283" i="24"/>
  <c r="K1283" i="4"/>
  <c r="K1279" i="24"/>
  <c r="K1279" i="4"/>
  <c r="K1275" i="24"/>
  <c r="K1275" i="4"/>
  <c r="K1271" i="24"/>
  <c r="K1271" i="4"/>
  <c r="K1267" i="24"/>
  <c r="K1267" i="4"/>
  <c r="K1263" i="24"/>
  <c r="K1263" i="4"/>
  <c r="K1259" i="24"/>
  <c r="K1259" i="4"/>
  <c r="K1255" i="24"/>
  <c r="K1255" i="4"/>
  <c r="K1251" i="24"/>
  <c r="K1251" i="4"/>
  <c r="K1247" i="24"/>
  <c r="K1247" i="4"/>
  <c r="K1243" i="24"/>
  <c r="K1243" i="4"/>
  <c r="K1239" i="24"/>
  <c r="K1239" i="4"/>
  <c r="K1235" i="24"/>
  <c r="K1235" i="4"/>
  <c r="K1231" i="24"/>
  <c r="K1231" i="4"/>
  <c r="K1227" i="24"/>
  <c r="K1227" i="4"/>
  <c r="K1223" i="24"/>
  <c r="K1223" i="4"/>
  <c r="K1219" i="24"/>
  <c r="K1219" i="4"/>
  <c r="K1215" i="24"/>
  <c r="K1215" i="4"/>
  <c r="K1211" i="24"/>
  <c r="K1211" i="4"/>
  <c r="K1207" i="24"/>
  <c r="K1207" i="4"/>
  <c r="K1203" i="24"/>
  <c r="K1203" i="4"/>
  <c r="K1199" i="24"/>
  <c r="K1199" i="4"/>
  <c r="K1195" i="24"/>
  <c r="K1195" i="4"/>
  <c r="K1191" i="24"/>
  <c r="K1191" i="4"/>
  <c r="K1187" i="24"/>
  <c r="K1187" i="4"/>
  <c r="K1183" i="24"/>
  <c r="K1183" i="4"/>
  <c r="K1179" i="24"/>
  <c r="K1179" i="4"/>
  <c r="K1175" i="24"/>
  <c r="K1175" i="4"/>
  <c r="K1171" i="24"/>
  <c r="K1171" i="4"/>
  <c r="K1167" i="24"/>
  <c r="K1167" i="4"/>
  <c r="K1163" i="24"/>
  <c r="K1163" i="4"/>
  <c r="K1159" i="24"/>
  <c r="K1159" i="4"/>
  <c r="K1155" i="24"/>
  <c r="K1155" i="4"/>
  <c r="K1151" i="24"/>
  <c r="K1151" i="4"/>
  <c r="K1147" i="24"/>
  <c r="K1147" i="4"/>
  <c r="K1143" i="24"/>
  <c r="K1143" i="4"/>
  <c r="K1139" i="24"/>
  <c r="K1139" i="4"/>
  <c r="K1135" i="24"/>
  <c r="K1135" i="4"/>
  <c r="K1131" i="24"/>
  <c r="K1131" i="4"/>
  <c r="K1127" i="24"/>
  <c r="K1127" i="4"/>
  <c r="K1123" i="24"/>
  <c r="K1123" i="4"/>
  <c r="K1119" i="24"/>
  <c r="K1119" i="4"/>
  <c r="K1115" i="24"/>
  <c r="K1115" i="4"/>
  <c r="K1111" i="24"/>
  <c r="K1111" i="4"/>
  <c r="K1107" i="24"/>
  <c r="K1107" i="4"/>
  <c r="K1103" i="24"/>
  <c r="K1103" i="4"/>
  <c r="K1099" i="24"/>
  <c r="K1099" i="4"/>
  <c r="K1095" i="24"/>
  <c r="K1095" i="4"/>
  <c r="K1091" i="24"/>
  <c r="K1091" i="4"/>
  <c r="K1087" i="24"/>
  <c r="K1087" i="4"/>
  <c r="K1083" i="24"/>
  <c r="K1083" i="4"/>
  <c r="K1079" i="24"/>
  <c r="K1079" i="4"/>
  <c r="K1075" i="24"/>
  <c r="K1075" i="4"/>
  <c r="K1071" i="24"/>
  <c r="K1071" i="4"/>
  <c r="K1067" i="24"/>
  <c r="K1067" i="4"/>
  <c r="K1063" i="24"/>
  <c r="K1063" i="4"/>
  <c r="K1059" i="24"/>
  <c r="K1059" i="4"/>
  <c r="K1055" i="24"/>
  <c r="K1055" i="4"/>
  <c r="K1051" i="24"/>
  <c r="K1051" i="4"/>
  <c r="K1047" i="24"/>
  <c r="K1047" i="4"/>
  <c r="K1043" i="24"/>
  <c r="K1043" i="4"/>
  <c r="K1039" i="24"/>
  <c r="K1039" i="4"/>
  <c r="K1035" i="24"/>
  <c r="K1035" i="4"/>
  <c r="K1031" i="24"/>
  <c r="K1031" i="4"/>
  <c r="K1027" i="24"/>
  <c r="K1027" i="4"/>
  <c r="K1023" i="24"/>
  <c r="K1023" i="4"/>
  <c r="K1019" i="24"/>
  <c r="K1019" i="4"/>
  <c r="K1015" i="24"/>
  <c r="K1015" i="4"/>
  <c r="K1011" i="24"/>
  <c r="K1011" i="4"/>
  <c r="K1007" i="24"/>
  <c r="K1007" i="4"/>
  <c r="K1003" i="24"/>
  <c r="K1003" i="4"/>
  <c r="K999" i="24"/>
  <c r="K999" i="4"/>
  <c r="K995" i="24"/>
  <c r="K995" i="4"/>
  <c r="K991" i="24"/>
  <c r="K991" i="4"/>
  <c r="K987" i="24"/>
  <c r="K987" i="4"/>
  <c r="K983" i="24"/>
  <c r="K983" i="4"/>
  <c r="K979" i="24"/>
  <c r="K979" i="4"/>
  <c r="K975" i="24"/>
  <c r="K975" i="4"/>
  <c r="K971" i="24"/>
  <c r="K971" i="4"/>
  <c r="K967" i="24"/>
  <c r="K967" i="4"/>
  <c r="K963" i="24"/>
  <c r="K963" i="4"/>
  <c r="K959" i="24"/>
  <c r="K959" i="4"/>
  <c r="K955" i="24"/>
  <c r="K955" i="4"/>
  <c r="K951" i="24"/>
  <c r="K951" i="4"/>
  <c r="K947" i="24"/>
  <c r="K947" i="4"/>
  <c r="K943" i="24"/>
  <c r="K943" i="4"/>
  <c r="K939" i="24"/>
  <c r="K939" i="4"/>
  <c r="K935" i="24"/>
  <c r="K935" i="4"/>
  <c r="K931" i="24"/>
  <c r="K931" i="4"/>
  <c r="K927" i="24"/>
  <c r="K927" i="4"/>
  <c r="K923" i="24"/>
  <c r="K923" i="4"/>
  <c r="K919" i="24"/>
  <c r="K919" i="4"/>
  <c r="K915" i="24"/>
  <c r="K915" i="4"/>
  <c r="K911" i="24"/>
  <c r="K911" i="4"/>
  <c r="K907" i="24"/>
  <c r="K907" i="4"/>
  <c r="K899" i="24"/>
  <c r="K899" i="4"/>
  <c r="K891" i="24"/>
  <c r="K891" i="4"/>
  <c r="K887" i="24"/>
  <c r="K887" i="4"/>
  <c r="K883" i="24"/>
  <c r="K883" i="4"/>
  <c r="K879" i="24"/>
  <c r="K879" i="4"/>
  <c r="K875" i="24"/>
  <c r="K875" i="4"/>
  <c r="K871" i="24"/>
  <c r="K871" i="4"/>
  <c r="K867" i="24"/>
  <c r="K867" i="4"/>
  <c r="K863" i="24"/>
  <c r="K863" i="4"/>
  <c r="K859" i="24"/>
  <c r="K859" i="4"/>
  <c r="K855" i="24"/>
  <c r="K855" i="4"/>
  <c r="K851" i="24"/>
  <c r="K851" i="4"/>
  <c r="K847" i="24"/>
  <c r="K847" i="4"/>
  <c r="K843" i="24"/>
  <c r="K843" i="4"/>
  <c r="K839" i="24"/>
  <c r="K839" i="4"/>
  <c r="K835" i="24"/>
  <c r="K835" i="4"/>
  <c r="K831" i="24"/>
  <c r="K831" i="4"/>
  <c r="K827" i="24"/>
  <c r="K827" i="4"/>
  <c r="K823" i="24"/>
  <c r="K823" i="4"/>
  <c r="K819" i="24"/>
  <c r="K819" i="4"/>
  <c r="K815" i="24"/>
  <c r="K815" i="4"/>
  <c r="K811" i="24"/>
  <c r="K811" i="4"/>
  <c r="K807" i="24"/>
  <c r="K807" i="4"/>
  <c r="K803" i="24"/>
  <c r="K803" i="4"/>
  <c r="K799" i="24"/>
  <c r="K799" i="4"/>
  <c r="K795" i="24"/>
  <c r="K795" i="4"/>
  <c r="K791" i="24"/>
  <c r="K791" i="4"/>
  <c r="K787" i="24"/>
  <c r="K787" i="4"/>
  <c r="K783" i="24"/>
  <c r="K783" i="4"/>
  <c r="K779" i="24"/>
  <c r="K779" i="4"/>
  <c r="K775" i="24"/>
  <c r="K775" i="4"/>
  <c r="K771" i="24"/>
  <c r="K771" i="4"/>
  <c r="K767" i="24"/>
  <c r="K767" i="4"/>
  <c r="K763" i="24"/>
  <c r="K763" i="4"/>
  <c r="K759" i="24"/>
  <c r="K759" i="4"/>
  <c r="K755" i="24"/>
  <c r="K755" i="4"/>
  <c r="K751" i="24"/>
  <c r="K751" i="4"/>
  <c r="K747" i="24"/>
  <c r="K747" i="4"/>
  <c r="K743" i="24"/>
  <c r="K743" i="4"/>
  <c r="K739" i="24"/>
  <c r="K739" i="4"/>
  <c r="K735" i="24"/>
  <c r="K735" i="4"/>
  <c r="K731" i="24"/>
  <c r="K731" i="4"/>
  <c r="K727" i="24"/>
  <c r="K727" i="4"/>
  <c r="K723" i="24"/>
  <c r="K723" i="4"/>
  <c r="K719" i="24"/>
  <c r="K719" i="4"/>
  <c r="K715" i="24"/>
  <c r="K715" i="4"/>
  <c r="K711" i="24"/>
  <c r="K711" i="4"/>
  <c r="K707" i="24"/>
  <c r="K707" i="4"/>
  <c r="K703" i="24"/>
  <c r="K703" i="4"/>
  <c r="K699" i="24"/>
  <c r="K699" i="4"/>
  <c r="K695" i="24"/>
  <c r="K695" i="4"/>
  <c r="K691" i="24"/>
  <c r="K691" i="4"/>
  <c r="K687" i="24"/>
  <c r="K687" i="4"/>
  <c r="K683" i="24"/>
  <c r="K683" i="4"/>
  <c r="K679" i="24"/>
  <c r="K679" i="4"/>
  <c r="K675" i="24"/>
  <c r="K675" i="4"/>
  <c r="K671" i="24"/>
  <c r="K671" i="4"/>
  <c r="K667" i="24"/>
  <c r="K667" i="4"/>
  <c r="K663" i="24"/>
  <c r="K663" i="4"/>
  <c r="K659" i="24"/>
  <c r="K659" i="4"/>
  <c r="K655" i="24"/>
  <c r="K655" i="4"/>
  <c r="K651" i="24"/>
  <c r="K651" i="4"/>
  <c r="K647" i="24"/>
  <c r="K647" i="4"/>
  <c r="K643" i="24"/>
  <c r="K643" i="4"/>
  <c r="K639" i="24"/>
  <c r="K639" i="4"/>
  <c r="K635" i="24"/>
  <c r="K635" i="4"/>
  <c r="K631" i="24"/>
  <c r="K631" i="4"/>
  <c r="K627" i="24"/>
  <c r="K627" i="4"/>
  <c r="K623" i="24"/>
  <c r="K623" i="4"/>
  <c r="K619" i="24"/>
  <c r="K619" i="4"/>
  <c r="K615" i="24"/>
  <c r="K615" i="4"/>
  <c r="K611" i="24"/>
  <c r="K611" i="4"/>
  <c r="K607" i="24"/>
  <c r="K607" i="4"/>
  <c r="K603" i="24"/>
  <c r="K603" i="4"/>
  <c r="K599" i="24"/>
  <c r="K599" i="4"/>
  <c r="K595" i="24"/>
  <c r="K595" i="4"/>
  <c r="K591" i="24"/>
  <c r="K591" i="4"/>
  <c r="K587" i="24"/>
  <c r="K587" i="4"/>
  <c r="K583" i="24"/>
  <c r="K583" i="4"/>
  <c r="K579" i="24"/>
  <c r="K579" i="4"/>
  <c r="K575" i="24"/>
  <c r="K575" i="4"/>
  <c r="K571" i="24"/>
  <c r="K571" i="4"/>
  <c r="K567" i="24"/>
  <c r="K567" i="4"/>
  <c r="K563" i="24"/>
  <c r="K563" i="4"/>
  <c r="K559" i="24"/>
  <c r="K559" i="4"/>
  <c r="K555" i="24"/>
  <c r="K555" i="4"/>
  <c r="K551" i="24"/>
  <c r="K551" i="4"/>
  <c r="K547" i="24"/>
  <c r="K547" i="4"/>
  <c r="K543" i="24"/>
  <c r="K543" i="4"/>
  <c r="K539" i="24"/>
  <c r="K539" i="4"/>
  <c r="K535" i="24"/>
  <c r="K535" i="4"/>
  <c r="K531" i="24"/>
  <c r="K531" i="4"/>
  <c r="K527" i="24"/>
  <c r="K527" i="4"/>
  <c r="K523" i="24"/>
  <c r="K523" i="4"/>
  <c r="K519" i="24"/>
  <c r="K519" i="4"/>
  <c r="K515" i="24"/>
  <c r="K515" i="4"/>
  <c r="K511" i="24"/>
  <c r="K511" i="4"/>
  <c r="K507" i="24"/>
  <c r="K507" i="4"/>
  <c r="K503" i="24"/>
  <c r="K503" i="4"/>
  <c r="K499" i="24"/>
  <c r="K499" i="4"/>
  <c r="K495" i="24"/>
  <c r="K495" i="4"/>
  <c r="K491" i="24"/>
  <c r="K491" i="4"/>
  <c r="K487" i="24"/>
  <c r="K487" i="4"/>
  <c r="K483" i="24"/>
  <c r="K483" i="4"/>
  <c r="K479" i="24"/>
  <c r="K479" i="4"/>
  <c r="K475" i="24"/>
  <c r="K475" i="4"/>
  <c r="K471" i="24"/>
  <c r="K471" i="4"/>
  <c r="K467" i="24"/>
  <c r="K467" i="4"/>
  <c r="K463" i="24"/>
  <c r="K463" i="4"/>
  <c r="K459" i="24"/>
  <c r="K459" i="4"/>
  <c r="K455" i="24"/>
  <c r="K455" i="4"/>
  <c r="K451" i="24"/>
  <c r="K451" i="4"/>
  <c r="K447" i="24"/>
  <c r="K447" i="4"/>
  <c r="K443" i="24"/>
  <c r="K443" i="4"/>
  <c r="K439" i="24"/>
  <c r="K439" i="4"/>
  <c r="K435" i="24"/>
  <c r="K435" i="4"/>
  <c r="K431" i="24"/>
  <c r="K431" i="4"/>
  <c r="K427" i="24"/>
  <c r="K427" i="4"/>
  <c r="K423" i="24"/>
  <c r="K423" i="4"/>
  <c r="K419" i="24"/>
  <c r="K419" i="4"/>
  <c r="K415" i="24"/>
  <c r="K415" i="4"/>
  <c r="K411" i="24"/>
  <c r="K411" i="4"/>
  <c r="K407" i="24"/>
  <c r="K407" i="4"/>
  <c r="K403" i="24"/>
  <c r="K403" i="4"/>
  <c r="K399" i="24"/>
  <c r="K399" i="4"/>
  <c r="K395" i="24"/>
  <c r="K395" i="4"/>
  <c r="K391" i="24"/>
  <c r="K391" i="4"/>
  <c r="K387" i="24"/>
  <c r="K387" i="4"/>
  <c r="K383" i="24"/>
  <c r="K383" i="4"/>
  <c r="K379" i="24"/>
  <c r="K379" i="4"/>
  <c r="K375" i="24"/>
  <c r="K375" i="4"/>
  <c r="K371" i="24"/>
  <c r="K371" i="4"/>
  <c r="K367" i="24"/>
  <c r="K367" i="4"/>
  <c r="K363" i="24"/>
  <c r="K363" i="4"/>
  <c r="K359" i="24"/>
  <c r="K359" i="4"/>
  <c r="K355" i="24"/>
  <c r="K355" i="4"/>
  <c r="K351" i="24"/>
  <c r="K351" i="4"/>
  <c r="K347" i="24"/>
  <c r="K347" i="4"/>
  <c r="K343" i="24"/>
  <c r="K343" i="4"/>
  <c r="K339" i="24"/>
  <c r="K339" i="4"/>
  <c r="K335" i="24"/>
  <c r="K335" i="4"/>
  <c r="K331" i="24"/>
  <c r="K331" i="4"/>
  <c r="K327" i="24"/>
  <c r="K327" i="4"/>
  <c r="K323" i="24"/>
  <c r="K323" i="4"/>
  <c r="K319" i="24"/>
  <c r="K319" i="4"/>
  <c r="K315" i="24"/>
  <c r="K315" i="4"/>
  <c r="K311" i="24"/>
  <c r="K311" i="4"/>
  <c r="K307" i="24"/>
  <c r="K307" i="4"/>
  <c r="K303" i="24"/>
  <c r="K303" i="4"/>
  <c r="K299" i="24"/>
  <c r="K299" i="4"/>
  <c r="K295" i="24"/>
  <c r="K295" i="4"/>
  <c r="K291" i="24"/>
  <c r="K291" i="4"/>
  <c r="K287" i="24"/>
  <c r="K287" i="4"/>
  <c r="K283" i="24"/>
  <c r="K283" i="4"/>
  <c r="K279" i="24"/>
  <c r="K279" i="4"/>
  <c r="K275" i="24"/>
  <c r="K275" i="4"/>
  <c r="K271" i="24"/>
  <c r="K271" i="4"/>
  <c r="K267" i="24"/>
  <c r="K267" i="4"/>
  <c r="K263" i="24"/>
  <c r="K263" i="4"/>
  <c r="K259" i="24"/>
  <c r="K259" i="4"/>
  <c r="K255" i="24"/>
  <c r="K255" i="4"/>
  <c r="K251" i="24"/>
  <c r="K251" i="4"/>
  <c r="K247" i="24"/>
  <c r="K247" i="4"/>
  <c r="K243" i="24"/>
  <c r="K243" i="4"/>
  <c r="K239" i="24"/>
  <c r="K239" i="4"/>
  <c r="K235" i="24"/>
  <c r="K235" i="4"/>
  <c r="K231" i="24"/>
  <c r="K231" i="4"/>
  <c r="K227" i="24"/>
  <c r="K227" i="4"/>
  <c r="K223" i="24"/>
  <c r="K223" i="4"/>
  <c r="K219" i="24"/>
  <c r="K219" i="4"/>
  <c r="K215" i="24"/>
  <c r="K215" i="4"/>
  <c r="K211" i="24"/>
  <c r="K211" i="4"/>
  <c r="K207" i="24"/>
  <c r="K207" i="4"/>
  <c r="K203" i="24"/>
  <c r="K203" i="4"/>
  <c r="K199" i="24"/>
  <c r="K199" i="4"/>
  <c r="K195" i="24"/>
  <c r="K195" i="4"/>
  <c r="K191" i="24"/>
  <c r="K191" i="4"/>
  <c r="K187" i="24"/>
  <c r="K187" i="4"/>
  <c r="K183" i="24"/>
  <c r="K183" i="4"/>
  <c r="K179" i="24"/>
  <c r="K179" i="4"/>
  <c r="K175" i="24"/>
  <c r="K175" i="4"/>
  <c r="K171" i="24"/>
  <c r="K171" i="4"/>
  <c r="K167" i="24"/>
  <c r="K167" i="4"/>
  <c r="K163" i="24"/>
  <c r="K163" i="4"/>
  <c r="K159" i="24"/>
  <c r="K159" i="4"/>
  <c r="K155" i="24"/>
  <c r="K155" i="4"/>
  <c r="K151" i="24"/>
  <c r="K151" i="4"/>
  <c r="K147" i="24"/>
  <c r="K147" i="4"/>
  <c r="K143" i="24"/>
  <c r="K143" i="4"/>
  <c r="K139" i="24"/>
  <c r="K139" i="4"/>
  <c r="K135" i="24"/>
  <c r="K135" i="4"/>
  <c r="K131" i="24"/>
  <c r="K131" i="4"/>
  <c r="K127" i="24"/>
  <c r="K127" i="4"/>
  <c r="K123" i="24"/>
  <c r="K123" i="4"/>
  <c r="K119" i="24"/>
  <c r="K119" i="4"/>
  <c r="K115" i="24"/>
  <c r="K115" i="4"/>
  <c r="K111" i="24"/>
  <c r="K111" i="4"/>
  <c r="K107" i="24"/>
  <c r="K107" i="4"/>
  <c r="K103" i="24"/>
  <c r="K103" i="4"/>
  <c r="K99" i="24"/>
  <c r="K99" i="4"/>
  <c r="K95" i="24"/>
  <c r="K95" i="4"/>
  <c r="K91" i="24"/>
  <c r="K91" i="4"/>
  <c r="K87" i="24"/>
  <c r="K87" i="4"/>
  <c r="K83" i="24"/>
  <c r="K83" i="4"/>
  <c r="K79" i="24"/>
  <c r="K79" i="4"/>
  <c r="K75" i="24"/>
  <c r="K75" i="4"/>
  <c r="K71" i="24"/>
  <c r="K71" i="4"/>
  <c r="K67" i="24"/>
  <c r="K67" i="4"/>
  <c r="K63" i="24"/>
  <c r="K63" i="4"/>
  <c r="K59" i="24"/>
  <c r="K59" i="4"/>
  <c r="K55" i="24"/>
  <c r="K55" i="4"/>
  <c r="K51" i="24"/>
  <c r="K51" i="4"/>
  <c r="K47" i="24"/>
  <c r="K47" i="4"/>
  <c r="K43" i="24"/>
  <c r="K43" i="4"/>
  <c r="K39" i="24"/>
  <c r="K39" i="4"/>
  <c r="K35" i="24"/>
  <c r="K35" i="4"/>
  <c r="K31" i="24"/>
  <c r="K31" i="4"/>
  <c r="K27" i="24"/>
  <c r="K27" i="4"/>
  <c r="K23" i="24"/>
  <c r="K23" i="4"/>
  <c r="K19" i="24"/>
  <c r="K19" i="4"/>
  <c r="K15" i="24"/>
  <c r="K15" i="4"/>
  <c r="K11" i="24"/>
  <c r="K11" i="4"/>
  <c r="K7" i="24"/>
  <c r="K7" i="4"/>
  <c r="K3" i="24"/>
  <c r="K3" i="4"/>
  <c r="Q761" i="14"/>
  <c r="Q633" i="14"/>
  <c r="Q505" i="14"/>
  <c r="Q377" i="14"/>
  <c r="Q249" i="14"/>
  <c r="Q121" i="14"/>
  <c r="K2" i="24"/>
  <c r="K2" i="4"/>
  <c r="N1461" i="14"/>
  <c r="O1461" i="4" s="1"/>
  <c r="N1461" i="4"/>
  <c r="N1457" i="14"/>
  <c r="O1457" i="4" s="1"/>
  <c r="N1457" i="4"/>
  <c r="N1453" i="14"/>
  <c r="O1453" i="4" s="1"/>
  <c r="N1453" i="4"/>
  <c r="N1449" i="14"/>
  <c r="O1449" i="4" s="1"/>
  <c r="N1449" i="4"/>
  <c r="N1445" i="14"/>
  <c r="O1445" i="4" s="1"/>
  <c r="N1445" i="4"/>
  <c r="N1441" i="14"/>
  <c r="O1441" i="4" s="1"/>
  <c r="N1441" i="4"/>
  <c r="N1437" i="14"/>
  <c r="O1437" i="4" s="1"/>
  <c r="N1437" i="4"/>
  <c r="N1433" i="14"/>
  <c r="O1433" i="4" s="1"/>
  <c r="N1433" i="4"/>
  <c r="N1429" i="14"/>
  <c r="O1429" i="4" s="1"/>
  <c r="N1429" i="4"/>
  <c r="N1425" i="14"/>
  <c r="O1425" i="4" s="1"/>
  <c r="N1425" i="4"/>
  <c r="N1421" i="14"/>
  <c r="O1421" i="4" s="1"/>
  <c r="N1421" i="4"/>
  <c r="N1417" i="14"/>
  <c r="O1417" i="4" s="1"/>
  <c r="N1417" i="4"/>
  <c r="N1413" i="14"/>
  <c r="O1413" i="4" s="1"/>
  <c r="N1413" i="4"/>
  <c r="N1409" i="14"/>
  <c r="O1409" i="4" s="1"/>
  <c r="N1409" i="4"/>
  <c r="N1405" i="14"/>
  <c r="O1405" i="4" s="1"/>
  <c r="N1405" i="4"/>
  <c r="N1401" i="14"/>
  <c r="O1401" i="4" s="1"/>
  <c r="N1401" i="4"/>
  <c r="N1397" i="14"/>
  <c r="O1397" i="4" s="1"/>
  <c r="N1397" i="4"/>
  <c r="N1393" i="14"/>
  <c r="O1393" i="4" s="1"/>
  <c r="N1393" i="4"/>
  <c r="N1389" i="14"/>
  <c r="O1389" i="4" s="1"/>
  <c r="N1389" i="4"/>
  <c r="N1385" i="14"/>
  <c r="O1385" i="4" s="1"/>
  <c r="N1385" i="4"/>
  <c r="N1381" i="14"/>
  <c r="O1381" i="4" s="1"/>
  <c r="N1381" i="4"/>
  <c r="N1377" i="14"/>
  <c r="O1377" i="4" s="1"/>
  <c r="N1377" i="4"/>
  <c r="N1373" i="14"/>
  <c r="O1373" i="4" s="1"/>
  <c r="N1373" i="4"/>
  <c r="N1369" i="14"/>
  <c r="O1369" i="4" s="1"/>
  <c r="N1369" i="4"/>
  <c r="N1365" i="14"/>
  <c r="O1365" i="4" s="1"/>
  <c r="N1365" i="4"/>
  <c r="N1361" i="14"/>
  <c r="O1361" i="4" s="1"/>
  <c r="N1361" i="4"/>
  <c r="N1357" i="14"/>
  <c r="O1357" i="4" s="1"/>
  <c r="N1357" i="4"/>
  <c r="N1353" i="14"/>
  <c r="O1353" i="4" s="1"/>
  <c r="N1353" i="4"/>
  <c r="N1349" i="14"/>
  <c r="O1349" i="4" s="1"/>
  <c r="N1349" i="4"/>
  <c r="N1345" i="14"/>
  <c r="O1345" i="4" s="1"/>
  <c r="N1345" i="4"/>
  <c r="N1341" i="14"/>
  <c r="O1341" i="4" s="1"/>
  <c r="N1341" i="4"/>
  <c r="N1337" i="14"/>
  <c r="O1337" i="4" s="1"/>
  <c r="N1337" i="4"/>
  <c r="N1333" i="14"/>
  <c r="O1333" i="4" s="1"/>
  <c r="N1333" i="4"/>
  <c r="N1329" i="14"/>
  <c r="O1329" i="4" s="1"/>
  <c r="N1329" i="4"/>
  <c r="N1325" i="14"/>
  <c r="O1325" i="4" s="1"/>
  <c r="N1325" i="4"/>
  <c r="N1321" i="14"/>
  <c r="O1321" i="4" s="1"/>
  <c r="N1321" i="4"/>
  <c r="N1317" i="14"/>
  <c r="O1317" i="4" s="1"/>
  <c r="N1317" i="4"/>
  <c r="N1313" i="14"/>
  <c r="O1313" i="4" s="1"/>
  <c r="N1313" i="4"/>
  <c r="N1309" i="14"/>
  <c r="O1309" i="4" s="1"/>
  <c r="N1309" i="4"/>
  <c r="N1305" i="14"/>
  <c r="O1305" i="4" s="1"/>
  <c r="N1305" i="4"/>
  <c r="N1301" i="14"/>
  <c r="O1301" i="4" s="1"/>
  <c r="N1301" i="4"/>
  <c r="N1297" i="14"/>
  <c r="O1297" i="4" s="1"/>
  <c r="N1297" i="4"/>
  <c r="N1293" i="14"/>
  <c r="O1293" i="4" s="1"/>
  <c r="N1293" i="4"/>
  <c r="N1289" i="14"/>
  <c r="O1289" i="4" s="1"/>
  <c r="N1289" i="4"/>
  <c r="N1285" i="14"/>
  <c r="O1285" i="4" s="1"/>
  <c r="N1285" i="4"/>
  <c r="N1281" i="14"/>
  <c r="O1281" i="4" s="1"/>
  <c r="N1281" i="4"/>
  <c r="N1277" i="14"/>
  <c r="O1277" i="4" s="1"/>
  <c r="N1277" i="4"/>
  <c r="N1273" i="14"/>
  <c r="O1273" i="4" s="1"/>
  <c r="N1273" i="4"/>
  <c r="N1269" i="14"/>
  <c r="O1269" i="4" s="1"/>
  <c r="N1269" i="4"/>
  <c r="N1265" i="14"/>
  <c r="O1265" i="4" s="1"/>
  <c r="N1265" i="4"/>
  <c r="N1261" i="14"/>
  <c r="O1261" i="4" s="1"/>
  <c r="N1261" i="4"/>
  <c r="N1257" i="14"/>
  <c r="O1257" i="4" s="1"/>
  <c r="N1257" i="4"/>
  <c r="N1253" i="14"/>
  <c r="O1253" i="4" s="1"/>
  <c r="N1253" i="4"/>
  <c r="N1249" i="14"/>
  <c r="O1249" i="4" s="1"/>
  <c r="N1249" i="4"/>
  <c r="N1245" i="14"/>
  <c r="O1245" i="4" s="1"/>
  <c r="N1245" i="4"/>
  <c r="N1241" i="14"/>
  <c r="O1241" i="4" s="1"/>
  <c r="N1241" i="4"/>
  <c r="N1237" i="14"/>
  <c r="O1237" i="4" s="1"/>
  <c r="N1237" i="4"/>
  <c r="N1233" i="14"/>
  <c r="O1233" i="4" s="1"/>
  <c r="N1233" i="4"/>
  <c r="N1229" i="14"/>
  <c r="O1229" i="4" s="1"/>
  <c r="N1229" i="4"/>
  <c r="N1225" i="14"/>
  <c r="O1225" i="4" s="1"/>
  <c r="N1225" i="4"/>
  <c r="N1221" i="14"/>
  <c r="O1221" i="4" s="1"/>
  <c r="N1221" i="4"/>
  <c r="N1217" i="14"/>
  <c r="O1217" i="4" s="1"/>
  <c r="N1217" i="4"/>
  <c r="N1213" i="14"/>
  <c r="O1213" i="4" s="1"/>
  <c r="N1213" i="4"/>
  <c r="N1209" i="14"/>
  <c r="O1209" i="4" s="1"/>
  <c r="N1209" i="4"/>
  <c r="N1205" i="14"/>
  <c r="O1205" i="4" s="1"/>
  <c r="N1205" i="4"/>
  <c r="N1201" i="14"/>
  <c r="O1201" i="4" s="1"/>
  <c r="N1201" i="4"/>
  <c r="N1197" i="14"/>
  <c r="O1197" i="4" s="1"/>
  <c r="N1197" i="4"/>
  <c r="N1193" i="14"/>
  <c r="O1193" i="4" s="1"/>
  <c r="N1193" i="4"/>
  <c r="N1189" i="14"/>
  <c r="O1189" i="4" s="1"/>
  <c r="N1189" i="4"/>
  <c r="N1185" i="14"/>
  <c r="O1185" i="4" s="1"/>
  <c r="N1185" i="4"/>
  <c r="N1181" i="14"/>
  <c r="O1181" i="4" s="1"/>
  <c r="N1181" i="4"/>
  <c r="N1177" i="14"/>
  <c r="O1177" i="4" s="1"/>
  <c r="N1177" i="4"/>
  <c r="N1173" i="14"/>
  <c r="O1173" i="4" s="1"/>
  <c r="N1173" i="4"/>
  <c r="N1169" i="14"/>
  <c r="O1169" i="4" s="1"/>
  <c r="N1169" i="4"/>
  <c r="N1165" i="14"/>
  <c r="O1165" i="4" s="1"/>
  <c r="N1165" i="4"/>
  <c r="N1161" i="14"/>
  <c r="O1161" i="4" s="1"/>
  <c r="N1161" i="4"/>
  <c r="N1157" i="14"/>
  <c r="O1157" i="4" s="1"/>
  <c r="N1157" i="4"/>
  <c r="N1153" i="14"/>
  <c r="O1153" i="4" s="1"/>
  <c r="N1153" i="4"/>
  <c r="N1149" i="14"/>
  <c r="O1149" i="4" s="1"/>
  <c r="N1149" i="4"/>
  <c r="N1145" i="14"/>
  <c r="O1145" i="4" s="1"/>
  <c r="N1145" i="4"/>
  <c r="N1141" i="14"/>
  <c r="O1141" i="4" s="1"/>
  <c r="N1141" i="4"/>
  <c r="N1137" i="14"/>
  <c r="O1137" i="4" s="1"/>
  <c r="N1137" i="4"/>
  <c r="N1133" i="14"/>
  <c r="O1133" i="4" s="1"/>
  <c r="N1133" i="4"/>
  <c r="N1129" i="14"/>
  <c r="O1129" i="4" s="1"/>
  <c r="N1129" i="4"/>
  <c r="N1125" i="14"/>
  <c r="O1125" i="4" s="1"/>
  <c r="N1125" i="4"/>
  <c r="N1121" i="14"/>
  <c r="O1121" i="4" s="1"/>
  <c r="N1121" i="4"/>
  <c r="N1117" i="14"/>
  <c r="O1117" i="4" s="1"/>
  <c r="N1117" i="4"/>
  <c r="N1113" i="14"/>
  <c r="O1113" i="4" s="1"/>
  <c r="N1113" i="4"/>
  <c r="N1109" i="14"/>
  <c r="O1109" i="4" s="1"/>
  <c r="N1109" i="4"/>
  <c r="N1105" i="14"/>
  <c r="O1105" i="4" s="1"/>
  <c r="N1105" i="4"/>
  <c r="N1101" i="14"/>
  <c r="O1101" i="4" s="1"/>
  <c r="N1101" i="4"/>
  <c r="N1097" i="14"/>
  <c r="O1097" i="4" s="1"/>
  <c r="N1097" i="4"/>
  <c r="N1093" i="14"/>
  <c r="O1093" i="4" s="1"/>
  <c r="N1093" i="4"/>
  <c r="N1089" i="14"/>
  <c r="O1089" i="4" s="1"/>
  <c r="N1089" i="4"/>
  <c r="N1085" i="14"/>
  <c r="O1085" i="4" s="1"/>
  <c r="N1085" i="4"/>
  <c r="N1081" i="14"/>
  <c r="O1081" i="4" s="1"/>
  <c r="N1081" i="4"/>
  <c r="N1077" i="14"/>
  <c r="O1077" i="4" s="1"/>
  <c r="N1077" i="4"/>
  <c r="N1073" i="14"/>
  <c r="O1073" i="4" s="1"/>
  <c r="N1073" i="4"/>
  <c r="N1069" i="14"/>
  <c r="O1069" i="4" s="1"/>
  <c r="N1069" i="4"/>
  <c r="N1065" i="14"/>
  <c r="O1065" i="4" s="1"/>
  <c r="N1065" i="4"/>
  <c r="N1061" i="14"/>
  <c r="O1061" i="4" s="1"/>
  <c r="N1061" i="4"/>
  <c r="N1057" i="14"/>
  <c r="O1057" i="4" s="1"/>
  <c r="N1057" i="4"/>
  <c r="N1053" i="14"/>
  <c r="O1053" i="4" s="1"/>
  <c r="N1053" i="4"/>
  <c r="N1049" i="14"/>
  <c r="O1049" i="4" s="1"/>
  <c r="N1049" i="4"/>
  <c r="N1045" i="14"/>
  <c r="O1045" i="4" s="1"/>
  <c r="N1045" i="4"/>
  <c r="N1041" i="14"/>
  <c r="O1041" i="4" s="1"/>
  <c r="N1041" i="4"/>
  <c r="N1037" i="14"/>
  <c r="O1037" i="4" s="1"/>
  <c r="N1037" i="4"/>
  <c r="N1033" i="14"/>
  <c r="O1033" i="4" s="1"/>
  <c r="N1033" i="4"/>
  <c r="N1029" i="14"/>
  <c r="O1029" i="4" s="1"/>
  <c r="N1029" i="4"/>
  <c r="N1025" i="14"/>
  <c r="O1025" i="4" s="1"/>
  <c r="N1025" i="4"/>
  <c r="N1021" i="14"/>
  <c r="O1021" i="4" s="1"/>
  <c r="N1021" i="4"/>
  <c r="N1017" i="14"/>
  <c r="O1017" i="4" s="1"/>
  <c r="N1017" i="4"/>
  <c r="N1013" i="14"/>
  <c r="O1013" i="4" s="1"/>
  <c r="N1013" i="4"/>
  <c r="N1009" i="14"/>
  <c r="O1009" i="4" s="1"/>
  <c r="N1009" i="4"/>
  <c r="N1005" i="14"/>
  <c r="O1005" i="4" s="1"/>
  <c r="N1005" i="4"/>
  <c r="N1001" i="14"/>
  <c r="O1001" i="4" s="1"/>
  <c r="N1001" i="4"/>
  <c r="N997" i="14"/>
  <c r="O997" i="4" s="1"/>
  <c r="N997" i="4"/>
  <c r="N993" i="14"/>
  <c r="O993" i="4" s="1"/>
  <c r="N993" i="4"/>
  <c r="N989" i="14"/>
  <c r="O989" i="4" s="1"/>
  <c r="N989" i="4"/>
  <c r="N985" i="14"/>
  <c r="O985" i="4" s="1"/>
  <c r="N985" i="4"/>
  <c r="N981" i="14"/>
  <c r="O981" i="4" s="1"/>
  <c r="N981" i="4"/>
  <c r="N977" i="14"/>
  <c r="O977" i="4" s="1"/>
  <c r="N977" i="4"/>
  <c r="N973" i="14"/>
  <c r="O973" i="4" s="1"/>
  <c r="N973" i="4"/>
  <c r="N969" i="14"/>
  <c r="O969" i="4" s="1"/>
  <c r="N969" i="4"/>
  <c r="N965" i="14"/>
  <c r="O965" i="4" s="1"/>
  <c r="N965" i="4"/>
  <c r="N961" i="14"/>
  <c r="O961" i="4" s="1"/>
  <c r="N961" i="4"/>
  <c r="N957" i="14"/>
  <c r="O957" i="4" s="1"/>
  <c r="N957" i="4"/>
  <c r="N953" i="14"/>
  <c r="O953" i="4" s="1"/>
  <c r="N953" i="4"/>
  <c r="N949" i="14"/>
  <c r="O949" i="4" s="1"/>
  <c r="N949" i="4"/>
  <c r="N945" i="14"/>
  <c r="O945" i="4" s="1"/>
  <c r="N945" i="4"/>
  <c r="N941" i="14"/>
  <c r="O941" i="4" s="1"/>
  <c r="N941" i="4"/>
  <c r="N937" i="14"/>
  <c r="O937" i="4" s="1"/>
  <c r="N937" i="4"/>
  <c r="N933" i="14"/>
  <c r="O933" i="4" s="1"/>
  <c r="N933" i="4"/>
  <c r="N929" i="14"/>
  <c r="O929" i="4" s="1"/>
  <c r="N929" i="4"/>
  <c r="N925" i="14"/>
  <c r="O925" i="4" s="1"/>
  <c r="N925" i="4"/>
  <c r="N921" i="14"/>
  <c r="O921" i="4" s="1"/>
  <c r="N921" i="4"/>
  <c r="N917" i="14"/>
  <c r="O917" i="4" s="1"/>
  <c r="N917" i="4"/>
  <c r="N913" i="14"/>
  <c r="O913" i="4" s="1"/>
  <c r="N913" i="4"/>
  <c r="N909" i="14"/>
  <c r="O909" i="4" s="1"/>
  <c r="N909" i="4"/>
  <c r="N905" i="14"/>
  <c r="O905" i="4" s="1"/>
  <c r="N905" i="4"/>
  <c r="N901" i="14"/>
  <c r="O901" i="4" s="1"/>
  <c r="N901" i="4"/>
  <c r="N897" i="14"/>
  <c r="O897" i="4" s="1"/>
  <c r="N897" i="4"/>
  <c r="N893" i="14"/>
  <c r="O893" i="4" s="1"/>
  <c r="N893" i="4"/>
  <c r="N889" i="14"/>
  <c r="O889" i="4" s="1"/>
  <c r="N889" i="4"/>
  <c r="N885" i="14"/>
  <c r="O885" i="4" s="1"/>
  <c r="N885" i="4"/>
  <c r="N881" i="14"/>
  <c r="O881" i="4" s="1"/>
  <c r="N881" i="4"/>
  <c r="N877" i="14"/>
  <c r="O877" i="4" s="1"/>
  <c r="N877" i="4"/>
  <c r="N873" i="14"/>
  <c r="O873" i="4" s="1"/>
  <c r="N873" i="4"/>
  <c r="N869" i="14"/>
  <c r="O869" i="4" s="1"/>
  <c r="N869" i="4"/>
  <c r="N865" i="14"/>
  <c r="O865" i="4" s="1"/>
  <c r="N865" i="4"/>
  <c r="N861" i="14"/>
  <c r="O861" i="4" s="1"/>
  <c r="N861" i="4"/>
  <c r="N857" i="14"/>
  <c r="O857" i="4" s="1"/>
  <c r="N857" i="4"/>
  <c r="N853" i="14"/>
  <c r="O853" i="4" s="1"/>
  <c r="N853" i="4"/>
  <c r="N849" i="14"/>
  <c r="O849" i="4" s="1"/>
  <c r="N849" i="4"/>
  <c r="N845" i="14"/>
  <c r="O845" i="4" s="1"/>
  <c r="N845" i="4"/>
  <c r="N841" i="14"/>
  <c r="O841" i="4" s="1"/>
  <c r="N841" i="4"/>
  <c r="N837" i="14"/>
  <c r="O837" i="4" s="1"/>
  <c r="N837" i="4"/>
  <c r="N833" i="14"/>
  <c r="O833" i="4" s="1"/>
  <c r="N833" i="4"/>
  <c r="N829" i="14"/>
  <c r="O829" i="4" s="1"/>
  <c r="N829" i="4"/>
  <c r="N825" i="14"/>
  <c r="O825" i="4" s="1"/>
  <c r="N825" i="4"/>
  <c r="N821" i="14"/>
  <c r="O821" i="4" s="1"/>
  <c r="N821" i="4"/>
  <c r="N817" i="14"/>
  <c r="O817" i="4" s="1"/>
  <c r="N817" i="4"/>
  <c r="N813" i="14"/>
  <c r="O813" i="4" s="1"/>
  <c r="N813" i="4"/>
  <c r="N809" i="14"/>
  <c r="O809" i="4" s="1"/>
  <c r="N809" i="4"/>
  <c r="N805" i="14"/>
  <c r="O805" i="4" s="1"/>
  <c r="N805" i="4"/>
  <c r="N801" i="14"/>
  <c r="O801" i="4" s="1"/>
  <c r="N801" i="4"/>
  <c r="N797" i="14"/>
  <c r="O797" i="4" s="1"/>
  <c r="N797" i="4"/>
  <c r="N793" i="14"/>
  <c r="O793" i="4" s="1"/>
  <c r="N793" i="4"/>
  <c r="N789" i="14"/>
  <c r="O789" i="4" s="1"/>
  <c r="N789" i="4"/>
  <c r="N785" i="14"/>
  <c r="O785" i="4" s="1"/>
  <c r="N785" i="4"/>
  <c r="N781" i="14"/>
  <c r="O781" i="4" s="1"/>
  <c r="N781" i="4"/>
  <c r="N777" i="14"/>
  <c r="O777" i="4" s="1"/>
  <c r="N777" i="4"/>
  <c r="N773" i="14"/>
  <c r="O773" i="4" s="1"/>
  <c r="N773" i="4"/>
  <c r="N769" i="14"/>
  <c r="O769" i="4" s="1"/>
  <c r="N769" i="4"/>
  <c r="N765" i="14"/>
  <c r="O765" i="4" s="1"/>
  <c r="N765" i="4"/>
  <c r="N761" i="14"/>
  <c r="O761" i="4" s="1"/>
  <c r="N761" i="4"/>
  <c r="N757" i="14"/>
  <c r="O757" i="4" s="1"/>
  <c r="N757" i="4"/>
  <c r="N753" i="14"/>
  <c r="O753" i="4" s="1"/>
  <c r="N753" i="4"/>
  <c r="N749" i="14"/>
  <c r="O749" i="4" s="1"/>
  <c r="N749" i="4"/>
  <c r="N745" i="14"/>
  <c r="O745" i="4" s="1"/>
  <c r="N745" i="4"/>
  <c r="N741" i="14"/>
  <c r="O741" i="4" s="1"/>
  <c r="N741" i="4"/>
  <c r="N737" i="14"/>
  <c r="O737" i="4" s="1"/>
  <c r="N737" i="4"/>
  <c r="N733" i="14"/>
  <c r="O733" i="4" s="1"/>
  <c r="N733" i="4"/>
  <c r="N729" i="14"/>
  <c r="O729" i="4" s="1"/>
  <c r="N729" i="4"/>
  <c r="N725" i="14"/>
  <c r="O725" i="4" s="1"/>
  <c r="N725" i="4"/>
  <c r="N721" i="14"/>
  <c r="O721" i="4" s="1"/>
  <c r="N721" i="4"/>
  <c r="N717" i="14"/>
  <c r="O717" i="4" s="1"/>
  <c r="N717" i="4"/>
  <c r="N713" i="14"/>
  <c r="O713" i="4" s="1"/>
  <c r="N713" i="4"/>
  <c r="N709" i="14"/>
  <c r="O709" i="4" s="1"/>
  <c r="N709" i="4"/>
  <c r="N705" i="14"/>
  <c r="O705" i="4" s="1"/>
  <c r="N705" i="4"/>
  <c r="N701" i="14"/>
  <c r="O701" i="4" s="1"/>
  <c r="N701" i="4"/>
  <c r="N697" i="14"/>
  <c r="O697" i="4" s="1"/>
  <c r="N697" i="4"/>
  <c r="N693" i="14"/>
  <c r="O693" i="4" s="1"/>
  <c r="N693" i="4"/>
  <c r="N689" i="14"/>
  <c r="O689" i="4" s="1"/>
  <c r="N689" i="4"/>
  <c r="N685" i="14"/>
  <c r="O685" i="4" s="1"/>
  <c r="N685" i="4"/>
  <c r="N681" i="14"/>
  <c r="O681" i="4" s="1"/>
  <c r="N681" i="4"/>
  <c r="N677" i="14"/>
  <c r="O677" i="4" s="1"/>
  <c r="N677" i="4"/>
  <c r="N673" i="14"/>
  <c r="O673" i="4" s="1"/>
  <c r="N673" i="4"/>
  <c r="N669" i="14"/>
  <c r="O669" i="4" s="1"/>
  <c r="N669" i="4"/>
  <c r="N665" i="14"/>
  <c r="O665" i="4" s="1"/>
  <c r="N665" i="4"/>
  <c r="N661" i="14"/>
  <c r="O661" i="4" s="1"/>
  <c r="N661" i="4"/>
  <c r="N657" i="14"/>
  <c r="O657" i="4" s="1"/>
  <c r="N657" i="4"/>
  <c r="N653" i="14"/>
  <c r="O653" i="4" s="1"/>
  <c r="N653" i="4"/>
  <c r="N649" i="14"/>
  <c r="O649" i="4" s="1"/>
  <c r="N649" i="4"/>
  <c r="N645" i="14"/>
  <c r="O645" i="4" s="1"/>
  <c r="N645" i="4"/>
  <c r="N641" i="14"/>
  <c r="O641" i="4" s="1"/>
  <c r="N641" i="4"/>
  <c r="N637" i="14"/>
  <c r="O637" i="4" s="1"/>
  <c r="N637" i="4"/>
  <c r="N633" i="14"/>
  <c r="O633" i="4" s="1"/>
  <c r="N633" i="4"/>
  <c r="N629" i="14"/>
  <c r="O629" i="4" s="1"/>
  <c r="N629" i="4"/>
  <c r="N625" i="14"/>
  <c r="O625" i="4" s="1"/>
  <c r="N625" i="4"/>
  <c r="N621" i="14"/>
  <c r="O621" i="4" s="1"/>
  <c r="N621" i="4"/>
  <c r="N617" i="14"/>
  <c r="O617" i="4" s="1"/>
  <c r="N617" i="4"/>
  <c r="N613" i="14"/>
  <c r="O613" i="4" s="1"/>
  <c r="N613" i="4"/>
  <c r="N609" i="14"/>
  <c r="O609" i="4" s="1"/>
  <c r="N609" i="4"/>
  <c r="N605" i="14"/>
  <c r="O605" i="4" s="1"/>
  <c r="N605" i="4"/>
  <c r="N601" i="14"/>
  <c r="O601" i="4" s="1"/>
  <c r="N601" i="4"/>
  <c r="N597" i="14"/>
  <c r="O597" i="4" s="1"/>
  <c r="N597" i="4"/>
  <c r="N593" i="14"/>
  <c r="O593" i="4" s="1"/>
  <c r="N593" i="4"/>
  <c r="N589" i="14"/>
  <c r="O589" i="4" s="1"/>
  <c r="N589" i="4"/>
  <c r="N585" i="14"/>
  <c r="O585" i="4" s="1"/>
  <c r="N585" i="4"/>
  <c r="N581" i="14"/>
  <c r="O581" i="4" s="1"/>
  <c r="N581" i="4"/>
  <c r="N577" i="14"/>
  <c r="O577" i="4" s="1"/>
  <c r="N577" i="4"/>
  <c r="N573" i="14"/>
  <c r="O573" i="4" s="1"/>
  <c r="N573" i="4"/>
  <c r="N569" i="14"/>
  <c r="O569" i="4" s="1"/>
  <c r="N569" i="4"/>
  <c r="N565" i="14"/>
  <c r="O565" i="4" s="1"/>
  <c r="N565" i="4"/>
  <c r="N561" i="14"/>
  <c r="O561" i="4" s="1"/>
  <c r="N561" i="4"/>
  <c r="N557" i="14"/>
  <c r="O557" i="4" s="1"/>
  <c r="N557" i="4"/>
  <c r="N553" i="14"/>
  <c r="O553" i="4" s="1"/>
  <c r="N553" i="4"/>
  <c r="N549" i="14"/>
  <c r="O549" i="4" s="1"/>
  <c r="N549" i="4"/>
  <c r="N545" i="14"/>
  <c r="O545" i="4" s="1"/>
  <c r="N545" i="4"/>
  <c r="N541" i="14"/>
  <c r="O541" i="4" s="1"/>
  <c r="N541" i="4"/>
  <c r="N537" i="14"/>
  <c r="O537" i="4" s="1"/>
  <c r="N537" i="4"/>
  <c r="N533" i="14"/>
  <c r="O533" i="4" s="1"/>
  <c r="N533" i="4"/>
  <c r="N529" i="14"/>
  <c r="O529" i="4" s="1"/>
  <c r="N529" i="4"/>
  <c r="N525" i="14"/>
  <c r="O525" i="4" s="1"/>
  <c r="N525" i="4"/>
  <c r="N521" i="14"/>
  <c r="O521" i="4" s="1"/>
  <c r="N521" i="4"/>
  <c r="N517" i="14"/>
  <c r="O517" i="4" s="1"/>
  <c r="N517" i="4"/>
  <c r="N513" i="14"/>
  <c r="O513" i="4" s="1"/>
  <c r="N513" i="4"/>
  <c r="N509" i="14"/>
  <c r="O509" i="4" s="1"/>
  <c r="N509" i="4"/>
  <c r="N505" i="14"/>
  <c r="O505" i="4" s="1"/>
  <c r="N505" i="4"/>
  <c r="N501" i="14"/>
  <c r="O501" i="4" s="1"/>
  <c r="N501" i="4"/>
  <c r="N497" i="14"/>
  <c r="O497" i="4" s="1"/>
  <c r="N497" i="4"/>
  <c r="N493" i="14"/>
  <c r="O493" i="4" s="1"/>
  <c r="N493" i="4"/>
  <c r="N489" i="14"/>
  <c r="O489" i="4" s="1"/>
  <c r="N489" i="4"/>
  <c r="N485" i="14"/>
  <c r="O485" i="4" s="1"/>
  <c r="N485" i="4"/>
  <c r="N481" i="14"/>
  <c r="O481" i="4" s="1"/>
  <c r="N481" i="4"/>
  <c r="N477" i="14"/>
  <c r="O477" i="4" s="1"/>
  <c r="N477" i="4"/>
  <c r="N473" i="14"/>
  <c r="O473" i="4" s="1"/>
  <c r="N473" i="4"/>
  <c r="N469" i="14"/>
  <c r="O469" i="4" s="1"/>
  <c r="N469" i="4"/>
  <c r="N465" i="14"/>
  <c r="O465" i="4" s="1"/>
  <c r="N465" i="4"/>
  <c r="N461" i="14"/>
  <c r="O461" i="4" s="1"/>
  <c r="N461" i="4"/>
  <c r="N457" i="14"/>
  <c r="O457" i="4" s="1"/>
  <c r="N457" i="4"/>
  <c r="N453" i="14"/>
  <c r="O453" i="4" s="1"/>
  <c r="N453" i="4"/>
  <c r="N449" i="14"/>
  <c r="O449" i="4" s="1"/>
  <c r="N449" i="4"/>
  <c r="N445" i="14"/>
  <c r="O445" i="4" s="1"/>
  <c r="N445" i="4"/>
  <c r="N441" i="14"/>
  <c r="O441" i="4" s="1"/>
  <c r="N441" i="4"/>
  <c r="N437" i="14"/>
  <c r="O437" i="4" s="1"/>
  <c r="N437" i="4"/>
  <c r="N433" i="14"/>
  <c r="O433" i="4" s="1"/>
  <c r="N433" i="4"/>
  <c r="N429" i="14"/>
  <c r="O429" i="4" s="1"/>
  <c r="N429" i="4"/>
  <c r="N425" i="14"/>
  <c r="O425" i="4" s="1"/>
  <c r="N425" i="4"/>
  <c r="N421" i="14"/>
  <c r="O421" i="4" s="1"/>
  <c r="N421" i="4"/>
  <c r="N417" i="14"/>
  <c r="O417" i="4" s="1"/>
  <c r="N417" i="4"/>
  <c r="N413" i="14"/>
  <c r="O413" i="4" s="1"/>
  <c r="N413" i="4"/>
  <c r="N409" i="14"/>
  <c r="O409" i="4" s="1"/>
  <c r="N409" i="4"/>
  <c r="N405" i="14"/>
  <c r="O405" i="4" s="1"/>
  <c r="N405" i="4"/>
  <c r="N401" i="14"/>
  <c r="O401" i="4" s="1"/>
  <c r="N401" i="4"/>
  <c r="N397" i="14"/>
  <c r="O397" i="4" s="1"/>
  <c r="N397" i="4"/>
  <c r="N393" i="14"/>
  <c r="O393" i="4" s="1"/>
  <c r="N393" i="4"/>
  <c r="N389" i="14"/>
  <c r="O389" i="4" s="1"/>
  <c r="N389" i="4"/>
  <c r="N385" i="14"/>
  <c r="O385" i="4" s="1"/>
  <c r="N385" i="4"/>
  <c r="N381" i="14"/>
  <c r="O381" i="4" s="1"/>
  <c r="N381" i="4"/>
  <c r="N377" i="14"/>
  <c r="O377" i="4" s="1"/>
  <c r="N377" i="4"/>
  <c r="N373" i="14"/>
  <c r="O373" i="4" s="1"/>
  <c r="N373" i="4"/>
  <c r="N369" i="14"/>
  <c r="O369" i="4" s="1"/>
  <c r="N369" i="4"/>
  <c r="N365" i="14"/>
  <c r="O365" i="4" s="1"/>
  <c r="N365" i="4"/>
  <c r="N361" i="14"/>
  <c r="O361" i="4" s="1"/>
  <c r="N361" i="4"/>
  <c r="N357" i="14"/>
  <c r="O357" i="4" s="1"/>
  <c r="N357" i="4"/>
  <c r="N353" i="14"/>
  <c r="O353" i="4" s="1"/>
  <c r="N353" i="4"/>
  <c r="N349" i="14"/>
  <c r="O349" i="4" s="1"/>
  <c r="N349" i="4"/>
  <c r="N345" i="14"/>
  <c r="O345" i="4" s="1"/>
  <c r="N345" i="4"/>
  <c r="N341" i="14"/>
  <c r="O341" i="4" s="1"/>
  <c r="N341" i="4"/>
  <c r="N337" i="14"/>
  <c r="O337" i="4" s="1"/>
  <c r="N337" i="4"/>
  <c r="N333" i="14"/>
  <c r="O333" i="4" s="1"/>
  <c r="N333" i="4"/>
  <c r="N329" i="14"/>
  <c r="O329" i="4" s="1"/>
  <c r="N329" i="4"/>
  <c r="N325" i="14"/>
  <c r="O325" i="4" s="1"/>
  <c r="N325" i="4"/>
  <c r="N321" i="14"/>
  <c r="O321" i="4" s="1"/>
  <c r="N321" i="4"/>
  <c r="N317" i="14"/>
  <c r="O317" i="4" s="1"/>
  <c r="N317" i="4"/>
  <c r="N313" i="14"/>
  <c r="O313" i="4" s="1"/>
  <c r="N313" i="4"/>
  <c r="N309" i="14"/>
  <c r="O309" i="4" s="1"/>
  <c r="N309" i="4"/>
  <c r="N305" i="14"/>
  <c r="O305" i="4" s="1"/>
  <c r="N305" i="4"/>
  <c r="N301" i="14"/>
  <c r="O301" i="4" s="1"/>
  <c r="N301" i="4"/>
  <c r="N297" i="14"/>
  <c r="O297" i="4" s="1"/>
  <c r="N297" i="4"/>
  <c r="N293" i="14"/>
  <c r="O293" i="4" s="1"/>
  <c r="N293" i="4"/>
  <c r="N289" i="14"/>
  <c r="O289" i="4" s="1"/>
  <c r="N289" i="4"/>
  <c r="N285" i="14"/>
  <c r="O285" i="4" s="1"/>
  <c r="N285" i="4"/>
  <c r="N281" i="14"/>
  <c r="O281" i="4" s="1"/>
  <c r="N281" i="4"/>
  <c r="N277" i="14"/>
  <c r="O277" i="4" s="1"/>
  <c r="N277" i="4"/>
  <c r="N273" i="14"/>
  <c r="O273" i="4" s="1"/>
  <c r="N273" i="4"/>
  <c r="N269" i="14"/>
  <c r="O269" i="4" s="1"/>
  <c r="N269" i="4"/>
  <c r="N265" i="14"/>
  <c r="O265" i="4" s="1"/>
  <c r="N265" i="4"/>
  <c r="N261" i="14"/>
  <c r="O261" i="4" s="1"/>
  <c r="N261" i="4"/>
  <c r="N257" i="14"/>
  <c r="O257" i="4" s="1"/>
  <c r="N257" i="4"/>
  <c r="N253" i="14"/>
  <c r="O253" i="4" s="1"/>
  <c r="N253" i="4"/>
  <c r="N249" i="14"/>
  <c r="O249" i="4" s="1"/>
  <c r="N249" i="4"/>
  <c r="N245" i="14"/>
  <c r="O245" i="4" s="1"/>
  <c r="N245" i="4"/>
  <c r="N241" i="14"/>
  <c r="O241" i="4" s="1"/>
  <c r="N241" i="4"/>
  <c r="N237" i="14"/>
  <c r="O237" i="4" s="1"/>
  <c r="N237" i="4"/>
  <c r="N233" i="14"/>
  <c r="O233" i="4" s="1"/>
  <c r="N233" i="4"/>
  <c r="N229" i="14"/>
  <c r="O229" i="4" s="1"/>
  <c r="N229" i="4"/>
  <c r="N225" i="14"/>
  <c r="O225" i="4" s="1"/>
  <c r="N225" i="4"/>
  <c r="N221" i="14"/>
  <c r="O221" i="4" s="1"/>
  <c r="N221" i="4"/>
  <c r="N217" i="14"/>
  <c r="O217" i="4" s="1"/>
  <c r="N217" i="4"/>
  <c r="N213" i="14"/>
  <c r="O213" i="4" s="1"/>
  <c r="N213" i="4"/>
  <c r="N209" i="14"/>
  <c r="O209" i="4" s="1"/>
  <c r="N209" i="4"/>
  <c r="N205" i="14"/>
  <c r="O205" i="4" s="1"/>
  <c r="N205" i="4"/>
  <c r="N201" i="14"/>
  <c r="O201" i="4" s="1"/>
  <c r="N201" i="4"/>
  <c r="N197" i="14"/>
  <c r="O197" i="4" s="1"/>
  <c r="N197" i="4"/>
  <c r="N193" i="14"/>
  <c r="O193" i="4" s="1"/>
  <c r="N193" i="4"/>
  <c r="N189" i="14"/>
  <c r="O189" i="4" s="1"/>
  <c r="N189" i="4"/>
  <c r="N185" i="14"/>
  <c r="O185" i="4" s="1"/>
  <c r="N185" i="4"/>
  <c r="N181" i="14"/>
  <c r="O181" i="4" s="1"/>
  <c r="N181" i="4"/>
  <c r="N177" i="14"/>
  <c r="O177" i="4" s="1"/>
  <c r="N177" i="4"/>
  <c r="N173" i="14"/>
  <c r="O173" i="4" s="1"/>
  <c r="N173" i="4"/>
  <c r="N169" i="14"/>
  <c r="O169" i="4" s="1"/>
  <c r="N169" i="4"/>
  <c r="N165" i="14"/>
  <c r="O165" i="4" s="1"/>
  <c r="N165" i="4"/>
  <c r="N161" i="14"/>
  <c r="O161" i="4" s="1"/>
  <c r="N161" i="4"/>
  <c r="N157" i="14"/>
  <c r="O157" i="4" s="1"/>
  <c r="N157" i="4"/>
  <c r="N153" i="14"/>
  <c r="O153" i="4" s="1"/>
  <c r="N153" i="4"/>
  <c r="N149" i="14"/>
  <c r="O149" i="4" s="1"/>
  <c r="N149" i="4"/>
  <c r="N145" i="14"/>
  <c r="O145" i="4" s="1"/>
  <c r="N145" i="4"/>
  <c r="N141" i="14"/>
  <c r="O141" i="4" s="1"/>
  <c r="N141" i="4"/>
  <c r="N137" i="14"/>
  <c r="O137" i="4" s="1"/>
  <c r="N137" i="4"/>
  <c r="N133" i="14"/>
  <c r="O133" i="4" s="1"/>
  <c r="N133" i="4"/>
  <c r="N129" i="14"/>
  <c r="O129" i="4" s="1"/>
  <c r="N129" i="4"/>
  <c r="N125" i="14"/>
  <c r="O125" i="4" s="1"/>
  <c r="N125" i="4"/>
  <c r="N121" i="14"/>
  <c r="O121" i="4" s="1"/>
  <c r="N121" i="4"/>
  <c r="N117" i="14"/>
  <c r="O117" i="4" s="1"/>
  <c r="N117" i="4"/>
  <c r="N113" i="14"/>
  <c r="O113" i="4" s="1"/>
  <c r="N113" i="4"/>
  <c r="N109" i="14"/>
  <c r="O109" i="4" s="1"/>
  <c r="N109" i="4"/>
  <c r="N105" i="14"/>
  <c r="O105" i="4" s="1"/>
  <c r="N105" i="4"/>
  <c r="N101" i="14"/>
  <c r="O101" i="4" s="1"/>
  <c r="N101" i="4"/>
  <c r="N97" i="14"/>
  <c r="O97" i="4" s="1"/>
  <c r="N97" i="4"/>
  <c r="N93" i="14"/>
  <c r="O93" i="4" s="1"/>
  <c r="N93" i="4"/>
  <c r="N89" i="14"/>
  <c r="O89" i="4" s="1"/>
  <c r="N89" i="4"/>
  <c r="N85" i="14"/>
  <c r="O85" i="4" s="1"/>
  <c r="N85" i="4"/>
  <c r="N81" i="14"/>
  <c r="O81" i="4" s="1"/>
  <c r="N81" i="4"/>
  <c r="N77" i="14"/>
  <c r="O77" i="4" s="1"/>
  <c r="N77" i="4"/>
  <c r="N73" i="14"/>
  <c r="O73" i="4" s="1"/>
  <c r="N73" i="4"/>
  <c r="N69" i="14"/>
  <c r="O69" i="4" s="1"/>
  <c r="N69" i="4"/>
  <c r="N65" i="14"/>
  <c r="O65" i="4" s="1"/>
  <c r="N65" i="4"/>
  <c r="N61" i="14"/>
  <c r="O61" i="4" s="1"/>
  <c r="N61" i="4"/>
  <c r="N57" i="14"/>
  <c r="O57" i="4" s="1"/>
  <c r="N57" i="4"/>
  <c r="N53" i="14"/>
  <c r="O53" i="4" s="1"/>
  <c r="N53" i="4"/>
  <c r="N49" i="14"/>
  <c r="O49" i="4" s="1"/>
  <c r="N49" i="4"/>
  <c r="N45" i="14"/>
  <c r="O45" i="4" s="1"/>
  <c r="N45" i="4"/>
  <c r="N41" i="14"/>
  <c r="O41" i="4" s="1"/>
  <c r="N41" i="4"/>
  <c r="N37" i="14"/>
  <c r="O37" i="4" s="1"/>
  <c r="N37" i="4"/>
  <c r="N33" i="14"/>
  <c r="O33" i="4" s="1"/>
  <c r="N33" i="4"/>
  <c r="N29" i="14"/>
  <c r="O29" i="4" s="1"/>
  <c r="N29" i="4"/>
  <c r="N25" i="14"/>
  <c r="O25" i="4" s="1"/>
  <c r="N25" i="4"/>
  <c r="N21" i="14"/>
  <c r="O21" i="4" s="1"/>
  <c r="N21" i="4"/>
  <c r="N17" i="14"/>
  <c r="O17" i="4" s="1"/>
  <c r="N17" i="4"/>
  <c r="N13" i="14"/>
  <c r="O13" i="4" s="1"/>
  <c r="N13" i="4"/>
  <c r="N9" i="14"/>
  <c r="O9" i="4" s="1"/>
  <c r="N9" i="4"/>
  <c r="N5" i="14"/>
  <c r="O5" i="4" s="1"/>
  <c r="N5" i="4"/>
  <c r="M1462" i="14"/>
  <c r="M1462" i="4" s="1"/>
  <c r="H1462" i="24"/>
  <c r="H1462" i="4"/>
  <c r="M1458" i="14"/>
  <c r="M1458" i="4" s="1"/>
  <c r="H1458" i="24"/>
  <c r="H1458" i="4"/>
  <c r="M1454" i="14"/>
  <c r="M1454" i="4" s="1"/>
  <c r="H1454" i="24"/>
  <c r="H1454" i="4"/>
  <c r="M1450" i="14"/>
  <c r="M1450" i="4" s="1"/>
  <c r="H1450" i="24"/>
  <c r="H1450" i="4"/>
  <c r="M1446" i="14"/>
  <c r="M1446" i="4" s="1"/>
  <c r="H1446" i="24"/>
  <c r="H1446" i="4"/>
  <c r="M1442" i="14"/>
  <c r="M1442" i="4" s="1"/>
  <c r="H1442" i="24"/>
  <c r="H1442" i="4"/>
  <c r="M1438" i="14"/>
  <c r="M1438" i="4" s="1"/>
  <c r="H1438" i="24"/>
  <c r="H1438" i="4"/>
  <c r="M1434" i="14"/>
  <c r="M1434" i="4" s="1"/>
  <c r="H1434" i="24"/>
  <c r="H1434" i="4"/>
  <c r="M1430" i="14"/>
  <c r="M1430" i="4" s="1"/>
  <c r="H1430" i="24"/>
  <c r="H1430" i="4"/>
  <c r="M1426" i="14"/>
  <c r="M1426" i="4" s="1"/>
  <c r="H1426" i="24"/>
  <c r="H1426" i="4"/>
  <c r="M1422" i="14"/>
  <c r="M1422" i="4" s="1"/>
  <c r="H1422" i="24"/>
  <c r="H1422" i="4"/>
  <c r="M1418" i="14"/>
  <c r="M1418" i="4" s="1"/>
  <c r="H1418" i="24"/>
  <c r="H1418" i="4"/>
  <c r="M1414" i="14"/>
  <c r="M1414" i="4" s="1"/>
  <c r="H1414" i="24"/>
  <c r="H1414" i="4"/>
  <c r="M1410" i="14"/>
  <c r="M1410" i="4" s="1"/>
  <c r="H1410" i="24"/>
  <c r="H1410" i="4"/>
  <c r="M1406" i="14"/>
  <c r="M1406" i="4" s="1"/>
  <c r="H1406" i="24"/>
  <c r="H1406" i="4"/>
  <c r="M1402" i="14"/>
  <c r="M1402" i="4" s="1"/>
  <c r="H1402" i="24"/>
  <c r="H1402" i="4"/>
  <c r="M1398" i="14"/>
  <c r="M1398" i="4" s="1"/>
  <c r="H1398" i="24"/>
  <c r="H1398" i="4"/>
  <c r="M1394" i="14"/>
  <c r="M1394" i="4" s="1"/>
  <c r="H1394" i="24"/>
  <c r="H1394" i="4"/>
  <c r="M1390" i="14"/>
  <c r="M1390" i="4" s="1"/>
  <c r="H1390" i="24"/>
  <c r="H1390" i="4"/>
  <c r="M1386" i="14"/>
  <c r="M1386" i="4" s="1"/>
  <c r="H1386" i="24"/>
  <c r="H1386" i="4"/>
  <c r="M1382" i="14"/>
  <c r="M1382" i="4" s="1"/>
  <c r="H1382" i="24"/>
  <c r="H1382" i="4"/>
  <c r="M1378" i="14"/>
  <c r="M1378" i="4" s="1"/>
  <c r="H1378" i="24"/>
  <c r="H1378" i="4"/>
  <c r="M1374" i="14"/>
  <c r="M1374" i="4" s="1"/>
  <c r="H1374" i="24"/>
  <c r="H1374" i="4"/>
  <c r="M1370" i="14"/>
  <c r="M1370" i="4" s="1"/>
  <c r="H1370" i="24"/>
  <c r="H1370" i="4"/>
  <c r="M1366" i="14"/>
  <c r="M1366" i="4" s="1"/>
  <c r="H1366" i="24"/>
  <c r="H1366" i="4"/>
  <c r="M1362" i="14"/>
  <c r="M1362" i="4" s="1"/>
  <c r="H1362" i="24"/>
  <c r="H1362" i="4"/>
  <c r="M1358" i="14"/>
  <c r="M1358" i="4" s="1"/>
  <c r="H1358" i="24"/>
  <c r="H1358" i="4"/>
  <c r="M1354" i="14"/>
  <c r="M1354" i="4" s="1"/>
  <c r="H1354" i="24"/>
  <c r="H1354" i="4"/>
  <c r="M1350" i="14"/>
  <c r="M1350" i="4" s="1"/>
  <c r="H1350" i="24"/>
  <c r="H1350" i="4"/>
  <c r="M1346" i="14"/>
  <c r="M1346" i="4" s="1"/>
  <c r="H1346" i="24"/>
  <c r="H1346" i="4"/>
  <c r="M1342" i="14"/>
  <c r="M1342" i="4" s="1"/>
  <c r="H1342" i="24"/>
  <c r="H1342" i="4"/>
  <c r="M1338" i="14"/>
  <c r="M1338" i="4" s="1"/>
  <c r="H1338" i="24"/>
  <c r="H1338" i="4"/>
  <c r="M1334" i="14"/>
  <c r="M1334" i="4" s="1"/>
  <c r="H1334" i="24"/>
  <c r="H1334" i="4"/>
  <c r="M1330" i="14"/>
  <c r="M1330" i="4" s="1"/>
  <c r="H1330" i="24"/>
  <c r="H1330" i="4"/>
  <c r="M1326" i="14"/>
  <c r="M1326" i="4" s="1"/>
  <c r="H1326" i="24"/>
  <c r="H1326" i="4"/>
  <c r="M1322" i="14"/>
  <c r="M1322" i="4" s="1"/>
  <c r="H1322" i="24"/>
  <c r="H1322" i="4"/>
  <c r="M1318" i="14"/>
  <c r="M1318" i="4" s="1"/>
  <c r="H1318" i="24"/>
  <c r="H1318" i="4"/>
  <c r="M1314" i="14"/>
  <c r="M1314" i="4" s="1"/>
  <c r="H1314" i="24"/>
  <c r="H1314" i="4"/>
  <c r="M1310" i="14"/>
  <c r="M1310" i="4" s="1"/>
  <c r="H1310" i="24"/>
  <c r="H1310" i="4"/>
  <c r="M1306" i="14"/>
  <c r="M1306" i="4" s="1"/>
  <c r="H1306" i="24"/>
  <c r="H1306" i="4"/>
  <c r="M1302" i="14"/>
  <c r="M1302" i="4" s="1"/>
  <c r="H1302" i="24"/>
  <c r="H1302" i="4"/>
  <c r="M1298" i="14"/>
  <c r="M1298" i="4" s="1"/>
  <c r="H1298" i="24"/>
  <c r="H1298" i="4"/>
  <c r="M1294" i="14"/>
  <c r="M1294" i="4" s="1"/>
  <c r="H1294" i="24"/>
  <c r="H1294" i="4"/>
  <c r="M1290" i="14"/>
  <c r="M1290" i="4" s="1"/>
  <c r="H1290" i="24"/>
  <c r="H1290" i="4"/>
  <c r="M1286" i="14"/>
  <c r="M1286" i="4" s="1"/>
  <c r="H1286" i="24"/>
  <c r="H1286" i="4"/>
  <c r="M1282" i="14"/>
  <c r="M1282" i="4" s="1"/>
  <c r="H1282" i="24"/>
  <c r="H1282" i="4"/>
  <c r="M1278" i="14"/>
  <c r="M1278" i="4" s="1"/>
  <c r="H1278" i="24"/>
  <c r="H1278" i="4"/>
  <c r="M1274" i="14"/>
  <c r="M1274" i="4" s="1"/>
  <c r="H1274" i="24"/>
  <c r="H1274" i="4"/>
  <c r="M1270" i="14"/>
  <c r="M1270" i="4" s="1"/>
  <c r="H1270" i="24"/>
  <c r="H1270" i="4"/>
  <c r="M1266" i="14"/>
  <c r="M1266" i="4" s="1"/>
  <c r="H1266" i="24"/>
  <c r="H1266" i="4"/>
  <c r="M1262" i="14"/>
  <c r="M1262" i="4" s="1"/>
  <c r="H1262" i="24"/>
  <c r="H1262" i="4"/>
  <c r="M1258" i="14"/>
  <c r="M1258" i="4" s="1"/>
  <c r="H1258" i="24"/>
  <c r="H1258" i="4"/>
  <c r="M1254" i="14"/>
  <c r="M1254" i="4" s="1"/>
  <c r="H1254" i="24"/>
  <c r="H1254" i="4"/>
  <c r="M1250" i="14"/>
  <c r="M1250" i="4" s="1"/>
  <c r="H1250" i="24"/>
  <c r="H1250" i="4"/>
  <c r="M1246" i="14"/>
  <c r="M1246" i="4" s="1"/>
  <c r="H1246" i="24"/>
  <c r="H1246" i="4"/>
  <c r="M1242" i="14"/>
  <c r="M1242" i="4" s="1"/>
  <c r="H1242" i="24"/>
  <c r="H1242" i="4"/>
  <c r="M1238" i="14"/>
  <c r="M1238" i="4" s="1"/>
  <c r="H1238" i="24"/>
  <c r="H1238" i="4"/>
  <c r="M1234" i="14"/>
  <c r="M1234" i="4" s="1"/>
  <c r="H1234" i="24"/>
  <c r="H1234" i="4"/>
  <c r="M1230" i="14"/>
  <c r="M1230" i="4" s="1"/>
  <c r="H1230" i="24"/>
  <c r="H1230" i="4"/>
  <c r="M1226" i="14"/>
  <c r="M1226" i="4" s="1"/>
  <c r="H1226" i="24"/>
  <c r="H1226" i="4"/>
  <c r="M1222" i="14"/>
  <c r="M1222" i="4" s="1"/>
  <c r="H1222" i="24"/>
  <c r="H1222" i="4"/>
  <c r="M1218" i="14"/>
  <c r="M1218" i="4" s="1"/>
  <c r="H1218" i="24"/>
  <c r="H1218" i="4"/>
  <c r="M1214" i="14"/>
  <c r="M1214" i="4" s="1"/>
  <c r="H1214" i="24"/>
  <c r="H1214" i="4"/>
  <c r="M1210" i="14"/>
  <c r="H1210" i="24"/>
  <c r="H1210" i="4"/>
  <c r="M1206" i="14"/>
  <c r="M1206" i="4" s="1"/>
  <c r="H1206" i="24"/>
  <c r="H1206" i="4"/>
  <c r="M1202" i="14"/>
  <c r="H1202" i="24"/>
  <c r="H1202" i="4"/>
  <c r="M1198" i="14"/>
  <c r="M1198" i="4" s="1"/>
  <c r="H1198" i="24"/>
  <c r="H1198" i="4"/>
  <c r="M1194" i="14"/>
  <c r="H1194" i="24"/>
  <c r="H1194" i="4"/>
  <c r="M1190" i="14"/>
  <c r="M1190" i="4" s="1"/>
  <c r="H1190" i="24"/>
  <c r="H1190" i="4"/>
  <c r="M1186" i="14"/>
  <c r="M1186" i="4" s="1"/>
  <c r="H1186" i="24"/>
  <c r="H1186" i="4"/>
  <c r="M1182" i="14"/>
  <c r="M1182" i="4" s="1"/>
  <c r="H1182" i="24"/>
  <c r="H1182" i="4"/>
  <c r="M1178" i="14"/>
  <c r="H1178" i="24"/>
  <c r="H1178" i="4"/>
  <c r="M1174" i="14"/>
  <c r="M1174" i="4" s="1"/>
  <c r="H1174" i="24"/>
  <c r="H1174" i="4"/>
  <c r="M1170" i="14"/>
  <c r="H1170" i="24"/>
  <c r="H1170" i="4"/>
  <c r="M1166" i="14"/>
  <c r="M1166" i="4" s="1"/>
  <c r="H1166" i="24"/>
  <c r="H1166" i="4"/>
  <c r="M1162" i="14"/>
  <c r="H1162" i="24"/>
  <c r="H1162" i="4"/>
  <c r="M1158" i="14"/>
  <c r="M1158" i="4" s="1"/>
  <c r="H1158" i="24"/>
  <c r="H1158" i="4"/>
  <c r="M1154" i="14"/>
  <c r="M1154" i="4" s="1"/>
  <c r="H1154" i="24"/>
  <c r="H1154" i="4"/>
  <c r="M1150" i="14"/>
  <c r="M1150" i="4" s="1"/>
  <c r="H1150" i="24"/>
  <c r="H1150" i="4"/>
  <c r="M1146" i="14"/>
  <c r="H1146" i="24"/>
  <c r="H1146" i="4"/>
  <c r="M1142" i="14"/>
  <c r="M1142" i="4" s="1"/>
  <c r="H1142" i="24"/>
  <c r="H1142" i="4"/>
  <c r="M1138" i="14"/>
  <c r="H1138" i="24"/>
  <c r="H1138" i="4"/>
  <c r="M1134" i="14"/>
  <c r="M1134" i="4" s="1"/>
  <c r="H1134" i="24"/>
  <c r="H1134" i="4"/>
  <c r="M1130" i="14"/>
  <c r="H1130" i="24"/>
  <c r="H1130" i="4"/>
  <c r="M1126" i="14"/>
  <c r="M1126" i="4" s="1"/>
  <c r="H1126" i="24"/>
  <c r="H1126" i="4"/>
  <c r="M1122" i="14"/>
  <c r="M1122" i="4" s="1"/>
  <c r="H1122" i="24"/>
  <c r="H1122" i="4"/>
  <c r="M1118" i="14"/>
  <c r="M1118" i="4" s="1"/>
  <c r="H1118" i="24"/>
  <c r="H1118" i="4"/>
  <c r="M1114" i="14"/>
  <c r="H1114" i="24"/>
  <c r="H1114" i="4"/>
  <c r="M1110" i="14"/>
  <c r="M1110" i="4" s="1"/>
  <c r="H1110" i="24"/>
  <c r="H1110" i="4"/>
  <c r="M1106" i="14"/>
  <c r="H1106" i="24"/>
  <c r="H1106" i="4"/>
  <c r="M1102" i="14"/>
  <c r="M1102" i="4" s="1"/>
  <c r="H1102" i="24"/>
  <c r="H1102" i="4"/>
  <c r="M1098" i="14"/>
  <c r="H1098" i="24"/>
  <c r="H1098" i="4"/>
  <c r="M1094" i="14"/>
  <c r="M1094" i="4" s="1"/>
  <c r="H1094" i="24"/>
  <c r="H1094" i="4"/>
  <c r="M1090" i="14"/>
  <c r="M1090" i="4" s="1"/>
  <c r="H1090" i="24"/>
  <c r="H1090" i="4"/>
  <c r="M1086" i="14"/>
  <c r="M1086" i="4" s="1"/>
  <c r="H1086" i="24"/>
  <c r="H1086" i="4"/>
  <c r="M1082" i="14"/>
  <c r="H1082" i="24"/>
  <c r="H1082" i="4"/>
  <c r="M1078" i="14"/>
  <c r="M1078" i="4" s="1"/>
  <c r="H1078" i="24"/>
  <c r="H1078" i="4"/>
  <c r="M1074" i="14"/>
  <c r="H1074" i="24"/>
  <c r="H1074" i="4"/>
  <c r="M1070" i="14"/>
  <c r="M1070" i="4" s="1"/>
  <c r="H1070" i="24"/>
  <c r="H1070" i="4"/>
  <c r="M1066" i="14"/>
  <c r="H1066" i="24"/>
  <c r="H1066" i="4"/>
  <c r="M1062" i="14"/>
  <c r="M1062" i="4" s="1"/>
  <c r="H1062" i="24"/>
  <c r="H1062" i="4"/>
  <c r="M1058" i="14"/>
  <c r="M1058" i="4" s="1"/>
  <c r="H1058" i="24"/>
  <c r="H1058" i="4"/>
  <c r="M1054" i="14"/>
  <c r="M1054" i="4" s="1"/>
  <c r="H1054" i="24"/>
  <c r="H1054" i="4"/>
  <c r="M1050" i="14"/>
  <c r="H1050" i="24"/>
  <c r="H1050" i="4"/>
  <c r="M1046" i="14"/>
  <c r="M1046" i="4" s="1"/>
  <c r="H1046" i="24"/>
  <c r="H1046" i="4"/>
  <c r="M1042" i="14"/>
  <c r="H1042" i="24"/>
  <c r="H1042" i="4"/>
  <c r="M1038" i="14"/>
  <c r="M1038" i="4" s="1"/>
  <c r="H1038" i="24"/>
  <c r="H1038" i="4"/>
  <c r="M1034" i="14"/>
  <c r="H1034" i="24"/>
  <c r="H1034" i="4"/>
  <c r="M1030" i="14"/>
  <c r="M1030" i="4" s="1"/>
  <c r="H1030" i="24"/>
  <c r="H1030" i="4"/>
  <c r="M1026" i="14"/>
  <c r="M1026" i="4" s="1"/>
  <c r="H1026" i="24"/>
  <c r="H1026" i="4"/>
  <c r="M1022" i="14"/>
  <c r="M1022" i="4" s="1"/>
  <c r="H1022" i="24"/>
  <c r="H1022" i="4"/>
  <c r="M1018" i="14"/>
  <c r="H1018" i="24"/>
  <c r="H1018" i="4"/>
  <c r="M1014" i="14"/>
  <c r="M1014" i="4" s="1"/>
  <c r="H1014" i="24"/>
  <c r="H1014" i="4"/>
  <c r="M1010" i="14"/>
  <c r="H1010" i="24"/>
  <c r="H1010" i="4"/>
  <c r="M1006" i="14"/>
  <c r="M1006" i="4" s="1"/>
  <c r="H1006" i="24"/>
  <c r="H1006" i="4"/>
  <c r="M1002" i="14"/>
  <c r="H1002" i="24"/>
  <c r="H1002" i="4"/>
  <c r="M998" i="14"/>
  <c r="M998" i="4" s="1"/>
  <c r="H998" i="24"/>
  <c r="H998" i="4"/>
  <c r="M994" i="14"/>
  <c r="M994" i="4" s="1"/>
  <c r="H994" i="24"/>
  <c r="H994" i="4"/>
  <c r="M990" i="14"/>
  <c r="M990" i="4" s="1"/>
  <c r="H990" i="24"/>
  <c r="H990" i="4"/>
  <c r="M986" i="14"/>
  <c r="H986" i="24"/>
  <c r="H986" i="4"/>
  <c r="M982" i="14"/>
  <c r="M982" i="4" s="1"/>
  <c r="H982" i="24"/>
  <c r="H982" i="4"/>
  <c r="M978" i="14"/>
  <c r="H978" i="24"/>
  <c r="H978" i="4"/>
  <c r="M974" i="14"/>
  <c r="M974" i="4" s="1"/>
  <c r="H974" i="24"/>
  <c r="H974" i="4"/>
  <c r="M970" i="14"/>
  <c r="H970" i="24"/>
  <c r="H970" i="4"/>
  <c r="M966" i="14"/>
  <c r="M966" i="4" s="1"/>
  <c r="H966" i="24"/>
  <c r="H966" i="4"/>
  <c r="M962" i="14"/>
  <c r="M962" i="4" s="1"/>
  <c r="H962" i="24"/>
  <c r="H962" i="4"/>
  <c r="M958" i="14"/>
  <c r="M958" i="4" s="1"/>
  <c r="H958" i="24"/>
  <c r="H958" i="4"/>
  <c r="M954" i="14"/>
  <c r="H954" i="24"/>
  <c r="H954" i="4"/>
  <c r="M950" i="14"/>
  <c r="M950" i="4" s="1"/>
  <c r="H950" i="24"/>
  <c r="H950" i="4"/>
  <c r="M946" i="14"/>
  <c r="H946" i="24"/>
  <c r="H946" i="4"/>
  <c r="M942" i="14"/>
  <c r="M942" i="4" s="1"/>
  <c r="H942" i="24"/>
  <c r="H942" i="4"/>
  <c r="M938" i="14"/>
  <c r="H938" i="24"/>
  <c r="H938" i="4"/>
  <c r="M934" i="14"/>
  <c r="M934" i="4" s="1"/>
  <c r="H934" i="24"/>
  <c r="H934" i="4"/>
  <c r="M930" i="14"/>
  <c r="M930" i="4" s="1"/>
  <c r="H930" i="24"/>
  <c r="H930" i="4"/>
  <c r="M926" i="14"/>
  <c r="M926" i="4" s="1"/>
  <c r="H926" i="24"/>
  <c r="H926" i="4"/>
  <c r="M922" i="14"/>
  <c r="H922" i="24"/>
  <c r="H922" i="4"/>
  <c r="M918" i="14"/>
  <c r="M918" i="4" s="1"/>
  <c r="H918" i="24"/>
  <c r="H918" i="4"/>
  <c r="M914" i="14"/>
  <c r="H914" i="24"/>
  <c r="H914" i="4"/>
  <c r="M910" i="14"/>
  <c r="M910" i="4" s="1"/>
  <c r="H910" i="24"/>
  <c r="H910" i="4"/>
  <c r="M906" i="14"/>
  <c r="H906" i="24"/>
  <c r="H906" i="4"/>
  <c r="M902" i="14"/>
  <c r="M902" i="4" s="1"/>
  <c r="H902" i="24"/>
  <c r="H902" i="4"/>
  <c r="M898" i="14"/>
  <c r="M898" i="4" s="1"/>
  <c r="H898" i="24"/>
  <c r="H898" i="4"/>
  <c r="M894" i="14"/>
  <c r="M894" i="4" s="1"/>
  <c r="H894" i="24"/>
  <c r="H894" i="4"/>
  <c r="M890" i="14"/>
  <c r="H890" i="24"/>
  <c r="H890" i="4"/>
  <c r="M886" i="14"/>
  <c r="M886" i="4" s="1"/>
  <c r="H886" i="24"/>
  <c r="H886" i="4"/>
  <c r="M882" i="14"/>
  <c r="H882" i="24"/>
  <c r="H882" i="4"/>
  <c r="M878" i="14"/>
  <c r="M878" i="4" s="1"/>
  <c r="H878" i="24"/>
  <c r="H878" i="4"/>
  <c r="M874" i="14"/>
  <c r="H874" i="24"/>
  <c r="H874" i="4"/>
  <c r="M870" i="14"/>
  <c r="M870" i="4" s="1"/>
  <c r="H870" i="24"/>
  <c r="H870" i="4"/>
  <c r="M866" i="14"/>
  <c r="M866" i="4" s="1"/>
  <c r="H866" i="24"/>
  <c r="H866" i="4"/>
  <c r="M862" i="14"/>
  <c r="M862" i="4" s="1"/>
  <c r="H862" i="24"/>
  <c r="H862" i="4"/>
  <c r="M858" i="14"/>
  <c r="H858" i="24"/>
  <c r="H858" i="4"/>
  <c r="M854" i="14"/>
  <c r="M854" i="4" s="1"/>
  <c r="H854" i="24"/>
  <c r="H854" i="4"/>
  <c r="M850" i="14"/>
  <c r="H850" i="24"/>
  <c r="H850" i="4"/>
  <c r="M846" i="14"/>
  <c r="M846" i="4" s="1"/>
  <c r="H846" i="24"/>
  <c r="H846" i="4"/>
  <c r="M842" i="14"/>
  <c r="H842" i="24"/>
  <c r="H842" i="4"/>
  <c r="M838" i="14"/>
  <c r="M838" i="4" s="1"/>
  <c r="H838" i="24"/>
  <c r="H838" i="4"/>
  <c r="M834" i="14"/>
  <c r="M834" i="4" s="1"/>
  <c r="H834" i="24"/>
  <c r="H834" i="4"/>
  <c r="M830" i="14"/>
  <c r="M830" i="4" s="1"/>
  <c r="H830" i="24"/>
  <c r="H830" i="4"/>
  <c r="M826" i="14"/>
  <c r="H826" i="24"/>
  <c r="H826" i="4"/>
  <c r="M822" i="14"/>
  <c r="M822" i="4" s="1"/>
  <c r="H822" i="24"/>
  <c r="H822" i="4"/>
  <c r="M818" i="14"/>
  <c r="H818" i="24"/>
  <c r="H818" i="4"/>
  <c r="M814" i="14"/>
  <c r="M814" i="4" s="1"/>
  <c r="H814" i="24"/>
  <c r="H814" i="4"/>
  <c r="M810" i="14"/>
  <c r="H810" i="24"/>
  <c r="H810" i="4"/>
  <c r="M806" i="14"/>
  <c r="M806" i="4" s="1"/>
  <c r="H806" i="24"/>
  <c r="H806" i="4"/>
  <c r="M802" i="14"/>
  <c r="M802" i="4" s="1"/>
  <c r="H802" i="24"/>
  <c r="H802" i="4"/>
  <c r="M798" i="14"/>
  <c r="M798" i="4" s="1"/>
  <c r="H798" i="24"/>
  <c r="H798" i="4"/>
  <c r="M794" i="14"/>
  <c r="H794" i="24"/>
  <c r="H794" i="4"/>
  <c r="M790" i="14"/>
  <c r="M790" i="4" s="1"/>
  <c r="H790" i="24"/>
  <c r="H790" i="4"/>
  <c r="M786" i="14"/>
  <c r="H786" i="24"/>
  <c r="H786" i="4"/>
  <c r="M782" i="14"/>
  <c r="M782" i="4" s="1"/>
  <c r="H782" i="24"/>
  <c r="H782" i="4"/>
  <c r="M778" i="14"/>
  <c r="H778" i="24"/>
  <c r="H778" i="4"/>
  <c r="M774" i="14"/>
  <c r="M774" i="4" s="1"/>
  <c r="H774" i="24"/>
  <c r="H774" i="4"/>
  <c r="M770" i="14"/>
  <c r="M770" i="4" s="1"/>
  <c r="H770" i="24"/>
  <c r="H770" i="4"/>
  <c r="M766" i="14"/>
  <c r="M766" i="4" s="1"/>
  <c r="H766" i="24"/>
  <c r="H766" i="4"/>
  <c r="M762" i="14"/>
  <c r="H762" i="24"/>
  <c r="H762" i="4"/>
  <c r="M758" i="14"/>
  <c r="M758" i="4" s="1"/>
  <c r="H758" i="24"/>
  <c r="H758" i="4"/>
  <c r="M754" i="14"/>
  <c r="H754" i="24"/>
  <c r="H754" i="4"/>
  <c r="M750" i="14"/>
  <c r="M750" i="4" s="1"/>
  <c r="H750" i="24"/>
  <c r="H750" i="4"/>
  <c r="M746" i="14"/>
  <c r="H746" i="24"/>
  <c r="H746" i="4"/>
  <c r="M742" i="14"/>
  <c r="M742" i="4" s="1"/>
  <c r="H742" i="24"/>
  <c r="H742" i="4"/>
  <c r="M738" i="14"/>
  <c r="M738" i="4" s="1"/>
  <c r="H738" i="24"/>
  <c r="H738" i="4"/>
  <c r="M734" i="14"/>
  <c r="M734" i="4" s="1"/>
  <c r="H734" i="24"/>
  <c r="H734" i="4"/>
  <c r="M730" i="14"/>
  <c r="H730" i="24"/>
  <c r="H730" i="4"/>
  <c r="M726" i="14"/>
  <c r="M726" i="4" s="1"/>
  <c r="H726" i="24"/>
  <c r="H726" i="4"/>
  <c r="M722" i="14"/>
  <c r="H722" i="24"/>
  <c r="H722" i="4"/>
  <c r="M718" i="14"/>
  <c r="M718" i="4" s="1"/>
  <c r="H718" i="24"/>
  <c r="H718" i="4"/>
  <c r="M714" i="14"/>
  <c r="H714" i="24"/>
  <c r="H714" i="4"/>
  <c r="M710" i="14"/>
  <c r="M710" i="4" s="1"/>
  <c r="H710" i="24"/>
  <c r="H710" i="4"/>
  <c r="M706" i="14"/>
  <c r="M706" i="4" s="1"/>
  <c r="H706" i="24"/>
  <c r="H706" i="4"/>
  <c r="M702" i="14"/>
  <c r="M702" i="4" s="1"/>
  <c r="H702" i="24"/>
  <c r="H702" i="4"/>
  <c r="M698" i="14"/>
  <c r="H698" i="24"/>
  <c r="H698" i="4"/>
  <c r="M694" i="14"/>
  <c r="M694" i="4" s="1"/>
  <c r="H694" i="24"/>
  <c r="H694" i="4"/>
  <c r="M690" i="14"/>
  <c r="H690" i="24"/>
  <c r="H690" i="4"/>
  <c r="M686" i="14"/>
  <c r="M686" i="4" s="1"/>
  <c r="H686" i="24"/>
  <c r="H686" i="4"/>
  <c r="M682" i="14"/>
  <c r="H682" i="24"/>
  <c r="H682" i="4"/>
  <c r="M678" i="14"/>
  <c r="M678" i="4" s="1"/>
  <c r="H678" i="24"/>
  <c r="H678" i="4"/>
  <c r="M674" i="14"/>
  <c r="M674" i="4" s="1"/>
  <c r="H674" i="24"/>
  <c r="H674" i="4"/>
  <c r="M670" i="14"/>
  <c r="M670" i="4" s="1"/>
  <c r="H670" i="24"/>
  <c r="H670" i="4"/>
  <c r="M666" i="14"/>
  <c r="H666" i="24"/>
  <c r="H666" i="4"/>
  <c r="M662" i="14"/>
  <c r="M662" i="4" s="1"/>
  <c r="H662" i="24"/>
  <c r="H662" i="4"/>
  <c r="M658" i="14"/>
  <c r="H658" i="24"/>
  <c r="H658" i="4"/>
  <c r="M654" i="14"/>
  <c r="M654" i="4" s="1"/>
  <c r="H654" i="24"/>
  <c r="H654" i="4"/>
  <c r="M650" i="14"/>
  <c r="H650" i="24"/>
  <c r="H650" i="4"/>
  <c r="M646" i="14"/>
  <c r="M646" i="4" s="1"/>
  <c r="H646" i="24"/>
  <c r="H646" i="4"/>
  <c r="M642" i="14"/>
  <c r="M642" i="4" s="1"/>
  <c r="H642" i="24"/>
  <c r="H642" i="4"/>
  <c r="M638" i="14"/>
  <c r="M638" i="4" s="1"/>
  <c r="H638" i="24"/>
  <c r="H638" i="4"/>
  <c r="M634" i="14"/>
  <c r="H634" i="24"/>
  <c r="H634" i="4"/>
  <c r="M630" i="14"/>
  <c r="M630" i="4" s="1"/>
  <c r="H630" i="24"/>
  <c r="H630" i="4"/>
  <c r="M626" i="14"/>
  <c r="H626" i="24"/>
  <c r="H626" i="4"/>
  <c r="M622" i="14"/>
  <c r="M622" i="4" s="1"/>
  <c r="H622" i="24"/>
  <c r="H622" i="4"/>
  <c r="M618" i="14"/>
  <c r="H618" i="24"/>
  <c r="H618" i="4"/>
  <c r="M614" i="14"/>
  <c r="M614" i="4" s="1"/>
  <c r="H614" i="24"/>
  <c r="H614" i="4"/>
  <c r="M610" i="14"/>
  <c r="M610" i="4" s="1"/>
  <c r="H610" i="24"/>
  <c r="H610" i="4"/>
  <c r="M606" i="14"/>
  <c r="M606" i="4" s="1"/>
  <c r="H606" i="24"/>
  <c r="H606" i="4"/>
  <c r="M602" i="14"/>
  <c r="H602" i="24"/>
  <c r="H602" i="4"/>
  <c r="M598" i="14"/>
  <c r="M598" i="4" s="1"/>
  <c r="H598" i="24"/>
  <c r="H598" i="4"/>
  <c r="M594" i="14"/>
  <c r="H594" i="24"/>
  <c r="H594" i="4"/>
  <c r="M590" i="14"/>
  <c r="M590" i="4" s="1"/>
  <c r="H590" i="24"/>
  <c r="H590" i="4"/>
  <c r="M586" i="14"/>
  <c r="H586" i="24"/>
  <c r="H586" i="4"/>
  <c r="M582" i="14"/>
  <c r="M582" i="4" s="1"/>
  <c r="H582" i="24"/>
  <c r="H582" i="4"/>
  <c r="M578" i="14"/>
  <c r="M578" i="4" s="1"/>
  <c r="H578" i="24"/>
  <c r="H578" i="4"/>
  <c r="M574" i="14"/>
  <c r="M574" i="4" s="1"/>
  <c r="H574" i="24"/>
  <c r="H574" i="4"/>
  <c r="M570" i="14"/>
  <c r="H570" i="24"/>
  <c r="H570" i="4"/>
  <c r="M566" i="14"/>
  <c r="M566" i="4" s="1"/>
  <c r="H566" i="24"/>
  <c r="H566" i="4"/>
  <c r="M562" i="14"/>
  <c r="H562" i="24"/>
  <c r="H562" i="4"/>
  <c r="M558" i="14"/>
  <c r="M558" i="4" s="1"/>
  <c r="H558" i="24"/>
  <c r="H558" i="4"/>
  <c r="M554" i="14"/>
  <c r="H554" i="24"/>
  <c r="H554" i="4"/>
  <c r="M550" i="14"/>
  <c r="M550" i="4" s="1"/>
  <c r="H550" i="24"/>
  <c r="H550" i="4"/>
  <c r="M546" i="14"/>
  <c r="M546" i="4" s="1"/>
  <c r="H546" i="24"/>
  <c r="H546" i="4"/>
  <c r="M542" i="14"/>
  <c r="M542" i="4" s="1"/>
  <c r="H542" i="24"/>
  <c r="H542" i="4"/>
  <c r="M538" i="14"/>
  <c r="H538" i="24"/>
  <c r="H538" i="4"/>
  <c r="M534" i="14"/>
  <c r="M534" i="4" s="1"/>
  <c r="H534" i="24"/>
  <c r="H534" i="4"/>
  <c r="M530" i="14"/>
  <c r="H530" i="24"/>
  <c r="H530" i="4"/>
  <c r="M526" i="14"/>
  <c r="M526" i="4" s="1"/>
  <c r="H526" i="24"/>
  <c r="H526" i="4"/>
  <c r="M522" i="14"/>
  <c r="H522" i="24"/>
  <c r="H522" i="4"/>
  <c r="M518" i="14"/>
  <c r="M518" i="4" s="1"/>
  <c r="H518" i="24"/>
  <c r="H518" i="4"/>
  <c r="M514" i="14"/>
  <c r="M514" i="4" s="1"/>
  <c r="H514" i="24"/>
  <c r="H514" i="4"/>
  <c r="M510" i="14"/>
  <c r="M510" i="4" s="1"/>
  <c r="H510" i="24"/>
  <c r="H510" i="4"/>
  <c r="M506" i="14"/>
  <c r="H506" i="24"/>
  <c r="H506" i="4"/>
  <c r="M502" i="14"/>
  <c r="M502" i="4" s="1"/>
  <c r="H502" i="24"/>
  <c r="H502" i="4"/>
  <c r="M498" i="14"/>
  <c r="H498" i="24"/>
  <c r="H498" i="4"/>
  <c r="M494" i="14"/>
  <c r="M494" i="4" s="1"/>
  <c r="H494" i="24"/>
  <c r="H494" i="4"/>
  <c r="M490" i="14"/>
  <c r="M490" i="4" s="1"/>
  <c r="H490" i="24"/>
  <c r="H490" i="4"/>
  <c r="M486" i="14"/>
  <c r="M486" i="4" s="1"/>
  <c r="H486" i="24"/>
  <c r="H486" i="4"/>
  <c r="M482" i="14"/>
  <c r="H482" i="24"/>
  <c r="H482" i="4"/>
  <c r="M478" i="14"/>
  <c r="M478" i="4" s="1"/>
  <c r="H478" i="24"/>
  <c r="H478" i="4"/>
  <c r="M474" i="14"/>
  <c r="M474" i="4" s="1"/>
  <c r="H474" i="24"/>
  <c r="H474" i="4"/>
  <c r="M470" i="14"/>
  <c r="M470" i="4" s="1"/>
  <c r="H470" i="24"/>
  <c r="H470" i="4"/>
  <c r="M466" i="14"/>
  <c r="M466" i="4" s="1"/>
  <c r="H466" i="24"/>
  <c r="H466" i="4"/>
  <c r="M462" i="14"/>
  <c r="M462" i="4" s="1"/>
  <c r="H462" i="24"/>
  <c r="H462" i="4"/>
  <c r="M458" i="14"/>
  <c r="M458" i="4" s="1"/>
  <c r="H458" i="24"/>
  <c r="H458" i="4"/>
  <c r="M454" i="14"/>
  <c r="M454" i="4" s="1"/>
  <c r="H454" i="24"/>
  <c r="H454" i="4"/>
  <c r="M450" i="14"/>
  <c r="M450" i="4" s="1"/>
  <c r="H450" i="24"/>
  <c r="H450" i="4"/>
  <c r="M446" i="14"/>
  <c r="M446" i="4" s="1"/>
  <c r="H446" i="24"/>
  <c r="H446" i="4"/>
  <c r="M442" i="14"/>
  <c r="M442" i="4" s="1"/>
  <c r="H442" i="24"/>
  <c r="H442" i="4"/>
  <c r="M438" i="14"/>
  <c r="M438" i="4" s="1"/>
  <c r="H438" i="24"/>
  <c r="H438" i="4"/>
  <c r="M434" i="14"/>
  <c r="H434" i="24"/>
  <c r="H434" i="4"/>
  <c r="M430" i="14"/>
  <c r="M430" i="4" s="1"/>
  <c r="H430" i="24"/>
  <c r="H430" i="4"/>
  <c r="M426" i="14"/>
  <c r="M426" i="4" s="1"/>
  <c r="H426" i="24"/>
  <c r="H426" i="4"/>
  <c r="M422" i="14"/>
  <c r="M422" i="4" s="1"/>
  <c r="H422" i="24"/>
  <c r="H422" i="4"/>
  <c r="M418" i="14"/>
  <c r="H418" i="24"/>
  <c r="H418" i="4"/>
  <c r="M414" i="14"/>
  <c r="M414" i="4" s="1"/>
  <c r="H414" i="24"/>
  <c r="H414" i="4"/>
  <c r="M410" i="14"/>
  <c r="M410" i="4" s="1"/>
  <c r="H410" i="24"/>
  <c r="H410" i="4"/>
  <c r="M406" i="14"/>
  <c r="M406" i="4" s="1"/>
  <c r="H406" i="24"/>
  <c r="H406" i="4"/>
  <c r="M402" i="14"/>
  <c r="M402" i="4" s="1"/>
  <c r="H402" i="24"/>
  <c r="H402" i="4"/>
  <c r="M398" i="14"/>
  <c r="M398" i="4" s="1"/>
  <c r="H398" i="24"/>
  <c r="H398" i="4"/>
  <c r="M394" i="14"/>
  <c r="M394" i="4" s="1"/>
  <c r="H394" i="24"/>
  <c r="H394" i="4"/>
  <c r="M390" i="14"/>
  <c r="M390" i="4" s="1"/>
  <c r="H390" i="24"/>
  <c r="H390" i="4"/>
  <c r="M386" i="14"/>
  <c r="M386" i="4" s="1"/>
  <c r="H386" i="24"/>
  <c r="H386" i="4"/>
  <c r="M382" i="14"/>
  <c r="M382" i="4" s="1"/>
  <c r="H382" i="24"/>
  <c r="H382" i="4"/>
  <c r="M378" i="14"/>
  <c r="M378" i="4" s="1"/>
  <c r="H378" i="24"/>
  <c r="H378" i="4"/>
  <c r="M374" i="14"/>
  <c r="M374" i="4" s="1"/>
  <c r="H374" i="24"/>
  <c r="H374" i="4"/>
  <c r="M370" i="14"/>
  <c r="H370" i="24"/>
  <c r="H370" i="4"/>
  <c r="M366" i="14"/>
  <c r="M366" i="4" s="1"/>
  <c r="H366" i="24"/>
  <c r="H366" i="4"/>
  <c r="M362" i="14"/>
  <c r="M362" i="4" s="1"/>
  <c r="H362" i="24"/>
  <c r="H362" i="4"/>
  <c r="M358" i="14"/>
  <c r="M358" i="4" s="1"/>
  <c r="H358" i="24"/>
  <c r="H358" i="4"/>
  <c r="M354" i="14"/>
  <c r="H354" i="24"/>
  <c r="H354" i="4"/>
  <c r="M350" i="14"/>
  <c r="M350" i="4" s="1"/>
  <c r="H350" i="24"/>
  <c r="H350" i="4"/>
  <c r="M346" i="14"/>
  <c r="M346" i="4" s="1"/>
  <c r="H346" i="24"/>
  <c r="H346" i="4"/>
  <c r="M342" i="14"/>
  <c r="M342" i="4" s="1"/>
  <c r="H342" i="24"/>
  <c r="H342" i="4"/>
  <c r="M338" i="14"/>
  <c r="M338" i="4" s="1"/>
  <c r="H338" i="24"/>
  <c r="H338" i="4"/>
  <c r="M334" i="14"/>
  <c r="M334" i="4" s="1"/>
  <c r="H334" i="24"/>
  <c r="H334" i="4"/>
  <c r="M330" i="14"/>
  <c r="M330" i="4" s="1"/>
  <c r="H330" i="24"/>
  <c r="H330" i="4"/>
  <c r="M326" i="14"/>
  <c r="M326" i="4" s="1"/>
  <c r="H326" i="24"/>
  <c r="H326" i="4"/>
  <c r="M322" i="14"/>
  <c r="M322" i="4" s="1"/>
  <c r="H322" i="24"/>
  <c r="H322" i="4"/>
  <c r="M318" i="14"/>
  <c r="M318" i="4" s="1"/>
  <c r="H318" i="24"/>
  <c r="H318" i="4"/>
  <c r="M314" i="14"/>
  <c r="M314" i="4" s="1"/>
  <c r="H314" i="24"/>
  <c r="H314" i="4"/>
  <c r="M310" i="14"/>
  <c r="M310" i="4" s="1"/>
  <c r="H310" i="24"/>
  <c r="H310" i="4"/>
  <c r="M306" i="14"/>
  <c r="H306" i="24"/>
  <c r="H306" i="4"/>
  <c r="M302" i="14"/>
  <c r="M302" i="4" s="1"/>
  <c r="H302" i="24"/>
  <c r="H302" i="4"/>
  <c r="M298" i="14"/>
  <c r="M298" i="4" s="1"/>
  <c r="H298" i="24"/>
  <c r="H298" i="4"/>
  <c r="M294" i="14"/>
  <c r="M294" i="4" s="1"/>
  <c r="H294" i="24"/>
  <c r="H294" i="4"/>
  <c r="M290" i="14"/>
  <c r="H290" i="24"/>
  <c r="H290" i="4"/>
  <c r="M286" i="14"/>
  <c r="M286" i="4" s="1"/>
  <c r="H286" i="24"/>
  <c r="H286" i="4"/>
  <c r="M282" i="14"/>
  <c r="M282" i="4" s="1"/>
  <c r="H282" i="24"/>
  <c r="H282" i="4"/>
  <c r="M278" i="14"/>
  <c r="M278" i="4" s="1"/>
  <c r="H278" i="24"/>
  <c r="H278" i="4"/>
  <c r="M274" i="14"/>
  <c r="M274" i="4" s="1"/>
  <c r="H274" i="24"/>
  <c r="H274" i="4"/>
  <c r="M270" i="14"/>
  <c r="M270" i="4" s="1"/>
  <c r="H270" i="24"/>
  <c r="H270" i="4"/>
  <c r="M266" i="14"/>
  <c r="M266" i="4" s="1"/>
  <c r="H266" i="24"/>
  <c r="H266" i="4"/>
  <c r="M262" i="14"/>
  <c r="M262" i="4" s="1"/>
  <c r="H262" i="24"/>
  <c r="H262" i="4"/>
  <c r="M258" i="14"/>
  <c r="M258" i="4" s="1"/>
  <c r="H258" i="24"/>
  <c r="H258" i="4"/>
  <c r="M254" i="14"/>
  <c r="M254" i="4" s="1"/>
  <c r="H254" i="24"/>
  <c r="H254" i="4"/>
  <c r="M250" i="14"/>
  <c r="M250" i="4" s="1"/>
  <c r="H250" i="24"/>
  <c r="H250" i="4"/>
  <c r="M246" i="14"/>
  <c r="M246" i="4" s="1"/>
  <c r="H246" i="24"/>
  <c r="H246" i="4"/>
  <c r="M242" i="14"/>
  <c r="H242" i="24"/>
  <c r="H242" i="4"/>
  <c r="M238" i="14"/>
  <c r="M238" i="4" s="1"/>
  <c r="H238" i="24"/>
  <c r="H238" i="4"/>
  <c r="M234" i="14"/>
  <c r="M234" i="4" s="1"/>
  <c r="H234" i="24"/>
  <c r="H234" i="4"/>
  <c r="M230" i="14"/>
  <c r="M230" i="4" s="1"/>
  <c r="H230" i="24"/>
  <c r="H230" i="4"/>
  <c r="M226" i="14"/>
  <c r="H226" i="24"/>
  <c r="H226" i="4"/>
  <c r="M222" i="14"/>
  <c r="M222" i="4" s="1"/>
  <c r="H222" i="24"/>
  <c r="H222" i="4"/>
  <c r="M218" i="14"/>
  <c r="M218" i="4" s="1"/>
  <c r="H218" i="24"/>
  <c r="H218" i="4"/>
  <c r="M214" i="14"/>
  <c r="M214" i="4" s="1"/>
  <c r="H214" i="24"/>
  <c r="H214" i="4"/>
  <c r="M210" i="14"/>
  <c r="M210" i="4" s="1"/>
  <c r="H210" i="24"/>
  <c r="H210" i="4"/>
  <c r="M206" i="14"/>
  <c r="M206" i="4" s="1"/>
  <c r="H206" i="24"/>
  <c r="H206" i="4"/>
  <c r="M202" i="14"/>
  <c r="M202" i="4" s="1"/>
  <c r="H202" i="24"/>
  <c r="H202" i="4"/>
  <c r="M198" i="14"/>
  <c r="M198" i="4" s="1"/>
  <c r="H198" i="24"/>
  <c r="H198" i="4"/>
  <c r="M194" i="14"/>
  <c r="M194" i="4" s="1"/>
  <c r="H194" i="24"/>
  <c r="H194" i="4"/>
  <c r="M190" i="14"/>
  <c r="M190" i="4" s="1"/>
  <c r="H190" i="24"/>
  <c r="H190" i="4"/>
  <c r="M186" i="14"/>
  <c r="M186" i="4" s="1"/>
  <c r="H186" i="24"/>
  <c r="H186" i="4"/>
  <c r="M182" i="14"/>
  <c r="M182" i="4" s="1"/>
  <c r="H182" i="24"/>
  <c r="H182" i="4"/>
  <c r="M178" i="14"/>
  <c r="H178" i="24"/>
  <c r="H178" i="4"/>
  <c r="M174" i="14"/>
  <c r="M174" i="4" s="1"/>
  <c r="H174" i="24"/>
  <c r="H174" i="4"/>
  <c r="M170" i="14"/>
  <c r="M170" i="4" s="1"/>
  <c r="H170" i="24"/>
  <c r="H170" i="4"/>
  <c r="M166" i="14"/>
  <c r="M166" i="4" s="1"/>
  <c r="H166" i="24"/>
  <c r="H166" i="4"/>
  <c r="M162" i="14"/>
  <c r="H162" i="24"/>
  <c r="H162" i="4"/>
  <c r="M158" i="14"/>
  <c r="M158" i="4" s="1"/>
  <c r="H158" i="24"/>
  <c r="H158" i="4"/>
  <c r="M154" i="14"/>
  <c r="M154" i="4" s="1"/>
  <c r="H154" i="24"/>
  <c r="H154" i="4"/>
  <c r="M150" i="14"/>
  <c r="M150" i="4" s="1"/>
  <c r="H150" i="24"/>
  <c r="H150" i="4"/>
  <c r="M146" i="14"/>
  <c r="M146" i="4" s="1"/>
  <c r="H146" i="24"/>
  <c r="H146" i="4"/>
  <c r="M142" i="14"/>
  <c r="M142" i="4" s="1"/>
  <c r="H142" i="24"/>
  <c r="H142" i="4"/>
  <c r="M138" i="14"/>
  <c r="M138" i="4" s="1"/>
  <c r="H138" i="24"/>
  <c r="H138" i="4"/>
  <c r="M134" i="14"/>
  <c r="M134" i="4" s="1"/>
  <c r="H134" i="24"/>
  <c r="H134" i="4"/>
  <c r="M130" i="14"/>
  <c r="M130" i="4" s="1"/>
  <c r="H130" i="24"/>
  <c r="H130" i="4"/>
  <c r="M126" i="14"/>
  <c r="M126" i="4" s="1"/>
  <c r="H126" i="24"/>
  <c r="H126" i="4"/>
  <c r="M122" i="14"/>
  <c r="M122" i="4" s="1"/>
  <c r="H122" i="24"/>
  <c r="H122" i="4"/>
  <c r="M118" i="14"/>
  <c r="M118" i="4" s="1"/>
  <c r="H118" i="24"/>
  <c r="H118" i="4"/>
  <c r="M114" i="14"/>
  <c r="H114" i="24"/>
  <c r="H114" i="4"/>
  <c r="M110" i="14"/>
  <c r="M110" i="4" s="1"/>
  <c r="H110" i="24"/>
  <c r="H110" i="4"/>
  <c r="M106" i="14"/>
  <c r="M106" i="4" s="1"/>
  <c r="H106" i="24"/>
  <c r="H106" i="4"/>
  <c r="M102" i="14"/>
  <c r="M102" i="4" s="1"/>
  <c r="H102" i="24"/>
  <c r="H102" i="4"/>
  <c r="M98" i="14"/>
  <c r="H98" i="24"/>
  <c r="H98" i="4"/>
  <c r="M94" i="14"/>
  <c r="M94" i="4" s="1"/>
  <c r="H94" i="24"/>
  <c r="H94" i="4"/>
  <c r="M90" i="14"/>
  <c r="M90" i="4" s="1"/>
  <c r="H90" i="24"/>
  <c r="H90" i="4"/>
  <c r="M86" i="14"/>
  <c r="M86" i="4" s="1"/>
  <c r="H86" i="24"/>
  <c r="H86" i="4"/>
  <c r="M82" i="14"/>
  <c r="M82" i="4" s="1"/>
  <c r="H82" i="24"/>
  <c r="H82" i="4"/>
  <c r="M78" i="14"/>
  <c r="M78" i="4" s="1"/>
  <c r="H78" i="24"/>
  <c r="H78" i="4"/>
  <c r="M74" i="14"/>
  <c r="M74" i="4" s="1"/>
  <c r="H74" i="24"/>
  <c r="H74" i="4"/>
  <c r="M70" i="14"/>
  <c r="M70" i="4" s="1"/>
  <c r="H70" i="24"/>
  <c r="H70" i="4"/>
  <c r="M66" i="14"/>
  <c r="M66" i="4" s="1"/>
  <c r="H66" i="24"/>
  <c r="H66" i="4"/>
  <c r="M62" i="14"/>
  <c r="M62" i="4" s="1"/>
  <c r="H62" i="24"/>
  <c r="H62" i="4"/>
  <c r="M58" i="14"/>
  <c r="M58" i="4" s="1"/>
  <c r="H58" i="24"/>
  <c r="H58" i="4"/>
  <c r="M54" i="14"/>
  <c r="M54" i="4" s="1"/>
  <c r="H54" i="24"/>
  <c r="H54" i="4"/>
  <c r="M50" i="14"/>
  <c r="H50" i="24"/>
  <c r="H50" i="4"/>
  <c r="M46" i="14"/>
  <c r="M46" i="4" s="1"/>
  <c r="H46" i="24"/>
  <c r="H46" i="4"/>
  <c r="M42" i="14"/>
  <c r="M42" i="4" s="1"/>
  <c r="H42" i="24"/>
  <c r="H42" i="4"/>
  <c r="M38" i="14"/>
  <c r="M38" i="4" s="1"/>
  <c r="H38" i="24"/>
  <c r="H38" i="4"/>
  <c r="M34" i="14"/>
  <c r="H34" i="24"/>
  <c r="H34" i="4"/>
  <c r="M30" i="14"/>
  <c r="M30" i="4" s="1"/>
  <c r="H30" i="24"/>
  <c r="H30" i="4"/>
  <c r="M26" i="14"/>
  <c r="M26" i="4" s="1"/>
  <c r="H26" i="24"/>
  <c r="H26" i="4"/>
  <c r="M22" i="14"/>
  <c r="M22" i="4" s="1"/>
  <c r="H22" i="24"/>
  <c r="H22" i="4"/>
  <c r="M18" i="14"/>
  <c r="M18" i="4" s="1"/>
  <c r="H18" i="24"/>
  <c r="H18" i="4"/>
  <c r="M14" i="14"/>
  <c r="M14" i="4" s="1"/>
  <c r="H14" i="24"/>
  <c r="H14" i="4"/>
  <c r="M10" i="14"/>
  <c r="M10" i="4" s="1"/>
  <c r="H10" i="24"/>
  <c r="H10" i="4"/>
  <c r="M6" i="14"/>
  <c r="M6" i="4" s="1"/>
  <c r="H6" i="24"/>
  <c r="H6" i="4"/>
  <c r="J1462" i="24"/>
  <c r="J1462" i="4"/>
  <c r="J1458" i="24"/>
  <c r="J1458" i="4"/>
  <c r="J1454" i="24"/>
  <c r="J1454" i="4"/>
  <c r="J1450" i="24"/>
  <c r="J1450" i="4"/>
  <c r="J1446" i="24"/>
  <c r="J1446" i="4"/>
  <c r="J1442" i="24"/>
  <c r="J1442" i="4"/>
  <c r="J1438" i="24"/>
  <c r="J1438" i="4"/>
  <c r="J1434" i="24"/>
  <c r="J1434" i="4"/>
  <c r="J1430" i="24"/>
  <c r="J1430" i="4"/>
  <c r="J1426" i="24"/>
  <c r="J1426" i="4"/>
  <c r="J1422" i="24"/>
  <c r="J1422" i="4"/>
  <c r="J1418" i="24"/>
  <c r="J1418" i="4"/>
  <c r="J1414" i="24"/>
  <c r="J1414" i="4"/>
  <c r="J1410" i="24"/>
  <c r="J1410" i="4"/>
  <c r="J1406" i="24"/>
  <c r="J1406" i="4"/>
  <c r="J1402" i="24"/>
  <c r="J1402" i="4"/>
  <c r="J1398" i="24"/>
  <c r="J1398" i="4"/>
  <c r="J1394" i="24"/>
  <c r="J1394" i="4"/>
  <c r="J1390" i="24"/>
  <c r="J1390" i="4"/>
  <c r="J1386" i="24"/>
  <c r="J1386" i="4"/>
  <c r="J1382" i="24"/>
  <c r="J1382" i="4"/>
  <c r="J1378" i="24"/>
  <c r="J1378" i="4"/>
  <c r="J1374" i="24"/>
  <c r="J1374" i="4"/>
  <c r="J1370" i="24"/>
  <c r="J1370" i="4"/>
  <c r="J1366" i="24"/>
  <c r="J1366" i="4"/>
  <c r="J1362" i="24"/>
  <c r="J1362" i="4"/>
  <c r="J1358" i="24"/>
  <c r="J1358" i="4"/>
  <c r="J1354" i="24"/>
  <c r="J1354" i="4"/>
  <c r="J1350" i="24"/>
  <c r="J1350" i="4"/>
  <c r="J1346" i="24"/>
  <c r="J1346" i="4"/>
  <c r="J1342" i="24"/>
  <c r="J1342" i="4"/>
  <c r="J1338" i="24"/>
  <c r="J1338" i="4"/>
  <c r="J1334" i="24"/>
  <c r="J1334" i="4"/>
  <c r="J1330" i="24"/>
  <c r="J1330" i="4"/>
  <c r="J1326" i="24"/>
  <c r="J1326" i="4"/>
  <c r="J1322" i="24"/>
  <c r="J1322" i="4"/>
  <c r="J1318" i="24"/>
  <c r="J1318" i="4"/>
  <c r="J1314" i="24"/>
  <c r="J1314" i="4"/>
  <c r="J1310" i="24"/>
  <c r="J1310" i="4"/>
  <c r="J1306" i="24"/>
  <c r="J1306" i="4"/>
  <c r="J1302" i="24"/>
  <c r="J1302" i="4"/>
  <c r="J1298" i="24"/>
  <c r="J1298" i="4"/>
  <c r="J1294" i="24"/>
  <c r="J1294" i="4"/>
  <c r="J1290" i="24"/>
  <c r="J1290" i="4"/>
  <c r="J1286" i="24"/>
  <c r="J1286" i="4"/>
  <c r="J1282" i="24"/>
  <c r="J1282" i="4"/>
  <c r="J1278" i="24"/>
  <c r="J1278" i="4"/>
  <c r="J1274" i="24"/>
  <c r="J1274" i="4"/>
  <c r="J1270" i="24"/>
  <c r="J1270" i="4"/>
  <c r="J1266" i="24"/>
  <c r="J1266" i="4"/>
  <c r="J1262" i="24"/>
  <c r="J1262" i="4"/>
  <c r="J1258" i="24"/>
  <c r="J1258" i="4"/>
  <c r="J1254" i="24"/>
  <c r="J1254" i="4"/>
  <c r="J1250" i="24"/>
  <c r="J1250" i="4"/>
  <c r="J1246" i="24"/>
  <c r="J1246" i="4"/>
  <c r="J1242" i="24"/>
  <c r="J1242" i="4"/>
  <c r="J1238" i="24"/>
  <c r="J1238" i="4"/>
  <c r="J1234" i="24"/>
  <c r="J1234" i="4"/>
  <c r="J1230" i="24"/>
  <c r="J1230" i="4"/>
  <c r="J1226" i="24"/>
  <c r="J1226" i="4"/>
  <c r="J1222" i="24"/>
  <c r="J1222" i="4"/>
  <c r="J1218" i="24"/>
  <c r="J1218" i="4"/>
  <c r="J1214" i="24"/>
  <c r="J1214" i="4"/>
  <c r="J1210" i="24"/>
  <c r="J1210" i="4"/>
  <c r="J1206" i="24"/>
  <c r="J1206" i="4"/>
  <c r="J1202" i="24"/>
  <c r="J1202" i="4"/>
  <c r="J1198" i="24"/>
  <c r="J1198" i="4"/>
  <c r="J1194" i="24"/>
  <c r="J1194" i="4"/>
  <c r="J1190" i="24"/>
  <c r="J1190" i="4"/>
  <c r="J1186" i="24"/>
  <c r="J1186" i="4"/>
  <c r="J1182" i="24"/>
  <c r="J1182" i="4"/>
  <c r="J1178" i="24"/>
  <c r="J1178" i="4"/>
  <c r="J1174" i="24"/>
  <c r="J1174" i="4"/>
  <c r="J1170" i="24"/>
  <c r="J1170" i="4"/>
  <c r="J1166" i="24"/>
  <c r="J1166" i="4"/>
  <c r="J1162" i="24"/>
  <c r="J1162" i="4"/>
  <c r="J1158" i="24"/>
  <c r="J1158" i="4"/>
  <c r="J1154" i="24"/>
  <c r="J1154" i="4"/>
  <c r="J1150" i="24"/>
  <c r="J1150" i="4"/>
  <c r="J1146" i="24"/>
  <c r="J1146" i="4"/>
  <c r="J1142" i="24"/>
  <c r="J1142" i="4"/>
  <c r="J1138" i="24"/>
  <c r="J1138" i="4"/>
  <c r="J1134" i="24"/>
  <c r="J1134" i="4"/>
  <c r="J1130" i="24"/>
  <c r="J1130" i="4"/>
  <c r="J1126" i="24"/>
  <c r="J1126" i="4"/>
  <c r="J1122" i="24"/>
  <c r="J1122" i="4"/>
  <c r="J1118" i="24"/>
  <c r="J1118" i="4"/>
  <c r="J1114" i="24"/>
  <c r="J1114" i="4"/>
  <c r="J1110" i="24"/>
  <c r="J1110" i="4"/>
  <c r="J1106" i="24"/>
  <c r="J1106" i="4"/>
  <c r="J1102" i="24"/>
  <c r="J1102" i="4"/>
  <c r="J1098" i="24"/>
  <c r="J1098" i="4"/>
  <c r="J1094" i="24"/>
  <c r="J1094" i="4"/>
  <c r="J1090" i="24"/>
  <c r="J1090" i="4"/>
  <c r="J1086" i="24"/>
  <c r="J1086" i="4"/>
  <c r="J1082" i="24"/>
  <c r="J1082" i="4"/>
  <c r="J1078" i="24"/>
  <c r="J1078" i="4"/>
  <c r="J1074" i="24"/>
  <c r="J1074" i="4"/>
  <c r="J1070" i="24"/>
  <c r="J1070" i="4"/>
  <c r="J1066" i="24"/>
  <c r="J1066" i="4"/>
  <c r="J1062" i="24"/>
  <c r="J1062" i="4"/>
  <c r="J1058" i="24"/>
  <c r="J1058" i="4"/>
  <c r="J1054" i="24"/>
  <c r="J1054" i="4"/>
  <c r="J1050" i="24"/>
  <c r="J1050" i="4"/>
  <c r="J1046" i="24"/>
  <c r="J1046" i="4"/>
  <c r="J1042" i="24"/>
  <c r="J1042" i="4"/>
  <c r="J1038" i="24"/>
  <c r="J1038" i="4"/>
  <c r="J1034" i="24"/>
  <c r="J1034" i="4"/>
  <c r="J1030" i="24"/>
  <c r="J1030" i="4"/>
  <c r="J1026" i="24"/>
  <c r="J1026" i="4"/>
  <c r="J1022" i="24"/>
  <c r="J1022" i="4"/>
  <c r="J1018" i="24"/>
  <c r="J1018" i="4"/>
  <c r="J1014" i="24"/>
  <c r="J1014" i="4"/>
  <c r="J1010" i="24"/>
  <c r="J1010" i="4"/>
  <c r="J1006" i="24"/>
  <c r="J1006" i="4"/>
  <c r="J1002" i="24"/>
  <c r="J1002" i="4"/>
  <c r="J998" i="24"/>
  <c r="J998" i="4"/>
  <c r="J994" i="24"/>
  <c r="J994" i="4"/>
  <c r="J990" i="24"/>
  <c r="J990" i="4"/>
  <c r="J986" i="24"/>
  <c r="J986" i="4"/>
  <c r="J982" i="24"/>
  <c r="J982" i="4"/>
  <c r="J978" i="24"/>
  <c r="J978" i="4"/>
  <c r="J974" i="24"/>
  <c r="J974" i="4"/>
  <c r="J970" i="24"/>
  <c r="J970" i="4"/>
  <c r="J966" i="24"/>
  <c r="J966" i="4"/>
  <c r="J962" i="24"/>
  <c r="J962" i="4"/>
  <c r="J958" i="24"/>
  <c r="J958" i="4"/>
  <c r="J954" i="24"/>
  <c r="J954" i="4"/>
  <c r="J950" i="24"/>
  <c r="J950" i="4"/>
  <c r="J946" i="24"/>
  <c r="J946" i="4"/>
  <c r="J942" i="24"/>
  <c r="J942" i="4"/>
  <c r="J938" i="24"/>
  <c r="J938" i="4"/>
  <c r="J934" i="24"/>
  <c r="J934" i="4"/>
  <c r="J930" i="24"/>
  <c r="J930" i="4"/>
  <c r="J926" i="24"/>
  <c r="J926" i="4"/>
  <c r="J922" i="24"/>
  <c r="J922" i="4"/>
  <c r="J918" i="24"/>
  <c r="J918" i="4"/>
  <c r="J914" i="24"/>
  <c r="J914" i="4"/>
  <c r="J910" i="24"/>
  <c r="J910" i="4"/>
  <c r="J906" i="24"/>
  <c r="J906" i="4"/>
  <c r="J902" i="24"/>
  <c r="J902" i="4"/>
  <c r="J898" i="24"/>
  <c r="J898" i="4"/>
  <c r="J894" i="24"/>
  <c r="J894" i="4"/>
  <c r="J890" i="24"/>
  <c r="J890" i="4"/>
  <c r="J886" i="24"/>
  <c r="J886" i="4"/>
  <c r="J882" i="24"/>
  <c r="J882" i="4"/>
  <c r="J878" i="24"/>
  <c r="J878" i="4"/>
  <c r="J874" i="24"/>
  <c r="J874" i="4"/>
  <c r="J870" i="24"/>
  <c r="J870" i="4"/>
  <c r="J866" i="24"/>
  <c r="J866" i="4"/>
  <c r="J862" i="24"/>
  <c r="J862" i="4"/>
  <c r="J858" i="24"/>
  <c r="J858" i="4"/>
  <c r="J854" i="24"/>
  <c r="J854" i="4"/>
  <c r="J850" i="24"/>
  <c r="J850" i="4"/>
  <c r="J846" i="24"/>
  <c r="J846" i="4"/>
  <c r="J842" i="24"/>
  <c r="J842" i="4"/>
  <c r="J838" i="24"/>
  <c r="J838" i="4"/>
  <c r="J834" i="24"/>
  <c r="J834" i="4"/>
  <c r="J830" i="24"/>
  <c r="J830" i="4"/>
  <c r="J826" i="24"/>
  <c r="J826" i="4"/>
  <c r="J822" i="24"/>
  <c r="J822" i="4"/>
  <c r="J818" i="24"/>
  <c r="J818" i="4"/>
  <c r="J814" i="24"/>
  <c r="J814" i="4"/>
  <c r="J810" i="24"/>
  <c r="J810" i="4"/>
  <c r="J806" i="24"/>
  <c r="J806" i="4"/>
  <c r="J802" i="24"/>
  <c r="J802" i="4"/>
  <c r="J798" i="24"/>
  <c r="J798" i="4"/>
  <c r="J794" i="24"/>
  <c r="J794" i="4"/>
  <c r="J790" i="24"/>
  <c r="J790" i="4"/>
  <c r="J786" i="24"/>
  <c r="J786" i="4"/>
  <c r="J782" i="24"/>
  <c r="J782" i="4"/>
  <c r="J778" i="24"/>
  <c r="J778" i="4"/>
  <c r="J774" i="24"/>
  <c r="J774" i="4"/>
  <c r="J770" i="24"/>
  <c r="J770" i="4"/>
  <c r="J766" i="24"/>
  <c r="J766" i="4"/>
  <c r="J762" i="24"/>
  <c r="J762" i="4"/>
  <c r="J758" i="24"/>
  <c r="J758" i="4"/>
  <c r="J754" i="24"/>
  <c r="J754" i="4"/>
  <c r="J750" i="24"/>
  <c r="J750" i="4"/>
  <c r="J746" i="24"/>
  <c r="J746" i="4"/>
  <c r="J742" i="24"/>
  <c r="J742" i="4"/>
  <c r="J738" i="24"/>
  <c r="J738" i="4"/>
  <c r="J734" i="24"/>
  <c r="J734" i="4"/>
  <c r="J730" i="24"/>
  <c r="J730" i="4"/>
  <c r="J726" i="24"/>
  <c r="J726" i="4"/>
  <c r="J722" i="24"/>
  <c r="J722" i="4"/>
  <c r="J718" i="24"/>
  <c r="J718" i="4"/>
  <c r="J714" i="24"/>
  <c r="J714" i="4"/>
  <c r="J710" i="24"/>
  <c r="J710" i="4"/>
  <c r="J706" i="24"/>
  <c r="J706" i="4"/>
  <c r="J702" i="24"/>
  <c r="J702" i="4"/>
  <c r="J698" i="24"/>
  <c r="J698" i="4"/>
  <c r="J694" i="24"/>
  <c r="J694" i="4"/>
  <c r="J690" i="24"/>
  <c r="J690" i="4"/>
  <c r="J686" i="24"/>
  <c r="J686" i="4"/>
  <c r="J682" i="24"/>
  <c r="J682" i="4"/>
  <c r="J678" i="24"/>
  <c r="J678" i="4"/>
  <c r="J674" i="24"/>
  <c r="J674" i="4"/>
  <c r="J670" i="24"/>
  <c r="J670" i="4"/>
  <c r="J666" i="24"/>
  <c r="J666" i="4"/>
  <c r="J662" i="24"/>
  <c r="J662" i="4"/>
  <c r="J658" i="24"/>
  <c r="J658" i="4"/>
  <c r="J654" i="24"/>
  <c r="J654" i="4"/>
  <c r="J650" i="24"/>
  <c r="J650" i="4"/>
  <c r="J646" i="24"/>
  <c r="J646" i="4"/>
  <c r="J642" i="24"/>
  <c r="J642" i="4"/>
  <c r="J638" i="24"/>
  <c r="J638" i="4"/>
  <c r="J634" i="24"/>
  <c r="J634" i="4"/>
  <c r="J630" i="24"/>
  <c r="J630" i="4"/>
  <c r="J626" i="24"/>
  <c r="J626" i="4"/>
  <c r="J622" i="24"/>
  <c r="J622" i="4"/>
  <c r="J618" i="24"/>
  <c r="J618" i="4"/>
  <c r="J614" i="24"/>
  <c r="J614" i="4"/>
  <c r="J610" i="24"/>
  <c r="J610" i="4"/>
  <c r="J606" i="24"/>
  <c r="J606" i="4"/>
  <c r="J602" i="24"/>
  <c r="J602" i="4"/>
  <c r="J598" i="24"/>
  <c r="J598" i="4"/>
  <c r="J594" i="24"/>
  <c r="J594" i="4"/>
  <c r="J590" i="24"/>
  <c r="J590" i="4"/>
  <c r="J586" i="24"/>
  <c r="J586" i="4"/>
  <c r="J582" i="24"/>
  <c r="J582" i="4"/>
  <c r="J578" i="24"/>
  <c r="J578" i="4"/>
  <c r="J574" i="24"/>
  <c r="J574" i="4"/>
  <c r="J570" i="24"/>
  <c r="J570" i="4"/>
  <c r="J566" i="24"/>
  <c r="J566" i="4"/>
  <c r="J562" i="24"/>
  <c r="J562" i="4"/>
  <c r="J558" i="24"/>
  <c r="J558" i="4"/>
  <c r="J554" i="24"/>
  <c r="J554" i="4"/>
  <c r="J550" i="24"/>
  <c r="J550" i="4"/>
  <c r="J546" i="24"/>
  <c r="J546" i="4"/>
  <c r="J542" i="24"/>
  <c r="J542" i="4"/>
  <c r="J538" i="24"/>
  <c r="J538" i="4"/>
  <c r="J534" i="24"/>
  <c r="J534" i="4"/>
  <c r="J530" i="24"/>
  <c r="J530" i="4"/>
  <c r="J526" i="24"/>
  <c r="J526" i="4"/>
  <c r="J522" i="24"/>
  <c r="J522" i="4"/>
  <c r="J518" i="24"/>
  <c r="J518" i="4"/>
  <c r="J514" i="24"/>
  <c r="J514" i="4"/>
  <c r="J510" i="24"/>
  <c r="J510" i="4"/>
  <c r="J506" i="24"/>
  <c r="J506" i="4"/>
  <c r="J502" i="24"/>
  <c r="J502" i="4"/>
  <c r="J498" i="24"/>
  <c r="J498" i="4"/>
  <c r="J494" i="24"/>
  <c r="J494" i="4"/>
  <c r="J490" i="24"/>
  <c r="J490" i="4"/>
  <c r="J486" i="24"/>
  <c r="J486" i="4"/>
  <c r="J482" i="24"/>
  <c r="J482" i="4"/>
  <c r="J478" i="24"/>
  <c r="J478" i="4"/>
  <c r="J474" i="24"/>
  <c r="J474" i="4"/>
  <c r="J470" i="24"/>
  <c r="J470" i="4"/>
  <c r="J466" i="24"/>
  <c r="J466" i="4"/>
  <c r="J462" i="24"/>
  <c r="J462" i="4"/>
  <c r="J458" i="24"/>
  <c r="J458" i="4"/>
  <c r="J454" i="24"/>
  <c r="J454" i="4"/>
  <c r="J450" i="24"/>
  <c r="J450" i="4"/>
  <c r="J446" i="24"/>
  <c r="J446" i="4"/>
  <c r="J442" i="24"/>
  <c r="J442" i="4"/>
  <c r="J438" i="24"/>
  <c r="J438" i="4"/>
  <c r="J434" i="24"/>
  <c r="J434" i="4"/>
  <c r="J430" i="24"/>
  <c r="J430" i="4"/>
  <c r="J426" i="24"/>
  <c r="J426" i="4"/>
  <c r="J422" i="24"/>
  <c r="J422" i="4"/>
  <c r="J418" i="24"/>
  <c r="J418" i="4"/>
  <c r="J414" i="24"/>
  <c r="J414" i="4"/>
  <c r="J410" i="24"/>
  <c r="J410" i="4"/>
  <c r="J406" i="24"/>
  <c r="J406" i="4"/>
  <c r="J402" i="24"/>
  <c r="J402" i="4"/>
  <c r="J398" i="24"/>
  <c r="J398" i="4"/>
  <c r="J394" i="24"/>
  <c r="J394" i="4"/>
  <c r="J390" i="24"/>
  <c r="J390" i="4"/>
  <c r="J386" i="24"/>
  <c r="J386" i="4"/>
  <c r="J382" i="24"/>
  <c r="J382" i="4"/>
  <c r="J378" i="24"/>
  <c r="J378" i="4"/>
  <c r="J374" i="24"/>
  <c r="J374" i="4"/>
  <c r="J370" i="24"/>
  <c r="J370" i="4"/>
  <c r="J366" i="24"/>
  <c r="J366" i="4"/>
  <c r="J362" i="24"/>
  <c r="J362" i="4"/>
  <c r="J358" i="24"/>
  <c r="J358" i="4"/>
  <c r="J354" i="24"/>
  <c r="J354" i="4"/>
  <c r="J350" i="24"/>
  <c r="J350" i="4"/>
  <c r="J346" i="24"/>
  <c r="J346" i="4"/>
  <c r="J342" i="24"/>
  <c r="J342" i="4"/>
  <c r="J338" i="24"/>
  <c r="J338" i="4"/>
  <c r="J334" i="24"/>
  <c r="J334" i="4"/>
  <c r="J330" i="24"/>
  <c r="J330" i="4"/>
  <c r="J326" i="24"/>
  <c r="J326" i="4"/>
  <c r="J322" i="24"/>
  <c r="J322" i="4"/>
  <c r="J318" i="24"/>
  <c r="J318" i="4"/>
  <c r="J314" i="24"/>
  <c r="J314" i="4"/>
  <c r="J310" i="24"/>
  <c r="J310" i="4"/>
  <c r="J306" i="24"/>
  <c r="J306" i="4"/>
  <c r="J302" i="24"/>
  <c r="J302" i="4"/>
  <c r="J298" i="24"/>
  <c r="J298" i="4"/>
  <c r="J294" i="24"/>
  <c r="J294" i="4"/>
  <c r="J290" i="24"/>
  <c r="J290" i="4"/>
  <c r="J286" i="24"/>
  <c r="J286" i="4"/>
  <c r="J282" i="24"/>
  <c r="J282" i="4"/>
  <c r="J278" i="24"/>
  <c r="J278" i="4"/>
  <c r="J274" i="24"/>
  <c r="J274" i="4"/>
  <c r="J270" i="24"/>
  <c r="J270" i="4"/>
  <c r="J266" i="24"/>
  <c r="J266" i="4"/>
  <c r="J262" i="24"/>
  <c r="J262" i="4"/>
  <c r="J258" i="24"/>
  <c r="J258" i="4"/>
  <c r="J254" i="24"/>
  <c r="J254" i="4"/>
  <c r="J250" i="24"/>
  <c r="J250" i="4"/>
  <c r="J246" i="24"/>
  <c r="J246" i="4"/>
  <c r="J242" i="24"/>
  <c r="J242" i="4"/>
  <c r="J238" i="24"/>
  <c r="J238" i="4"/>
  <c r="J234" i="24"/>
  <c r="J234" i="4"/>
  <c r="J230" i="24"/>
  <c r="J230" i="4"/>
  <c r="J226" i="24"/>
  <c r="J226" i="4"/>
  <c r="J222" i="24"/>
  <c r="J222" i="4"/>
  <c r="J218" i="24"/>
  <c r="J218" i="4"/>
  <c r="J214" i="24"/>
  <c r="J214" i="4"/>
  <c r="J210" i="24"/>
  <c r="J210" i="4"/>
  <c r="J206" i="24"/>
  <c r="J206" i="4"/>
  <c r="J202" i="24"/>
  <c r="J202" i="4"/>
  <c r="J198" i="24"/>
  <c r="J198" i="4"/>
  <c r="J194" i="24"/>
  <c r="J194" i="4"/>
  <c r="J190" i="24"/>
  <c r="J190" i="4"/>
  <c r="J186" i="24"/>
  <c r="J186" i="4"/>
  <c r="J182" i="24"/>
  <c r="J182" i="4"/>
  <c r="J178" i="24"/>
  <c r="J178" i="4"/>
  <c r="J174" i="24"/>
  <c r="J174" i="4"/>
  <c r="J170" i="24"/>
  <c r="J170" i="4"/>
  <c r="J166" i="24"/>
  <c r="J166" i="4"/>
  <c r="J162" i="24"/>
  <c r="J162" i="4"/>
  <c r="J158" i="24"/>
  <c r="J158" i="4"/>
  <c r="J154" i="24"/>
  <c r="J154" i="4"/>
  <c r="J150" i="24"/>
  <c r="J150" i="4"/>
  <c r="J146" i="24"/>
  <c r="J146" i="4"/>
  <c r="J142" i="24"/>
  <c r="J142" i="4"/>
  <c r="J138" i="24"/>
  <c r="J138" i="4"/>
  <c r="J134" i="24"/>
  <c r="J134" i="4"/>
  <c r="J130" i="24"/>
  <c r="J130" i="4"/>
  <c r="J126" i="24"/>
  <c r="J126" i="4"/>
  <c r="J122" i="24"/>
  <c r="J122" i="4"/>
  <c r="J118" i="24"/>
  <c r="J118" i="4"/>
  <c r="J114" i="24"/>
  <c r="J114" i="4"/>
  <c r="J110" i="24"/>
  <c r="J110" i="4"/>
  <c r="J106" i="24"/>
  <c r="J106" i="4"/>
  <c r="J102" i="24"/>
  <c r="J102" i="4"/>
  <c r="J98" i="24"/>
  <c r="J98" i="4"/>
  <c r="J94" i="24"/>
  <c r="J94" i="4"/>
  <c r="J90" i="24"/>
  <c r="J90" i="4"/>
  <c r="J86" i="24"/>
  <c r="J86" i="4"/>
  <c r="J82" i="24"/>
  <c r="J82" i="4"/>
  <c r="J78" i="24"/>
  <c r="J78" i="4"/>
  <c r="J74" i="24"/>
  <c r="J74" i="4"/>
  <c r="J70" i="24"/>
  <c r="J70" i="4"/>
  <c r="J66" i="24"/>
  <c r="J66" i="4"/>
  <c r="J62" i="24"/>
  <c r="J62" i="4"/>
  <c r="J58" i="24"/>
  <c r="J58" i="4"/>
  <c r="J54" i="24"/>
  <c r="J54" i="4"/>
  <c r="J50" i="24"/>
  <c r="J50" i="4"/>
  <c r="J46" i="24"/>
  <c r="J46" i="4"/>
  <c r="J42" i="24"/>
  <c r="J42" i="4"/>
  <c r="J38" i="24"/>
  <c r="J38" i="4"/>
  <c r="J34" i="24"/>
  <c r="J34" i="4"/>
  <c r="J30" i="24"/>
  <c r="J30" i="4"/>
  <c r="J26" i="24"/>
  <c r="J26" i="4"/>
  <c r="J22" i="24"/>
  <c r="J22" i="4"/>
  <c r="J18" i="24"/>
  <c r="J18" i="4"/>
  <c r="J14" i="24"/>
  <c r="J14" i="4"/>
  <c r="J10" i="24"/>
  <c r="J10" i="4"/>
  <c r="J6" i="24"/>
  <c r="J6" i="4"/>
  <c r="K1462" i="24"/>
  <c r="K1462" i="4"/>
  <c r="K1458" i="24"/>
  <c r="K1458" i="4"/>
  <c r="K1454" i="24"/>
  <c r="K1454" i="4"/>
  <c r="K1450" i="24"/>
  <c r="K1450" i="4"/>
  <c r="K1446" i="24"/>
  <c r="K1446" i="4"/>
  <c r="K1442" i="24"/>
  <c r="K1442" i="4"/>
  <c r="K1438" i="24"/>
  <c r="K1438" i="4"/>
  <c r="K1434" i="24"/>
  <c r="K1434" i="4"/>
  <c r="K1430" i="24"/>
  <c r="K1430" i="4"/>
  <c r="K1426" i="24"/>
  <c r="K1426" i="4"/>
  <c r="K1422" i="24"/>
  <c r="K1422" i="4"/>
  <c r="K1418" i="24"/>
  <c r="K1418" i="4"/>
  <c r="K1414" i="24"/>
  <c r="K1414" i="4"/>
  <c r="K1410" i="24"/>
  <c r="K1410" i="4"/>
  <c r="K1406" i="24"/>
  <c r="K1406" i="4"/>
  <c r="K1402" i="24"/>
  <c r="K1402" i="4"/>
  <c r="K1398" i="24"/>
  <c r="K1398" i="4"/>
  <c r="K1394" i="24"/>
  <c r="K1394" i="4"/>
  <c r="K1390" i="24"/>
  <c r="K1390" i="4"/>
  <c r="K1386" i="24"/>
  <c r="K1386" i="4"/>
  <c r="K1382" i="24"/>
  <c r="K1382" i="4"/>
  <c r="K1378" i="24"/>
  <c r="K1378" i="4"/>
  <c r="K1374" i="24"/>
  <c r="K1374" i="4"/>
  <c r="K1370" i="24"/>
  <c r="K1370" i="4"/>
  <c r="K1366" i="24"/>
  <c r="K1366" i="4"/>
  <c r="K1362" i="24"/>
  <c r="K1362" i="4"/>
  <c r="K1358" i="24"/>
  <c r="K1358" i="4"/>
  <c r="K1354" i="24"/>
  <c r="K1354" i="4"/>
  <c r="K1350" i="24"/>
  <c r="K1350" i="4"/>
  <c r="K1346" i="24"/>
  <c r="K1346" i="4"/>
  <c r="K1342" i="24"/>
  <c r="K1342" i="4"/>
  <c r="K1338" i="24"/>
  <c r="K1338" i="4"/>
  <c r="K1334" i="24"/>
  <c r="K1334" i="4"/>
  <c r="K1330" i="24"/>
  <c r="K1330" i="4"/>
  <c r="K1326" i="24"/>
  <c r="K1326" i="4"/>
  <c r="K1322" i="24"/>
  <c r="K1322" i="4"/>
  <c r="K1318" i="24"/>
  <c r="K1318" i="4"/>
  <c r="K1314" i="24"/>
  <c r="K1314" i="4"/>
  <c r="K1310" i="24"/>
  <c r="K1310" i="4"/>
  <c r="K1306" i="24"/>
  <c r="K1306" i="4"/>
  <c r="K1302" i="24"/>
  <c r="K1302" i="4"/>
  <c r="K1298" i="24"/>
  <c r="K1298" i="4"/>
  <c r="K1294" i="24"/>
  <c r="K1294" i="4"/>
  <c r="K1290" i="24"/>
  <c r="K1290" i="4"/>
  <c r="K1286" i="24"/>
  <c r="K1286" i="4"/>
  <c r="K1282" i="24"/>
  <c r="K1282" i="4"/>
  <c r="K1278" i="24"/>
  <c r="K1278" i="4"/>
  <c r="K1274" i="24"/>
  <c r="K1274" i="4"/>
  <c r="K1270" i="24"/>
  <c r="K1270" i="4"/>
  <c r="K1266" i="24"/>
  <c r="K1266" i="4"/>
  <c r="K1262" i="24"/>
  <c r="K1262" i="4"/>
  <c r="K1258" i="24"/>
  <c r="K1258" i="4"/>
  <c r="K1254" i="24"/>
  <c r="K1254" i="4"/>
  <c r="K1250" i="24"/>
  <c r="K1250" i="4"/>
  <c r="K1246" i="24"/>
  <c r="K1246" i="4"/>
  <c r="K1242" i="24"/>
  <c r="K1242" i="4"/>
  <c r="K1238" i="24"/>
  <c r="K1238" i="4"/>
  <c r="K1234" i="24"/>
  <c r="K1234" i="4"/>
  <c r="K1230" i="24"/>
  <c r="K1230" i="4"/>
  <c r="K1226" i="24"/>
  <c r="K1226" i="4"/>
  <c r="K1222" i="24"/>
  <c r="K1222" i="4"/>
  <c r="K1218" i="24"/>
  <c r="K1218" i="4"/>
  <c r="K1214" i="24"/>
  <c r="K1214" i="4"/>
  <c r="K1210" i="24"/>
  <c r="K1210" i="4"/>
  <c r="K1206" i="24"/>
  <c r="K1206" i="4"/>
  <c r="K1202" i="24"/>
  <c r="K1202" i="4"/>
  <c r="K1198" i="24"/>
  <c r="K1198" i="4"/>
  <c r="K1194" i="24"/>
  <c r="K1194" i="4"/>
  <c r="K1190" i="24"/>
  <c r="K1190" i="4"/>
  <c r="K1186" i="24"/>
  <c r="K1186" i="4"/>
  <c r="K1182" i="24"/>
  <c r="K1182" i="4"/>
  <c r="K1178" i="24"/>
  <c r="K1178" i="4"/>
  <c r="K1174" i="24"/>
  <c r="K1174" i="4"/>
  <c r="K1170" i="24"/>
  <c r="K1170" i="4"/>
  <c r="K1166" i="24"/>
  <c r="K1166" i="4"/>
  <c r="K1162" i="24"/>
  <c r="K1162" i="4"/>
  <c r="K1158" i="24"/>
  <c r="K1158" i="4"/>
  <c r="K1154" i="24"/>
  <c r="K1154" i="4"/>
  <c r="K1150" i="24"/>
  <c r="K1150" i="4"/>
  <c r="K1146" i="24"/>
  <c r="K1146" i="4"/>
  <c r="K1142" i="24"/>
  <c r="K1142" i="4"/>
  <c r="K1138" i="24"/>
  <c r="K1138" i="4"/>
  <c r="K1134" i="24"/>
  <c r="K1134" i="4"/>
  <c r="K1130" i="24"/>
  <c r="K1130" i="4"/>
  <c r="K1126" i="24"/>
  <c r="K1126" i="4"/>
  <c r="K1122" i="24"/>
  <c r="K1122" i="4"/>
  <c r="K1118" i="24"/>
  <c r="K1118" i="4"/>
  <c r="K1114" i="24"/>
  <c r="K1114" i="4"/>
  <c r="K1110" i="24"/>
  <c r="K1110" i="4"/>
  <c r="K1106" i="24"/>
  <c r="K1106" i="4"/>
  <c r="K1102" i="24"/>
  <c r="K1102" i="4"/>
  <c r="K1098" i="24"/>
  <c r="K1098" i="4"/>
  <c r="K1094" i="24"/>
  <c r="K1094" i="4"/>
  <c r="K1090" i="24"/>
  <c r="K1090" i="4"/>
  <c r="K1086" i="24"/>
  <c r="K1086" i="4"/>
  <c r="K1082" i="24"/>
  <c r="K1082" i="4"/>
  <c r="K1078" i="24"/>
  <c r="K1078" i="4"/>
  <c r="K1074" i="24"/>
  <c r="K1074" i="4"/>
  <c r="K1070" i="24"/>
  <c r="K1070" i="4"/>
  <c r="K1066" i="24"/>
  <c r="K1066" i="4"/>
  <c r="K1062" i="24"/>
  <c r="K1062" i="4"/>
  <c r="K1058" i="24"/>
  <c r="K1058" i="4"/>
  <c r="K1054" i="24"/>
  <c r="K1054" i="4"/>
  <c r="K1050" i="24"/>
  <c r="K1050" i="4"/>
  <c r="K1046" i="24"/>
  <c r="K1046" i="4"/>
  <c r="K1042" i="24"/>
  <c r="K1042" i="4"/>
  <c r="K1038" i="24"/>
  <c r="K1038" i="4"/>
  <c r="K1034" i="24"/>
  <c r="K1034" i="4"/>
  <c r="K1030" i="24"/>
  <c r="K1030" i="4"/>
  <c r="K1026" i="24"/>
  <c r="K1026" i="4"/>
  <c r="K1022" i="24"/>
  <c r="K1022" i="4"/>
  <c r="K1018" i="24"/>
  <c r="K1018" i="4"/>
  <c r="K1014" i="24"/>
  <c r="K1014" i="4"/>
  <c r="K1010" i="24"/>
  <c r="K1010" i="4"/>
  <c r="K1006" i="24"/>
  <c r="K1006" i="4"/>
  <c r="K1002" i="24"/>
  <c r="K1002" i="4"/>
  <c r="K998" i="24"/>
  <c r="K998" i="4"/>
  <c r="K994" i="24"/>
  <c r="K994" i="4"/>
  <c r="K990" i="24"/>
  <c r="K990" i="4"/>
  <c r="K986" i="24"/>
  <c r="K986" i="4"/>
  <c r="K982" i="24"/>
  <c r="K982" i="4"/>
  <c r="K978" i="24"/>
  <c r="K978" i="4"/>
  <c r="K974" i="24"/>
  <c r="K974" i="4"/>
  <c r="K970" i="24"/>
  <c r="K970" i="4"/>
  <c r="K966" i="24"/>
  <c r="K966" i="4"/>
  <c r="K962" i="24"/>
  <c r="K962" i="4"/>
  <c r="K958" i="24"/>
  <c r="K958" i="4"/>
  <c r="K954" i="24"/>
  <c r="K954" i="4"/>
  <c r="K950" i="24"/>
  <c r="K950" i="4"/>
  <c r="K946" i="24"/>
  <c r="K946" i="4"/>
  <c r="K942" i="24"/>
  <c r="K942" i="4"/>
  <c r="K938" i="24"/>
  <c r="K938" i="4"/>
  <c r="K934" i="24"/>
  <c r="K934" i="4"/>
  <c r="K930" i="24"/>
  <c r="K930" i="4"/>
  <c r="K926" i="24"/>
  <c r="K926" i="4"/>
  <c r="K922" i="24"/>
  <c r="K922" i="4"/>
  <c r="K918" i="24"/>
  <c r="K918" i="4"/>
  <c r="K914" i="24"/>
  <c r="K914" i="4"/>
  <c r="K910" i="24"/>
  <c r="K910" i="4"/>
  <c r="K906" i="24"/>
  <c r="K906" i="4"/>
  <c r="K902" i="24"/>
  <c r="K902" i="4"/>
  <c r="K898" i="24"/>
  <c r="K898" i="4"/>
  <c r="K894" i="24"/>
  <c r="K894" i="4"/>
  <c r="K890" i="24"/>
  <c r="K890" i="4"/>
  <c r="K886" i="24"/>
  <c r="K886" i="4"/>
  <c r="K882" i="24"/>
  <c r="K882" i="4"/>
  <c r="K878" i="24"/>
  <c r="K878" i="4"/>
  <c r="K874" i="24"/>
  <c r="K874" i="4"/>
  <c r="K870" i="24"/>
  <c r="K870" i="4"/>
  <c r="K866" i="24"/>
  <c r="K866" i="4"/>
  <c r="K862" i="24"/>
  <c r="K862" i="4"/>
  <c r="K858" i="24"/>
  <c r="K858" i="4"/>
  <c r="K854" i="24"/>
  <c r="K854" i="4"/>
  <c r="K850" i="24"/>
  <c r="K850" i="4"/>
  <c r="K846" i="24"/>
  <c r="K846" i="4"/>
  <c r="K842" i="24"/>
  <c r="K842" i="4"/>
  <c r="K838" i="24"/>
  <c r="K838" i="4"/>
  <c r="K834" i="24"/>
  <c r="K834" i="4"/>
  <c r="K830" i="24"/>
  <c r="K830" i="4"/>
  <c r="K826" i="24"/>
  <c r="K826" i="4"/>
  <c r="K822" i="24"/>
  <c r="K822" i="4"/>
  <c r="K818" i="24"/>
  <c r="K818" i="4"/>
  <c r="K814" i="24"/>
  <c r="K814" i="4"/>
  <c r="K810" i="24"/>
  <c r="K810" i="4"/>
  <c r="K806" i="24"/>
  <c r="K806" i="4"/>
  <c r="K802" i="24"/>
  <c r="K802" i="4"/>
  <c r="K798" i="24"/>
  <c r="K798" i="4"/>
  <c r="K794" i="24"/>
  <c r="K794" i="4"/>
  <c r="K790" i="24"/>
  <c r="K790" i="4"/>
  <c r="K786" i="24"/>
  <c r="K786" i="4"/>
  <c r="K782" i="24"/>
  <c r="K782" i="4"/>
  <c r="K778" i="24"/>
  <c r="K778" i="4"/>
  <c r="K774" i="24"/>
  <c r="K774" i="4"/>
  <c r="K770" i="24"/>
  <c r="K770" i="4"/>
  <c r="K766" i="24"/>
  <c r="K766" i="4"/>
  <c r="K762" i="24"/>
  <c r="K762" i="4"/>
  <c r="K758" i="24"/>
  <c r="K758" i="4"/>
  <c r="K754" i="24"/>
  <c r="K754" i="4"/>
  <c r="K750" i="24"/>
  <c r="K750" i="4"/>
  <c r="K746" i="24"/>
  <c r="K746" i="4"/>
  <c r="K742" i="24"/>
  <c r="K742" i="4"/>
  <c r="K738" i="24"/>
  <c r="K738" i="4"/>
  <c r="K734" i="24"/>
  <c r="K734" i="4"/>
  <c r="K730" i="24"/>
  <c r="K730" i="4"/>
  <c r="K726" i="24"/>
  <c r="K726" i="4"/>
  <c r="K722" i="24"/>
  <c r="K722" i="4"/>
  <c r="K718" i="24"/>
  <c r="K718" i="4"/>
  <c r="K714" i="24"/>
  <c r="K714" i="4"/>
  <c r="K710" i="24"/>
  <c r="K710" i="4"/>
  <c r="K706" i="24"/>
  <c r="K706" i="4"/>
  <c r="K702" i="24"/>
  <c r="K702" i="4"/>
  <c r="K698" i="24"/>
  <c r="K698" i="4"/>
  <c r="K694" i="24"/>
  <c r="K694" i="4"/>
  <c r="K690" i="24"/>
  <c r="K690" i="4"/>
  <c r="K686" i="24"/>
  <c r="K686" i="4"/>
  <c r="K682" i="24"/>
  <c r="K682" i="4"/>
  <c r="K678" i="24"/>
  <c r="K678" i="4"/>
  <c r="K674" i="24"/>
  <c r="K674" i="4"/>
  <c r="K670" i="24"/>
  <c r="K670" i="4"/>
  <c r="K666" i="24"/>
  <c r="K666" i="4"/>
  <c r="K662" i="24"/>
  <c r="K662" i="4"/>
  <c r="K658" i="24"/>
  <c r="K658" i="4"/>
  <c r="K654" i="24"/>
  <c r="K654" i="4"/>
  <c r="K650" i="24"/>
  <c r="K650" i="4"/>
  <c r="K646" i="24"/>
  <c r="K646" i="4"/>
  <c r="K642" i="24"/>
  <c r="K642" i="4"/>
  <c r="K638" i="24"/>
  <c r="K638" i="4"/>
  <c r="K634" i="24"/>
  <c r="K634" i="4"/>
  <c r="K630" i="24"/>
  <c r="K630" i="4"/>
  <c r="K626" i="24"/>
  <c r="K626" i="4"/>
  <c r="K622" i="24"/>
  <c r="K622" i="4"/>
  <c r="K618" i="24"/>
  <c r="K618" i="4"/>
  <c r="K614" i="24"/>
  <c r="K614" i="4"/>
  <c r="K610" i="24"/>
  <c r="K610" i="4"/>
  <c r="K606" i="24"/>
  <c r="K606" i="4"/>
  <c r="K602" i="24"/>
  <c r="K602" i="4"/>
  <c r="K598" i="24"/>
  <c r="K598" i="4"/>
  <c r="K594" i="24"/>
  <c r="K594" i="4"/>
  <c r="K590" i="24"/>
  <c r="K590" i="4"/>
  <c r="K586" i="24"/>
  <c r="K586" i="4"/>
  <c r="K582" i="24"/>
  <c r="K582" i="4"/>
  <c r="K578" i="24"/>
  <c r="K578" i="4"/>
  <c r="K574" i="24"/>
  <c r="K574" i="4"/>
  <c r="K570" i="24"/>
  <c r="K570" i="4"/>
  <c r="K566" i="24"/>
  <c r="K566" i="4"/>
  <c r="K562" i="24"/>
  <c r="K562" i="4"/>
  <c r="K558" i="24"/>
  <c r="K558" i="4"/>
  <c r="K554" i="24"/>
  <c r="K554" i="4"/>
  <c r="K550" i="24"/>
  <c r="K550" i="4"/>
  <c r="K546" i="24"/>
  <c r="K546" i="4"/>
  <c r="K542" i="24"/>
  <c r="K542" i="4"/>
  <c r="K538" i="24"/>
  <c r="K538" i="4"/>
  <c r="K534" i="24"/>
  <c r="K534" i="4"/>
  <c r="K530" i="24"/>
  <c r="K530" i="4"/>
  <c r="K526" i="24"/>
  <c r="K526" i="4"/>
  <c r="K522" i="24"/>
  <c r="K522" i="4"/>
  <c r="K518" i="24"/>
  <c r="K518" i="4"/>
  <c r="K514" i="24"/>
  <c r="K514" i="4"/>
  <c r="K510" i="24"/>
  <c r="K510" i="4"/>
  <c r="K506" i="24"/>
  <c r="K506" i="4"/>
  <c r="K502" i="24"/>
  <c r="K502" i="4"/>
  <c r="K498" i="24"/>
  <c r="K498" i="4"/>
  <c r="K494" i="24"/>
  <c r="K494" i="4"/>
  <c r="K490" i="24"/>
  <c r="K490" i="4"/>
  <c r="K486" i="24"/>
  <c r="K486" i="4"/>
  <c r="K482" i="24"/>
  <c r="K482" i="4"/>
  <c r="K478" i="24"/>
  <c r="K478" i="4"/>
  <c r="K474" i="24"/>
  <c r="K474" i="4"/>
  <c r="K470" i="24"/>
  <c r="K470" i="4"/>
  <c r="K466" i="24"/>
  <c r="K466" i="4"/>
  <c r="K462" i="24"/>
  <c r="K462" i="4"/>
  <c r="K458" i="24"/>
  <c r="K458" i="4"/>
  <c r="K454" i="24"/>
  <c r="K454" i="4"/>
  <c r="K450" i="24"/>
  <c r="K450" i="4"/>
  <c r="K446" i="24"/>
  <c r="K446" i="4"/>
  <c r="K442" i="24"/>
  <c r="K442" i="4"/>
  <c r="K438" i="24"/>
  <c r="K438" i="4"/>
  <c r="K434" i="24"/>
  <c r="K434" i="4"/>
  <c r="K430" i="24"/>
  <c r="K430" i="4"/>
  <c r="K426" i="24"/>
  <c r="K426" i="4"/>
  <c r="K422" i="24"/>
  <c r="K422" i="4"/>
  <c r="K418" i="24"/>
  <c r="K418" i="4"/>
  <c r="K414" i="24"/>
  <c r="K414" i="4"/>
  <c r="K410" i="24"/>
  <c r="K410" i="4"/>
  <c r="K406" i="24"/>
  <c r="K406" i="4"/>
  <c r="K402" i="24"/>
  <c r="K402" i="4"/>
  <c r="K398" i="24"/>
  <c r="K398" i="4"/>
  <c r="K394" i="24"/>
  <c r="K394" i="4"/>
  <c r="K390" i="24"/>
  <c r="K390" i="4"/>
  <c r="K386" i="24"/>
  <c r="K386" i="4"/>
  <c r="K382" i="24"/>
  <c r="K382" i="4"/>
  <c r="K378" i="24"/>
  <c r="K378" i="4"/>
  <c r="K374" i="24"/>
  <c r="K374" i="4"/>
  <c r="K370" i="24"/>
  <c r="K370" i="4"/>
  <c r="K366" i="24"/>
  <c r="K366" i="4"/>
  <c r="K362" i="24"/>
  <c r="K362" i="4"/>
  <c r="K358" i="24"/>
  <c r="K358" i="4"/>
  <c r="K354" i="24"/>
  <c r="K354" i="4"/>
  <c r="K350" i="24"/>
  <c r="K350" i="4"/>
  <c r="K346" i="24"/>
  <c r="K346" i="4"/>
  <c r="K342" i="24"/>
  <c r="K342" i="4"/>
  <c r="K338" i="24"/>
  <c r="K338" i="4"/>
  <c r="K334" i="24"/>
  <c r="K334" i="4"/>
  <c r="K330" i="24"/>
  <c r="K330" i="4"/>
  <c r="K326" i="24"/>
  <c r="K326" i="4"/>
  <c r="K322" i="24"/>
  <c r="K322" i="4"/>
  <c r="K318" i="24"/>
  <c r="K318" i="4"/>
  <c r="K314" i="24"/>
  <c r="K314" i="4"/>
  <c r="K310" i="24"/>
  <c r="K310" i="4"/>
  <c r="K306" i="24"/>
  <c r="K306" i="4"/>
  <c r="K302" i="24"/>
  <c r="K302" i="4"/>
  <c r="K298" i="24"/>
  <c r="K298" i="4"/>
  <c r="K294" i="24"/>
  <c r="K294" i="4"/>
  <c r="K290" i="24"/>
  <c r="K290" i="4"/>
  <c r="K286" i="24"/>
  <c r="K286" i="4"/>
  <c r="K282" i="24"/>
  <c r="K282" i="4"/>
  <c r="K278" i="24"/>
  <c r="K278" i="4"/>
  <c r="K274" i="24"/>
  <c r="K274" i="4"/>
  <c r="K270" i="24"/>
  <c r="K270" i="4"/>
  <c r="K266" i="24"/>
  <c r="K266" i="4"/>
  <c r="K262" i="24"/>
  <c r="K262" i="4"/>
  <c r="K258" i="24"/>
  <c r="K258" i="4"/>
  <c r="K254" i="24"/>
  <c r="K254" i="4"/>
  <c r="K250" i="24"/>
  <c r="K250" i="4"/>
  <c r="K246" i="24"/>
  <c r="K246" i="4"/>
  <c r="K242" i="24"/>
  <c r="K242" i="4"/>
  <c r="K238" i="24"/>
  <c r="K238" i="4"/>
  <c r="K234" i="24"/>
  <c r="K234" i="4"/>
  <c r="K230" i="24"/>
  <c r="K230" i="4"/>
  <c r="K226" i="24"/>
  <c r="K226" i="4"/>
  <c r="K222" i="24"/>
  <c r="K222" i="4"/>
  <c r="K218" i="24"/>
  <c r="K218" i="4"/>
  <c r="K214" i="24"/>
  <c r="K214" i="4"/>
  <c r="K210" i="24"/>
  <c r="K210" i="4"/>
  <c r="K206" i="24"/>
  <c r="K206" i="4"/>
  <c r="K202" i="24"/>
  <c r="K202" i="4"/>
  <c r="K198" i="24"/>
  <c r="K198" i="4"/>
  <c r="K194" i="24"/>
  <c r="K194" i="4"/>
  <c r="K190" i="24"/>
  <c r="K190" i="4"/>
  <c r="K186" i="24"/>
  <c r="K186" i="4"/>
  <c r="K182" i="24"/>
  <c r="K182" i="4"/>
  <c r="K178" i="24"/>
  <c r="K178" i="4"/>
  <c r="K174" i="24"/>
  <c r="K174" i="4"/>
  <c r="K170" i="24"/>
  <c r="K170" i="4"/>
  <c r="K166" i="24"/>
  <c r="K166" i="4"/>
  <c r="K162" i="24"/>
  <c r="K162" i="4"/>
  <c r="K158" i="24"/>
  <c r="K158" i="4"/>
  <c r="K154" i="24"/>
  <c r="K154" i="4"/>
  <c r="K150" i="24"/>
  <c r="K150" i="4"/>
  <c r="K146" i="24"/>
  <c r="K146" i="4"/>
  <c r="K142" i="24"/>
  <c r="K142" i="4"/>
  <c r="K138" i="24"/>
  <c r="K138" i="4"/>
  <c r="K134" i="24"/>
  <c r="K134" i="4"/>
  <c r="K130" i="24"/>
  <c r="K130" i="4"/>
  <c r="K126" i="24"/>
  <c r="K126" i="4"/>
  <c r="K122" i="24"/>
  <c r="K122" i="4"/>
  <c r="K118" i="24"/>
  <c r="K118" i="4"/>
  <c r="K114" i="24"/>
  <c r="K114" i="4"/>
  <c r="K110" i="24"/>
  <c r="K110" i="4"/>
  <c r="K106" i="24"/>
  <c r="K106" i="4"/>
  <c r="K102" i="24"/>
  <c r="K102" i="4"/>
  <c r="K98" i="24"/>
  <c r="K98" i="4"/>
  <c r="K94" i="24"/>
  <c r="K94" i="4"/>
  <c r="K90" i="24"/>
  <c r="K90" i="4"/>
  <c r="K86" i="24"/>
  <c r="K86" i="4"/>
  <c r="K82" i="24"/>
  <c r="K82" i="4"/>
  <c r="K78" i="24"/>
  <c r="K78" i="4"/>
  <c r="K74" i="24"/>
  <c r="K74" i="4"/>
  <c r="K70" i="24"/>
  <c r="K70" i="4"/>
  <c r="K66" i="24"/>
  <c r="K66" i="4"/>
  <c r="K62" i="24"/>
  <c r="K62" i="4"/>
  <c r="K58" i="24"/>
  <c r="K58" i="4"/>
  <c r="K54" i="24"/>
  <c r="K54" i="4"/>
  <c r="K50" i="24"/>
  <c r="K50" i="4"/>
  <c r="K46" i="24"/>
  <c r="K46" i="4"/>
  <c r="K42" i="24"/>
  <c r="K42" i="4"/>
  <c r="K38" i="24"/>
  <c r="K38" i="4"/>
  <c r="K34" i="24"/>
  <c r="K34" i="4"/>
  <c r="K30" i="24"/>
  <c r="K30" i="4"/>
  <c r="K26" i="24"/>
  <c r="K26" i="4"/>
  <c r="K22" i="24"/>
  <c r="K22" i="4"/>
  <c r="K18" i="24"/>
  <c r="K18" i="4"/>
  <c r="K14" i="24"/>
  <c r="K14" i="4"/>
  <c r="K10" i="24"/>
  <c r="K10" i="4"/>
  <c r="K6" i="24"/>
  <c r="K6" i="4"/>
  <c r="M127" i="14"/>
  <c r="M127" i="4" s="1"/>
  <c r="N944" i="14"/>
  <c r="O944" i="4" s="1"/>
  <c r="N944" i="4"/>
  <c r="M797" i="14"/>
  <c r="M797" i="4" s="1"/>
  <c r="H797" i="24"/>
  <c r="H797" i="4"/>
  <c r="J209" i="24"/>
  <c r="J209" i="4"/>
  <c r="Q980" i="14"/>
  <c r="Q820" i="14"/>
  <c r="Q612" i="14"/>
  <c r="Q404" i="14"/>
  <c r="Q360" i="14"/>
  <c r="N1460" i="14"/>
  <c r="O1460" i="4" s="1"/>
  <c r="N1460" i="4"/>
  <c r="N1448" i="14"/>
  <c r="O1448" i="4" s="1"/>
  <c r="N1448" i="4"/>
  <c r="N1436" i="14"/>
  <c r="O1436" i="4" s="1"/>
  <c r="N1436" i="4"/>
  <c r="N1424" i="14"/>
  <c r="O1424" i="4" s="1"/>
  <c r="N1424" i="4"/>
  <c r="N1412" i="14"/>
  <c r="O1412" i="4" s="1"/>
  <c r="N1412" i="4"/>
  <c r="N1400" i="14"/>
  <c r="O1400" i="4" s="1"/>
  <c r="N1400" i="4"/>
  <c r="N1392" i="14"/>
  <c r="O1392" i="4" s="1"/>
  <c r="N1392" i="4"/>
  <c r="N1380" i="14"/>
  <c r="O1380" i="4" s="1"/>
  <c r="N1380" i="4"/>
  <c r="N1368" i="14"/>
  <c r="O1368" i="4" s="1"/>
  <c r="N1368" i="4"/>
  <c r="N1356" i="14"/>
  <c r="O1356" i="4" s="1"/>
  <c r="N1356" i="4"/>
  <c r="N1344" i="14"/>
  <c r="O1344" i="4" s="1"/>
  <c r="N1344" i="4"/>
  <c r="N1332" i="14"/>
  <c r="O1332" i="4" s="1"/>
  <c r="N1332" i="4"/>
  <c r="N1312" i="14"/>
  <c r="O1312" i="4" s="1"/>
  <c r="N1312" i="4"/>
  <c r="N1272" i="14"/>
  <c r="O1272" i="4" s="1"/>
  <c r="N1272" i="4"/>
  <c r="N1260" i="14"/>
  <c r="O1260" i="4" s="1"/>
  <c r="N1260" i="4"/>
  <c r="N1252" i="14"/>
  <c r="O1252" i="4" s="1"/>
  <c r="N1252" i="4"/>
  <c r="N1240" i="14"/>
  <c r="O1240" i="4" s="1"/>
  <c r="N1240" i="4"/>
  <c r="N1236" i="14"/>
  <c r="O1236" i="4" s="1"/>
  <c r="N1236" i="4"/>
  <c r="N1228" i="14"/>
  <c r="O1228" i="4" s="1"/>
  <c r="N1228" i="4"/>
  <c r="N1224" i="14"/>
  <c r="O1224" i="4" s="1"/>
  <c r="N1224" i="4"/>
  <c r="N1220" i="14"/>
  <c r="O1220" i="4" s="1"/>
  <c r="N1220" i="4"/>
  <c r="N1216" i="14"/>
  <c r="O1216" i="4" s="1"/>
  <c r="N1216" i="4"/>
  <c r="N1212" i="14"/>
  <c r="O1212" i="4" s="1"/>
  <c r="N1212" i="4"/>
  <c r="N1208" i="14"/>
  <c r="O1208" i="4" s="1"/>
  <c r="N1208" i="4"/>
  <c r="N1204" i="14"/>
  <c r="O1204" i="4" s="1"/>
  <c r="N1204" i="4"/>
  <c r="N1200" i="14"/>
  <c r="O1200" i="4" s="1"/>
  <c r="N1200" i="4"/>
  <c r="N1196" i="14"/>
  <c r="O1196" i="4" s="1"/>
  <c r="N1196" i="4"/>
  <c r="N1192" i="14"/>
  <c r="O1192" i="4" s="1"/>
  <c r="N1192" i="4"/>
  <c r="N1188" i="14"/>
  <c r="O1188" i="4" s="1"/>
  <c r="N1188" i="4"/>
  <c r="N1184" i="14"/>
  <c r="O1184" i="4" s="1"/>
  <c r="N1184" i="4"/>
  <c r="N1180" i="14"/>
  <c r="O1180" i="4" s="1"/>
  <c r="N1180" i="4"/>
  <c r="N1176" i="14"/>
  <c r="O1176" i="4" s="1"/>
  <c r="N1176" i="4"/>
  <c r="N1172" i="14"/>
  <c r="O1172" i="4" s="1"/>
  <c r="N1172" i="4"/>
  <c r="N1168" i="14"/>
  <c r="O1168" i="4" s="1"/>
  <c r="N1168" i="4"/>
  <c r="N1164" i="14"/>
  <c r="O1164" i="4" s="1"/>
  <c r="N1164" i="4"/>
  <c r="N1160" i="14"/>
  <c r="O1160" i="4" s="1"/>
  <c r="N1160" i="4"/>
  <c r="N1156" i="14"/>
  <c r="O1156" i="4" s="1"/>
  <c r="N1156" i="4"/>
  <c r="N1152" i="14"/>
  <c r="O1152" i="4" s="1"/>
  <c r="N1152" i="4"/>
  <c r="N1148" i="14"/>
  <c r="O1148" i="4" s="1"/>
  <c r="N1148" i="4"/>
  <c r="N1144" i="14"/>
  <c r="O1144" i="4" s="1"/>
  <c r="N1144" i="4"/>
  <c r="N1140" i="14"/>
  <c r="O1140" i="4" s="1"/>
  <c r="N1140" i="4"/>
  <c r="N1136" i="14"/>
  <c r="O1136" i="4" s="1"/>
  <c r="N1136" i="4"/>
  <c r="N1132" i="14"/>
  <c r="O1132" i="4" s="1"/>
  <c r="N1132" i="4"/>
  <c r="N1128" i="14"/>
  <c r="O1128" i="4" s="1"/>
  <c r="N1128" i="4"/>
  <c r="N1124" i="14"/>
  <c r="O1124" i="4" s="1"/>
  <c r="N1124" i="4"/>
  <c r="N1120" i="14"/>
  <c r="O1120" i="4" s="1"/>
  <c r="N1120" i="4"/>
  <c r="N1116" i="14"/>
  <c r="O1116" i="4" s="1"/>
  <c r="N1116" i="4"/>
  <c r="N1112" i="14"/>
  <c r="O1112" i="4" s="1"/>
  <c r="N1112" i="4"/>
  <c r="N1108" i="14"/>
  <c r="O1108" i="4" s="1"/>
  <c r="N1108" i="4"/>
  <c r="N1104" i="14"/>
  <c r="O1104" i="4" s="1"/>
  <c r="N1104" i="4"/>
  <c r="N1100" i="14"/>
  <c r="O1100" i="4" s="1"/>
  <c r="N1100" i="4"/>
  <c r="N1096" i="14"/>
  <c r="O1096" i="4" s="1"/>
  <c r="N1096" i="4"/>
  <c r="N1092" i="14"/>
  <c r="O1092" i="4" s="1"/>
  <c r="N1092" i="4"/>
  <c r="N1084" i="14"/>
  <c r="O1084" i="4" s="1"/>
  <c r="N1084" i="4"/>
  <c r="N1080" i="14"/>
  <c r="O1080" i="4" s="1"/>
  <c r="N1080" i="4"/>
  <c r="N1076" i="14"/>
  <c r="O1076" i="4" s="1"/>
  <c r="N1076" i="4"/>
  <c r="N1072" i="14"/>
  <c r="O1072" i="4" s="1"/>
  <c r="N1072" i="4"/>
  <c r="N1068" i="14"/>
  <c r="O1068" i="4" s="1"/>
  <c r="N1068" i="4"/>
  <c r="N1064" i="14"/>
  <c r="O1064" i="4" s="1"/>
  <c r="N1064" i="4"/>
  <c r="N1060" i="14"/>
  <c r="O1060" i="4" s="1"/>
  <c r="N1060" i="4"/>
  <c r="N1056" i="14"/>
  <c r="O1056" i="4" s="1"/>
  <c r="N1056" i="4"/>
  <c r="N1052" i="14"/>
  <c r="O1052" i="4" s="1"/>
  <c r="N1052" i="4"/>
  <c r="N1048" i="14"/>
  <c r="O1048" i="4" s="1"/>
  <c r="N1048" i="4"/>
  <c r="N1044" i="14"/>
  <c r="O1044" i="4" s="1"/>
  <c r="N1044" i="4"/>
  <c r="N1040" i="14"/>
  <c r="O1040" i="4" s="1"/>
  <c r="N1040" i="4"/>
  <c r="N1036" i="14"/>
  <c r="O1036" i="4" s="1"/>
  <c r="N1036" i="4"/>
  <c r="N1032" i="14"/>
  <c r="O1032" i="4" s="1"/>
  <c r="N1032" i="4"/>
  <c r="N1028" i="14"/>
  <c r="O1028" i="4" s="1"/>
  <c r="N1028" i="4"/>
  <c r="N1024" i="14"/>
  <c r="O1024" i="4" s="1"/>
  <c r="N1024" i="4"/>
  <c r="N1020" i="14"/>
  <c r="O1020" i="4" s="1"/>
  <c r="N1020" i="4"/>
  <c r="N1016" i="14"/>
  <c r="O1016" i="4" s="1"/>
  <c r="N1016" i="4"/>
  <c r="N1012" i="14"/>
  <c r="O1012" i="4" s="1"/>
  <c r="N1012" i="4"/>
  <c r="N1008" i="14"/>
  <c r="O1008" i="4" s="1"/>
  <c r="N1008" i="4"/>
  <c r="N1004" i="14"/>
  <c r="O1004" i="4" s="1"/>
  <c r="N1004" i="4"/>
  <c r="N1000" i="14"/>
  <c r="O1000" i="4" s="1"/>
  <c r="N1000" i="4"/>
  <c r="N996" i="14"/>
  <c r="O996" i="4" s="1"/>
  <c r="N996" i="4"/>
  <c r="N992" i="14"/>
  <c r="O992" i="4" s="1"/>
  <c r="N992" i="4"/>
  <c r="N988" i="14"/>
  <c r="O988" i="4" s="1"/>
  <c r="N988" i="4"/>
  <c r="N984" i="14"/>
  <c r="O984" i="4" s="1"/>
  <c r="N984" i="4"/>
  <c r="N980" i="14"/>
  <c r="O980" i="4" s="1"/>
  <c r="N980" i="4"/>
  <c r="N976" i="14"/>
  <c r="O976" i="4" s="1"/>
  <c r="N976" i="4"/>
  <c r="N972" i="14"/>
  <c r="O972" i="4" s="1"/>
  <c r="N972" i="4"/>
  <c r="N968" i="14"/>
  <c r="O968" i="4" s="1"/>
  <c r="N968" i="4"/>
  <c r="N964" i="14"/>
  <c r="O964" i="4" s="1"/>
  <c r="N964" i="4"/>
  <c r="N960" i="14"/>
  <c r="O960" i="4" s="1"/>
  <c r="N960" i="4"/>
  <c r="N956" i="14"/>
  <c r="O956" i="4" s="1"/>
  <c r="N956" i="4"/>
  <c r="N952" i="14"/>
  <c r="O952" i="4" s="1"/>
  <c r="N952" i="4"/>
  <c r="N948" i="14"/>
  <c r="O948" i="4" s="1"/>
  <c r="N948" i="4"/>
  <c r="N940" i="14"/>
  <c r="O940" i="4" s="1"/>
  <c r="N940" i="4"/>
  <c r="N936" i="14"/>
  <c r="O936" i="4" s="1"/>
  <c r="N936" i="4"/>
  <c r="N932" i="14"/>
  <c r="O932" i="4" s="1"/>
  <c r="N932" i="4"/>
  <c r="N928" i="14"/>
  <c r="O928" i="4" s="1"/>
  <c r="N928" i="4"/>
  <c r="N924" i="14"/>
  <c r="O924" i="4" s="1"/>
  <c r="N924" i="4"/>
  <c r="N920" i="14"/>
  <c r="O920" i="4" s="1"/>
  <c r="N920" i="4"/>
  <c r="N916" i="14"/>
  <c r="O916" i="4" s="1"/>
  <c r="N916" i="4"/>
  <c r="N912" i="14"/>
  <c r="O912" i="4" s="1"/>
  <c r="N912" i="4"/>
  <c r="N908" i="14"/>
  <c r="O908" i="4" s="1"/>
  <c r="N908" i="4"/>
  <c r="N904" i="14"/>
  <c r="O904" i="4" s="1"/>
  <c r="N904" i="4"/>
  <c r="N900" i="14"/>
  <c r="O900" i="4" s="1"/>
  <c r="N900" i="4"/>
  <c r="N896" i="14"/>
  <c r="O896" i="4" s="1"/>
  <c r="N896" i="4"/>
  <c r="N892" i="14"/>
  <c r="O892" i="4" s="1"/>
  <c r="N892" i="4"/>
  <c r="N888" i="14"/>
  <c r="O888" i="4" s="1"/>
  <c r="N888" i="4"/>
  <c r="N884" i="14"/>
  <c r="O884" i="4" s="1"/>
  <c r="N884" i="4"/>
  <c r="N880" i="14"/>
  <c r="O880" i="4" s="1"/>
  <c r="N880" i="4"/>
  <c r="N876" i="14"/>
  <c r="O876" i="4" s="1"/>
  <c r="N876" i="4"/>
  <c r="N872" i="14"/>
  <c r="O872" i="4" s="1"/>
  <c r="N872" i="4"/>
  <c r="N868" i="14"/>
  <c r="O868" i="4" s="1"/>
  <c r="N868" i="4"/>
  <c r="N864" i="14"/>
  <c r="O864" i="4" s="1"/>
  <c r="N864" i="4"/>
  <c r="N860" i="14"/>
  <c r="O860" i="4" s="1"/>
  <c r="N860" i="4"/>
  <c r="N856" i="14"/>
  <c r="O856" i="4" s="1"/>
  <c r="N856" i="4"/>
  <c r="N852" i="14"/>
  <c r="O852" i="4" s="1"/>
  <c r="N852" i="4"/>
  <c r="N848" i="14"/>
  <c r="O848" i="4" s="1"/>
  <c r="N848" i="4"/>
  <c r="N844" i="14"/>
  <c r="O844" i="4" s="1"/>
  <c r="N844" i="4"/>
  <c r="N840" i="14"/>
  <c r="O840" i="4" s="1"/>
  <c r="N840" i="4"/>
  <c r="N836" i="14"/>
  <c r="O836" i="4" s="1"/>
  <c r="N836" i="4"/>
  <c r="N832" i="14"/>
  <c r="O832" i="4" s="1"/>
  <c r="N832" i="4"/>
  <c r="N828" i="14"/>
  <c r="O828" i="4" s="1"/>
  <c r="N828" i="4"/>
  <c r="N824" i="14"/>
  <c r="O824" i="4" s="1"/>
  <c r="N824" i="4"/>
  <c r="N820" i="14"/>
  <c r="O820" i="4" s="1"/>
  <c r="N820" i="4"/>
  <c r="N816" i="14"/>
  <c r="O816" i="4" s="1"/>
  <c r="N816" i="4"/>
  <c r="N812" i="14"/>
  <c r="O812" i="4" s="1"/>
  <c r="N812" i="4"/>
  <c r="N808" i="14"/>
  <c r="O808" i="4" s="1"/>
  <c r="N808" i="4"/>
  <c r="N804" i="14"/>
  <c r="O804" i="4" s="1"/>
  <c r="N804" i="4"/>
  <c r="N800" i="14"/>
  <c r="O800" i="4" s="1"/>
  <c r="N800" i="4"/>
  <c r="N796" i="14"/>
  <c r="O796" i="4" s="1"/>
  <c r="N796" i="4"/>
  <c r="N792" i="14"/>
  <c r="O792" i="4" s="1"/>
  <c r="N792" i="4"/>
  <c r="N788" i="14"/>
  <c r="O788" i="4" s="1"/>
  <c r="N788" i="4"/>
  <c r="N784" i="14"/>
  <c r="O784" i="4" s="1"/>
  <c r="N784" i="4"/>
  <c r="N780" i="14"/>
  <c r="O780" i="4" s="1"/>
  <c r="N780" i="4"/>
  <c r="N776" i="14"/>
  <c r="O776" i="4" s="1"/>
  <c r="N776" i="4"/>
  <c r="N772" i="14"/>
  <c r="O772" i="4" s="1"/>
  <c r="N772" i="4"/>
  <c r="N768" i="14"/>
  <c r="O768" i="4" s="1"/>
  <c r="N768" i="4"/>
  <c r="N764" i="14"/>
  <c r="O764" i="4" s="1"/>
  <c r="N764" i="4"/>
  <c r="N760" i="14"/>
  <c r="O760" i="4" s="1"/>
  <c r="N760" i="4"/>
  <c r="N756" i="14"/>
  <c r="O756" i="4" s="1"/>
  <c r="N756" i="4"/>
  <c r="N752" i="14"/>
  <c r="O752" i="4" s="1"/>
  <c r="N752" i="4"/>
  <c r="N748" i="14"/>
  <c r="O748" i="4" s="1"/>
  <c r="N748" i="4"/>
  <c r="N744" i="14"/>
  <c r="O744" i="4" s="1"/>
  <c r="N744" i="4"/>
  <c r="N740" i="14"/>
  <c r="O740" i="4" s="1"/>
  <c r="N740" i="4"/>
  <c r="N736" i="14"/>
  <c r="O736" i="4" s="1"/>
  <c r="N736" i="4"/>
  <c r="N732" i="14"/>
  <c r="O732" i="4" s="1"/>
  <c r="N732" i="4"/>
  <c r="N728" i="14"/>
  <c r="O728" i="4" s="1"/>
  <c r="N728" i="4"/>
  <c r="N724" i="14"/>
  <c r="O724" i="4" s="1"/>
  <c r="N724" i="4"/>
  <c r="N720" i="14"/>
  <c r="O720" i="4" s="1"/>
  <c r="N720" i="4"/>
  <c r="N716" i="14"/>
  <c r="O716" i="4" s="1"/>
  <c r="N716" i="4"/>
  <c r="N712" i="14"/>
  <c r="O712" i="4" s="1"/>
  <c r="N712" i="4"/>
  <c r="N708" i="14"/>
  <c r="O708" i="4" s="1"/>
  <c r="N708" i="4"/>
  <c r="N704" i="14"/>
  <c r="O704" i="4" s="1"/>
  <c r="N704" i="4"/>
  <c r="N700" i="14"/>
  <c r="O700" i="4" s="1"/>
  <c r="N700" i="4"/>
  <c r="N696" i="14"/>
  <c r="O696" i="4" s="1"/>
  <c r="N696" i="4"/>
  <c r="N692" i="14"/>
  <c r="O692" i="4" s="1"/>
  <c r="N692" i="4"/>
  <c r="N688" i="14"/>
  <c r="O688" i="4" s="1"/>
  <c r="N688" i="4"/>
  <c r="N684" i="14"/>
  <c r="O684" i="4" s="1"/>
  <c r="N684" i="4"/>
  <c r="N680" i="14"/>
  <c r="O680" i="4" s="1"/>
  <c r="N680" i="4"/>
  <c r="N676" i="14"/>
  <c r="O676" i="4" s="1"/>
  <c r="N676" i="4"/>
  <c r="N672" i="14"/>
  <c r="O672" i="4" s="1"/>
  <c r="N672" i="4"/>
  <c r="N668" i="14"/>
  <c r="O668" i="4" s="1"/>
  <c r="N668" i="4"/>
  <c r="N664" i="14"/>
  <c r="O664" i="4" s="1"/>
  <c r="N664" i="4"/>
  <c r="N660" i="14"/>
  <c r="O660" i="4" s="1"/>
  <c r="N660" i="4"/>
  <c r="N656" i="14"/>
  <c r="O656" i="4" s="1"/>
  <c r="N656" i="4"/>
  <c r="N652" i="14"/>
  <c r="O652" i="4" s="1"/>
  <c r="N652" i="4"/>
  <c r="N648" i="14"/>
  <c r="O648" i="4" s="1"/>
  <c r="N648" i="4"/>
  <c r="N644" i="14"/>
  <c r="O644" i="4" s="1"/>
  <c r="N644" i="4"/>
  <c r="N640" i="14"/>
  <c r="O640" i="4" s="1"/>
  <c r="N640" i="4"/>
  <c r="N636" i="14"/>
  <c r="O636" i="4" s="1"/>
  <c r="N636" i="4"/>
  <c r="N632" i="14"/>
  <c r="O632" i="4" s="1"/>
  <c r="N632" i="4"/>
  <c r="N628" i="14"/>
  <c r="O628" i="4" s="1"/>
  <c r="N628" i="4"/>
  <c r="N624" i="14"/>
  <c r="O624" i="4" s="1"/>
  <c r="N624" i="4"/>
  <c r="N620" i="14"/>
  <c r="O620" i="4" s="1"/>
  <c r="N620" i="4"/>
  <c r="N616" i="14"/>
  <c r="O616" i="4" s="1"/>
  <c r="N616" i="4"/>
  <c r="N612" i="14"/>
  <c r="O612" i="4" s="1"/>
  <c r="N612" i="4"/>
  <c r="N608" i="14"/>
  <c r="O608" i="4" s="1"/>
  <c r="N608" i="4"/>
  <c r="N604" i="14"/>
  <c r="O604" i="4" s="1"/>
  <c r="N604" i="4"/>
  <c r="N600" i="14"/>
  <c r="O600" i="4" s="1"/>
  <c r="N600" i="4"/>
  <c r="N596" i="14"/>
  <c r="O596" i="4" s="1"/>
  <c r="N596" i="4"/>
  <c r="N592" i="14"/>
  <c r="O592" i="4" s="1"/>
  <c r="N592" i="4"/>
  <c r="N588" i="14"/>
  <c r="O588" i="4" s="1"/>
  <c r="N588" i="4"/>
  <c r="N584" i="14"/>
  <c r="O584" i="4" s="1"/>
  <c r="N584" i="4"/>
  <c r="N580" i="14"/>
  <c r="O580" i="4" s="1"/>
  <c r="N580" i="4"/>
  <c r="N576" i="14"/>
  <c r="O576" i="4" s="1"/>
  <c r="N576" i="4"/>
  <c r="N572" i="14"/>
  <c r="O572" i="4" s="1"/>
  <c r="N572" i="4"/>
  <c r="N568" i="14"/>
  <c r="O568" i="4" s="1"/>
  <c r="N568" i="4"/>
  <c r="N564" i="14"/>
  <c r="O564" i="4" s="1"/>
  <c r="N564" i="4"/>
  <c r="N560" i="14"/>
  <c r="O560" i="4" s="1"/>
  <c r="N560" i="4"/>
  <c r="N556" i="14"/>
  <c r="O556" i="4" s="1"/>
  <c r="N556" i="4"/>
  <c r="N552" i="14"/>
  <c r="O552" i="4" s="1"/>
  <c r="N552" i="4"/>
  <c r="N548" i="14"/>
  <c r="O548" i="4" s="1"/>
  <c r="N548" i="4"/>
  <c r="N544" i="14"/>
  <c r="O544" i="4" s="1"/>
  <c r="N544" i="4"/>
  <c r="N540" i="14"/>
  <c r="O540" i="4" s="1"/>
  <c r="N540" i="4"/>
  <c r="N536" i="14"/>
  <c r="O536" i="4" s="1"/>
  <c r="N536" i="4"/>
  <c r="N532" i="14"/>
  <c r="O532" i="4" s="1"/>
  <c r="N532" i="4"/>
  <c r="N528" i="14"/>
  <c r="O528" i="4" s="1"/>
  <c r="N528" i="4"/>
  <c r="N524" i="14"/>
  <c r="O524" i="4" s="1"/>
  <c r="N524" i="4"/>
  <c r="N520" i="14"/>
  <c r="O520" i="4" s="1"/>
  <c r="N520" i="4"/>
  <c r="N516" i="14"/>
  <c r="O516" i="4" s="1"/>
  <c r="N516" i="4"/>
  <c r="N512" i="14"/>
  <c r="O512" i="4" s="1"/>
  <c r="N512" i="4"/>
  <c r="N508" i="14"/>
  <c r="O508" i="4" s="1"/>
  <c r="N508" i="4"/>
  <c r="N504" i="14"/>
  <c r="O504" i="4" s="1"/>
  <c r="N504" i="4"/>
  <c r="N500" i="14"/>
  <c r="O500" i="4" s="1"/>
  <c r="N500" i="4"/>
  <c r="N496" i="14"/>
  <c r="O496" i="4" s="1"/>
  <c r="N496" i="4"/>
  <c r="N492" i="14"/>
  <c r="O492" i="4" s="1"/>
  <c r="N492" i="4"/>
  <c r="N488" i="14"/>
  <c r="O488" i="4" s="1"/>
  <c r="N488" i="4"/>
  <c r="N484" i="14"/>
  <c r="O484" i="4" s="1"/>
  <c r="N484" i="4"/>
  <c r="N480" i="14"/>
  <c r="O480" i="4" s="1"/>
  <c r="N480" i="4"/>
  <c r="N476" i="14"/>
  <c r="O476" i="4" s="1"/>
  <c r="N476" i="4"/>
  <c r="N472" i="14"/>
  <c r="O472" i="4" s="1"/>
  <c r="N472" i="4"/>
  <c r="N468" i="14"/>
  <c r="O468" i="4" s="1"/>
  <c r="N468" i="4"/>
  <c r="N464" i="14"/>
  <c r="O464" i="4" s="1"/>
  <c r="N464" i="4"/>
  <c r="N460" i="14"/>
  <c r="O460" i="4" s="1"/>
  <c r="N460" i="4"/>
  <c r="N456" i="14"/>
  <c r="O456" i="4" s="1"/>
  <c r="N456" i="4"/>
  <c r="N452" i="14"/>
  <c r="O452" i="4" s="1"/>
  <c r="N452" i="4"/>
  <c r="N448" i="14"/>
  <c r="O448" i="4" s="1"/>
  <c r="N448" i="4"/>
  <c r="N444" i="14"/>
  <c r="O444" i="4" s="1"/>
  <c r="N444" i="4"/>
  <c r="N440" i="14"/>
  <c r="O440" i="4" s="1"/>
  <c r="N440" i="4"/>
  <c r="N436" i="14"/>
  <c r="O436" i="4" s="1"/>
  <c r="N436" i="4"/>
  <c r="N432" i="14"/>
  <c r="O432" i="4" s="1"/>
  <c r="N432" i="4"/>
  <c r="N428" i="14"/>
  <c r="O428" i="4" s="1"/>
  <c r="N428" i="4"/>
  <c r="N424" i="14"/>
  <c r="O424" i="4" s="1"/>
  <c r="N424" i="4"/>
  <c r="N420" i="14"/>
  <c r="O420" i="4" s="1"/>
  <c r="N420" i="4"/>
  <c r="N416" i="14"/>
  <c r="O416" i="4" s="1"/>
  <c r="N416" i="4"/>
  <c r="N412" i="14"/>
  <c r="O412" i="4" s="1"/>
  <c r="N412" i="4"/>
  <c r="N408" i="14"/>
  <c r="O408" i="4" s="1"/>
  <c r="N408" i="4"/>
  <c r="N404" i="14"/>
  <c r="O404" i="4" s="1"/>
  <c r="N404" i="4"/>
  <c r="N400" i="14"/>
  <c r="O400" i="4" s="1"/>
  <c r="N400" i="4"/>
  <c r="N396" i="14"/>
  <c r="O396" i="4" s="1"/>
  <c r="N396" i="4"/>
  <c r="N392" i="14"/>
  <c r="O392" i="4" s="1"/>
  <c r="N392" i="4"/>
  <c r="N388" i="14"/>
  <c r="O388" i="4" s="1"/>
  <c r="N388" i="4"/>
  <c r="N384" i="14"/>
  <c r="O384" i="4" s="1"/>
  <c r="N384" i="4"/>
  <c r="N380" i="14"/>
  <c r="O380" i="4" s="1"/>
  <c r="N380" i="4"/>
  <c r="N376" i="14"/>
  <c r="O376" i="4" s="1"/>
  <c r="N376" i="4"/>
  <c r="N372" i="14"/>
  <c r="O372" i="4" s="1"/>
  <c r="N372" i="4"/>
  <c r="N368" i="14"/>
  <c r="O368" i="4" s="1"/>
  <c r="N368" i="4"/>
  <c r="N364" i="14"/>
  <c r="O364" i="4" s="1"/>
  <c r="N364" i="4"/>
  <c r="N360" i="14"/>
  <c r="O360" i="4" s="1"/>
  <c r="N360" i="4"/>
  <c r="N356" i="14"/>
  <c r="O356" i="4" s="1"/>
  <c r="N356" i="4"/>
  <c r="N352" i="14"/>
  <c r="O352" i="4" s="1"/>
  <c r="N352" i="4"/>
  <c r="N348" i="14"/>
  <c r="O348" i="4" s="1"/>
  <c r="N348" i="4"/>
  <c r="N344" i="14"/>
  <c r="O344" i="4" s="1"/>
  <c r="N344" i="4"/>
  <c r="N340" i="14"/>
  <c r="O340" i="4" s="1"/>
  <c r="N340" i="4"/>
  <c r="N336" i="14"/>
  <c r="O336" i="4" s="1"/>
  <c r="N336" i="4"/>
  <c r="N332" i="14"/>
  <c r="O332" i="4" s="1"/>
  <c r="N332" i="4"/>
  <c r="N328" i="14"/>
  <c r="O328" i="4" s="1"/>
  <c r="N328" i="4"/>
  <c r="N324" i="14"/>
  <c r="O324" i="4" s="1"/>
  <c r="N324" i="4"/>
  <c r="N320" i="14"/>
  <c r="O320" i="4" s="1"/>
  <c r="N320" i="4"/>
  <c r="N316" i="14"/>
  <c r="O316" i="4" s="1"/>
  <c r="N316" i="4"/>
  <c r="N312" i="14"/>
  <c r="O312" i="4" s="1"/>
  <c r="N312" i="4"/>
  <c r="N308" i="14"/>
  <c r="O308" i="4" s="1"/>
  <c r="N308" i="4"/>
  <c r="N304" i="14"/>
  <c r="O304" i="4" s="1"/>
  <c r="N304" i="4"/>
  <c r="N300" i="14"/>
  <c r="O300" i="4" s="1"/>
  <c r="N300" i="4"/>
  <c r="N296" i="14"/>
  <c r="O296" i="4" s="1"/>
  <c r="N296" i="4"/>
  <c r="N292" i="14"/>
  <c r="O292" i="4" s="1"/>
  <c r="N292" i="4"/>
  <c r="N288" i="14"/>
  <c r="O288" i="4" s="1"/>
  <c r="N288" i="4"/>
  <c r="N284" i="14"/>
  <c r="O284" i="4" s="1"/>
  <c r="N284" i="4"/>
  <c r="N280" i="14"/>
  <c r="O280" i="4" s="1"/>
  <c r="N280" i="4"/>
  <c r="N276" i="14"/>
  <c r="O276" i="4" s="1"/>
  <c r="N276" i="4"/>
  <c r="N272" i="14"/>
  <c r="O272" i="4" s="1"/>
  <c r="N272" i="4"/>
  <c r="N268" i="14"/>
  <c r="O268" i="4" s="1"/>
  <c r="N268" i="4"/>
  <c r="N264" i="14"/>
  <c r="O264" i="4" s="1"/>
  <c r="N264" i="4"/>
  <c r="N260" i="14"/>
  <c r="O260" i="4" s="1"/>
  <c r="N260" i="4"/>
  <c r="N256" i="14"/>
  <c r="O256" i="4" s="1"/>
  <c r="N256" i="4"/>
  <c r="N252" i="14"/>
  <c r="O252" i="4" s="1"/>
  <c r="N252" i="4"/>
  <c r="N248" i="14"/>
  <c r="O248" i="4" s="1"/>
  <c r="N248" i="4"/>
  <c r="N244" i="14"/>
  <c r="O244" i="4" s="1"/>
  <c r="N244" i="4"/>
  <c r="N240" i="14"/>
  <c r="O240" i="4" s="1"/>
  <c r="N240" i="4"/>
  <c r="N236" i="14"/>
  <c r="O236" i="4" s="1"/>
  <c r="N236" i="4"/>
  <c r="N232" i="14"/>
  <c r="O232" i="4" s="1"/>
  <c r="N232" i="4"/>
  <c r="N228" i="14"/>
  <c r="O228" i="4" s="1"/>
  <c r="N228" i="4"/>
  <c r="N224" i="14"/>
  <c r="O224" i="4" s="1"/>
  <c r="N224" i="4"/>
  <c r="N220" i="14"/>
  <c r="O220" i="4" s="1"/>
  <c r="N220" i="4"/>
  <c r="N216" i="14"/>
  <c r="O216" i="4" s="1"/>
  <c r="N216" i="4"/>
  <c r="N212" i="14"/>
  <c r="O212" i="4" s="1"/>
  <c r="N212" i="4"/>
  <c r="N208" i="14"/>
  <c r="O208" i="4" s="1"/>
  <c r="N208" i="4"/>
  <c r="N204" i="14"/>
  <c r="O204" i="4" s="1"/>
  <c r="N204" i="4"/>
  <c r="N200" i="14"/>
  <c r="O200" i="4" s="1"/>
  <c r="N200" i="4"/>
  <c r="N196" i="14"/>
  <c r="O196" i="4" s="1"/>
  <c r="N196" i="4"/>
  <c r="N192" i="14"/>
  <c r="O192" i="4" s="1"/>
  <c r="N192" i="4"/>
  <c r="N188" i="14"/>
  <c r="O188" i="4" s="1"/>
  <c r="N188" i="4"/>
  <c r="N184" i="14"/>
  <c r="O184" i="4" s="1"/>
  <c r="N184" i="4"/>
  <c r="N180" i="14"/>
  <c r="O180" i="4" s="1"/>
  <c r="N180" i="4"/>
  <c r="N176" i="14"/>
  <c r="O176" i="4" s="1"/>
  <c r="N176" i="4"/>
  <c r="N172" i="14"/>
  <c r="O172" i="4" s="1"/>
  <c r="N172" i="4"/>
  <c r="N168" i="14"/>
  <c r="O168" i="4" s="1"/>
  <c r="N168" i="4"/>
  <c r="N164" i="14"/>
  <c r="O164" i="4" s="1"/>
  <c r="N164" i="4"/>
  <c r="N160" i="14"/>
  <c r="O160" i="4" s="1"/>
  <c r="N160" i="4"/>
  <c r="N156" i="14"/>
  <c r="O156" i="4" s="1"/>
  <c r="N156" i="4"/>
  <c r="N152" i="14"/>
  <c r="O152" i="4" s="1"/>
  <c r="N152" i="4"/>
  <c r="N148" i="14"/>
  <c r="O148" i="4" s="1"/>
  <c r="N148" i="4"/>
  <c r="N144" i="14"/>
  <c r="O144" i="4" s="1"/>
  <c r="N144" i="4"/>
  <c r="N140" i="14"/>
  <c r="O140" i="4" s="1"/>
  <c r="N140" i="4"/>
  <c r="N136" i="14"/>
  <c r="O136" i="4" s="1"/>
  <c r="N136" i="4"/>
  <c r="N132" i="14"/>
  <c r="O132" i="4" s="1"/>
  <c r="N132" i="4"/>
  <c r="N128" i="14"/>
  <c r="O128" i="4" s="1"/>
  <c r="N128" i="4"/>
  <c r="N124" i="14"/>
  <c r="O124" i="4" s="1"/>
  <c r="N124" i="4"/>
  <c r="N120" i="14"/>
  <c r="O120" i="4" s="1"/>
  <c r="N120" i="4"/>
  <c r="N116" i="14"/>
  <c r="O116" i="4" s="1"/>
  <c r="N116" i="4"/>
  <c r="N112" i="14"/>
  <c r="O112" i="4" s="1"/>
  <c r="N112" i="4"/>
  <c r="N108" i="14"/>
  <c r="O108" i="4" s="1"/>
  <c r="N108" i="4"/>
  <c r="N104" i="14"/>
  <c r="O104" i="4" s="1"/>
  <c r="N104" i="4"/>
  <c r="N100" i="14"/>
  <c r="O100" i="4" s="1"/>
  <c r="N100" i="4"/>
  <c r="N96" i="14"/>
  <c r="O96" i="4" s="1"/>
  <c r="N96" i="4"/>
  <c r="N92" i="14"/>
  <c r="O92" i="4" s="1"/>
  <c r="N92" i="4"/>
  <c r="N88" i="14"/>
  <c r="O88" i="4" s="1"/>
  <c r="N88" i="4"/>
  <c r="N84" i="14"/>
  <c r="O84" i="4" s="1"/>
  <c r="N84" i="4"/>
  <c r="N80" i="14"/>
  <c r="O80" i="4" s="1"/>
  <c r="N80" i="4"/>
  <c r="N76" i="14"/>
  <c r="O76" i="4" s="1"/>
  <c r="N76" i="4"/>
  <c r="N72" i="14"/>
  <c r="O72" i="4" s="1"/>
  <c r="N72" i="4"/>
  <c r="N68" i="14"/>
  <c r="O68" i="4" s="1"/>
  <c r="N68" i="4"/>
  <c r="N64" i="14"/>
  <c r="O64" i="4" s="1"/>
  <c r="N64" i="4"/>
  <c r="N60" i="14"/>
  <c r="O60" i="4" s="1"/>
  <c r="N60" i="4"/>
  <c r="N56" i="14"/>
  <c r="O56" i="4" s="1"/>
  <c r="N56" i="4"/>
  <c r="N52" i="14"/>
  <c r="O52" i="4" s="1"/>
  <c r="N52" i="4"/>
  <c r="N48" i="14"/>
  <c r="O48" i="4" s="1"/>
  <c r="N48" i="4"/>
  <c r="N44" i="14"/>
  <c r="O44" i="4" s="1"/>
  <c r="N44" i="4"/>
  <c r="N40" i="14"/>
  <c r="O40" i="4" s="1"/>
  <c r="N40" i="4"/>
  <c r="N36" i="14"/>
  <c r="O36" i="4" s="1"/>
  <c r="N36" i="4"/>
  <c r="N32" i="14"/>
  <c r="O32" i="4" s="1"/>
  <c r="N32" i="4"/>
  <c r="N28" i="14"/>
  <c r="O28" i="4" s="1"/>
  <c r="N28" i="4"/>
  <c r="N24" i="14"/>
  <c r="O24" i="4" s="1"/>
  <c r="N24" i="4"/>
  <c r="N20" i="14"/>
  <c r="O20" i="4" s="1"/>
  <c r="N20" i="4"/>
  <c r="N16" i="14"/>
  <c r="O16" i="4" s="1"/>
  <c r="N16" i="4"/>
  <c r="N12" i="14"/>
  <c r="O12" i="4" s="1"/>
  <c r="N12" i="4"/>
  <c r="N8" i="14"/>
  <c r="O8" i="4" s="1"/>
  <c r="N8" i="4"/>
  <c r="N4" i="14"/>
  <c r="O4" i="4" s="1"/>
  <c r="N4" i="4"/>
  <c r="M1461" i="14"/>
  <c r="M1461" i="4" s="1"/>
  <c r="H1461" i="24"/>
  <c r="H1461" i="4"/>
  <c r="M1457" i="14"/>
  <c r="M1457" i="4" s="1"/>
  <c r="H1457" i="24"/>
  <c r="H1457" i="4"/>
  <c r="M1453" i="14"/>
  <c r="M1453" i="4" s="1"/>
  <c r="H1453" i="24"/>
  <c r="H1453" i="4"/>
  <c r="M1449" i="14"/>
  <c r="M1449" i="4" s="1"/>
  <c r="H1449" i="24"/>
  <c r="H1449" i="4"/>
  <c r="M1445" i="14"/>
  <c r="M1445" i="4" s="1"/>
  <c r="H1445" i="24"/>
  <c r="H1445" i="4"/>
  <c r="M1441" i="14"/>
  <c r="M1441" i="4" s="1"/>
  <c r="H1441" i="24"/>
  <c r="H1441" i="4"/>
  <c r="M1437" i="14"/>
  <c r="M1437" i="4" s="1"/>
  <c r="H1437" i="24"/>
  <c r="H1437" i="4"/>
  <c r="M1433" i="14"/>
  <c r="M1433" i="4" s="1"/>
  <c r="H1433" i="24"/>
  <c r="H1433" i="4"/>
  <c r="M1429" i="14"/>
  <c r="M1429" i="4" s="1"/>
  <c r="H1429" i="24"/>
  <c r="H1429" i="4"/>
  <c r="M1425" i="14"/>
  <c r="M1425" i="4" s="1"/>
  <c r="H1425" i="24"/>
  <c r="H1425" i="4"/>
  <c r="M1421" i="14"/>
  <c r="M1421" i="4" s="1"/>
  <c r="H1421" i="24"/>
  <c r="H1421" i="4"/>
  <c r="M1417" i="14"/>
  <c r="M1417" i="4" s="1"/>
  <c r="H1417" i="24"/>
  <c r="H1417" i="4"/>
  <c r="M1413" i="14"/>
  <c r="M1413" i="4" s="1"/>
  <c r="H1413" i="24"/>
  <c r="H1413" i="4"/>
  <c r="M1409" i="14"/>
  <c r="M1409" i="4" s="1"/>
  <c r="H1409" i="24"/>
  <c r="H1409" i="4"/>
  <c r="M1405" i="14"/>
  <c r="M1405" i="4" s="1"/>
  <c r="H1405" i="24"/>
  <c r="H1405" i="4"/>
  <c r="M1401" i="14"/>
  <c r="M1401" i="4" s="1"/>
  <c r="H1401" i="24"/>
  <c r="H1401" i="4"/>
  <c r="M1397" i="14"/>
  <c r="M1397" i="4" s="1"/>
  <c r="H1397" i="24"/>
  <c r="H1397" i="4"/>
  <c r="M1393" i="14"/>
  <c r="M1393" i="4" s="1"/>
  <c r="H1393" i="24"/>
  <c r="H1393" i="4"/>
  <c r="M1389" i="14"/>
  <c r="M1389" i="4" s="1"/>
  <c r="H1389" i="24"/>
  <c r="H1389" i="4"/>
  <c r="M1385" i="14"/>
  <c r="M1385" i="4" s="1"/>
  <c r="H1385" i="24"/>
  <c r="H1385" i="4"/>
  <c r="M1381" i="14"/>
  <c r="M1381" i="4" s="1"/>
  <c r="H1381" i="24"/>
  <c r="H1381" i="4"/>
  <c r="M1377" i="14"/>
  <c r="M1377" i="4" s="1"/>
  <c r="H1377" i="24"/>
  <c r="H1377" i="4"/>
  <c r="M1373" i="14"/>
  <c r="M1373" i="4" s="1"/>
  <c r="H1373" i="24"/>
  <c r="H1373" i="4"/>
  <c r="M1369" i="14"/>
  <c r="M1369" i="4" s="1"/>
  <c r="H1369" i="24"/>
  <c r="H1369" i="4"/>
  <c r="M1365" i="14"/>
  <c r="M1365" i="4" s="1"/>
  <c r="H1365" i="24"/>
  <c r="H1365" i="4"/>
  <c r="M1361" i="14"/>
  <c r="M1361" i="4" s="1"/>
  <c r="H1361" i="24"/>
  <c r="H1361" i="4"/>
  <c r="M1357" i="14"/>
  <c r="M1357" i="4" s="1"/>
  <c r="H1357" i="24"/>
  <c r="H1357" i="4"/>
  <c r="M1353" i="14"/>
  <c r="M1353" i="4" s="1"/>
  <c r="H1353" i="24"/>
  <c r="H1353" i="4"/>
  <c r="M1349" i="14"/>
  <c r="M1349" i="4" s="1"/>
  <c r="H1349" i="24"/>
  <c r="H1349" i="4"/>
  <c r="M1345" i="14"/>
  <c r="M1345" i="4" s="1"/>
  <c r="H1345" i="24"/>
  <c r="H1345" i="4"/>
  <c r="M1341" i="14"/>
  <c r="M1341" i="4" s="1"/>
  <c r="H1341" i="24"/>
  <c r="H1341" i="4"/>
  <c r="M1337" i="14"/>
  <c r="M1337" i="4" s="1"/>
  <c r="H1337" i="24"/>
  <c r="H1337" i="4"/>
  <c r="M1333" i="14"/>
  <c r="M1333" i="4" s="1"/>
  <c r="H1333" i="24"/>
  <c r="H1333" i="4"/>
  <c r="M1329" i="14"/>
  <c r="M1329" i="4" s="1"/>
  <c r="H1329" i="24"/>
  <c r="H1329" i="4"/>
  <c r="M1325" i="14"/>
  <c r="M1325" i="4" s="1"/>
  <c r="H1325" i="24"/>
  <c r="H1325" i="4"/>
  <c r="M1321" i="14"/>
  <c r="M1321" i="4" s="1"/>
  <c r="H1321" i="24"/>
  <c r="H1321" i="4"/>
  <c r="M1317" i="14"/>
  <c r="M1317" i="4" s="1"/>
  <c r="H1317" i="24"/>
  <c r="H1317" i="4"/>
  <c r="M1313" i="14"/>
  <c r="M1313" i="4" s="1"/>
  <c r="H1313" i="24"/>
  <c r="H1313" i="4"/>
  <c r="M1309" i="14"/>
  <c r="M1309" i="4" s="1"/>
  <c r="H1309" i="24"/>
  <c r="H1309" i="4"/>
  <c r="M1305" i="14"/>
  <c r="M1305" i="4" s="1"/>
  <c r="H1305" i="24"/>
  <c r="H1305" i="4"/>
  <c r="M1301" i="14"/>
  <c r="M1301" i="4" s="1"/>
  <c r="H1301" i="24"/>
  <c r="H1301" i="4"/>
  <c r="M1297" i="14"/>
  <c r="M1297" i="4" s="1"/>
  <c r="H1297" i="24"/>
  <c r="H1297" i="4"/>
  <c r="M1293" i="14"/>
  <c r="M1293" i="4" s="1"/>
  <c r="H1293" i="24"/>
  <c r="H1293" i="4"/>
  <c r="M1289" i="14"/>
  <c r="M1289" i="4" s="1"/>
  <c r="H1289" i="24"/>
  <c r="H1289" i="4"/>
  <c r="M1285" i="14"/>
  <c r="M1285" i="4" s="1"/>
  <c r="H1285" i="24"/>
  <c r="H1285" i="4"/>
  <c r="M1281" i="14"/>
  <c r="M1281" i="4" s="1"/>
  <c r="H1281" i="24"/>
  <c r="H1281" i="4"/>
  <c r="M1277" i="14"/>
  <c r="M1277" i="4" s="1"/>
  <c r="H1277" i="24"/>
  <c r="H1277" i="4"/>
  <c r="M1273" i="14"/>
  <c r="M1273" i="4" s="1"/>
  <c r="H1273" i="24"/>
  <c r="H1273" i="4"/>
  <c r="M1269" i="14"/>
  <c r="M1269" i="4" s="1"/>
  <c r="H1269" i="24"/>
  <c r="H1269" i="4"/>
  <c r="M1265" i="14"/>
  <c r="M1265" i="4" s="1"/>
  <c r="H1265" i="24"/>
  <c r="H1265" i="4"/>
  <c r="M1261" i="14"/>
  <c r="M1261" i="4" s="1"/>
  <c r="H1261" i="24"/>
  <c r="H1261" i="4"/>
  <c r="M1257" i="14"/>
  <c r="M1257" i="4" s="1"/>
  <c r="H1257" i="24"/>
  <c r="H1257" i="4"/>
  <c r="M1253" i="14"/>
  <c r="M1253" i="4" s="1"/>
  <c r="H1253" i="24"/>
  <c r="H1253" i="4"/>
  <c r="M1249" i="14"/>
  <c r="M1249" i="4" s="1"/>
  <c r="H1249" i="24"/>
  <c r="H1249" i="4"/>
  <c r="M1245" i="14"/>
  <c r="M1245" i="4" s="1"/>
  <c r="H1245" i="24"/>
  <c r="H1245" i="4"/>
  <c r="M1241" i="14"/>
  <c r="M1241" i="4" s="1"/>
  <c r="H1241" i="24"/>
  <c r="H1241" i="4"/>
  <c r="M1237" i="14"/>
  <c r="M1237" i="4" s="1"/>
  <c r="H1237" i="24"/>
  <c r="H1237" i="4"/>
  <c r="M1233" i="14"/>
  <c r="M1233" i="4" s="1"/>
  <c r="H1233" i="24"/>
  <c r="H1233" i="4"/>
  <c r="M1229" i="14"/>
  <c r="M1229" i="4" s="1"/>
  <c r="H1229" i="24"/>
  <c r="H1229" i="4"/>
  <c r="M1225" i="14"/>
  <c r="M1225" i="4" s="1"/>
  <c r="H1225" i="24"/>
  <c r="H1225" i="4"/>
  <c r="M1221" i="14"/>
  <c r="M1221" i="4" s="1"/>
  <c r="H1221" i="24"/>
  <c r="H1221" i="4"/>
  <c r="M1217" i="14"/>
  <c r="M1217" i="4" s="1"/>
  <c r="H1217" i="24"/>
  <c r="H1217" i="4"/>
  <c r="M1213" i="14"/>
  <c r="M1213" i="4" s="1"/>
  <c r="H1213" i="24"/>
  <c r="H1213" i="4"/>
  <c r="M1209" i="14"/>
  <c r="M1209" i="4" s="1"/>
  <c r="H1209" i="24"/>
  <c r="H1209" i="4"/>
  <c r="M1205" i="14"/>
  <c r="M1205" i="4" s="1"/>
  <c r="H1205" i="24"/>
  <c r="H1205" i="4"/>
  <c r="M1201" i="14"/>
  <c r="M1201" i="4" s="1"/>
  <c r="H1201" i="24"/>
  <c r="H1201" i="4"/>
  <c r="M1197" i="14"/>
  <c r="M1197" i="4" s="1"/>
  <c r="H1197" i="24"/>
  <c r="H1197" i="4"/>
  <c r="M1193" i="14"/>
  <c r="M1193" i="4" s="1"/>
  <c r="H1193" i="24"/>
  <c r="H1193" i="4"/>
  <c r="M1189" i="14"/>
  <c r="M1189" i="4" s="1"/>
  <c r="H1189" i="24"/>
  <c r="H1189" i="4"/>
  <c r="M1185" i="14"/>
  <c r="M1185" i="4" s="1"/>
  <c r="H1185" i="24"/>
  <c r="H1185" i="4"/>
  <c r="M1181" i="14"/>
  <c r="M1181" i="4" s="1"/>
  <c r="H1181" i="24"/>
  <c r="H1181" i="4"/>
  <c r="M1177" i="14"/>
  <c r="M1177" i="4" s="1"/>
  <c r="H1177" i="24"/>
  <c r="H1177" i="4"/>
  <c r="M1173" i="14"/>
  <c r="M1173" i="4" s="1"/>
  <c r="H1173" i="24"/>
  <c r="H1173" i="4"/>
  <c r="M1169" i="14"/>
  <c r="M1169" i="4" s="1"/>
  <c r="H1169" i="24"/>
  <c r="H1169" i="4"/>
  <c r="M1165" i="14"/>
  <c r="M1165" i="4" s="1"/>
  <c r="H1165" i="24"/>
  <c r="H1165" i="4"/>
  <c r="M1161" i="14"/>
  <c r="M1161" i="4" s="1"/>
  <c r="H1161" i="24"/>
  <c r="H1161" i="4"/>
  <c r="M1157" i="14"/>
  <c r="M1157" i="4" s="1"/>
  <c r="H1157" i="24"/>
  <c r="H1157" i="4"/>
  <c r="M1153" i="14"/>
  <c r="M1153" i="4" s="1"/>
  <c r="H1153" i="24"/>
  <c r="H1153" i="4"/>
  <c r="M1149" i="14"/>
  <c r="M1149" i="4" s="1"/>
  <c r="H1149" i="24"/>
  <c r="H1149" i="4"/>
  <c r="M1145" i="14"/>
  <c r="M1145" i="4" s="1"/>
  <c r="H1145" i="24"/>
  <c r="H1145" i="4"/>
  <c r="M1141" i="14"/>
  <c r="M1141" i="4" s="1"/>
  <c r="H1141" i="24"/>
  <c r="H1141" i="4"/>
  <c r="M1137" i="14"/>
  <c r="M1137" i="4" s="1"/>
  <c r="H1137" i="24"/>
  <c r="H1137" i="4"/>
  <c r="M1133" i="14"/>
  <c r="M1133" i="4" s="1"/>
  <c r="H1133" i="24"/>
  <c r="H1133" i="4"/>
  <c r="M1129" i="14"/>
  <c r="M1129" i="4" s="1"/>
  <c r="H1129" i="24"/>
  <c r="H1129" i="4"/>
  <c r="M1125" i="14"/>
  <c r="M1125" i="4" s="1"/>
  <c r="H1125" i="24"/>
  <c r="H1125" i="4"/>
  <c r="M1121" i="14"/>
  <c r="M1121" i="4" s="1"/>
  <c r="H1121" i="24"/>
  <c r="H1121" i="4"/>
  <c r="M1117" i="14"/>
  <c r="M1117" i="4" s="1"/>
  <c r="H1117" i="24"/>
  <c r="H1117" i="4"/>
  <c r="M1113" i="14"/>
  <c r="M1113" i="4" s="1"/>
  <c r="H1113" i="24"/>
  <c r="H1113" i="4"/>
  <c r="M1109" i="14"/>
  <c r="M1109" i="4" s="1"/>
  <c r="H1109" i="24"/>
  <c r="H1109" i="4"/>
  <c r="M1105" i="14"/>
  <c r="M1105" i="4" s="1"/>
  <c r="H1105" i="24"/>
  <c r="H1105" i="4"/>
  <c r="M1101" i="14"/>
  <c r="M1101" i="4" s="1"/>
  <c r="H1101" i="24"/>
  <c r="H1101" i="4"/>
  <c r="M1097" i="14"/>
  <c r="M1097" i="4" s="1"/>
  <c r="H1097" i="24"/>
  <c r="H1097" i="4"/>
  <c r="M1093" i="14"/>
  <c r="M1093" i="4" s="1"/>
  <c r="H1093" i="24"/>
  <c r="H1093" i="4"/>
  <c r="M1089" i="14"/>
  <c r="M1089" i="4" s="1"/>
  <c r="H1089" i="24"/>
  <c r="H1089" i="4"/>
  <c r="M1085" i="14"/>
  <c r="M1085" i="4" s="1"/>
  <c r="H1085" i="24"/>
  <c r="H1085" i="4"/>
  <c r="M1081" i="14"/>
  <c r="M1081" i="4" s="1"/>
  <c r="H1081" i="24"/>
  <c r="H1081" i="4"/>
  <c r="M1077" i="14"/>
  <c r="M1077" i="4" s="1"/>
  <c r="H1077" i="24"/>
  <c r="H1077" i="4"/>
  <c r="M1073" i="14"/>
  <c r="M1073" i="4" s="1"/>
  <c r="H1073" i="24"/>
  <c r="H1073" i="4"/>
  <c r="M1069" i="14"/>
  <c r="M1069" i="4" s="1"/>
  <c r="H1069" i="24"/>
  <c r="H1069" i="4"/>
  <c r="M1065" i="14"/>
  <c r="M1065" i="4" s="1"/>
  <c r="H1065" i="24"/>
  <c r="H1065" i="4"/>
  <c r="M1061" i="14"/>
  <c r="M1061" i="4" s="1"/>
  <c r="H1061" i="24"/>
  <c r="H1061" i="4"/>
  <c r="M1057" i="14"/>
  <c r="M1057" i="4" s="1"/>
  <c r="H1057" i="24"/>
  <c r="H1057" i="4"/>
  <c r="M1053" i="14"/>
  <c r="M1053" i="4" s="1"/>
  <c r="H1053" i="24"/>
  <c r="H1053" i="4"/>
  <c r="M1049" i="14"/>
  <c r="M1049" i="4" s="1"/>
  <c r="H1049" i="24"/>
  <c r="H1049" i="4"/>
  <c r="M1045" i="14"/>
  <c r="M1045" i="4" s="1"/>
  <c r="H1045" i="24"/>
  <c r="H1045" i="4"/>
  <c r="M1041" i="14"/>
  <c r="M1041" i="4" s="1"/>
  <c r="H1041" i="24"/>
  <c r="H1041" i="4"/>
  <c r="M1037" i="14"/>
  <c r="M1037" i="4" s="1"/>
  <c r="H1037" i="24"/>
  <c r="H1037" i="4"/>
  <c r="M1033" i="14"/>
  <c r="M1033" i="4" s="1"/>
  <c r="H1033" i="24"/>
  <c r="H1033" i="4"/>
  <c r="M1029" i="14"/>
  <c r="M1029" i="4" s="1"/>
  <c r="H1029" i="24"/>
  <c r="H1029" i="4"/>
  <c r="M1025" i="14"/>
  <c r="M1025" i="4" s="1"/>
  <c r="H1025" i="24"/>
  <c r="H1025" i="4"/>
  <c r="M1021" i="14"/>
  <c r="M1021" i="4" s="1"/>
  <c r="H1021" i="24"/>
  <c r="H1021" i="4"/>
  <c r="M1017" i="14"/>
  <c r="M1017" i="4" s="1"/>
  <c r="H1017" i="24"/>
  <c r="H1017" i="4"/>
  <c r="M1013" i="14"/>
  <c r="M1013" i="4" s="1"/>
  <c r="H1013" i="24"/>
  <c r="H1013" i="4"/>
  <c r="M1009" i="14"/>
  <c r="M1009" i="4" s="1"/>
  <c r="H1009" i="24"/>
  <c r="H1009" i="4"/>
  <c r="M1005" i="14"/>
  <c r="M1005" i="4" s="1"/>
  <c r="H1005" i="24"/>
  <c r="H1005" i="4"/>
  <c r="M1001" i="14"/>
  <c r="M1001" i="4" s="1"/>
  <c r="H1001" i="24"/>
  <c r="H1001" i="4"/>
  <c r="M997" i="14"/>
  <c r="M997" i="4" s="1"/>
  <c r="H997" i="24"/>
  <c r="H997" i="4"/>
  <c r="M993" i="14"/>
  <c r="M993" i="4" s="1"/>
  <c r="H993" i="24"/>
  <c r="H993" i="4"/>
  <c r="M989" i="14"/>
  <c r="M989" i="4" s="1"/>
  <c r="H989" i="24"/>
  <c r="H989" i="4"/>
  <c r="M985" i="14"/>
  <c r="M985" i="4" s="1"/>
  <c r="H985" i="24"/>
  <c r="H985" i="4"/>
  <c r="M981" i="14"/>
  <c r="M981" i="4" s="1"/>
  <c r="H981" i="24"/>
  <c r="H981" i="4"/>
  <c r="M977" i="14"/>
  <c r="M977" i="4" s="1"/>
  <c r="H977" i="24"/>
  <c r="H977" i="4"/>
  <c r="M973" i="14"/>
  <c r="M973" i="4" s="1"/>
  <c r="H973" i="24"/>
  <c r="H973" i="4"/>
  <c r="M969" i="14"/>
  <c r="M969" i="4" s="1"/>
  <c r="H969" i="24"/>
  <c r="H969" i="4"/>
  <c r="M965" i="14"/>
  <c r="M965" i="4" s="1"/>
  <c r="H965" i="24"/>
  <c r="H965" i="4"/>
  <c r="M961" i="14"/>
  <c r="M961" i="4" s="1"/>
  <c r="H961" i="24"/>
  <c r="H961" i="4"/>
  <c r="M957" i="14"/>
  <c r="M957" i="4" s="1"/>
  <c r="H957" i="24"/>
  <c r="H957" i="4"/>
  <c r="M953" i="14"/>
  <c r="M953" i="4" s="1"/>
  <c r="H953" i="24"/>
  <c r="H953" i="4"/>
  <c r="M949" i="14"/>
  <c r="M949" i="4" s="1"/>
  <c r="H949" i="24"/>
  <c r="H949" i="4"/>
  <c r="M945" i="14"/>
  <c r="M945" i="4" s="1"/>
  <c r="H945" i="24"/>
  <c r="H945" i="4"/>
  <c r="M941" i="14"/>
  <c r="M941" i="4" s="1"/>
  <c r="H941" i="24"/>
  <c r="H941" i="4"/>
  <c r="M937" i="14"/>
  <c r="M937" i="4" s="1"/>
  <c r="H937" i="24"/>
  <c r="H937" i="4"/>
  <c r="M933" i="14"/>
  <c r="M933" i="4" s="1"/>
  <c r="H933" i="24"/>
  <c r="H933" i="4"/>
  <c r="M929" i="14"/>
  <c r="M929" i="4" s="1"/>
  <c r="H929" i="24"/>
  <c r="H929" i="4"/>
  <c r="M925" i="14"/>
  <c r="M925" i="4" s="1"/>
  <c r="H925" i="24"/>
  <c r="H925" i="4"/>
  <c r="M921" i="14"/>
  <c r="M921" i="4" s="1"/>
  <c r="H921" i="24"/>
  <c r="H921" i="4"/>
  <c r="M917" i="14"/>
  <c r="M917" i="4" s="1"/>
  <c r="H917" i="24"/>
  <c r="H917" i="4"/>
  <c r="M913" i="14"/>
  <c r="M913" i="4" s="1"/>
  <c r="H913" i="24"/>
  <c r="H913" i="4"/>
  <c r="M909" i="14"/>
  <c r="M909" i="4" s="1"/>
  <c r="H909" i="24"/>
  <c r="H909" i="4"/>
  <c r="M905" i="14"/>
  <c r="M905" i="4" s="1"/>
  <c r="H905" i="24"/>
  <c r="H905" i="4"/>
  <c r="M901" i="14"/>
  <c r="M901" i="4" s="1"/>
  <c r="H901" i="24"/>
  <c r="H901" i="4"/>
  <c r="M897" i="14"/>
  <c r="M897" i="4" s="1"/>
  <c r="H897" i="24"/>
  <c r="H897" i="4"/>
  <c r="M893" i="14"/>
  <c r="M893" i="4" s="1"/>
  <c r="H893" i="24"/>
  <c r="H893" i="4"/>
  <c r="M889" i="14"/>
  <c r="M889" i="4" s="1"/>
  <c r="H889" i="24"/>
  <c r="H889" i="4"/>
  <c r="M885" i="14"/>
  <c r="M885" i="4" s="1"/>
  <c r="H885" i="24"/>
  <c r="H885" i="4"/>
  <c r="M881" i="14"/>
  <c r="M881" i="4" s="1"/>
  <c r="H881" i="24"/>
  <c r="H881" i="4"/>
  <c r="M877" i="14"/>
  <c r="M877" i="4" s="1"/>
  <c r="H877" i="24"/>
  <c r="H877" i="4"/>
  <c r="M873" i="14"/>
  <c r="M873" i="4" s="1"/>
  <c r="H873" i="24"/>
  <c r="H873" i="4"/>
  <c r="M869" i="14"/>
  <c r="M869" i="4" s="1"/>
  <c r="H869" i="24"/>
  <c r="H869" i="4"/>
  <c r="M865" i="14"/>
  <c r="M865" i="4" s="1"/>
  <c r="H865" i="24"/>
  <c r="H865" i="4"/>
  <c r="M861" i="14"/>
  <c r="M861" i="4" s="1"/>
  <c r="H861" i="24"/>
  <c r="H861" i="4"/>
  <c r="M857" i="14"/>
  <c r="M857" i="4" s="1"/>
  <c r="H857" i="24"/>
  <c r="H857" i="4"/>
  <c r="M853" i="14"/>
  <c r="M853" i="4" s="1"/>
  <c r="H853" i="24"/>
  <c r="H853" i="4"/>
  <c r="M849" i="14"/>
  <c r="M849" i="4" s="1"/>
  <c r="H849" i="24"/>
  <c r="H849" i="4"/>
  <c r="M845" i="14"/>
  <c r="M845" i="4" s="1"/>
  <c r="H845" i="24"/>
  <c r="H845" i="4"/>
  <c r="M841" i="14"/>
  <c r="M841" i="4" s="1"/>
  <c r="H841" i="24"/>
  <c r="H841" i="4"/>
  <c r="M837" i="14"/>
  <c r="M837" i="4" s="1"/>
  <c r="H837" i="24"/>
  <c r="H837" i="4"/>
  <c r="M833" i="14"/>
  <c r="M833" i="4" s="1"/>
  <c r="H833" i="24"/>
  <c r="H833" i="4"/>
  <c r="M829" i="14"/>
  <c r="M829" i="4" s="1"/>
  <c r="H829" i="24"/>
  <c r="H829" i="4"/>
  <c r="M825" i="14"/>
  <c r="M825" i="4" s="1"/>
  <c r="H825" i="24"/>
  <c r="H825" i="4"/>
  <c r="M821" i="14"/>
  <c r="M821" i="4" s="1"/>
  <c r="H821" i="24"/>
  <c r="H821" i="4"/>
  <c r="M817" i="14"/>
  <c r="M817" i="4" s="1"/>
  <c r="H817" i="24"/>
  <c r="H817" i="4"/>
  <c r="M813" i="14"/>
  <c r="M813" i="4" s="1"/>
  <c r="H813" i="24"/>
  <c r="H813" i="4"/>
  <c r="M809" i="14"/>
  <c r="M809" i="4" s="1"/>
  <c r="H809" i="24"/>
  <c r="H809" i="4"/>
  <c r="M805" i="14"/>
  <c r="M805" i="4" s="1"/>
  <c r="H805" i="24"/>
  <c r="H805" i="4"/>
  <c r="M801" i="14"/>
  <c r="M801" i="4" s="1"/>
  <c r="H801" i="24"/>
  <c r="H801" i="4"/>
  <c r="M793" i="14"/>
  <c r="M793" i="4" s="1"/>
  <c r="H793" i="24"/>
  <c r="H793" i="4"/>
  <c r="M789" i="14"/>
  <c r="M789" i="4" s="1"/>
  <c r="H789" i="24"/>
  <c r="H789" i="4"/>
  <c r="M785" i="14"/>
  <c r="M785" i="4" s="1"/>
  <c r="H785" i="24"/>
  <c r="H785" i="4"/>
  <c r="M781" i="14"/>
  <c r="M781" i="4" s="1"/>
  <c r="H781" i="24"/>
  <c r="H781" i="4"/>
  <c r="M777" i="14"/>
  <c r="H777" i="24"/>
  <c r="H777" i="4"/>
  <c r="M773" i="14"/>
  <c r="M773" i="4" s="1"/>
  <c r="H773" i="24"/>
  <c r="H773" i="4"/>
  <c r="M769" i="14"/>
  <c r="M769" i="4" s="1"/>
  <c r="H769" i="24"/>
  <c r="H769" i="4"/>
  <c r="M765" i="14"/>
  <c r="M765" i="4" s="1"/>
  <c r="H765" i="24"/>
  <c r="H765" i="4"/>
  <c r="M761" i="14"/>
  <c r="M761" i="4" s="1"/>
  <c r="H761" i="24"/>
  <c r="H761" i="4"/>
  <c r="M757" i="14"/>
  <c r="M757" i="4" s="1"/>
  <c r="H757" i="24"/>
  <c r="H757" i="4"/>
  <c r="M753" i="14"/>
  <c r="M753" i="4" s="1"/>
  <c r="H753" i="24"/>
  <c r="H753" i="4"/>
  <c r="M749" i="14"/>
  <c r="M749" i="4" s="1"/>
  <c r="H749" i="24"/>
  <c r="H749" i="4"/>
  <c r="M745" i="14"/>
  <c r="H745" i="24"/>
  <c r="H745" i="4"/>
  <c r="M741" i="14"/>
  <c r="M741" i="4" s="1"/>
  <c r="H741" i="24"/>
  <c r="H741" i="4"/>
  <c r="M737" i="14"/>
  <c r="M737" i="4" s="1"/>
  <c r="H737" i="24"/>
  <c r="H737" i="4"/>
  <c r="M733" i="14"/>
  <c r="M733" i="4" s="1"/>
  <c r="H733" i="24"/>
  <c r="H733" i="4"/>
  <c r="M729" i="14"/>
  <c r="M729" i="4" s="1"/>
  <c r="H729" i="24"/>
  <c r="H729" i="4"/>
  <c r="M725" i="14"/>
  <c r="M725" i="4" s="1"/>
  <c r="H725" i="24"/>
  <c r="H725" i="4"/>
  <c r="M721" i="14"/>
  <c r="M721" i="4" s="1"/>
  <c r="H721" i="24"/>
  <c r="H721" i="4"/>
  <c r="M717" i="14"/>
  <c r="M717" i="4" s="1"/>
  <c r="H717" i="24"/>
  <c r="H717" i="4"/>
  <c r="M713" i="14"/>
  <c r="H713" i="24"/>
  <c r="H713" i="4"/>
  <c r="M709" i="14"/>
  <c r="M709" i="4" s="1"/>
  <c r="H709" i="24"/>
  <c r="H709" i="4"/>
  <c r="M705" i="14"/>
  <c r="M705" i="4" s="1"/>
  <c r="H705" i="24"/>
  <c r="H705" i="4"/>
  <c r="M701" i="14"/>
  <c r="M701" i="4" s="1"/>
  <c r="H701" i="24"/>
  <c r="H701" i="4"/>
  <c r="M697" i="14"/>
  <c r="M697" i="4" s="1"/>
  <c r="H697" i="24"/>
  <c r="H697" i="4"/>
  <c r="M693" i="14"/>
  <c r="M693" i="4" s="1"/>
  <c r="H693" i="24"/>
  <c r="H693" i="4"/>
  <c r="M689" i="14"/>
  <c r="M689" i="4" s="1"/>
  <c r="H689" i="24"/>
  <c r="H689" i="4"/>
  <c r="M685" i="14"/>
  <c r="M685" i="4" s="1"/>
  <c r="H685" i="24"/>
  <c r="H685" i="4"/>
  <c r="M681" i="14"/>
  <c r="H681" i="24"/>
  <c r="H681" i="4"/>
  <c r="M677" i="14"/>
  <c r="M677" i="4" s="1"/>
  <c r="H677" i="24"/>
  <c r="H677" i="4"/>
  <c r="M673" i="14"/>
  <c r="M673" i="4" s="1"/>
  <c r="H673" i="24"/>
  <c r="H673" i="4"/>
  <c r="M669" i="14"/>
  <c r="M669" i="4" s="1"/>
  <c r="H669" i="24"/>
  <c r="H669" i="4"/>
  <c r="M665" i="14"/>
  <c r="M665" i="4" s="1"/>
  <c r="H665" i="24"/>
  <c r="H665" i="4"/>
  <c r="M661" i="14"/>
  <c r="M661" i="4" s="1"/>
  <c r="H661" i="24"/>
  <c r="H661" i="4"/>
  <c r="M657" i="14"/>
  <c r="M657" i="4" s="1"/>
  <c r="H657" i="24"/>
  <c r="H657" i="4"/>
  <c r="M653" i="14"/>
  <c r="M653" i="4" s="1"/>
  <c r="H653" i="24"/>
  <c r="H653" i="4"/>
  <c r="M649" i="14"/>
  <c r="H649" i="24"/>
  <c r="H649" i="4"/>
  <c r="M645" i="14"/>
  <c r="M645" i="4" s="1"/>
  <c r="H645" i="24"/>
  <c r="H645" i="4"/>
  <c r="M641" i="14"/>
  <c r="M641" i="4" s="1"/>
  <c r="H641" i="24"/>
  <c r="H641" i="4"/>
  <c r="M637" i="14"/>
  <c r="M637" i="4" s="1"/>
  <c r="H637" i="24"/>
  <c r="H637" i="4"/>
  <c r="M633" i="14"/>
  <c r="M633" i="4" s="1"/>
  <c r="H633" i="24"/>
  <c r="H633" i="4"/>
  <c r="M629" i="14"/>
  <c r="M629" i="4" s="1"/>
  <c r="H629" i="24"/>
  <c r="H629" i="4"/>
  <c r="M625" i="14"/>
  <c r="M625" i="4" s="1"/>
  <c r="H625" i="24"/>
  <c r="H625" i="4"/>
  <c r="M621" i="14"/>
  <c r="M621" i="4" s="1"/>
  <c r="H621" i="24"/>
  <c r="H621" i="4"/>
  <c r="M617" i="14"/>
  <c r="H617" i="24"/>
  <c r="H617" i="4"/>
  <c r="M613" i="14"/>
  <c r="M613" i="4" s="1"/>
  <c r="H613" i="24"/>
  <c r="H613" i="4"/>
  <c r="M609" i="14"/>
  <c r="M609" i="4" s="1"/>
  <c r="H609" i="24"/>
  <c r="H609" i="4"/>
  <c r="M605" i="14"/>
  <c r="M605" i="4" s="1"/>
  <c r="H605" i="24"/>
  <c r="H605" i="4"/>
  <c r="M601" i="14"/>
  <c r="M601" i="4" s="1"/>
  <c r="H601" i="24"/>
  <c r="H601" i="4"/>
  <c r="M597" i="14"/>
  <c r="M597" i="4" s="1"/>
  <c r="H597" i="24"/>
  <c r="H597" i="4"/>
  <c r="M593" i="14"/>
  <c r="M593" i="4" s="1"/>
  <c r="H593" i="24"/>
  <c r="H593" i="4"/>
  <c r="M589" i="14"/>
  <c r="M589" i="4" s="1"/>
  <c r="H589" i="24"/>
  <c r="H589" i="4"/>
  <c r="M585" i="14"/>
  <c r="H585" i="24"/>
  <c r="H585" i="4"/>
  <c r="M581" i="14"/>
  <c r="M581" i="4" s="1"/>
  <c r="H581" i="24"/>
  <c r="H581" i="4"/>
  <c r="M577" i="14"/>
  <c r="M577" i="4" s="1"/>
  <c r="H577" i="24"/>
  <c r="H577" i="4"/>
  <c r="M573" i="14"/>
  <c r="M573" i="4" s="1"/>
  <c r="H573" i="24"/>
  <c r="H573" i="4"/>
  <c r="M569" i="14"/>
  <c r="M569" i="4" s="1"/>
  <c r="H569" i="24"/>
  <c r="H569" i="4"/>
  <c r="M565" i="14"/>
  <c r="M565" i="4" s="1"/>
  <c r="H565" i="24"/>
  <c r="H565" i="4"/>
  <c r="M561" i="14"/>
  <c r="M561" i="4" s="1"/>
  <c r="H561" i="24"/>
  <c r="H561" i="4"/>
  <c r="M557" i="14"/>
  <c r="M557" i="4" s="1"/>
  <c r="H557" i="24"/>
  <c r="H557" i="4"/>
  <c r="M553" i="14"/>
  <c r="H553" i="24"/>
  <c r="H553" i="4"/>
  <c r="M549" i="14"/>
  <c r="M549" i="4" s="1"/>
  <c r="H549" i="24"/>
  <c r="H549" i="4"/>
  <c r="M545" i="14"/>
  <c r="M545" i="4" s="1"/>
  <c r="H545" i="24"/>
  <c r="H545" i="4"/>
  <c r="M541" i="14"/>
  <c r="M541" i="4" s="1"/>
  <c r="H541" i="24"/>
  <c r="H541" i="4"/>
  <c r="M537" i="14"/>
  <c r="M537" i="4" s="1"/>
  <c r="H537" i="24"/>
  <c r="H537" i="4"/>
  <c r="M533" i="14"/>
  <c r="M533" i="4" s="1"/>
  <c r="H533" i="24"/>
  <c r="H533" i="4"/>
  <c r="M529" i="14"/>
  <c r="M529" i="4" s="1"/>
  <c r="H529" i="24"/>
  <c r="H529" i="4"/>
  <c r="M525" i="14"/>
  <c r="M525" i="4" s="1"/>
  <c r="H525" i="24"/>
  <c r="H525" i="4"/>
  <c r="M521" i="14"/>
  <c r="H521" i="24"/>
  <c r="H521" i="4"/>
  <c r="M517" i="14"/>
  <c r="M517" i="4" s="1"/>
  <c r="H517" i="24"/>
  <c r="H517" i="4"/>
  <c r="M513" i="14"/>
  <c r="M513" i="4" s="1"/>
  <c r="H513" i="24"/>
  <c r="H513" i="4"/>
  <c r="M509" i="14"/>
  <c r="M509" i="4" s="1"/>
  <c r="H509" i="24"/>
  <c r="H509" i="4"/>
  <c r="M505" i="14"/>
  <c r="M505" i="4" s="1"/>
  <c r="H505" i="24"/>
  <c r="H505" i="4"/>
  <c r="M501" i="14"/>
  <c r="M501" i="4" s="1"/>
  <c r="H501" i="24"/>
  <c r="H501" i="4"/>
  <c r="M497" i="14"/>
  <c r="M497" i="4" s="1"/>
  <c r="H497" i="24"/>
  <c r="H497" i="4"/>
  <c r="M493" i="14"/>
  <c r="M493" i="4" s="1"/>
  <c r="H493" i="24"/>
  <c r="H493" i="4"/>
  <c r="M489" i="14"/>
  <c r="H489" i="24"/>
  <c r="H489" i="4"/>
  <c r="M485" i="14"/>
  <c r="M485" i="4" s="1"/>
  <c r="H485" i="24"/>
  <c r="H485" i="4"/>
  <c r="M481" i="14"/>
  <c r="M481" i="4" s="1"/>
  <c r="H481" i="24"/>
  <c r="H481" i="4"/>
  <c r="M477" i="14"/>
  <c r="M477" i="4" s="1"/>
  <c r="H477" i="24"/>
  <c r="H477" i="4"/>
  <c r="M473" i="14"/>
  <c r="M473" i="4" s="1"/>
  <c r="H473" i="24"/>
  <c r="H473" i="4"/>
  <c r="M469" i="14"/>
  <c r="M469" i="4" s="1"/>
  <c r="H469" i="24"/>
  <c r="H469" i="4"/>
  <c r="M465" i="14"/>
  <c r="M465" i="4" s="1"/>
  <c r="H465" i="24"/>
  <c r="H465" i="4"/>
  <c r="M461" i="14"/>
  <c r="M461" i="4" s="1"/>
  <c r="H461" i="24"/>
  <c r="H461" i="4"/>
  <c r="M457" i="14"/>
  <c r="H457" i="24"/>
  <c r="H457" i="4"/>
  <c r="M453" i="14"/>
  <c r="M453" i="4" s="1"/>
  <c r="H453" i="24"/>
  <c r="H453" i="4"/>
  <c r="M449" i="14"/>
  <c r="M449" i="4" s="1"/>
  <c r="H449" i="24"/>
  <c r="H449" i="4"/>
  <c r="M445" i="14"/>
  <c r="M445" i="4" s="1"/>
  <c r="H445" i="24"/>
  <c r="H445" i="4"/>
  <c r="M441" i="14"/>
  <c r="M441" i="4" s="1"/>
  <c r="H441" i="24"/>
  <c r="H441" i="4"/>
  <c r="M437" i="14"/>
  <c r="M437" i="4" s="1"/>
  <c r="H437" i="24"/>
  <c r="H437" i="4"/>
  <c r="M433" i="14"/>
  <c r="M433" i="4" s="1"/>
  <c r="H433" i="24"/>
  <c r="H433" i="4"/>
  <c r="M429" i="14"/>
  <c r="M429" i="4" s="1"/>
  <c r="H429" i="24"/>
  <c r="H429" i="4"/>
  <c r="M425" i="14"/>
  <c r="H425" i="24"/>
  <c r="H425" i="4"/>
  <c r="M421" i="14"/>
  <c r="M421" i="4" s="1"/>
  <c r="H421" i="24"/>
  <c r="H421" i="4"/>
  <c r="M417" i="14"/>
  <c r="M417" i="4" s="1"/>
  <c r="H417" i="24"/>
  <c r="H417" i="4"/>
  <c r="M413" i="14"/>
  <c r="M413" i="4" s="1"/>
  <c r="H413" i="24"/>
  <c r="H413" i="4"/>
  <c r="M409" i="14"/>
  <c r="M409" i="4" s="1"/>
  <c r="H409" i="24"/>
  <c r="H409" i="4"/>
  <c r="M405" i="14"/>
  <c r="M405" i="4" s="1"/>
  <c r="H405" i="24"/>
  <c r="H405" i="4"/>
  <c r="M401" i="14"/>
  <c r="M401" i="4" s="1"/>
  <c r="H401" i="24"/>
  <c r="H401" i="4"/>
  <c r="M397" i="14"/>
  <c r="M397" i="4" s="1"/>
  <c r="H397" i="24"/>
  <c r="H397" i="4"/>
  <c r="M393" i="14"/>
  <c r="H393" i="24"/>
  <c r="H393" i="4"/>
  <c r="M389" i="14"/>
  <c r="M389" i="4" s="1"/>
  <c r="H389" i="24"/>
  <c r="H389" i="4"/>
  <c r="M385" i="14"/>
  <c r="M385" i="4" s="1"/>
  <c r="H385" i="24"/>
  <c r="H385" i="4"/>
  <c r="M381" i="14"/>
  <c r="M381" i="4" s="1"/>
  <c r="H381" i="24"/>
  <c r="H381" i="4"/>
  <c r="M377" i="14"/>
  <c r="M377" i="4" s="1"/>
  <c r="H377" i="24"/>
  <c r="H377" i="4"/>
  <c r="M373" i="14"/>
  <c r="M373" i="4" s="1"/>
  <c r="H373" i="24"/>
  <c r="H373" i="4"/>
  <c r="M369" i="14"/>
  <c r="M369" i="4" s="1"/>
  <c r="H369" i="24"/>
  <c r="H369" i="4"/>
  <c r="M365" i="14"/>
  <c r="M365" i="4" s="1"/>
  <c r="H365" i="24"/>
  <c r="H365" i="4"/>
  <c r="M361" i="14"/>
  <c r="H361" i="24"/>
  <c r="H361" i="4"/>
  <c r="M357" i="14"/>
  <c r="M357" i="4" s="1"/>
  <c r="H357" i="24"/>
  <c r="H357" i="4"/>
  <c r="M353" i="14"/>
  <c r="M353" i="4" s="1"/>
  <c r="H353" i="24"/>
  <c r="H353" i="4"/>
  <c r="M349" i="14"/>
  <c r="M349" i="4" s="1"/>
  <c r="H349" i="24"/>
  <c r="H349" i="4"/>
  <c r="M345" i="14"/>
  <c r="M345" i="4" s="1"/>
  <c r="H345" i="24"/>
  <c r="H345" i="4"/>
  <c r="M341" i="14"/>
  <c r="M341" i="4" s="1"/>
  <c r="H341" i="24"/>
  <c r="H341" i="4"/>
  <c r="M337" i="14"/>
  <c r="M337" i="4" s="1"/>
  <c r="H337" i="24"/>
  <c r="H337" i="4"/>
  <c r="M333" i="14"/>
  <c r="M333" i="4" s="1"/>
  <c r="H333" i="24"/>
  <c r="H333" i="4"/>
  <c r="M329" i="14"/>
  <c r="H329" i="24"/>
  <c r="H329" i="4"/>
  <c r="M325" i="14"/>
  <c r="M325" i="4" s="1"/>
  <c r="H325" i="24"/>
  <c r="H325" i="4"/>
  <c r="M321" i="14"/>
  <c r="M321" i="4" s="1"/>
  <c r="H321" i="24"/>
  <c r="H321" i="4"/>
  <c r="M317" i="14"/>
  <c r="M317" i="4" s="1"/>
  <c r="H317" i="24"/>
  <c r="H317" i="4"/>
  <c r="M313" i="14"/>
  <c r="M313" i="4" s="1"/>
  <c r="H313" i="24"/>
  <c r="H313" i="4"/>
  <c r="M309" i="14"/>
  <c r="M309" i="4" s="1"/>
  <c r="H309" i="24"/>
  <c r="H309" i="4"/>
  <c r="M305" i="14"/>
  <c r="M305" i="4" s="1"/>
  <c r="H305" i="24"/>
  <c r="H305" i="4"/>
  <c r="M301" i="14"/>
  <c r="M301" i="4" s="1"/>
  <c r="H301" i="24"/>
  <c r="H301" i="4"/>
  <c r="M297" i="14"/>
  <c r="H297" i="24"/>
  <c r="H297" i="4"/>
  <c r="M293" i="14"/>
  <c r="M293" i="4" s="1"/>
  <c r="H293" i="24"/>
  <c r="H293" i="4"/>
  <c r="M289" i="14"/>
  <c r="M289" i="4" s="1"/>
  <c r="H289" i="24"/>
  <c r="H289" i="4"/>
  <c r="M285" i="14"/>
  <c r="M285" i="4" s="1"/>
  <c r="H285" i="24"/>
  <c r="H285" i="4"/>
  <c r="M281" i="14"/>
  <c r="M281" i="4" s="1"/>
  <c r="H281" i="24"/>
  <c r="H281" i="4"/>
  <c r="M277" i="14"/>
  <c r="M277" i="4" s="1"/>
  <c r="H277" i="24"/>
  <c r="H277" i="4"/>
  <c r="M273" i="14"/>
  <c r="M273" i="4" s="1"/>
  <c r="H273" i="24"/>
  <c r="H273" i="4"/>
  <c r="M269" i="14"/>
  <c r="M269" i="4" s="1"/>
  <c r="H269" i="24"/>
  <c r="H269" i="4"/>
  <c r="M265" i="14"/>
  <c r="H265" i="24"/>
  <c r="H265" i="4"/>
  <c r="M261" i="14"/>
  <c r="M261" i="4" s="1"/>
  <c r="H261" i="24"/>
  <c r="H261" i="4"/>
  <c r="M257" i="14"/>
  <c r="M257" i="4" s="1"/>
  <c r="H257" i="24"/>
  <c r="H257" i="4"/>
  <c r="M253" i="14"/>
  <c r="M253" i="4" s="1"/>
  <c r="H253" i="24"/>
  <c r="H253" i="4"/>
  <c r="M249" i="14"/>
  <c r="M249" i="4" s="1"/>
  <c r="H249" i="24"/>
  <c r="H249" i="4"/>
  <c r="M245" i="14"/>
  <c r="M245" i="4" s="1"/>
  <c r="H245" i="24"/>
  <c r="H245" i="4"/>
  <c r="M241" i="14"/>
  <c r="M241" i="4" s="1"/>
  <c r="H241" i="24"/>
  <c r="H241" i="4"/>
  <c r="M237" i="14"/>
  <c r="M237" i="4" s="1"/>
  <c r="H237" i="24"/>
  <c r="H237" i="4"/>
  <c r="M233" i="14"/>
  <c r="H233" i="24"/>
  <c r="H233" i="4"/>
  <c r="M229" i="14"/>
  <c r="M229" i="4" s="1"/>
  <c r="H229" i="24"/>
  <c r="H229" i="4"/>
  <c r="M225" i="14"/>
  <c r="M225" i="4" s="1"/>
  <c r="H225" i="24"/>
  <c r="H225" i="4"/>
  <c r="M221" i="14"/>
  <c r="M221" i="4" s="1"/>
  <c r="H221" i="24"/>
  <c r="H221" i="4"/>
  <c r="M217" i="14"/>
  <c r="M217" i="4" s="1"/>
  <c r="H217" i="24"/>
  <c r="H217" i="4"/>
  <c r="M213" i="14"/>
  <c r="M213" i="4" s="1"/>
  <c r="H213" i="24"/>
  <c r="H213" i="4"/>
  <c r="M209" i="14"/>
  <c r="M209" i="4" s="1"/>
  <c r="H209" i="24"/>
  <c r="H209" i="4"/>
  <c r="M205" i="14"/>
  <c r="M205" i="4" s="1"/>
  <c r="H205" i="24"/>
  <c r="H205" i="4"/>
  <c r="M201" i="14"/>
  <c r="H201" i="24"/>
  <c r="H201" i="4"/>
  <c r="M197" i="14"/>
  <c r="M197" i="4" s="1"/>
  <c r="H197" i="24"/>
  <c r="H197" i="4"/>
  <c r="M193" i="14"/>
  <c r="M193" i="4" s="1"/>
  <c r="H193" i="24"/>
  <c r="H193" i="4"/>
  <c r="M189" i="14"/>
  <c r="M189" i="4" s="1"/>
  <c r="H189" i="24"/>
  <c r="H189" i="4"/>
  <c r="M185" i="14"/>
  <c r="M185" i="4" s="1"/>
  <c r="H185" i="24"/>
  <c r="H185" i="4"/>
  <c r="M181" i="14"/>
  <c r="M181" i="4" s="1"/>
  <c r="H181" i="24"/>
  <c r="H181" i="4"/>
  <c r="M177" i="14"/>
  <c r="M177" i="4" s="1"/>
  <c r="H177" i="24"/>
  <c r="H177" i="4"/>
  <c r="M173" i="14"/>
  <c r="M173" i="4" s="1"/>
  <c r="H173" i="24"/>
  <c r="H173" i="4"/>
  <c r="M169" i="14"/>
  <c r="H169" i="24"/>
  <c r="H169" i="4"/>
  <c r="M165" i="14"/>
  <c r="M165" i="4" s="1"/>
  <c r="H165" i="24"/>
  <c r="H165" i="4"/>
  <c r="M161" i="14"/>
  <c r="M161" i="4" s="1"/>
  <c r="H161" i="24"/>
  <c r="H161" i="4"/>
  <c r="M157" i="14"/>
  <c r="M157" i="4" s="1"/>
  <c r="H157" i="24"/>
  <c r="H157" i="4"/>
  <c r="M153" i="14"/>
  <c r="M153" i="4" s="1"/>
  <c r="H153" i="24"/>
  <c r="H153" i="4"/>
  <c r="M149" i="14"/>
  <c r="M149" i="4" s="1"/>
  <c r="H149" i="24"/>
  <c r="H149" i="4"/>
  <c r="M145" i="14"/>
  <c r="M145" i="4" s="1"/>
  <c r="H145" i="24"/>
  <c r="H145" i="4"/>
  <c r="M141" i="14"/>
  <c r="M141" i="4" s="1"/>
  <c r="H141" i="24"/>
  <c r="H141" i="4"/>
  <c r="M137" i="14"/>
  <c r="H137" i="24"/>
  <c r="H137" i="4"/>
  <c r="M133" i="14"/>
  <c r="M133" i="4" s="1"/>
  <c r="H133" i="24"/>
  <c r="H133" i="4"/>
  <c r="M129" i="14"/>
  <c r="M129" i="4" s="1"/>
  <c r="H129" i="24"/>
  <c r="H129" i="4"/>
  <c r="M125" i="14"/>
  <c r="M125" i="4" s="1"/>
  <c r="H125" i="24"/>
  <c r="H125" i="4"/>
  <c r="M121" i="14"/>
  <c r="M121" i="4" s="1"/>
  <c r="H121" i="24"/>
  <c r="H121" i="4"/>
  <c r="M117" i="14"/>
  <c r="M117" i="4" s="1"/>
  <c r="H117" i="24"/>
  <c r="H117" i="4"/>
  <c r="M113" i="14"/>
  <c r="M113" i="4" s="1"/>
  <c r="H113" i="24"/>
  <c r="H113" i="4"/>
  <c r="M109" i="14"/>
  <c r="M109" i="4" s="1"/>
  <c r="H109" i="24"/>
  <c r="H109" i="4"/>
  <c r="M105" i="14"/>
  <c r="H105" i="24"/>
  <c r="H105" i="4"/>
  <c r="M101" i="14"/>
  <c r="M101" i="4" s="1"/>
  <c r="H101" i="24"/>
  <c r="H101" i="4"/>
  <c r="M97" i="14"/>
  <c r="M97" i="4" s="1"/>
  <c r="H97" i="24"/>
  <c r="H97" i="4"/>
  <c r="M93" i="14"/>
  <c r="M93" i="4" s="1"/>
  <c r="H93" i="24"/>
  <c r="H93" i="4"/>
  <c r="M89" i="14"/>
  <c r="M89" i="4" s="1"/>
  <c r="H89" i="24"/>
  <c r="H89" i="4"/>
  <c r="M85" i="14"/>
  <c r="M85" i="4" s="1"/>
  <c r="H85" i="24"/>
  <c r="H85" i="4"/>
  <c r="M81" i="14"/>
  <c r="M81" i="4" s="1"/>
  <c r="H81" i="24"/>
  <c r="H81" i="4"/>
  <c r="M77" i="14"/>
  <c r="M77" i="4" s="1"/>
  <c r="H77" i="24"/>
  <c r="H77" i="4"/>
  <c r="M73" i="14"/>
  <c r="H73" i="24"/>
  <c r="H73" i="4"/>
  <c r="M69" i="14"/>
  <c r="M69" i="4" s="1"/>
  <c r="H69" i="24"/>
  <c r="H69" i="4"/>
  <c r="M65" i="14"/>
  <c r="M65" i="4" s="1"/>
  <c r="H65" i="24"/>
  <c r="H65" i="4"/>
  <c r="M61" i="14"/>
  <c r="M61" i="4" s="1"/>
  <c r="H61" i="24"/>
  <c r="H61" i="4"/>
  <c r="M57" i="14"/>
  <c r="M57" i="4" s="1"/>
  <c r="H57" i="24"/>
  <c r="H57" i="4"/>
  <c r="M53" i="14"/>
  <c r="M53" i="4" s="1"/>
  <c r="H53" i="24"/>
  <c r="H53" i="4"/>
  <c r="M49" i="14"/>
  <c r="M49" i="4" s="1"/>
  <c r="H49" i="24"/>
  <c r="H49" i="4"/>
  <c r="M45" i="14"/>
  <c r="M45" i="4" s="1"/>
  <c r="H45" i="24"/>
  <c r="H45" i="4"/>
  <c r="M41" i="14"/>
  <c r="H41" i="24"/>
  <c r="H41" i="4"/>
  <c r="M37" i="14"/>
  <c r="M37" i="4" s="1"/>
  <c r="H37" i="24"/>
  <c r="H37" i="4"/>
  <c r="M33" i="14"/>
  <c r="M33" i="4" s="1"/>
  <c r="H33" i="24"/>
  <c r="H33" i="4"/>
  <c r="M29" i="14"/>
  <c r="M29" i="4" s="1"/>
  <c r="H29" i="24"/>
  <c r="H29" i="4"/>
  <c r="M25" i="14"/>
  <c r="M25" i="4" s="1"/>
  <c r="H25" i="24"/>
  <c r="H25" i="4"/>
  <c r="M21" i="14"/>
  <c r="M21" i="4" s="1"/>
  <c r="H21" i="24"/>
  <c r="H21" i="4"/>
  <c r="M17" i="14"/>
  <c r="M17" i="4" s="1"/>
  <c r="H17" i="24"/>
  <c r="H17" i="4"/>
  <c r="M13" i="14"/>
  <c r="M13" i="4" s="1"/>
  <c r="H13" i="24"/>
  <c r="H13" i="4"/>
  <c r="M9" i="14"/>
  <c r="H9" i="24"/>
  <c r="H9" i="4"/>
  <c r="M5" i="14"/>
  <c r="M5" i="4" s="1"/>
  <c r="H5" i="24"/>
  <c r="H5" i="4"/>
  <c r="J1461" i="24"/>
  <c r="J1461" i="4"/>
  <c r="J1457" i="24"/>
  <c r="J1457" i="4"/>
  <c r="J1453" i="24"/>
  <c r="J1453" i="4"/>
  <c r="J1449" i="24"/>
  <c r="J1449" i="4"/>
  <c r="J1445" i="24"/>
  <c r="J1445" i="4"/>
  <c r="J1441" i="24"/>
  <c r="J1441" i="4"/>
  <c r="J1437" i="24"/>
  <c r="J1437" i="4"/>
  <c r="J1433" i="24"/>
  <c r="J1433" i="4"/>
  <c r="J1429" i="24"/>
  <c r="J1429" i="4"/>
  <c r="J1425" i="24"/>
  <c r="J1425" i="4"/>
  <c r="J1421" i="24"/>
  <c r="J1421" i="4"/>
  <c r="J1417" i="24"/>
  <c r="J1417" i="4"/>
  <c r="J1413" i="24"/>
  <c r="J1413" i="4"/>
  <c r="J1409" i="24"/>
  <c r="J1409" i="4"/>
  <c r="J1405" i="24"/>
  <c r="J1405" i="4"/>
  <c r="J1401" i="24"/>
  <c r="J1401" i="4"/>
  <c r="J1397" i="24"/>
  <c r="J1397" i="4"/>
  <c r="J1393" i="24"/>
  <c r="J1393" i="4"/>
  <c r="J1389" i="24"/>
  <c r="J1389" i="4"/>
  <c r="J1385" i="24"/>
  <c r="J1385" i="4"/>
  <c r="J1381" i="24"/>
  <c r="J1381" i="4"/>
  <c r="J1377" i="24"/>
  <c r="J1377" i="4"/>
  <c r="J1373" i="24"/>
  <c r="J1373" i="4"/>
  <c r="J1369" i="24"/>
  <c r="J1369" i="4"/>
  <c r="J1365" i="24"/>
  <c r="J1365" i="4"/>
  <c r="J1361" i="24"/>
  <c r="J1361" i="4"/>
  <c r="J1357" i="24"/>
  <c r="J1357" i="4"/>
  <c r="J1353" i="24"/>
  <c r="J1353" i="4"/>
  <c r="J1349" i="24"/>
  <c r="J1349" i="4"/>
  <c r="J1345" i="24"/>
  <c r="J1345" i="4"/>
  <c r="J1341" i="24"/>
  <c r="J1341" i="4"/>
  <c r="J1337" i="24"/>
  <c r="J1337" i="4"/>
  <c r="J1333" i="24"/>
  <c r="J1333" i="4"/>
  <c r="J1329" i="24"/>
  <c r="J1329" i="4"/>
  <c r="J1325" i="24"/>
  <c r="J1325" i="4"/>
  <c r="J1321" i="24"/>
  <c r="J1321" i="4"/>
  <c r="J1317" i="24"/>
  <c r="J1317" i="4"/>
  <c r="J1313" i="24"/>
  <c r="J1313" i="4"/>
  <c r="J1309" i="24"/>
  <c r="J1309" i="4"/>
  <c r="J1305" i="24"/>
  <c r="J1305" i="4"/>
  <c r="J1301" i="24"/>
  <c r="J1301" i="4"/>
  <c r="J1297" i="24"/>
  <c r="J1297" i="4"/>
  <c r="J1293" i="24"/>
  <c r="J1293" i="4"/>
  <c r="J1289" i="24"/>
  <c r="J1289" i="4"/>
  <c r="J1285" i="24"/>
  <c r="J1285" i="4"/>
  <c r="J1281" i="24"/>
  <c r="J1281" i="4"/>
  <c r="J1277" i="24"/>
  <c r="J1277" i="4"/>
  <c r="J1273" i="24"/>
  <c r="J1273" i="4"/>
  <c r="J1269" i="24"/>
  <c r="J1269" i="4"/>
  <c r="J1265" i="24"/>
  <c r="J1265" i="4"/>
  <c r="J1261" i="24"/>
  <c r="J1261" i="4"/>
  <c r="J1257" i="24"/>
  <c r="J1257" i="4"/>
  <c r="J1253" i="24"/>
  <c r="J1253" i="4"/>
  <c r="J1249" i="24"/>
  <c r="J1249" i="4"/>
  <c r="J1245" i="24"/>
  <c r="J1245" i="4"/>
  <c r="J1241" i="24"/>
  <c r="J1241" i="4"/>
  <c r="J1237" i="24"/>
  <c r="J1237" i="4"/>
  <c r="J1233" i="24"/>
  <c r="J1233" i="4"/>
  <c r="J1229" i="24"/>
  <c r="J1229" i="4"/>
  <c r="J1225" i="24"/>
  <c r="J1225" i="4"/>
  <c r="J1221" i="24"/>
  <c r="J1221" i="4"/>
  <c r="J1217" i="24"/>
  <c r="J1217" i="4"/>
  <c r="J1213" i="24"/>
  <c r="J1213" i="4"/>
  <c r="J1209" i="24"/>
  <c r="J1209" i="4"/>
  <c r="J1205" i="24"/>
  <c r="J1205" i="4"/>
  <c r="J1201" i="24"/>
  <c r="J1201" i="4"/>
  <c r="J1197" i="24"/>
  <c r="J1197" i="4"/>
  <c r="J1193" i="24"/>
  <c r="J1193" i="4"/>
  <c r="J1189" i="24"/>
  <c r="J1189" i="4"/>
  <c r="J1185" i="24"/>
  <c r="J1185" i="4"/>
  <c r="J1181" i="24"/>
  <c r="J1181" i="4"/>
  <c r="J1177" i="24"/>
  <c r="J1177" i="4"/>
  <c r="J1173" i="24"/>
  <c r="J1173" i="4"/>
  <c r="J1169" i="24"/>
  <c r="J1169" i="4"/>
  <c r="J1165" i="24"/>
  <c r="J1165" i="4"/>
  <c r="J1161" i="24"/>
  <c r="J1161" i="4"/>
  <c r="J1157" i="24"/>
  <c r="J1157" i="4"/>
  <c r="J1153" i="24"/>
  <c r="J1153" i="4"/>
  <c r="J1149" i="24"/>
  <c r="J1149" i="4"/>
  <c r="J1145" i="24"/>
  <c r="J1145" i="4"/>
  <c r="J1141" i="24"/>
  <c r="J1141" i="4"/>
  <c r="J1137" i="24"/>
  <c r="J1137" i="4"/>
  <c r="J1133" i="24"/>
  <c r="J1133" i="4"/>
  <c r="J1129" i="24"/>
  <c r="J1129" i="4"/>
  <c r="J1125" i="24"/>
  <c r="J1125" i="4"/>
  <c r="J1121" i="24"/>
  <c r="J1121" i="4"/>
  <c r="J1117" i="24"/>
  <c r="J1117" i="4"/>
  <c r="J1113" i="24"/>
  <c r="J1113" i="4"/>
  <c r="J1109" i="24"/>
  <c r="J1109" i="4"/>
  <c r="J1105" i="24"/>
  <c r="J1105" i="4"/>
  <c r="J1101" i="24"/>
  <c r="J1101" i="4"/>
  <c r="J1097" i="24"/>
  <c r="J1097" i="4"/>
  <c r="J1093" i="24"/>
  <c r="J1093" i="4"/>
  <c r="J1089" i="24"/>
  <c r="J1089" i="4"/>
  <c r="J1085" i="24"/>
  <c r="J1085" i="4"/>
  <c r="J1081" i="24"/>
  <c r="J1081" i="4"/>
  <c r="J1077" i="24"/>
  <c r="J1077" i="4"/>
  <c r="J1073" i="24"/>
  <c r="J1073" i="4"/>
  <c r="J1069" i="24"/>
  <c r="J1069" i="4"/>
  <c r="J1065" i="24"/>
  <c r="J1065" i="4"/>
  <c r="J1061" i="24"/>
  <c r="J1061" i="4"/>
  <c r="J1057" i="24"/>
  <c r="J1057" i="4"/>
  <c r="J1053" i="24"/>
  <c r="J1053" i="4"/>
  <c r="J1049" i="24"/>
  <c r="J1049" i="4"/>
  <c r="J1045" i="24"/>
  <c r="J1045" i="4"/>
  <c r="J1041" i="24"/>
  <c r="J1041" i="4"/>
  <c r="J1037" i="24"/>
  <c r="J1037" i="4"/>
  <c r="J1033" i="24"/>
  <c r="J1033" i="4"/>
  <c r="J1029" i="24"/>
  <c r="J1029" i="4"/>
  <c r="J1025" i="24"/>
  <c r="J1025" i="4"/>
  <c r="J1021" i="24"/>
  <c r="J1021" i="4"/>
  <c r="J1017" i="24"/>
  <c r="J1017" i="4"/>
  <c r="J1013" i="24"/>
  <c r="J1013" i="4"/>
  <c r="J1009" i="24"/>
  <c r="J1009" i="4"/>
  <c r="J1005" i="24"/>
  <c r="J1005" i="4"/>
  <c r="J1001" i="24"/>
  <c r="J1001" i="4"/>
  <c r="J997" i="24"/>
  <c r="J997" i="4"/>
  <c r="J993" i="24"/>
  <c r="J993" i="4"/>
  <c r="J989" i="24"/>
  <c r="J989" i="4"/>
  <c r="J985" i="24"/>
  <c r="J985" i="4"/>
  <c r="J981" i="24"/>
  <c r="J981" i="4"/>
  <c r="J977" i="24"/>
  <c r="J977" i="4"/>
  <c r="J973" i="24"/>
  <c r="J973" i="4"/>
  <c r="J969" i="24"/>
  <c r="J969" i="4"/>
  <c r="J965" i="24"/>
  <c r="J965" i="4"/>
  <c r="J961" i="24"/>
  <c r="J961" i="4"/>
  <c r="J957" i="24"/>
  <c r="J957" i="4"/>
  <c r="J953" i="24"/>
  <c r="J953" i="4"/>
  <c r="J949" i="24"/>
  <c r="J949" i="4"/>
  <c r="J945" i="24"/>
  <c r="J945" i="4"/>
  <c r="J941" i="24"/>
  <c r="J941" i="4"/>
  <c r="J937" i="24"/>
  <c r="J937" i="4"/>
  <c r="J933" i="24"/>
  <c r="J933" i="4"/>
  <c r="J929" i="24"/>
  <c r="J929" i="4"/>
  <c r="J925" i="24"/>
  <c r="J925" i="4"/>
  <c r="J921" i="24"/>
  <c r="J921" i="4"/>
  <c r="J917" i="24"/>
  <c r="J917" i="4"/>
  <c r="J913" i="24"/>
  <c r="J913" i="4"/>
  <c r="J909" i="24"/>
  <c r="J909" i="4"/>
  <c r="J905" i="24"/>
  <c r="J905" i="4"/>
  <c r="J901" i="24"/>
  <c r="J901" i="4"/>
  <c r="J897" i="24"/>
  <c r="J897" i="4"/>
  <c r="J893" i="24"/>
  <c r="J893" i="4"/>
  <c r="J889" i="24"/>
  <c r="J889" i="4"/>
  <c r="J885" i="24"/>
  <c r="J885" i="4"/>
  <c r="J881" i="24"/>
  <c r="J881" i="4"/>
  <c r="J877" i="24"/>
  <c r="J877" i="4"/>
  <c r="J873" i="24"/>
  <c r="J873" i="4"/>
  <c r="J869" i="24"/>
  <c r="J869" i="4"/>
  <c r="J865" i="24"/>
  <c r="J865" i="4"/>
  <c r="J861" i="24"/>
  <c r="J861" i="4"/>
  <c r="J857" i="24"/>
  <c r="J857" i="4"/>
  <c r="J853" i="24"/>
  <c r="J853" i="4"/>
  <c r="J849" i="24"/>
  <c r="J849" i="4"/>
  <c r="J845" i="24"/>
  <c r="J845" i="4"/>
  <c r="J841" i="24"/>
  <c r="J841" i="4"/>
  <c r="J837" i="24"/>
  <c r="J837" i="4"/>
  <c r="J833" i="24"/>
  <c r="J833" i="4"/>
  <c r="J829" i="24"/>
  <c r="J829" i="4"/>
  <c r="J825" i="24"/>
  <c r="J825" i="4"/>
  <c r="J821" i="24"/>
  <c r="J821" i="4"/>
  <c r="J817" i="24"/>
  <c r="J817" i="4"/>
  <c r="J813" i="24"/>
  <c r="J813" i="4"/>
  <c r="J809" i="24"/>
  <c r="J809" i="4"/>
  <c r="J805" i="24"/>
  <c r="J805" i="4"/>
  <c r="J801" i="24"/>
  <c r="J801" i="4"/>
  <c r="J797" i="24"/>
  <c r="J797" i="4"/>
  <c r="J793" i="24"/>
  <c r="J793" i="4"/>
  <c r="J789" i="24"/>
  <c r="J789" i="4"/>
  <c r="J785" i="24"/>
  <c r="J785" i="4"/>
  <c r="J781" i="24"/>
  <c r="J781" i="4"/>
  <c r="J777" i="24"/>
  <c r="J777" i="4"/>
  <c r="J773" i="24"/>
  <c r="J773" i="4"/>
  <c r="J769" i="24"/>
  <c r="J769" i="4"/>
  <c r="J765" i="24"/>
  <c r="J765" i="4"/>
  <c r="J761" i="24"/>
  <c r="J761" i="4"/>
  <c r="J757" i="24"/>
  <c r="J757" i="4"/>
  <c r="J753" i="24"/>
  <c r="J753" i="4"/>
  <c r="J749" i="24"/>
  <c r="J749" i="4"/>
  <c r="J745" i="24"/>
  <c r="J745" i="4"/>
  <c r="J741" i="24"/>
  <c r="J741" i="4"/>
  <c r="J737" i="24"/>
  <c r="J737" i="4"/>
  <c r="J733" i="24"/>
  <c r="J733" i="4"/>
  <c r="J729" i="24"/>
  <c r="J729" i="4"/>
  <c r="J725" i="24"/>
  <c r="J725" i="4"/>
  <c r="J721" i="24"/>
  <c r="J721" i="4"/>
  <c r="J717" i="24"/>
  <c r="J717" i="4"/>
  <c r="J713" i="24"/>
  <c r="J713" i="4"/>
  <c r="J709" i="24"/>
  <c r="J709" i="4"/>
  <c r="J705" i="24"/>
  <c r="J705" i="4"/>
  <c r="J701" i="24"/>
  <c r="J701" i="4"/>
  <c r="J697" i="24"/>
  <c r="J697" i="4"/>
  <c r="J693" i="24"/>
  <c r="J693" i="4"/>
  <c r="J689" i="24"/>
  <c r="J689" i="4"/>
  <c r="J685" i="24"/>
  <c r="J685" i="4"/>
  <c r="J681" i="24"/>
  <c r="J681" i="4"/>
  <c r="J677" i="24"/>
  <c r="J677" i="4"/>
  <c r="J673" i="24"/>
  <c r="J673" i="4"/>
  <c r="J669" i="24"/>
  <c r="J669" i="4"/>
  <c r="J665" i="24"/>
  <c r="J665" i="4"/>
  <c r="J661" i="24"/>
  <c r="J661" i="4"/>
  <c r="J657" i="24"/>
  <c r="J657" i="4"/>
  <c r="J653" i="24"/>
  <c r="J653" i="4"/>
  <c r="J649" i="24"/>
  <c r="J649" i="4"/>
  <c r="J645" i="24"/>
  <c r="J645" i="4"/>
  <c r="J641" i="24"/>
  <c r="J641" i="4"/>
  <c r="J637" i="24"/>
  <c r="J637" i="4"/>
  <c r="J633" i="24"/>
  <c r="J633" i="4"/>
  <c r="J629" i="24"/>
  <c r="J629" i="4"/>
  <c r="J625" i="24"/>
  <c r="J625" i="4"/>
  <c r="J621" i="24"/>
  <c r="J621" i="4"/>
  <c r="J617" i="24"/>
  <c r="J617" i="4"/>
  <c r="J613" i="24"/>
  <c r="J613" i="4"/>
  <c r="J609" i="24"/>
  <c r="J609" i="4"/>
  <c r="J605" i="24"/>
  <c r="J605" i="4"/>
  <c r="J601" i="24"/>
  <c r="J601" i="4"/>
  <c r="J597" i="24"/>
  <c r="J597" i="4"/>
  <c r="J593" i="24"/>
  <c r="J593" i="4"/>
  <c r="J589" i="24"/>
  <c r="J589" i="4"/>
  <c r="J585" i="24"/>
  <c r="J585" i="4"/>
  <c r="J581" i="24"/>
  <c r="J581" i="4"/>
  <c r="J577" i="24"/>
  <c r="J577" i="4"/>
  <c r="J573" i="24"/>
  <c r="J573" i="4"/>
  <c r="J569" i="24"/>
  <c r="J569" i="4"/>
  <c r="J565" i="24"/>
  <c r="J565" i="4"/>
  <c r="J561" i="24"/>
  <c r="J561" i="4"/>
  <c r="J557" i="24"/>
  <c r="J557" i="4"/>
  <c r="J553" i="24"/>
  <c r="J553" i="4"/>
  <c r="J549" i="24"/>
  <c r="J549" i="4"/>
  <c r="J545" i="24"/>
  <c r="J545" i="4"/>
  <c r="J541" i="24"/>
  <c r="J541" i="4"/>
  <c r="J537" i="24"/>
  <c r="J537" i="4"/>
  <c r="J533" i="24"/>
  <c r="J533" i="4"/>
  <c r="J529" i="24"/>
  <c r="J529" i="4"/>
  <c r="J525" i="24"/>
  <c r="J525" i="4"/>
  <c r="J521" i="24"/>
  <c r="J521" i="4"/>
  <c r="J517" i="24"/>
  <c r="J517" i="4"/>
  <c r="J513" i="24"/>
  <c r="J513" i="4"/>
  <c r="J509" i="24"/>
  <c r="J509" i="4"/>
  <c r="J505" i="24"/>
  <c r="J505" i="4"/>
  <c r="J501" i="24"/>
  <c r="J501" i="4"/>
  <c r="J497" i="24"/>
  <c r="J497" i="4"/>
  <c r="J493" i="24"/>
  <c r="J493" i="4"/>
  <c r="J489" i="24"/>
  <c r="J489" i="4"/>
  <c r="J485" i="24"/>
  <c r="J485" i="4"/>
  <c r="J481" i="24"/>
  <c r="J481" i="4"/>
  <c r="J477" i="24"/>
  <c r="J477" i="4"/>
  <c r="J473" i="24"/>
  <c r="J473" i="4"/>
  <c r="J469" i="24"/>
  <c r="J469" i="4"/>
  <c r="J465" i="24"/>
  <c r="J465" i="4"/>
  <c r="J461" i="24"/>
  <c r="J461" i="4"/>
  <c r="J457" i="24"/>
  <c r="J457" i="4"/>
  <c r="J453" i="24"/>
  <c r="J453" i="4"/>
  <c r="J449" i="24"/>
  <c r="J449" i="4"/>
  <c r="J445" i="24"/>
  <c r="J445" i="4"/>
  <c r="J441" i="24"/>
  <c r="J441" i="4"/>
  <c r="J437" i="24"/>
  <c r="J437" i="4"/>
  <c r="J433" i="24"/>
  <c r="J433" i="4"/>
  <c r="J429" i="24"/>
  <c r="J429" i="4"/>
  <c r="J425" i="24"/>
  <c r="J425" i="4"/>
  <c r="J421" i="24"/>
  <c r="J421" i="4"/>
  <c r="J417" i="24"/>
  <c r="J417" i="4"/>
  <c r="J413" i="24"/>
  <c r="J413" i="4"/>
  <c r="J409" i="24"/>
  <c r="J409" i="4"/>
  <c r="J405" i="24"/>
  <c r="J405" i="4"/>
  <c r="J401" i="24"/>
  <c r="J401" i="4"/>
  <c r="J397" i="24"/>
  <c r="J397" i="4"/>
  <c r="J393" i="24"/>
  <c r="J393" i="4"/>
  <c r="J389" i="24"/>
  <c r="J389" i="4"/>
  <c r="J385" i="24"/>
  <c r="J385" i="4"/>
  <c r="J381" i="24"/>
  <c r="J381" i="4"/>
  <c r="J377" i="24"/>
  <c r="J377" i="4"/>
  <c r="J373" i="24"/>
  <c r="J373" i="4"/>
  <c r="J369" i="24"/>
  <c r="J369" i="4"/>
  <c r="J365" i="24"/>
  <c r="J365" i="4"/>
  <c r="J361" i="24"/>
  <c r="J361" i="4"/>
  <c r="J357" i="24"/>
  <c r="J357" i="4"/>
  <c r="J353" i="24"/>
  <c r="J353" i="4"/>
  <c r="J349" i="24"/>
  <c r="J349" i="4"/>
  <c r="J345" i="24"/>
  <c r="J345" i="4"/>
  <c r="J341" i="24"/>
  <c r="J341" i="4"/>
  <c r="J337" i="24"/>
  <c r="J337" i="4"/>
  <c r="J333" i="24"/>
  <c r="J333" i="4"/>
  <c r="J329" i="24"/>
  <c r="J329" i="4"/>
  <c r="J325" i="24"/>
  <c r="J325" i="4"/>
  <c r="J321" i="24"/>
  <c r="J321" i="4"/>
  <c r="J317" i="24"/>
  <c r="J317" i="4"/>
  <c r="J313" i="24"/>
  <c r="J313" i="4"/>
  <c r="J309" i="24"/>
  <c r="J309" i="4"/>
  <c r="J305" i="24"/>
  <c r="J305" i="4"/>
  <c r="J301" i="24"/>
  <c r="J301" i="4"/>
  <c r="J297" i="24"/>
  <c r="J297" i="4"/>
  <c r="J293" i="24"/>
  <c r="J293" i="4"/>
  <c r="J289" i="24"/>
  <c r="J289" i="4"/>
  <c r="J285" i="24"/>
  <c r="J285" i="4"/>
  <c r="J281" i="24"/>
  <c r="J281" i="4"/>
  <c r="J277" i="24"/>
  <c r="J277" i="4"/>
  <c r="J273" i="24"/>
  <c r="J273" i="4"/>
  <c r="J269" i="24"/>
  <c r="J269" i="4"/>
  <c r="J265" i="24"/>
  <c r="J265" i="4"/>
  <c r="J261" i="24"/>
  <c r="J261" i="4"/>
  <c r="J257" i="24"/>
  <c r="J257" i="4"/>
  <c r="J253" i="24"/>
  <c r="J253" i="4"/>
  <c r="J249" i="24"/>
  <c r="J249" i="4"/>
  <c r="J245" i="24"/>
  <c r="J245" i="4"/>
  <c r="J241" i="24"/>
  <c r="J241" i="4"/>
  <c r="J237" i="24"/>
  <c r="J237" i="4"/>
  <c r="J233" i="24"/>
  <c r="J233" i="4"/>
  <c r="J229" i="24"/>
  <c r="J229" i="4"/>
  <c r="J225" i="24"/>
  <c r="J225" i="4"/>
  <c r="J221" i="24"/>
  <c r="J221" i="4"/>
  <c r="J217" i="24"/>
  <c r="J217" i="4"/>
  <c r="J213" i="24"/>
  <c r="J213" i="4"/>
  <c r="J205" i="24"/>
  <c r="J205" i="4"/>
  <c r="J201" i="24"/>
  <c r="J201" i="4"/>
  <c r="J197" i="24"/>
  <c r="J197" i="4"/>
  <c r="J193" i="24"/>
  <c r="J193" i="4"/>
  <c r="J189" i="24"/>
  <c r="J189" i="4"/>
  <c r="J185" i="24"/>
  <c r="J185" i="4"/>
  <c r="J181" i="24"/>
  <c r="J181" i="4"/>
  <c r="J177" i="24"/>
  <c r="J177" i="4"/>
  <c r="J173" i="24"/>
  <c r="J173" i="4"/>
  <c r="J169" i="24"/>
  <c r="J169" i="4"/>
  <c r="J165" i="24"/>
  <c r="J165" i="4"/>
  <c r="J161" i="24"/>
  <c r="J161" i="4"/>
  <c r="J157" i="24"/>
  <c r="J157" i="4"/>
  <c r="J153" i="24"/>
  <c r="J153" i="4"/>
  <c r="J149" i="24"/>
  <c r="J149" i="4"/>
  <c r="J145" i="24"/>
  <c r="J145" i="4"/>
  <c r="J141" i="24"/>
  <c r="J141" i="4"/>
  <c r="J137" i="24"/>
  <c r="J137" i="4"/>
  <c r="J133" i="24"/>
  <c r="J133" i="4"/>
  <c r="J129" i="24"/>
  <c r="J129" i="4"/>
  <c r="J125" i="24"/>
  <c r="J125" i="4"/>
  <c r="J121" i="24"/>
  <c r="J121" i="4"/>
  <c r="J117" i="24"/>
  <c r="J117" i="4"/>
  <c r="J113" i="24"/>
  <c r="J113" i="4"/>
  <c r="J109" i="24"/>
  <c r="J109" i="4"/>
  <c r="J105" i="24"/>
  <c r="J105" i="4"/>
  <c r="J101" i="24"/>
  <c r="J101" i="4"/>
  <c r="J97" i="24"/>
  <c r="J97" i="4"/>
  <c r="J93" i="24"/>
  <c r="J93" i="4"/>
  <c r="J89" i="24"/>
  <c r="J89" i="4"/>
  <c r="J85" i="24"/>
  <c r="J85" i="4"/>
  <c r="J81" i="24"/>
  <c r="J81" i="4"/>
  <c r="J77" i="24"/>
  <c r="J77" i="4"/>
  <c r="J73" i="24"/>
  <c r="J73" i="4"/>
  <c r="J69" i="24"/>
  <c r="J69" i="4"/>
  <c r="J65" i="24"/>
  <c r="J65" i="4"/>
  <c r="J61" i="24"/>
  <c r="J61" i="4"/>
  <c r="J57" i="24"/>
  <c r="J57" i="4"/>
  <c r="J53" i="24"/>
  <c r="J53" i="4"/>
  <c r="J49" i="24"/>
  <c r="J49" i="4"/>
  <c r="J45" i="24"/>
  <c r="J45" i="4"/>
  <c r="J41" i="24"/>
  <c r="J41" i="4"/>
  <c r="J37" i="24"/>
  <c r="J37" i="4"/>
  <c r="J33" i="24"/>
  <c r="J33" i="4"/>
  <c r="J29" i="24"/>
  <c r="J29" i="4"/>
  <c r="J25" i="24"/>
  <c r="J25" i="4"/>
  <c r="J21" i="24"/>
  <c r="J21" i="4"/>
  <c r="J17" i="24"/>
  <c r="J17" i="4"/>
  <c r="J13" i="24"/>
  <c r="J13" i="4"/>
  <c r="J9" i="24"/>
  <c r="J9" i="4"/>
  <c r="J5" i="24"/>
  <c r="J5" i="4"/>
  <c r="K1461" i="24"/>
  <c r="K1461" i="4"/>
  <c r="K1457" i="24"/>
  <c r="K1457" i="4"/>
  <c r="K1453" i="24"/>
  <c r="K1453" i="4"/>
  <c r="K1449" i="24"/>
  <c r="K1449" i="4"/>
  <c r="K1445" i="24"/>
  <c r="K1445" i="4"/>
  <c r="K1441" i="24"/>
  <c r="K1441" i="4"/>
  <c r="K1437" i="24"/>
  <c r="K1437" i="4"/>
  <c r="K1433" i="24"/>
  <c r="K1433" i="4"/>
  <c r="K1429" i="24"/>
  <c r="K1429" i="4"/>
  <c r="K1425" i="24"/>
  <c r="K1425" i="4"/>
  <c r="K1421" i="24"/>
  <c r="K1421" i="4"/>
  <c r="K1417" i="24"/>
  <c r="K1417" i="4"/>
  <c r="K1413" i="24"/>
  <c r="K1413" i="4"/>
  <c r="K1409" i="24"/>
  <c r="K1409" i="4"/>
  <c r="K1405" i="24"/>
  <c r="K1405" i="4"/>
  <c r="K1401" i="24"/>
  <c r="K1401" i="4"/>
  <c r="K1397" i="24"/>
  <c r="K1397" i="4"/>
  <c r="K1393" i="24"/>
  <c r="K1393" i="4"/>
  <c r="K1389" i="24"/>
  <c r="K1389" i="4"/>
  <c r="K1385" i="24"/>
  <c r="K1385" i="4"/>
  <c r="K1381" i="24"/>
  <c r="K1381" i="4"/>
  <c r="K1377" i="24"/>
  <c r="K1377" i="4"/>
  <c r="K1373" i="24"/>
  <c r="K1373" i="4"/>
  <c r="K1369" i="24"/>
  <c r="K1369" i="4"/>
  <c r="K1365" i="24"/>
  <c r="K1365" i="4"/>
  <c r="K1361" i="24"/>
  <c r="K1361" i="4"/>
  <c r="K1357" i="24"/>
  <c r="K1357" i="4"/>
  <c r="K1353" i="24"/>
  <c r="K1353" i="4"/>
  <c r="K1349" i="24"/>
  <c r="K1349" i="4"/>
  <c r="K1345" i="24"/>
  <c r="K1345" i="4"/>
  <c r="K1341" i="24"/>
  <c r="K1341" i="4"/>
  <c r="K1337" i="24"/>
  <c r="K1337" i="4"/>
  <c r="K1333" i="24"/>
  <c r="K1333" i="4"/>
  <c r="K1329" i="24"/>
  <c r="K1329" i="4"/>
  <c r="K1325" i="24"/>
  <c r="K1325" i="4"/>
  <c r="K1321" i="24"/>
  <c r="K1321" i="4"/>
  <c r="K1317" i="24"/>
  <c r="K1317" i="4"/>
  <c r="K1313" i="24"/>
  <c r="K1313" i="4"/>
  <c r="K1309" i="24"/>
  <c r="K1309" i="4"/>
  <c r="K1305" i="24"/>
  <c r="K1305" i="4"/>
  <c r="K1301" i="24"/>
  <c r="K1301" i="4"/>
  <c r="K1297" i="24"/>
  <c r="K1297" i="4"/>
  <c r="K1293" i="24"/>
  <c r="K1293" i="4"/>
  <c r="K1289" i="24"/>
  <c r="K1289" i="4"/>
  <c r="K1285" i="24"/>
  <c r="K1285" i="4"/>
  <c r="K1281" i="24"/>
  <c r="K1281" i="4"/>
  <c r="K1277" i="24"/>
  <c r="K1277" i="4"/>
  <c r="K1273" i="24"/>
  <c r="K1273" i="4"/>
  <c r="K1269" i="24"/>
  <c r="K1269" i="4"/>
  <c r="K1265" i="24"/>
  <c r="K1265" i="4"/>
  <c r="K1261" i="24"/>
  <c r="K1261" i="4"/>
  <c r="K1257" i="24"/>
  <c r="K1257" i="4"/>
  <c r="K1253" i="24"/>
  <c r="K1253" i="4"/>
  <c r="K1249" i="24"/>
  <c r="K1249" i="4"/>
  <c r="K1245" i="24"/>
  <c r="K1245" i="4"/>
  <c r="K1241" i="24"/>
  <c r="K1241" i="4"/>
  <c r="K1237" i="24"/>
  <c r="K1237" i="4"/>
  <c r="K1233" i="24"/>
  <c r="K1233" i="4"/>
  <c r="K1229" i="24"/>
  <c r="K1229" i="4"/>
  <c r="K1225" i="24"/>
  <c r="K1225" i="4"/>
  <c r="K1221" i="24"/>
  <c r="K1221" i="4"/>
  <c r="K1217" i="24"/>
  <c r="K1217" i="4"/>
  <c r="K1213" i="24"/>
  <c r="K1213" i="4"/>
  <c r="K1209" i="24"/>
  <c r="K1209" i="4"/>
  <c r="K1205" i="24"/>
  <c r="K1205" i="4"/>
  <c r="K1201" i="24"/>
  <c r="K1201" i="4"/>
  <c r="K1197" i="24"/>
  <c r="K1197" i="4"/>
  <c r="K1193" i="24"/>
  <c r="K1193" i="4"/>
  <c r="K1189" i="24"/>
  <c r="K1189" i="4"/>
  <c r="K1185" i="24"/>
  <c r="K1185" i="4"/>
  <c r="K1181" i="24"/>
  <c r="K1181" i="4"/>
  <c r="K1177" i="24"/>
  <c r="K1177" i="4"/>
  <c r="K1173" i="24"/>
  <c r="K1173" i="4"/>
  <c r="K1169" i="24"/>
  <c r="K1169" i="4"/>
  <c r="K1165" i="24"/>
  <c r="K1165" i="4"/>
  <c r="K1161" i="24"/>
  <c r="K1161" i="4"/>
  <c r="K1157" i="24"/>
  <c r="K1157" i="4"/>
  <c r="K1153" i="24"/>
  <c r="K1153" i="4"/>
  <c r="K1149" i="24"/>
  <c r="K1149" i="4"/>
  <c r="K1145" i="24"/>
  <c r="K1145" i="4"/>
  <c r="K1141" i="24"/>
  <c r="K1141" i="4"/>
  <c r="K1137" i="24"/>
  <c r="K1137" i="4"/>
  <c r="K1133" i="24"/>
  <c r="K1133" i="4"/>
  <c r="K1129" i="24"/>
  <c r="K1129" i="4"/>
  <c r="K1125" i="24"/>
  <c r="K1125" i="4"/>
  <c r="K1121" i="24"/>
  <c r="K1121" i="4"/>
  <c r="K1117" i="24"/>
  <c r="K1117" i="4"/>
  <c r="K1113" i="24"/>
  <c r="K1113" i="4"/>
  <c r="K1109" i="24"/>
  <c r="K1109" i="4"/>
  <c r="K1105" i="24"/>
  <c r="K1105" i="4"/>
  <c r="K1101" i="24"/>
  <c r="K1101" i="4"/>
  <c r="K1097" i="24"/>
  <c r="K1097" i="4"/>
  <c r="K1093" i="24"/>
  <c r="K1093" i="4"/>
  <c r="K1089" i="24"/>
  <c r="K1089" i="4"/>
  <c r="K1085" i="24"/>
  <c r="K1085" i="4"/>
  <c r="K1081" i="24"/>
  <c r="K1081" i="4"/>
  <c r="K1077" i="24"/>
  <c r="K1077" i="4"/>
  <c r="K1073" i="24"/>
  <c r="K1073" i="4"/>
  <c r="K1069" i="24"/>
  <c r="K1069" i="4"/>
  <c r="K1065" i="24"/>
  <c r="K1065" i="4"/>
  <c r="K1061" i="24"/>
  <c r="K1061" i="4"/>
  <c r="K1057" i="24"/>
  <c r="K1057" i="4"/>
  <c r="K1053" i="24"/>
  <c r="K1053" i="4"/>
  <c r="K1049" i="24"/>
  <c r="K1049" i="4"/>
  <c r="K1045" i="24"/>
  <c r="K1045" i="4"/>
  <c r="K1041" i="24"/>
  <c r="K1041" i="4"/>
  <c r="K1037" i="24"/>
  <c r="K1037" i="4"/>
  <c r="K1033" i="24"/>
  <c r="K1033" i="4"/>
  <c r="K1029" i="24"/>
  <c r="K1029" i="4"/>
  <c r="K1025" i="24"/>
  <c r="K1025" i="4"/>
  <c r="K1021" i="24"/>
  <c r="K1021" i="4"/>
  <c r="K1017" i="24"/>
  <c r="K1017" i="4"/>
  <c r="K1013" i="24"/>
  <c r="K1013" i="4"/>
  <c r="K1009" i="24"/>
  <c r="K1009" i="4"/>
  <c r="K1005" i="24"/>
  <c r="K1005" i="4"/>
  <c r="K1001" i="24"/>
  <c r="K1001" i="4"/>
  <c r="K997" i="24"/>
  <c r="K997" i="4"/>
  <c r="K993" i="24"/>
  <c r="K993" i="4"/>
  <c r="K989" i="24"/>
  <c r="K989" i="4"/>
  <c r="K985" i="24"/>
  <c r="K985" i="4"/>
  <c r="K981" i="24"/>
  <c r="K981" i="4"/>
  <c r="K977" i="24"/>
  <c r="K977" i="4"/>
  <c r="K973" i="24"/>
  <c r="K973" i="4"/>
  <c r="K969" i="24"/>
  <c r="K969" i="4"/>
  <c r="K965" i="24"/>
  <c r="K965" i="4"/>
  <c r="K961" i="24"/>
  <c r="K961" i="4"/>
  <c r="K957" i="24"/>
  <c r="K957" i="4"/>
  <c r="K953" i="24"/>
  <c r="K953" i="4"/>
  <c r="K949" i="24"/>
  <c r="K949" i="4"/>
  <c r="K945" i="24"/>
  <c r="K945" i="4"/>
  <c r="K941" i="24"/>
  <c r="K941" i="4"/>
  <c r="K937" i="24"/>
  <c r="K937" i="4"/>
  <c r="K933" i="24"/>
  <c r="K933" i="4"/>
  <c r="K929" i="24"/>
  <c r="K929" i="4"/>
  <c r="K925" i="24"/>
  <c r="K925" i="4"/>
  <c r="K921" i="24"/>
  <c r="K921" i="4"/>
  <c r="K917" i="24"/>
  <c r="K917" i="4"/>
  <c r="K913" i="24"/>
  <c r="K913" i="4"/>
  <c r="K909" i="24"/>
  <c r="K909" i="4"/>
  <c r="K905" i="24"/>
  <c r="K905" i="4"/>
  <c r="K901" i="24"/>
  <c r="K901" i="4"/>
  <c r="K897" i="24"/>
  <c r="K897" i="4"/>
  <c r="K893" i="24"/>
  <c r="K893" i="4"/>
  <c r="K889" i="24"/>
  <c r="K889" i="4"/>
  <c r="K885" i="24"/>
  <c r="K885" i="4"/>
  <c r="K881" i="24"/>
  <c r="K881" i="4"/>
  <c r="K877" i="24"/>
  <c r="K877" i="4"/>
  <c r="K873" i="24"/>
  <c r="K873" i="4"/>
  <c r="K869" i="24"/>
  <c r="K869" i="4"/>
  <c r="K865" i="24"/>
  <c r="K865" i="4"/>
  <c r="K861" i="24"/>
  <c r="K861" i="4"/>
  <c r="K857" i="24"/>
  <c r="K857" i="4"/>
  <c r="K853" i="24"/>
  <c r="K853" i="4"/>
  <c r="K849" i="24"/>
  <c r="K849" i="4"/>
  <c r="K845" i="24"/>
  <c r="K845" i="4"/>
  <c r="K841" i="24"/>
  <c r="K841" i="4"/>
  <c r="K837" i="24"/>
  <c r="K837" i="4"/>
  <c r="K833" i="24"/>
  <c r="K833" i="4"/>
  <c r="K829" i="24"/>
  <c r="K829" i="4"/>
  <c r="K825" i="24"/>
  <c r="K825" i="4"/>
  <c r="K821" i="24"/>
  <c r="K821" i="4"/>
  <c r="K817" i="24"/>
  <c r="K817" i="4"/>
  <c r="K813" i="24"/>
  <c r="K813" i="4"/>
  <c r="K809" i="24"/>
  <c r="K809" i="4"/>
  <c r="K805" i="24"/>
  <c r="K805" i="4"/>
  <c r="K801" i="24"/>
  <c r="K801" i="4"/>
  <c r="K797" i="24"/>
  <c r="K797" i="4"/>
  <c r="K793" i="24"/>
  <c r="K793" i="4"/>
  <c r="K789" i="24"/>
  <c r="K789" i="4"/>
  <c r="K785" i="24"/>
  <c r="K785" i="4"/>
  <c r="K781" i="24"/>
  <c r="K781" i="4"/>
  <c r="K777" i="24"/>
  <c r="K777" i="4"/>
  <c r="K773" i="24"/>
  <c r="K773" i="4"/>
  <c r="K769" i="24"/>
  <c r="K769" i="4"/>
  <c r="K765" i="24"/>
  <c r="K765" i="4"/>
  <c r="K761" i="24"/>
  <c r="K761" i="4"/>
  <c r="K757" i="24"/>
  <c r="K757" i="4"/>
  <c r="K753" i="24"/>
  <c r="K753" i="4"/>
  <c r="K749" i="24"/>
  <c r="K749" i="4"/>
  <c r="K745" i="24"/>
  <c r="K745" i="4"/>
  <c r="K741" i="24"/>
  <c r="K741" i="4"/>
  <c r="K737" i="24"/>
  <c r="K737" i="4"/>
  <c r="K733" i="24"/>
  <c r="K733" i="4"/>
  <c r="K729" i="24"/>
  <c r="K729" i="4"/>
  <c r="K725" i="24"/>
  <c r="K725" i="4"/>
  <c r="K721" i="24"/>
  <c r="K721" i="4"/>
  <c r="K717" i="24"/>
  <c r="K717" i="4"/>
  <c r="K713" i="24"/>
  <c r="K713" i="4"/>
  <c r="K709" i="24"/>
  <c r="K709" i="4"/>
  <c r="K705" i="24"/>
  <c r="K705" i="4"/>
  <c r="K701" i="24"/>
  <c r="K701" i="4"/>
  <c r="K697" i="24"/>
  <c r="K697" i="4"/>
  <c r="K693" i="24"/>
  <c r="K693" i="4"/>
  <c r="K689" i="24"/>
  <c r="K689" i="4"/>
  <c r="K685" i="24"/>
  <c r="K685" i="4"/>
  <c r="K681" i="24"/>
  <c r="K681" i="4"/>
  <c r="K677" i="24"/>
  <c r="K677" i="4"/>
  <c r="K673" i="24"/>
  <c r="K673" i="4"/>
  <c r="K669" i="24"/>
  <c r="K669" i="4"/>
  <c r="K665" i="24"/>
  <c r="K665" i="4"/>
  <c r="K661" i="24"/>
  <c r="K661" i="4"/>
  <c r="K657" i="24"/>
  <c r="K657" i="4"/>
  <c r="K653" i="24"/>
  <c r="K653" i="4"/>
  <c r="K649" i="24"/>
  <c r="K649" i="4"/>
  <c r="K645" i="24"/>
  <c r="K645" i="4"/>
  <c r="K641" i="24"/>
  <c r="K641" i="4"/>
  <c r="K637" i="24"/>
  <c r="K637" i="4"/>
  <c r="K633" i="24"/>
  <c r="K633" i="4"/>
  <c r="K629" i="24"/>
  <c r="K629" i="4"/>
  <c r="K625" i="24"/>
  <c r="K625" i="4"/>
  <c r="K621" i="24"/>
  <c r="K621" i="4"/>
  <c r="K617" i="24"/>
  <c r="K617" i="4"/>
  <c r="K613" i="24"/>
  <c r="K613" i="4"/>
  <c r="K609" i="24"/>
  <c r="K609" i="4"/>
  <c r="K605" i="24"/>
  <c r="K605" i="4"/>
  <c r="K601" i="24"/>
  <c r="K601" i="4"/>
  <c r="K597" i="24"/>
  <c r="K597" i="4"/>
  <c r="K593" i="24"/>
  <c r="K593" i="4"/>
  <c r="K589" i="24"/>
  <c r="K589" i="4"/>
  <c r="K585" i="24"/>
  <c r="K585" i="4"/>
  <c r="K581" i="24"/>
  <c r="K581" i="4"/>
  <c r="K577" i="24"/>
  <c r="K577" i="4"/>
  <c r="K573" i="24"/>
  <c r="K573" i="4"/>
  <c r="K569" i="24"/>
  <c r="K569" i="4"/>
  <c r="K565" i="24"/>
  <c r="K565" i="4"/>
  <c r="K561" i="24"/>
  <c r="K561" i="4"/>
  <c r="K557" i="24"/>
  <c r="K557" i="4"/>
  <c r="K553" i="24"/>
  <c r="K553" i="4"/>
  <c r="K549" i="24"/>
  <c r="K549" i="4"/>
  <c r="K545" i="24"/>
  <c r="K545" i="4"/>
  <c r="K541" i="24"/>
  <c r="K541" i="4"/>
  <c r="K537" i="24"/>
  <c r="K537" i="4"/>
  <c r="K533" i="24"/>
  <c r="K533" i="4"/>
  <c r="K529" i="24"/>
  <c r="K529" i="4"/>
  <c r="K525" i="24"/>
  <c r="K525" i="4"/>
  <c r="K521" i="24"/>
  <c r="K521" i="4"/>
  <c r="K517" i="24"/>
  <c r="K517" i="4"/>
  <c r="K513" i="24"/>
  <c r="K513" i="4"/>
  <c r="K509" i="24"/>
  <c r="K509" i="4"/>
  <c r="K505" i="24"/>
  <c r="K505" i="4"/>
  <c r="K501" i="24"/>
  <c r="K501" i="4"/>
  <c r="K497" i="24"/>
  <c r="K497" i="4"/>
  <c r="K493" i="24"/>
  <c r="K493" i="4"/>
  <c r="K489" i="24"/>
  <c r="K489" i="4"/>
  <c r="K485" i="24"/>
  <c r="K485" i="4"/>
  <c r="K481" i="24"/>
  <c r="K481" i="4"/>
  <c r="K477" i="24"/>
  <c r="K477" i="4"/>
  <c r="K473" i="24"/>
  <c r="K473" i="4"/>
  <c r="K469" i="24"/>
  <c r="K469" i="4"/>
  <c r="K465" i="24"/>
  <c r="K465" i="4"/>
  <c r="K461" i="24"/>
  <c r="K461" i="4"/>
  <c r="K457" i="24"/>
  <c r="K457" i="4"/>
  <c r="K453" i="24"/>
  <c r="K453" i="4"/>
  <c r="K449" i="24"/>
  <c r="K449" i="4"/>
  <c r="K445" i="24"/>
  <c r="K445" i="4"/>
  <c r="K441" i="24"/>
  <c r="K441" i="4"/>
  <c r="K437" i="24"/>
  <c r="K437" i="4"/>
  <c r="K433" i="24"/>
  <c r="K433" i="4"/>
  <c r="K429" i="24"/>
  <c r="K429" i="4"/>
  <c r="K425" i="24"/>
  <c r="K425" i="4"/>
  <c r="K421" i="24"/>
  <c r="K421" i="4"/>
  <c r="K417" i="24"/>
  <c r="K417" i="4"/>
  <c r="K413" i="24"/>
  <c r="K413" i="4"/>
  <c r="K409" i="24"/>
  <c r="K409" i="4"/>
  <c r="K405" i="24"/>
  <c r="K405" i="4"/>
  <c r="K401" i="24"/>
  <c r="K401" i="4"/>
  <c r="K397" i="24"/>
  <c r="K397" i="4"/>
  <c r="K393" i="24"/>
  <c r="K393" i="4"/>
  <c r="K389" i="24"/>
  <c r="K389" i="4"/>
  <c r="K385" i="24"/>
  <c r="K385" i="4"/>
  <c r="K381" i="24"/>
  <c r="K381" i="4"/>
  <c r="K377" i="24"/>
  <c r="K377" i="4"/>
  <c r="K373" i="24"/>
  <c r="K373" i="4"/>
  <c r="K369" i="24"/>
  <c r="K369" i="4"/>
  <c r="K365" i="24"/>
  <c r="K365" i="4"/>
  <c r="K361" i="24"/>
  <c r="K361" i="4"/>
  <c r="K357" i="24"/>
  <c r="K357" i="4"/>
  <c r="K353" i="24"/>
  <c r="K353" i="4"/>
  <c r="K349" i="24"/>
  <c r="K349" i="4"/>
  <c r="K345" i="24"/>
  <c r="K345" i="4"/>
  <c r="K341" i="24"/>
  <c r="K341" i="4"/>
  <c r="K337" i="24"/>
  <c r="K337" i="4"/>
  <c r="K333" i="24"/>
  <c r="K333" i="4"/>
  <c r="K329" i="24"/>
  <c r="K329" i="4"/>
  <c r="K325" i="24"/>
  <c r="K325" i="4"/>
  <c r="K321" i="24"/>
  <c r="K321" i="4"/>
  <c r="K317" i="24"/>
  <c r="K317" i="4"/>
  <c r="K313" i="24"/>
  <c r="K313" i="4"/>
  <c r="K309" i="24"/>
  <c r="K309" i="4"/>
  <c r="K305" i="24"/>
  <c r="K305" i="4"/>
  <c r="K301" i="24"/>
  <c r="K301" i="4"/>
  <c r="K297" i="24"/>
  <c r="K297" i="4"/>
  <c r="K293" i="24"/>
  <c r="K293" i="4"/>
  <c r="K289" i="24"/>
  <c r="K289" i="4"/>
  <c r="K285" i="24"/>
  <c r="K285" i="4"/>
  <c r="K281" i="24"/>
  <c r="K281" i="4"/>
  <c r="K277" i="24"/>
  <c r="K277" i="4"/>
  <c r="K273" i="24"/>
  <c r="K273" i="4"/>
  <c r="K269" i="24"/>
  <c r="K269" i="4"/>
  <c r="K265" i="24"/>
  <c r="K265" i="4"/>
  <c r="K261" i="24"/>
  <c r="K261" i="4"/>
  <c r="K257" i="24"/>
  <c r="K257" i="4"/>
  <c r="K253" i="24"/>
  <c r="K253" i="4"/>
  <c r="K249" i="24"/>
  <c r="K249" i="4"/>
  <c r="K245" i="24"/>
  <c r="K245" i="4"/>
  <c r="K241" i="24"/>
  <c r="K241" i="4"/>
  <c r="K237" i="24"/>
  <c r="K237" i="4"/>
  <c r="K233" i="24"/>
  <c r="K233" i="4"/>
  <c r="K229" i="24"/>
  <c r="K229" i="4"/>
  <c r="K225" i="24"/>
  <c r="K225" i="4"/>
  <c r="K221" i="24"/>
  <c r="K221" i="4"/>
  <c r="K217" i="24"/>
  <c r="K217" i="4"/>
  <c r="K213" i="24"/>
  <c r="K213" i="4"/>
  <c r="K209" i="24"/>
  <c r="K209" i="4"/>
  <c r="K205" i="24"/>
  <c r="K205" i="4"/>
  <c r="K201" i="24"/>
  <c r="K201" i="4"/>
  <c r="K197" i="24"/>
  <c r="K197" i="4"/>
  <c r="K193" i="24"/>
  <c r="K193" i="4"/>
  <c r="K189" i="24"/>
  <c r="K189" i="4"/>
  <c r="K185" i="24"/>
  <c r="K185" i="4"/>
  <c r="K181" i="24"/>
  <c r="K181" i="4"/>
  <c r="K177" i="24"/>
  <c r="K177" i="4"/>
  <c r="K173" i="24"/>
  <c r="K173" i="4"/>
  <c r="K169" i="24"/>
  <c r="K169" i="4"/>
  <c r="K165" i="24"/>
  <c r="K165" i="4"/>
  <c r="K161" i="24"/>
  <c r="K161" i="4"/>
  <c r="K157" i="24"/>
  <c r="K157" i="4"/>
  <c r="K153" i="24"/>
  <c r="K153" i="4"/>
  <c r="K149" i="24"/>
  <c r="K149" i="4"/>
  <c r="K145" i="24"/>
  <c r="K145" i="4"/>
  <c r="K141" i="24"/>
  <c r="K141" i="4"/>
  <c r="K137" i="24"/>
  <c r="K137" i="4"/>
  <c r="K133" i="24"/>
  <c r="K133" i="4"/>
  <c r="K129" i="24"/>
  <c r="K129" i="4"/>
  <c r="K125" i="24"/>
  <c r="K125" i="4"/>
  <c r="K121" i="24"/>
  <c r="K121" i="4"/>
  <c r="K117" i="24"/>
  <c r="K117" i="4"/>
  <c r="K113" i="24"/>
  <c r="K113" i="4"/>
  <c r="K109" i="24"/>
  <c r="K109" i="4"/>
  <c r="K105" i="24"/>
  <c r="K105" i="4"/>
  <c r="K101" i="24"/>
  <c r="K101" i="4"/>
  <c r="K97" i="24"/>
  <c r="K97" i="4"/>
  <c r="K93" i="24"/>
  <c r="K93" i="4"/>
  <c r="K89" i="24"/>
  <c r="K89" i="4"/>
  <c r="K85" i="24"/>
  <c r="K85" i="4"/>
  <c r="K81" i="24"/>
  <c r="K81" i="4"/>
  <c r="K77" i="24"/>
  <c r="K77" i="4"/>
  <c r="K73" i="24"/>
  <c r="K73" i="4"/>
  <c r="K69" i="24"/>
  <c r="K69" i="4"/>
  <c r="K65" i="24"/>
  <c r="K65" i="4"/>
  <c r="K61" i="24"/>
  <c r="K61" i="4"/>
  <c r="K57" i="24"/>
  <c r="K57" i="4"/>
  <c r="K53" i="24"/>
  <c r="K53" i="4"/>
  <c r="K49" i="24"/>
  <c r="K49" i="4"/>
  <c r="K45" i="24"/>
  <c r="K45" i="4"/>
  <c r="K41" i="24"/>
  <c r="K41" i="4"/>
  <c r="K37" i="24"/>
  <c r="K37" i="4"/>
  <c r="K33" i="24"/>
  <c r="K33" i="4"/>
  <c r="K29" i="24"/>
  <c r="K29" i="4"/>
  <c r="K25" i="24"/>
  <c r="K25" i="4"/>
  <c r="K21" i="24"/>
  <c r="K21" i="4"/>
  <c r="K17" i="24"/>
  <c r="K17" i="4"/>
  <c r="K13" i="24"/>
  <c r="K13" i="4"/>
  <c r="K9" i="24"/>
  <c r="K9" i="4"/>
  <c r="K5" i="24"/>
  <c r="K5" i="4"/>
  <c r="M91" i="14"/>
  <c r="Q1459" i="14"/>
  <c r="Q1455" i="14"/>
  <c r="Q1451" i="14"/>
  <c r="Q1447" i="14"/>
  <c r="Q1443" i="14"/>
  <c r="Q1439" i="14"/>
  <c r="Q1435" i="14"/>
  <c r="Q1431" i="14"/>
  <c r="Q1427" i="14"/>
  <c r="Q1423" i="14"/>
  <c r="Q1419" i="14"/>
  <c r="Q1415" i="14"/>
  <c r="Q1411" i="14"/>
  <c r="Q1407" i="14"/>
  <c r="Q1403" i="14"/>
  <c r="Q1399" i="14"/>
  <c r="Q1395" i="14"/>
  <c r="Q1391" i="14"/>
  <c r="Q1387" i="14"/>
  <c r="Q1383" i="14"/>
  <c r="Q1379" i="14"/>
  <c r="Q1375" i="14"/>
  <c r="Q1371" i="14"/>
  <c r="Q1367" i="14"/>
  <c r="Q1363" i="14"/>
  <c r="Q1359" i="14"/>
  <c r="Q1355" i="14"/>
  <c r="Q1351" i="14"/>
  <c r="Q1347" i="14"/>
  <c r="Q1343" i="14"/>
  <c r="Q1339" i="14"/>
  <c r="Q1335" i="14"/>
  <c r="Q1331" i="14"/>
  <c r="Q1327" i="14"/>
  <c r="Q1323" i="14"/>
  <c r="Q1319" i="14"/>
  <c r="Q1315" i="14"/>
  <c r="Q1311" i="14"/>
  <c r="Q1307" i="14"/>
  <c r="Q1303" i="14"/>
  <c r="Q1299" i="14"/>
  <c r="Q1295" i="14"/>
  <c r="Q1291" i="14"/>
  <c r="Q1287" i="14"/>
  <c r="Q1283" i="14"/>
  <c r="Q1279" i="14"/>
  <c r="Q1275" i="14"/>
  <c r="Q1271" i="14"/>
  <c r="Q1267" i="14"/>
  <c r="Q1263" i="14"/>
  <c r="Q1259" i="14"/>
  <c r="Q1255" i="14"/>
  <c r="Q1251" i="14"/>
  <c r="Q1247" i="14"/>
  <c r="Q1243" i="14"/>
  <c r="Q1239" i="14"/>
  <c r="Q1235" i="14"/>
  <c r="Q1231" i="14"/>
  <c r="Q1227" i="14"/>
  <c r="Q1223" i="14"/>
  <c r="Q1219" i="14"/>
  <c r="Q1215" i="14"/>
  <c r="Q1211" i="14"/>
  <c r="Q1207" i="14"/>
  <c r="Q1203" i="14"/>
  <c r="Q1199" i="14"/>
  <c r="Q1195" i="14"/>
  <c r="Q1191" i="14"/>
  <c r="Q1187" i="14"/>
  <c r="Q1183" i="14"/>
  <c r="Q1179" i="14"/>
  <c r="Q1175" i="14"/>
  <c r="Q1171" i="14"/>
  <c r="Q1167" i="14"/>
  <c r="Q1163" i="14"/>
  <c r="Q1159" i="14"/>
  <c r="Q1155" i="14"/>
  <c r="Q1151" i="14"/>
  <c r="Q1147" i="14"/>
  <c r="Q1143" i="14"/>
  <c r="Q1139" i="14"/>
  <c r="Q1135" i="14"/>
  <c r="Q1131" i="14"/>
  <c r="Q1127" i="14"/>
  <c r="Q1123" i="14"/>
  <c r="Q1119" i="14"/>
  <c r="Q1115" i="14"/>
  <c r="Q1111" i="14"/>
  <c r="Q1107" i="14"/>
  <c r="Q1103" i="14"/>
  <c r="Q1099" i="14"/>
  <c r="Q1095" i="14"/>
  <c r="Q1091" i="14"/>
  <c r="Q1087" i="14"/>
  <c r="Q1083" i="14"/>
  <c r="Q1079" i="14"/>
  <c r="Q1075" i="14"/>
  <c r="Q1071" i="14"/>
  <c r="Q1067" i="14"/>
  <c r="Q1063" i="14"/>
  <c r="Q1059" i="14"/>
  <c r="Q1055" i="14"/>
  <c r="Q1051" i="14"/>
  <c r="Q1047" i="14"/>
  <c r="Q1043" i="14"/>
  <c r="Q1039" i="14"/>
  <c r="Q1035" i="14"/>
  <c r="Q1031" i="14"/>
  <c r="Q1027" i="14"/>
  <c r="Q1023" i="14"/>
  <c r="Q1019" i="14"/>
  <c r="Q1015" i="14"/>
  <c r="Q1011" i="14"/>
  <c r="Q1007" i="14"/>
  <c r="Q1003" i="14"/>
  <c r="Q999" i="14"/>
  <c r="Q995" i="14"/>
  <c r="Q991" i="14"/>
  <c r="Q987" i="14"/>
  <c r="Q983" i="14"/>
  <c r="Q979" i="14"/>
  <c r="Q975" i="14"/>
  <c r="Q971" i="14"/>
  <c r="Q967" i="14"/>
  <c r="Q963" i="14"/>
  <c r="Q959" i="14"/>
  <c r="Q955" i="14"/>
  <c r="Q951" i="14"/>
  <c r="Q947" i="14"/>
  <c r="Q943" i="14"/>
  <c r="Q939" i="14"/>
  <c r="Q935" i="14"/>
  <c r="Q931" i="14"/>
  <c r="Q927" i="14"/>
  <c r="Q923" i="14"/>
  <c r="Q919" i="14"/>
  <c r="Q915" i="14"/>
  <c r="Q911" i="14"/>
  <c r="Q907" i="14"/>
  <c r="Q903" i="14"/>
  <c r="Q899" i="14"/>
  <c r="Q895" i="14"/>
  <c r="Q891" i="14"/>
  <c r="Q887" i="14"/>
  <c r="Q883" i="14"/>
  <c r="Q879" i="14"/>
  <c r="Q875" i="14"/>
  <c r="Q871" i="14"/>
  <c r="Q867" i="14"/>
  <c r="Q863" i="14"/>
  <c r="Q859" i="14"/>
  <c r="Q855" i="14"/>
  <c r="Q851" i="14"/>
  <c r="Q847" i="14"/>
  <c r="Q843" i="14"/>
  <c r="Q839" i="14"/>
  <c r="Q835" i="14"/>
  <c r="Q831" i="14"/>
  <c r="Q827" i="14"/>
  <c r="Q823" i="14"/>
  <c r="Q819" i="14"/>
  <c r="Q815" i="14"/>
  <c r="Q811" i="14"/>
  <c r="Q807" i="14"/>
  <c r="Q803" i="14"/>
  <c r="Q799" i="14"/>
  <c r="Q795" i="14"/>
  <c r="Q791" i="14"/>
  <c r="Q787" i="14"/>
  <c r="Q783" i="14"/>
  <c r="Q779" i="14"/>
  <c r="Q775" i="14"/>
  <c r="Q771" i="14"/>
  <c r="Q767" i="14"/>
  <c r="Q759" i="14"/>
  <c r="Q755" i="14"/>
  <c r="Q751" i="14"/>
  <c r="Q743" i="14"/>
  <c r="Q739" i="14"/>
  <c r="Q735" i="14"/>
  <c r="Q727" i="14"/>
  <c r="Q723" i="14"/>
  <c r="Q719" i="14"/>
  <c r="Q711" i="14"/>
  <c r="Q707" i="14"/>
  <c r="Q703" i="14"/>
  <c r="Q695" i="14"/>
  <c r="Q691" i="14"/>
  <c r="Q687" i="14"/>
  <c r="Q679" i="14"/>
  <c r="Q675" i="14"/>
  <c r="Q671" i="14"/>
  <c r="Q663" i="14"/>
  <c r="Q659" i="14"/>
  <c r="Q655" i="14"/>
  <c r="Q647" i="14"/>
  <c r="Q643" i="14"/>
  <c r="Q639" i="14"/>
  <c r="Q631" i="14"/>
  <c r="Q627" i="14"/>
  <c r="Q623" i="14"/>
  <c r="Q615" i="14"/>
  <c r="Q611" i="14"/>
  <c r="Q607" i="14"/>
  <c r="Q599" i="14"/>
  <c r="Q595" i="14"/>
  <c r="Q591" i="14"/>
  <c r="Q583" i="14"/>
  <c r="Q579" i="14"/>
  <c r="Q575" i="14"/>
  <c r="Q567" i="14"/>
  <c r="Q563" i="14"/>
  <c r="Q559" i="14"/>
  <c r="Q551" i="14"/>
  <c r="Q547" i="14"/>
  <c r="Q543" i="14"/>
  <c r="Q535" i="14"/>
  <c r="Q531" i="14"/>
  <c r="Q527" i="14"/>
  <c r="Q519" i="14"/>
  <c r="Q515" i="14"/>
  <c r="Q511" i="14"/>
  <c r="Q503" i="14"/>
  <c r="Q499" i="14"/>
  <c r="Q495" i="14"/>
  <c r="Q487" i="14"/>
  <c r="Q231" i="14"/>
  <c r="Q223" i="14"/>
  <c r="Q215" i="14"/>
  <c r="Q207" i="14"/>
  <c r="Q203" i="14"/>
  <c r="Q199" i="14"/>
  <c r="Q191" i="14"/>
  <c r="Q183" i="14"/>
  <c r="Q175" i="14"/>
  <c r="Q171" i="14"/>
  <c r="Q167" i="14"/>
  <c r="Q159" i="14"/>
  <c r="Q151" i="14"/>
  <c r="Q143" i="14"/>
  <c r="Q139" i="14"/>
  <c r="Q135" i="14"/>
  <c r="Q127" i="14"/>
  <c r="Q123" i="14"/>
  <c r="Q119" i="14"/>
  <c r="Q115" i="14"/>
  <c r="Q111" i="14"/>
  <c r="Q107" i="14"/>
  <c r="Q103" i="14"/>
  <c r="Q99" i="14"/>
  <c r="Q95" i="14"/>
  <c r="Q87" i="14"/>
  <c r="Q79" i="14"/>
  <c r="Q71" i="14"/>
  <c r="Q63" i="14"/>
  <c r="Q55" i="14"/>
  <c r="Q47" i="14"/>
  <c r="Q39" i="14"/>
  <c r="Q31" i="14"/>
  <c r="Q27" i="14"/>
  <c r="Q23" i="14"/>
  <c r="Q19" i="14"/>
  <c r="Q11" i="14"/>
  <c r="Q7" i="14"/>
  <c r="Q3" i="14"/>
  <c r="N2" i="14"/>
  <c r="O2" i="4" s="1"/>
  <c r="N2" i="4"/>
  <c r="N1459" i="14"/>
  <c r="O1459" i="4" s="1"/>
  <c r="N1459" i="4"/>
  <c r="N1455" i="14"/>
  <c r="O1455" i="4" s="1"/>
  <c r="N1455" i="4"/>
  <c r="N1451" i="14"/>
  <c r="O1451" i="4" s="1"/>
  <c r="N1451" i="4"/>
  <c r="N1447" i="14"/>
  <c r="O1447" i="4" s="1"/>
  <c r="N1447" i="4"/>
  <c r="N1443" i="14"/>
  <c r="O1443" i="4" s="1"/>
  <c r="N1443" i="4"/>
  <c r="N1439" i="14"/>
  <c r="O1439" i="4" s="1"/>
  <c r="N1439" i="4"/>
  <c r="N1435" i="14"/>
  <c r="O1435" i="4" s="1"/>
  <c r="N1435" i="4"/>
  <c r="N1431" i="14"/>
  <c r="O1431" i="4" s="1"/>
  <c r="N1431" i="4"/>
  <c r="N1427" i="14"/>
  <c r="O1427" i="4" s="1"/>
  <c r="N1427" i="4"/>
  <c r="N1423" i="14"/>
  <c r="O1423" i="4" s="1"/>
  <c r="N1423" i="4"/>
  <c r="N1419" i="14"/>
  <c r="O1419" i="4" s="1"/>
  <c r="N1419" i="4"/>
  <c r="N1415" i="14"/>
  <c r="O1415" i="4" s="1"/>
  <c r="N1415" i="4"/>
  <c r="N1411" i="14"/>
  <c r="O1411" i="4" s="1"/>
  <c r="N1411" i="4"/>
  <c r="N1407" i="14"/>
  <c r="O1407" i="4" s="1"/>
  <c r="N1407" i="4"/>
  <c r="N1403" i="14"/>
  <c r="O1403" i="4" s="1"/>
  <c r="N1403" i="4"/>
  <c r="N1399" i="14"/>
  <c r="O1399" i="4" s="1"/>
  <c r="N1399" i="4"/>
  <c r="N1395" i="14"/>
  <c r="O1395" i="4" s="1"/>
  <c r="N1395" i="4"/>
  <c r="N1391" i="14"/>
  <c r="O1391" i="4" s="1"/>
  <c r="N1391" i="4"/>
  <c r="N1387" i="14"/>
  <c r="O1387" i="4" s="1"/>
  <c r="N1387" i="4"/>
  <c r="N1383" i="14"/>
  <c r="O1383" i="4" s="1"/>
  <c r="N1383" i="4"/>
  <c r="N1379" i="14"/>
  <c r="O1379" i="4" s="1"/>
  <c r="N1379" i="4"/>
  <c r="N1375" i="14"/>
  <c r="O1375" i="4" s="1"/>
  <c r="N1375" i="4"/>
  <c r="N1371" i="14"/>
  <c r="O1371" i="4" s="1"/>
  <c r="N1371" i="4"/>
  <c r="N1367" i="14"/>
  <c r="O1367" i="4" s="1"/>
  <c r="N1367" i="4"/>
  <c r="N1363" i="14"/>
  <c r="O1363" i="4" s="1"/>
  <c r="N1363" i="4"/>
  <c r="N1359" i="14"/>
  <c r="O1359" i="4" s="1"/>
  <c r="N1359" i="4"/>
  <c r="N1355" i="14"/>
  <c r="O1355" i="4" s="1"/>
  <c r="N1355" i="4"/>
  <c r="N1351" i="14"/>
  <c r="O1351" i="4" s="1"/>
  <c r="N1351" i="4"/>
  <c r="N1347" i="14"/>
  <c r="O1347" i="4" s="1"/>
  <c r="N1347" i="4"/>
  <c r="N1343" i="14"/>
  <c r="O1343" i="4" s="1"/>
  <c r="N1343" i="4"/>
  <c r="N1339" i="14"/>
  <c r="O1339" i="4" s="1"/>
  <c r="N1339" i="4"/>
  <c r="N1335" i="14"/>
  <c r="O1335" i="4" s="1"/>
  <c r="N1335" i="4"/>
  <c r="N1331" i="14"/>
  <c r="O1331" i="4" s="1"/>
  <c r="N1331" i="4"/>
  <c r="N1327" i="14"/>
  <c r="O1327" i="4" s="1"/>
  <c r="N1327" i="4"/>
  <c r="N1323" i="14"/>
  <c r="O1323" i="4" s="1"/>
  <c r="N1323" i="4"/>
  <c r="N1319" i="14"/>
  <c r="O1319" i="4" s="1"/>
  <c r="N1319" i="4"/>
  <c r="N1315" i="14"/>
  <c r="O1315" i="4" s="1"/>
  <c r="N1315" i="4"/>
  <c r="N1311" i="14"/>
  <c r="O1311" i="4" s="1"/>
  <c r="N1311" i="4"/>
  <c r="N1307" i="14"/>
  <c r="O1307" i="4" s="1"/>
  <c r="N1307" i="4"/>
  <c r="N1303" i="14"/>
  <c r="O1303" i="4" s="1"/>
  <c r="N1303" i="4"/>
  <c r="N1299" i="14"/>
  <c r="O1299" i="4" s="1"/>
  <c r="N1299" i="4"/>
  <c r="N1295" i="14"/>
  <c r="O1295" i="4" s="1"/>
  <c r="N1295" i="4"/>
  <c r="N1291" i="14"/>
  <c r="O1291" i="4" s="1"/>
  <c r="N1291" i="4"/>
  <c r="N1287" i="14"/>
  <c r="O1287" i="4" s="1"/>
  <c r="N1287" i="4"/>
  <c r="N1283" i="14"/>
  <c r="O1283" i="4" s="1"/>
  <c r="N1283" i="4"/>
  <c r="N1279" i="14"/>
  <c r="O1279" i="4" s="1"/>
  <c r="N1279" i="4"/>
  <c r="N1275" i="14"/>
  <c r="O1275" i="4" s="1"/>
  <c r="N1275" i="4"/>
  <c r="N1271" i="14"/>
  <c r="O1271" i="4" s="1"/>
  <c r="N1271" i="4"/>
  <c r="N1267" i="14"/>
  <c r="O1267" i="4" s="1"/>
  <c r="N1267" i="4"/>
  <c r="N1263" i="14"/>
  <c r="O1263" i="4" s="1"/>
  <c r="N1263" i="4"/>
  <c r="N1259" i="14"/>
  <c r="O1259" i="4" s="1"/>
  <c r="N1259" i="4"/>
  <c r="N1255" i="14"/>
  <c r="O1255" i="4" s="1"/>
  <c r="N1255" i="4"/>
  <c r="N1251" i="14"/>
  <c r="O1251" i="4" s="1"/>
  <c r="N1251" i="4"/>
  <c r="N1247" i="14"/>
  <c r="O1247" i="4" s="1"/>
  <c r="N1247" i="4"/>
  <c r="N1243" i="14"/>
  <c r="O1243" i="4" s="1"/>
  <c r="N1243" i="4"/>
  <c r="N1239" i="14"/>
  <c r="O1239" i="4" s="1"/>
  <c r="N1239" i="4"/>
  <c r="N1235" i="14"/>
  <c r="O1235" i="4" s="1"/>
  <c r="N1235" i="4"/>
  <c r="N1231" i="14"/>
  <c r="O1231" i="4" s="1"/>
  <c r="N1231" i="4"/>
  <c r="N1227" i="14"/>
  <c r="O1227" i="4" s="1"/>
  <c r="N1227" i="4"/>
  <c r="N1223" i="14"/>
  <c r="O1223" i="4" s="1"/>
  <c r="N1223" i="4"/>
  <c r="N1219" i="14"/>
  <c r="O1219" i="4" s="1"/>
  <c r="N1219" i="4"/>
  <c r="N1215" i="14"/>
  <c r="O1215" i="4" s="1"/>
  <c r="N1215" i="4"/>
  <c r="N1211" i="14"/>
  <c r="O1211" i="4" s="1"/>
  <c r="N1211" i="4"/>
  <c r="N1207" i="14"/>
  <c r="O1207" i="4" s="1"/>
  <c r="N1207" i="4"/>
  <c r="N1203" i="14"/>
  <c r="O1203" i="4" s="1"/>
  <c r="N1203" i="4"/>
  <c r="N1199" i="14"/>
  <c r="O1199" i="4" s="1"/>
  <c r="N1199" i="4"/>
  <c r="N1195" i="14"/>
  <c r="O1195" i="4" s="1"/>
  <c r="N1195" i="4"/>
  <c r="N1191" i="14"/>
  <c r="O1191" i="4" s="1"/>
  <c r="N1191" i="4"/>
  <c r="N1187" i="14"/>
  <c r="O1187" i="4" s="1"/>
  <c r="N1187" i="4"/>
  <c r="N1183" i="14"/>
  <c r="O1183" i="4" s="1"/>
  <c r="N1183" i="4"/>
  <c r="N1179" i="14"/>
  <c r="O1179" i="4" s="1"/>
  <c r="N1179" i="4"/>
  <c r="N1175" i="14"/>
  <c r="O1175" i="4" s="1"/>
  <c r="N1175" i="4"/>
  <c r="N1171" i="14"/>
  <c r="O1171" i="4" s="1"/>
  <c r="N1171" i="4"/>
  <c r="N1167" i="14"/>
  <c r="O1167" i="4" s="1"/>
  <c r="N1167" i="4"/>
  <c r="N1163" i="14"/>
  <c r="O1163" i="4" s="1"/>
  <c r="N1163" i="4"/>
  <c r="N1159" i="14"/>
  <c r="O1159" i="4" s="1"/>
  <c r="N1159" i="4"/>
  <c r="N1155" i="14"/>
  <c r="O1155" i="4" s="1"/>
  <c r="N1155" i="4"/>
  <c r="N1151" i="14"/>
  <c r="O1151" i="4" s="1"/>
  <c r="N1151" i="4"/>
  <c r="N1147" i="14"/>
  <c r="O1147" i="4" s="1"/>
  <c r="N1147" i="4"/>
  <c r="N1143" i="14"/>
  <c r="O1143" i="4" s="1"/>
  <c r="N1143" i="4"/>
  <c r="N1139" i="14"/>
  <c r="O1139" i="4" s="1"/>
  <c r="N1139" i="4"/>
  <c r="N1135" i="14"/>
  <c r="O1135" i="4" s="1"/>
  <c r="N1135" i="4"/>
  <c r="N1131" i="14"/>
  <c r="O1131" i="4" s="1"/>
  <c r="N1131" i="4"/>
  <c r="N1127" i="14"/>
  <c r="O1127" i="4" s="1"/>
  <c r="N1127" i="4"/>
  <c r="N1123" i="14"/>
  <c r="O1123" i="4" s="1"/>
  <c r="N1123" i="4"/>
  <c r="N1119" i="14"/>
  <c r="O1119" i="4" s="1"/>
  <c r="N1119" i="4"/>
  <c r="N1115" i="14"/>
  <c r="O1115" i="4" s="1"/>
  <c r="N1115" i="4"/>
  <c r="N1111" i="14"/>
  <c r="O1111" i="4" s="1"/>
  <c r="N1111" i="4"/>
  <c r="N1107" i="14"/>
  <c r="O1107" i="4" s="1"/>
  <c r="N1107" i="4"/>
  <c r="N1103" i="14"/>
  <c r="O1103" i="4" s="1"/>
  <c r="N1103" i="4"/>
  <c r="N1099" i="14"/>
  <c r="O1099" i="4" s="1"/>
  <c r="N1099" i="4"/>
  <c r="N1095" i="14"/>
  <c r="O1095" i="4" s="1"/>
  <c r="N1095" i="4"/>
  <c r="N1091" i="14"/>
  <c r="O1091" i="4" s="1"/>
  <c r="N1091" i="4"/>
  <c r="N1087" i="14"/>
  <c r="O1087" i="4" s="1"/>
  <c r="N1087" i="4"/>
  <c r="N1083" i="14"/>
  <c r="O1083" i="4" s="1"/>
  <c r="N1083" i="4"/>
  <c r="N1079" i="14"/>
  <c r="O1079" i="4" s="1"/>
  <c r="N1079" i="4"/>
  <c r="N1075" i="14"/>
  <c r="O1075" i="4" s="1"/>
  <c r="N1075" i="4"/>
  <c r="N1071" i="14"/>
  <c r="O1071" i="4" s="1"/>
  <c r="N1071" i="4"/>
  <c r="N1067" i="14"/>
  <c r="O1067" i="4" s="1"/>
  <c r="N1067" i="4"/>
  <c r="N1063" i="14"/>
  <c r="O1063" i="4" s="1"/>
  <c r="N1063" i="4"/>
  <c r="N1059" i="14"/>
  <c r="O1059" i="4" s="1"/>
  <c r="N1059" i="4"/>
  <c r="N1055" i="14"/>
  <c r="O1055" i="4" s="1"/>
  <c r="N1055" i="4"/>
  <c r="N1051" i="14"/>
  <c r="O1051" i="4" s="1"/>
  <c r="N1051" i="4"/>
  <c r="N1047" i="14"/>
  <c r="O1047" i="4" s="1"/>
  <c r="N1047" i="4"/>
  <c r="N1043" i="14"/>
  <c r="O1043" i="4" s="1"/>
  <c r="N1043" i="4"/>
  <c r="N1039" i="14"/>
  <c r="O1039" i="4" s="1"/>
  <c r="N1039" i="4"/>
  <c r="N1035" i="14"/>
  <c r="O1035" i="4" s="1"/>
  <c r="N1035" i="4"/>
  <c r="N1031" i="14"/>
  <c r="O1031" i="4" s="1"/>
  <c r="N1031" i="4"/>
  <c r="N1027" i="14"/>
  <c r="O1027" i="4" s="1"/>
  <c r="N1027" i="4"/>
  <c r="N1023" i="14"/>
  <c r="O1023" i="4" s="1"/>
  <c r="N1023" i="4"/>
  <c r="N1019" i="14"/>
  <c r="O1019" i="4" s="1"/>
  <c r="N1019" i="4"/>
  <c r="N1015" i="14"/>
  <c r="O1015" i="4" s="1"/>
  <c r="N1015" i="4"/>
  <c r="N1011" i="14"/>
  <c r="O1011" i="4" s="1"/>
  <c r="N1011" i="4"/>
  <c r="N1007" i="14"/>
  <c r="O1007" i="4" s="1"/>
  <c r="N1007" i="4"/>
  <c r="N1003" i="14"/>
  <c r="O1003" i="4" s="1"/>
  <c r="N1003" i="4"/>
  <c r="N999" i="14"/>
  <c r="O999" i="4" s="1"/>
  <c r="N999" i="4"/>
  <c r="N995" i="14"/>
  <c r="O995" i="4" s="1"/>
  <c r="N995" i="4"/>
  <c r="N991" i="14"/>
  <c r="O991" i="4" s="1"/>
  <c r="N991" i="4"/>
  <c r="N987" i="14"/>
  <c r="O987" i="4" s="1"/>
  <c r="N987" i="4"/>
  <c r="N983" i="14"/>
  <c r="O983" i="4" s="1"/>
  <c r="N983" i="4"/>
  <c r="N979" i="14"/>
  <c r="O979" i="4" s="1"/>
  <c r="N979" i="4"/>
  <c r="N975" i="14"/>
  <c r="O975" i="4" s="1"/>
  <c r="N975" i="4"/>
  <c r="N971" i="14"/>
  <c r="O971" i="4" s="1"/>
  <c r="N971" i="4"/>
  <c r="N967" i="14"/>
  <c r="O967" i="4" s="1"/>
  <c r="N967" i="4"/>
  <c r="N963" i="14"/>
  <c r="O963" i="4" s="1"/>
  <c r="N963" i="4"/>
  <c r="N959" i="14"/>
  <c r="O959" i="4" s="1"/>
  <c r="N959" i="4"/>
  <c r="N955" i="14"/>
  <c r="O955" i="4" s="1"/>
  <c r="N955" i="4"/>
  <c r="N951" i="14"/>
  <c r="O951" i="4" s="1"/>
  <c r="N951" i="4"/>
  <c r="N947" i="14"/>
  <c r="O947" i="4" s="1"/>
  <c r="N947" i="4"/>
  <c r="N943" i="14"/>
  <c r="O943" i="4" s="1"/>
  <c r="N943" i="4"/>
  <c r="N939" i="14"/>
  <c r="O939" i="4" s="1"/>
  <c r="N939" i="4"/>
  <c r="N935" i="14"/>
  <c r="O935" i="4" s="1"/>
  <c r="N935" i="4"/>
  <c r="N931" i="14"/>
  <c r="O931" i="4" s="1"/>
  <c r="N931" i="4"/>
  <c r="N927" i="14"/>
  <c r="O927" i="4" s="1"/>
  <c r="N927" i="4"/>
  <c r="N923" i="14"/>
  <c r="O923" i="4" s="1"/>
  <c r="N923" i="4"/>
  <c r="N919" i="14"/>
  <c r="O919" i="4" s="1"/>
  <c r="N919" i="4"/>
  <c r="N915" i="14"/>
  <c r="O915" i="4" s="1"/>
  <c r="N915" i="4"/>
  <c r="N911" i="14"/>
  <c r="O911" i="4" s="1"/>
  <c r="N911" i="4"/>
  <c r="N907" i="14"/>
  <c r="O907" i="4" s="1"/>
  <c r="N907" i="4"/>
  <c r="N903" i="14"/>
  <c r="O903" i="4" s="1"/>
  <c r="N903" i="4"/>
  <c r="N899" i="14"/>
  <c r="O899" i="4" s="1"/>
  <c r="N899" i="4"/>
  <c r="N895" i="14"/>
  <c r="O895" i="4" s="1"/>
  <c r="N895" i="4"/>
  <c r="N891" i="14"/>
  <c r="O891" i="4" s="1"/>
  <c r="N891" i="4"/>
  <c r="N887" i="14"/>
  <c r="O887" i="4" s="1"/>
  <c r="N887" i="4"/>
  <c r="N883" i="14"/>
  <c r="O883" i="4" s="1"/>
  <c r="N883" i="4"/>
  <c r="N879" i="14"/>
  <c r="O879" i="4" s="1"/>
  <c r="N879" i="4"/>
  <c r="N875" i="14"/>
  <c r="O875" i="4" s="1"/>
  <c r="N875" i="4"/>
  <c r="N871" i="14"/>
  <c r="O871" i="4" s="1"/>
  <c r="N871" i="4"/>
  <c r="N867" i="14"/>
  <c r="O867" i="4" s="1"/>
  <c r="N867" i="4"/>
  <c r="N863" i="14"/>
  <c r="O863" i="4" s="1"/>
  <c r="N863" i="4"/>
  <c r="N859" i="14"/>
  <c r="O859" i="4" s="1"/>
  <c r="N859" i="4"/>
  <c r="N855" i="14"/>
  <c r="O855" i="4" s="1"/>
  <c r="N855" i="4"/>
  <c r="N851" i="14"/>
  <c r="O851" i="4" s="1"/>
  <c r="N851" i="4"/>
  <c r="N847" i="14"/>
  <c r="O847" i="4" s="1"/>
  <c r="N847" i="4"/>
  <c r="N843" i="14"/>
  <c r="O843" i="4" s="1"/>
  <c r="N843" i="4"/>
  <c r="N839" i="14"/>
  <c r="O839" i="4" s="1"/>
  <c r="N839" i="4"/>
  <c r="N835" i="14"/>
  <c r="O835" i="4" s="1"/>
  <c r="N835" i="4"/>
  <c r="N831" i="14"/>
  <c r="O831" i="4" s="1"/>
  <c r="N831" i="4"/>
  <c r="N827" i="14"/>
  <c r="O827" i="4" s="1"/>
  <c r="N827" i="4"/>
  <c r="N823" i="14"/>
  <c r="O823" i="4" s="1"/>
  <c r="N823" i="4"/>
  <c r="N819" i="14"/>
  <c r="O819" i="4" s="1"/>
  <c r="N819" i="4"/>
  <c r="N815" i="14"/>
  <c r="O815" i="4" s="1"/>
  <c r="N815" i="4"/>
  <c r="N811" i="14"/>
  <c r="O811" i="4" s="1"/>
  <c r="N811" i="4"/>
  <c r="N807" i="14"/>
  <c r="O807" i="4" s="1"/>
  <c r="N807" i="4"/>
  <c r="N803" i="14"/>
  <c r="O803" i="4" s="1"/>
  <c r="N803" i="4"/>
  <c r="N799" i="14"/>
  <c r="O799" i="4" s="1"/>
  <c r="N799" i="4"/>
  <c r="N795" i="14"/>
  <c r="O795" i="4" s="1"/>
  <c r="N795" i="4"/>
  <c r="N791" i="14"/>
  <c r="O791" i="4" s="1"/>
  <c r="N791" i="4"/>
  <c r="N787" i="14"/>
  <c r="O787" i="4" s="1"/>
  <c r="N787" i="4"/>
  <c r="N783" i="14"/>
  <c r="O783" i="4" s="1"/>
  <c r="N783" i="4"/>
  <c r="N779" i="14"/>
  <c r="O779" i="4" s="1"/>
  <c r="N779" i="4"/>
  <c r="N775" i="14"/>
  <c r="O775" i="4" s="1"/>
  <c r="N775" i="4"/>
  <c r="N771" i="14"/>
  <c r="O771" i="4" s="1"/>
  <c r="N771" i="4"/>
  <c r="N767" i="14"/>
  <c r="O767" i="4" s="1"/>
  <c r="N767" i="4"/>
  <c r="N763" i="14"/>
  <c r="O763" i="4" s="1"/>
  <c r="N763" i="4"/>
  <c r="N759" i="14"/>
  <c r="O759" i="4" s="1"/>
  <c r="N759" i="4"/>
  <c r="N755" i="14"/>
  <c r="O755" i="4" s="1"/>
  <c r="N755" i="4"/>
  <c r="N751" i="14"/>
  <c r="O751" i="4" s="1"/>
  <c r="N751" i="4"/>
  <c r="N747" i="14"/>
  <c r="O747" i="4" s="1"/>
  <c r="N747" i="4"/>
  <c r="N743" i="14"/>
  <c r="O743" i="4" s="1"/>
  <c r="N743" i="4"/>
  <c r="N739" i="14"/>
  <c r="O739" i="4" s="1"/>
  <c r="N739" i="4"/>
  <c r="N735" i="14"/>
  <c r="O735" i="4" s="1"/>
  <c r="N735" i="4"/>
  <c r="N731" i="14"/>
  <c r="O731" i="4" s="1"/>
  <c r="N731" i="4"/>
  <c r="N727" i="14"/>
  <c r="O727" i="4" s="1"/>
  <c r="N727" i="4"/>
  <c r="N723" i="14"/>
  <c r="O723" i="4" s="1"/>
  <c r="N723" i="4"/>
  <c r="N719" i="14"/>
  <c r="O719" i="4" s="1"/>
  <c r="N719" i="4"/>
  <c r="N715" i="14"/>
  <c r="O715" i="4" s="1"/>
  <c r="N715" i="4"/>
  <c r="N711" i="14"/>
  <c r="O711" i="4" s="1"/>
  <c r="N711" i="4"/>
  <c r="N707" i="14"/>
  <c r="O707" i="4" s="1"/>
  <c r="N707" i="4"/>
  <c r="N703" i="14"/>
  <c r="O703" i="4" s="1"/>
  <c r="N703" i="4"/>
  <c r="N699" i="14"/>
  <c r="O699" i="4" s="1"/>
  <c r="N699" i="4"/>
  <c r="N695" i="14"/>
  <c r="O695" i="4" s="1"/>
  <c r="N695" i="4"/>
  <c r="N691" i="14"/>
  <c r="O691" i="4" s="1"/>
  <c r="N691" i="4"/>
  <c r="N687" i="14"/>
  <c r="O687" i="4" s="1"/>
  <c r="N687" i="4"/>
  <c r="N683" i="14"/>
  <c r="O683" i="4" s="1"/>
  <c r="N683" i="4"/>
  <c r="N679" i="14"/>
  <c r="O679" i="4" s="1"/>
  <c r="N679" i="4"/>
  <c r="N675" i="14"/>
  <c r="O675" i="4" s="1"/>
  <c r="N675" i="4"/>
  <c r="N671" i="14"/>
  <c r="O671" i="4" s="1"/>
  <c r="N671" i="4"/>
  <c r="N667" i="14"/>
  <c r="O667" i="4" s="1"/>
  <c r="N667" i="4"/>
  <c r="N663" i="14"/>
  <c r="O663" i="4" s="1"/>
  <c r="N663" i="4"/>
  <c r="N659" i="14"/>
  <c r="O659" i="4" s="1"/>
  <c r="N659" i="4"/>
  <c r="N655" i="14"/>
  <c r="O655" i="4" s="1"/>
  <c r="N655" i="4"/>
  <c r="N651" i="14"/>
  <c r="O651" i="4" s="1"/>
  <c r="N651" i="4"/>
  <c r="N647" i="14"/>
  <c r="O647" i="4" s="1"/>
  <c r="N647" i="4"/>
  <c r="N643" i="14"/>
  <c r="O643" i="4" s="1"/>
  <c r="N643" i="4"/>
  <c r="N639" i="14"/>
  <c r="O639" i="4" s="1"/>
  <c r="N639" i="4"/>
  <c r="N635" i="14"/>
  <c r="O635" i="4" s="1"/>
  <c r="N635" i="4"/>
  <c r="N631" i="14"/>
  <c r="O631" i="4" s="1"/>
  <c r="N631" i="4"/>
  <c r="N627" i="14"/>
  <c r="O627" i="4" s="1"/>
  <c r="N627" i="4"/>
  <c r="N623" i="14"/>
  <c r="O623" i="4" s="1"/>
  <c r="N623" i="4"/>
  <c r="N619" i="14"/>
  <c r="O619" i="4" s="1"/>
  <c r="N619" i="4"/>
  <c r="N615" i="14"/>
  <c r="O615" i="4" s="1"/>
  <c r="N615" i="4"/>
  <c r="N611" i="14"/>
  <c r="O611" i="4" s="1"/>
  <c r="N611" i="4"/>
  <c r="N607" i="14"/>
  <c r="O607" i="4" s="1"/>
  <c r="N607" i="4"/>
  <c r="N603" i="14"/>
  <c r="O603" i="4" s="1"/>
  <c r="N603" i="4"/>
  <c r="N599" i="14"/>
  <c r="O599" i="4" s="1"/>
  <c r="N599" i="4"/>
  <c r="N595" i="14"/>
  <c r="O595" i="4" s="1"/>
  <c r="N595" i="4"/>
  <c r="N591" i="14"/>
  <c r="O591" i="4" s="1"/>
  <c r="N591" i="4"/>
  <c r="N587" i="14"/>
  <c r="O587" i="4" s="1"/>
  <c r="N587" i="4"/>
  <c r="N583" i="14"/>
  <c r="O583" i="4" s="1"/>
  <c r="N583" i="4"/>
  <c r="N579" i="14"/>
  <c r="O579" i="4" s="1"/>
  <c r="N579" i="4"/>
  <c r="N575" i="14"/>
  <c r="O575" i="4" s="1"/>
  <c r="N575" i="4"/>
  <c r="N571" i="14"/>
  <c r="O571" i="4" s="1"/>
  <c r="N571" i="4"/>
  <c r="N567" i="14"/>
  <c r="O567" i="4" s="1"/>
  <c r="N567" i="4"/>
  <c r="N563" i="14"/>
  <c r="O563" i="4" s="1"/>
  <c r="N563" i="4"/>
  <c r="N559" i="14"/>
  <c r="O559" i="4" s="1"/>
  <c r="N559" i="4"/>
  <c r="N555" i="14"/>
  <c r="O555" i="4" s="1"/>
  <c r="N555" i="4"/>
  <c r="N551" i="14"/>
  <c r="O551" i="4" s="1"/>
  <c r="N551" i="4"/>
  <c r="N547" i="14"/>
  <c r="O547" i="4" s="1"/>
  <c r="N547" i="4"/>
  <c r="N543" i="14"/>
  <c r="O543" i="4" s="1"/>
  <c r="N543" i="4"/>
  <c r="N539" i="14"/>
  <c r="O539" i="4" s="1"/>
  <c r="N539" i="4"/>
  <c r="N535" i="14"/>
  <c r="O535" i="4" s="1"/>
  <c r="N535" i="4"/>
  <c r="N531" i="14"/>
  <c r="O531" i="4" s="1"/>
  <c r="N531" i="4"/>
  <c r="N527" i="14"/>
  <c r="O527" i="4" s="1"/>
  <c r="N527" i="4"/>
  <c r="N523" i="14"/>
  <c r="O523" i="4" s="1"/>
  <c r="N523" i="4"/>
  <c r="N519" i="14"/>
  <c r="O519" i="4" s="1"/>
  <c r="N519" i="4"/>
  <c r="N515" i="14"/>
  <c r="O515" i="4" s="1"/>
  <c r="N515" i="4"/>
  <c r="N511" i="14"/>
  <c r="O511" i="4" s="1"/>
  <c r="N511" i="4"/>
  <c r="N507" i="14"/>
  <c r="O507" i="4" s="1"/>
  <c r="N507" i="4"/>
  <c r="N503" i="14"/>
  <c r="O503" i="4" s="1"/>
  <c r="N503" i="4"/>
  <c r="N499" i="14"/>
  <c r="O499" i="4" s="1"/>
  <c r="N499" i="4"/>
  <c r="N495" i="14"/>
  <c r="O495" i="4" s="1"/>
  <c r="N495" i="4"/>
  <c r="N491" i="14"/>
  <c r="O491" i="4" s="1"/>
  <c r="N491" i="4"/>
  <c r="N487" i="14"/>
  <c r="O487" i="4" s="1"/>
  <c r="N487" i="4"/>
  <c r="N483" i="14"/>
  <c r="O483" i="4" s="1"/>
  <c r="N483" i="4"/>
  <c r="N479" i="14"/>
  <c r="O479" i="4" s="1"/>
  <c r="N479" i="4"/>
  <c r="N475" i="14"/>
  <c r="O475" i="4" s="1"/>
  <c r="N475" i="4"/>
  <c r="N471" i="14"/>
  <c r="O471" i="4" s="1"/>
  <c r="N471" i="4"/>
  <c r="N467" i="14"/>
  <c r="O467" i="4" s="1"/>
  <c r="N467" i="4"/>
  <c r="N463" i="14"/>
  <c r="O463" i="4" s="1"/>
  <c r="N463" i="4"/>
  <c r="N459" i="14"/>
  <c r="O459" i="4" s="1"/>
  <c r="N459" i="4"/>
  <c r="N455" i="14"/>
  <c r="O455" i="4" s="1"/>
  <c r="N455" i="4"/>
  <c r="N451" i="14"/>
  <c r="O451" i="4" s="1"/>
  <c r="N451" i="4"/>
  <c r="N447" i="14"/>
  <c r="O447" i="4" s="1"/>
  <c r="N447" i="4"/>
  <c r="N443" i="14"/>
  <c r="O443" i="4" s="1"/>
  <c r="N443" i="4"/>
  <c r="N439" i="14"/>
  <c r="O439" i="4" s="1"/>
  <c r="N439" i="4"/>
  <c r="N435" i="14"/>
  <c r="O435" i="4" s="1"/>
  <c r="N435" i="4"/>
  <c r="N431" i="14"/>
  <c r="O431" i="4" s="1"/>
  <c r="N431" i="4"/>
  <c r="N427" i="14"/>
  <c r="O427" i="4" s="1"/>
  <c r="N427" i="4"/>
  <c r="N423" i="14"/>
  <c r="O423" i="4" s="1"/>
  <c r="N423" i="4"/>
  <c r="N419" i="14"/>
  <c r="O419" i="4" s="1"/>
  <c r="N419" i="4"/>
  <c r="N415" i="14"/>
  <c r="O415" i="4" s="1"/>
  <c r="N415" i="4"/>
  <c r="N411" i="14"/>
  <c r="O411" i="4" s="1"/>
  <c r="N411" i="4"/>
  <c r="N407" i="14"/>
  <c r="O407" i="4" s="1"/>
  <c r="N407" i="4"/>
  <c r="N403" i="14"/>
  <c r="O403" i="4" s="1"/>
  <c r="N403" i="4"/>
  <c r="N399" i="14"/>
  <c r="O399" i="4" s="1"/>
  <c r="N399" i="4"/>
  <c r="N395" i="14"/>
  <c r="O395" i="4" s="1"/>
  <c r="N395" i="4"/>
  <c r="N391" i="14"/>
  <c r="O391" i="4" s="1"/>
  <c r="N391" i="4"/>
  <c r="N387" i="14"/>
  <c r="O387" i="4" s="1"/>
  <c r="N387" i="4"/>
  <c r="N383" i="14"/>
  <c r="O383" i="4" s="1"/>
  <c r="N383" i="4"/>
  <c r="N379" i="14"/>
  <c r="O379" i="4" s="1"/>
  <c r="N379" i="4"/>
  <c r="N375" i="14"/>
  <c r="O375" i="4" s="1"/>
  <c r="N375" i="4"/>
  <c r="N371" i="14"/>
  <c r="O371" i="4" s="1"/>
  <c r="N371" i="4"/>
  <c r="N367" i="14"/>
  <c r="O367" i="4" s="1"/>
  <c r="N367" i="4"/>
  <c r="N363" i="14"/>
  <c r="O363" i="4" s="1"/>
  <c r="N363" i="4"/>
  <c r="N359" i="14"/>
  <c r="O359" i="4" s="1"/>
  <c r="N359" i="4"/>
  <c r="N355" i="14"/>
  <c r="O355" i="4" s="1"/>
  <c r="N355" i="4"/>
  <c r="N351" i="14"/>
  <c r="O351" i="4" s="1"/>
  <c r="N351" i="4"/>
  <c r="N347" i="14"/>
  <c r="O347" i="4" s="1"/>
  <c r="N347" i="4"/>
  <c r="N343" i="14"/>
  <c r="O343" i="4" s="1"/>
  <c r="N343" i="4"/>
  <c r="N339" i="14"/>
  <c r="O339" i="4" s="1"/>
  <c r="N339" i="4"/>
  <c r="N335" i="14"/>
  <c r="O335" i="4" s="1"/>
  <c r="N335" i="4"/>
  <c r="N331" i="14"/>
  <c r="O331" i="4" s="1"/>
  <c r="N331" i="4"/>
  <c r="N327" i="14"/>
  <c r="O327" i="4" s="1"/>
  <c r="N327" i="4"/>
  <c r="N323" i="14"/>
  <c r="O323" i="4" s="1"/>
  <c r="N323" i="4"/>
  <c r="N319" i="14"/>
  <c r="O319" i="4" s="1"/>
  <c r="N319" i="4"/>
  <c r="N315" i="14"/>
  <c r="O315" i="4" s="1"/>
  <c r="N315" i="4"/>
  <c r="N311" i="14"/>
  <c r="O311" i="4" s="1"/>
  <c r="N311" i="4"/>
  <c r="N307" i="14"/>
  <c r="O307" i="4" s="1"/>
  <c r="N307" i="4"/>
  <c r="N303" i="14"/>
  <c r="O303" i="4" s="1"/>
  <c r="N303" i="4"/>
  <c r="N299" i="14"/>
  <c r="O299" i="4" s="1"/>
  <c r="N299" i="4"/>
  <c r="N295" i="14"/>
  <c r="O295" i="4" s="1"/>
  <c r="N295" i="4"/>
  <c r="N291" i="14"/>
  <c r="O291" i="4" s="1"/>
  <c r="N291" i="4"/>
  <c r="N287" i="14"/>
  <c r="O287" i="4" s="1"/>
  <c r="N287" i="4"/>
  <c r="N283" i="14"/>
  <c r="O283" i="4" s="1"/>
  <c r="N283" i="4"/>
  <c r="N279" i="14"/>
  <c r="O279" i="4" s="1"/>
  <c r="N279" i="4"/>
  <c r="N275" i="14"/>
  <c r="O275" i="4" s="1"/>
  <c r="N275" i="4"/>
  <c r="N271" i="14"/>
  <c r="O271" i="4" s="1"/>
  <c r="N271" i="4"/>
  <c r="N267" i="14"/>
  <c r="O267" i="4" s="1"/>
  <c r="N267" i="4"/>
  <c r="N263" i="14"/>
  <c r="O263" i="4" s="1"/>
  <c r="N263" i="4"/>
  <c r="N259" i="14"/>
  <c r="O259" i="4" s="1"/>
  <c r="N259" i="4"/>
  <c r="N255" i="14"/>
  <c r="O255" i="4" s="1"/>
  <c r="N255" i="4"/>
  <c r="N251" i="14"/>
  <c r="O251" i="4" s="1"/>
  <c r="N251" i="4"/>
  <c r="N247" i="14"/>
  <c r="O247" i="4" s="1"/>
  <c r="N247" i="4"/>
  <c r="N243" i="14"/>
  <c r="O243" i="4" s="1"/>
  <c r="N243" i="4"/>
  <c r="N239" i="14"/>
  <c r="O239" i="4" s="1"/>
  <c r="N239" i="4"/>
  <c r="N235" i="14"/>
  <c r="O235" i="4" s="1"/>
  <c r="N235" i="4"/>
  <c r="N231" i="14"/>
  <c r="O231" i="4" s="1"/>
  <c r="N231" i="4"/>
  <c r="N227" i="14"/>
  <c r="O227" i="4" s="1"/>
  <c r="N227" i="4"/>
  <c r="N223" i="14"/>
  <c r="O223" i="4" s="1"/>
  <c r="N223" i="4"/>
  <c r="N219" i="14"/>
  <c r="O219" i="4" s="1"/>
  <c r="N219" i="4"/>
  <c r="N215" i="14"/>
  <c r="O215" i="4" s="1"/>
  <c r="N215" i="4"/>
  <c r="N211" i="14"/>
  <c r="O211" i="4" s="1"/>
  <c r="N211" i="4"/>
  <c r="N207" i="14"/>
  <c r="O207" i="4" s="1"/>
  <c r="N207" i="4"/>
  <c r="N203" i="14"/>
  <c r="O203" i="4" s="1"/>
  <c r="N203" i="4"/>
  <c r="N199" i="14"/>
  <c r="O199" i="4" s="1"/>
  <c r="N199" i="4"/>
  <c r="N195" i="14"/>
  <c r="O195" i="4" s="1"/>
  <c r="N195" i="4"/>
  <c r="N191" i="14"/>
  <c r="O191" i="4" s="1"/>
  <c r="N191" i="4"/>
  <c r="N187" i="14"/>
  <c r="O187" i="4" s="1"/>
  <c r="N187" i="4"/>
  <c r="N183" i="14"/>
  <c r="O183" i="4" s="1"/>
  <c r="N183" i="4"/>
  <c r="N179" i="14"/>
  <c r="O179" i="4" s="1"/>
  <c r="N179" i="4"/>
  <c r="N175" i="14"/>
  <c r="O175" i="4" s="1"/>
  <c r="N175" i="4"/>
  <c r="N171" i="14"/>
  <c r="O171" i="4" s="1"/>
  <c r="N171" i="4"/>
  <c r="N167" i="14"/>
  <c r="O167" i="4" s="1"/>
  <c r="N167" i="4"/>
  <c r="N163" i="14"/>
  <c r="O163" i="4" s="1"/>
  <c r="N163" i="4"/>
  <c r="N159" i="14"/>
  <c r="O159" i="4" s="1"/>
  <c r="N159" i="4"/>
  <c r="N155" i="14"/>
  <c r="O155" i="4" s="1"/>
  <c r="N155" i="4"/>
  <c r="N151" i="14"/>
  <c r="O151" i="4" s="1"/>
  <c r="N151" i="4"/>
  <c r="N147" i="14"/>
  <c r="O147" i="4" s="1"/>
  <c r="N147" i="4"/>
  <c r="N143" i="14"/>
  <c r="O143" i="4" s="1"/>
  <c r="N143" i="4"/>
  <c r="N139" i="14"/>
  <c r="O139" i="4" s="1"/>
  <c r="N139" i="4"/>
  <c r="N135" i="14"/>
  <c r="O135" i="4" s="1"/>
  <c r="N135" i="4"/>
  <c r="N131" i="14"/>
  <c r="O131" i="4" s="1"/>
  <c r="N131" i="4"/>
  <c r="N127" i="14"/>
  <c r="O127" i="4" s="1"/>
  <c r="N127" i="4"/>
  <c r="N123" i="14"/>
  <c r="O123" i="4" s="1"/>
  <c r="N123" i="4"/>
  <c r="N119" i="14"/>
  <c r="O119" i="4" s="1"/>
  <c r="N119" i="4"/>
  <c r="N115" i="14"/>
  <c r="O115" i="4" s="1"/>
  <c r="N115" i="4"/>
  <c r="N111" i="14"/>
  <c r="O111" i="4" s="1"/>
  <c r="N111" i="4"/>
  <c r="N107" i="14"/>
  <c r="O107" i="4" s="1"/>
  <c r="N107" i="4"/>
  <c r="N103" i="14"/>
  <c r="O103" i="4" s="1"/>
  <c r="N103" i="4"/>
  <c r="N99" i="14"/>
  <c r="O99" i="4" s="1"/>
  <c r="N99" i="4"/>
  <c r="N95" i="14"/>
  <c r="O95" i="4" s="1"/>
  <c r="N95" i="4"/>
  <c r="N91" i="14"/>
  <c r="O91" i="4" s="1"/>
  <c r="N91" i="4"/>
  <c r="N87" i="14"/>
  <c r="O87" i="4" s="1"/>
  <c r="N87" i="4"/>
  <c r="N83" i="14"/>
  <c r="O83" i="4" s="1"/>
  <c r="N83" i="4"/>
  <c r="N79" i="14"/>
  <c r="O79" i="4" s="1"/>
  <c r="N79" i="4"/>
  <c r="N75" i="14"/>
  <c r="O75" i="4" s="1"/>
  <c r="N75" i="4"/>
  <c r="N71" i="14"/>
  <c r="O71" i="4" s="1"/>
  <c r="N71" i="4"/>
  <c r="N67" i="14"/>
  <c r="O67" i="4" s="1"/>
  <c r="N67" i="4"/>
  <c r="N63" i="14"/>
  <c r="O63" i="4" s="1"/>
  <c r="N63" i="4"/>
  <c r="N59" i="14"/>
  <c r="O59" i="4" s="1"/>
  <c r="N59" i="4"/>
  <c r="N55" i="14"/>
  <c r="O55" i="4" s="1"/>
  <c r="N55" i="4"/>
  <c r="N51" i="14"/>
  <c r="O51" i="4" s="1"/>
  <c r="N51" i="4"/>
  <c r="N47" i="14"/>
  <c r="O47" i="4" s="1"/>
  <c r="N47" i="4"/>
  <c r="N43" i="14"/>
  <c r="O43" i="4" s="1"/>
  <c r="N43" i="4"/>
  <c r="N39" i="14"/>
  <c r="O39" i="4" s="1"/>
  <c r="N39" i="4"/>
  <c r="N35" i="14"/>
  <c r="O35" i="4" s="1"/>
  <c r="N35" i="4"/>
  <c r="N31" i="14"/>
  <c r="O31" i="4" s="1"/>
  <c r="N31" i="4"/>
  <c r="N27" i="14"/>
  <c r="O27" i="4" s="1"/>
  <c r="N27" i="4"/>
  <c r="N23" i="14"/>
  <c r="O23" i="4" s="1"/>
  <c r="N23" i="4"/>
  <c r="N19" i="14"/>
  <c r="O19" i="4" s="1"/>
  <c r="N19" i="4"/>
  <c r="N15" i="14"/>
  <c r="O15" i="4" s="1"/>
  <c r="N15" i="4"/>
  <c r="N11" i="14"/>
  <c r="O11" i="4" s="1"/>
  <c r="N11" i="4"/>
  <c r="N7" i="14"/>
  <c r="O7" i="4" s="1"/>
  <c r="N7" i="4"/>
  <c r="N3" i="14"/>
  <c r="O3" i="4" s="1"/>
  <c r="N3" i="4"/>
  <c r="M1460" i="14"/>
  <c r="M1460" i="4" s="1"/>
  <c r="H1460" i="24"/>
  <c r="H1460" i="4"/>
  <c r="M1456" i="14"/>
  <c r="H1456" i="24"/>
  <c r="H1456" i="4"/>
  <c r="M1452" i="14"/>
  <c r="M1452" i="4" s="1"/>
  <c r="H1452" i="24"/>
  <c r="H1452" i="4"/>
  <c r="M1448" i="14"/>
  <c r="M1448" i="4" s="1"/>
  <c r="H1448" i="24"/>
  <c r="H1448" i="4"/>
  <c r="M1444" i="14"/>
  <c r="M1444" i="4" s="1"/>
  <c r="H1444" i="24"/>
  <c r="H1444" i="4"/>
  <c r="M1440" i="14"/>
  <c r="H1440" i="24"/>
  <c r="H1440" i="4"/>
  <c r="M1436" i="14"/>
  <c r="M1436" i="4" s="1"/>
  <c r="H1436" i="24"/>
  <c r="H1436" i="4"/>
  <c r="M1432" i="14"/>
  <c r="M1432" i="4" s="1"/>
  <c r="H1432" i="24"/>
  <c r="H1432" i="4"/>
  <c r="M1428" i="14"/>
  <c r="M1428" i="4" s="1"/>
  <c r="H1428" i="24"/>
  <c r="H1428" i="4"/>
  <c r="M1424" i="14"/>
  <c r="H1424" i="24"/>
  <c r="H1424" i="4"/>
  <c r="M1420" i="14"/>
  <c r="M1420" i="4" s="1"/>
  <c r="H1420" i="24"/>
  <c r="H1420" i="4"/>
  <c r="M1416" i="14"/>
  <c r="M1416" i="4" s="1"/>
  <c r="H1416" i="24"/>
  <c r="H1416" i="4"/>
  <c r="M1412" i="14"/>
  <c r="M1412" i="4" s="1"/>
  <c r="H1412" i="24"/>
  <c r="H1412" i="4"/>
  <c r="M1408" i="14"/>
  <c r="H1408" i="24"/>
  <c r="H1408" i="4"/>
  <c r="M1404" i="14"/>
  <c r="M1404" i="4" s="1"/>
  <c r="H1404" i="24"/>
  <c r="H1404" i="4"/>
  <c r="M1400" i="14"/>
  <c r="M1400" i="4" s="1"/>
  <c r="H1400" i="24"/>
  <c r="H1400" i="4"/>
  <c r="M1396" i="14"/>
  <c r="M1396" i="4" s="1"/>
  <c r="H1396" i="24"/>
  <c r="H1396" i="4"/>
  <c r="M1392" i="14"/>
  <c r="H1392" i="24"/>
  <c r="H1392" i="4"/>
  <c r="M1388" i="14"/>
  <c r="M1388" i="4" s="1"/>
  <c r="H1388" i="24"/>
  <c r="H1388" i="4"/>
  <c r="M1384" i="14"/>
  <c r="M1384" i="4" s="1"/>
  <c r="H1384" i="24"/>
  <c r="H1384" i="4"/>
  <c r="M1380" i="14"/>
  <c r="M1380" i="4" s="1"/>
  <c r="H1380" i="24"/>
  <c r="H1380" i="4"/>
  <c r="M1376" i="14"/>
  <c r="H1376" i="24"/>
  <c r="H1376" i="4"/>
  <c r="M1372" i="14"/>
  <c r="M1372" i="4" s="1"/>
  <c r="H1372" i="24"/>
  <c r="H1372" i="4"/>
  <c r="M1368" i="14"/>
  <c r="M1368" i="4" s="1"/>
  <c r="H1368" i="24"/>
  <c r="H1368" i="4"/>
  <c r="M1364" i="14"/>
  <c r="M1364" i="4" s="1"/>
  <c r="H1364" i="24"/>
  <c r="H1364" i="4"/>
  <c r="M1360" i="14"/>
  <c r="H1360" i="24"/>
  <c r="H1360" i="4"/>
  <c r="M1356" i="14"/>
  <c r="M1356" i="4" s="1"/>
  <c r="H1356" i="24"/>
  <c r="H1356" i="4"/>
  <c r="M1352" i="14"/>
  <c r="M1352" i="4" s="1"/>
  <c r="H1352" i="24"/>
  <c r="H1352" i="4"/>
  <c r="M1348" i="14"/>
  <c r="M1348" i="4" s="1"/>
  <c r="H1348" i="24"/>
  <c r="H1348" i="4"/>
  <c r="M1344" i="14"/>
  <c r="H1344" i="24"/>
  <c r="H1344" i="4"/>
  <c r="M1340" i="14"/>
  <c r="M1340" i="4" s="1"/>
  <c r="H1340" i="24"/>
  <c r="H1340" i="4"/>
  <c r="M1336" i="14"/>
  <c r="M1336" i="4" s="1"/>
  <c r="H1336" i="24"/>
  <c r="H1336" i="4"/>
  <c r="M1332" i="14"/>
  <c r="M1332" i="4" s="1"/>
  <c r="H1332" i="24"/>
  <c r="H1332" i="4"/>
  <c r="M1328" i="14"/>
  <c r="H1328" i="24"/>
  <c r="H1328" i="4"/>
  <c r="M1324" i="14"/>
  <c r="M1324" i="4" s="1"/>
  <c r="H1324" i="24"/>
  <c r="H1324" i="4"/>
  <c r="M1320" i="14"/>
  <c r="M1320" i="4" s="1"/>
  <c r="H1320" i="24"/>
  <c r="H1320" i="4"/>
  <c r="M1316" i="14"/>
  <c r="M1316" i="4" s="1"/>
  <c r="H1316" i="24"/>
  <c r="H1316" i="4"/>
  <c r="M1312" i="14"/>
  <c r="H1312" i="24"/>
  <c r="H1312" i="4"/>
  <c r="M1308" i="14"/>
  <c r="M1308" i="4" s="1"/>
  <c r="H1308" i="24"/>
  <c r="H1308" i="4"/>
  <c r="M1304" i="14"/>
  <c r="M1304" i="4" s="1"/>
  <c r="H1304" i="24"/>
  <c r="H1304" i="4"/>
  <c r="M1300" i="14"/>
  <c r="M1300" i="4" s="1"/>
  <c r="H1300" i="24"/>
  <c r="H1300" i="4"/>
  <c r="M1296" i="14"/>
  <c r="H1296" i="24"/>
  <c r="H1296" i="4"/>
  <c r="M1292" i="14"/>
  <c r="M1292" i="4" s="1"/>
  <c r="H1292" i="24"/>
  <c r="H1292" i="4"/>
  <c r="M1288" i="14"/>
  <c r="M1288" i="4" s="1"/>
  <c r="H1288" i="24"/>
  <c r="H1288" i="4"/>
  <c r="M1284" i="14"/>
  <c r="M1284" i="4" s="1"/>
  <c r="H1284" i="24"/>
  <c r="H1284" i="4"/>
  <c r="M1280" i="14"/>
  <c r="H1280" i="24"/>
  <c r="H1280" i="4"/>
  <c r="M1276" i="14"/>
  <c r="M1276" i="4" s="1"/>
  <c r="H1276" i="24"/>
  <c r="H1276" i="4"/>
  <c r="M1272" i="14"/>
  <c r="M1272" i="4" s="1"/>
  <c r="H1272" i="24"/>
  <c r="H1272" i="4"/>
  <c r="M1268" i="14"/>
  <c r="M1268" i="4" s="1"/>
  <c r="H1268" i="24"/>
  <c r="H1268" i="4"/>
  <c r="M1264" i="14"/>
  <c r="H1264" i="24"/>
  <c r="H1264" i="4"/>
  <c r="M1260" i="14"/>
  <c r="M1260" i="4" s="1"/>
  <c r="H1260" i="24"/>
  <c r="H1260" i="4"/>
  <c r="M1256" i="14"/>
  <c r="M1256" i="4" s="1"/>
  <c r="H1256" i="24"/>
  <c r="H1256" i="4"/>
  <c r="M1252" i="14"/>
  <c r="M1252" i="4" s="1"/>
  <c r="H1252" i="24"/>
  <c r="H1252" i="4"/>
  <c r="M1248" i="14"/>
  <c r="H1248" i="24"/>
  <c r="H1248" i="4"/>
  <c r="M1244" i="14"/>
  <c r="M1244" i="4" s="1"/>
  <c r="H1244" i="24"/>
  <c r="H1244" i="4"/>
  <c r="M1240" i="14"/>
  <c r="M1240" i="4" s="1"/>
  <c r="H1240" i="24"/>
  <c r="H1240" i="4"/>
  <c r="M1236" i="14"/>
  <c r="M1236" i="4" s="1"/>
  <c r="H1236" i="24"/>
  <c r="H1236" i="4"/>
  <c r="M1232" i="14"/>
  <c r="H1232" i="24"/>
  <c r="H1232" i="4"/>
  <c r="M1228" i="14"/>
  <c r="M1228" i="4" s="1"/>
  <c r="H1228" i="24"/>
  <c r="H1228" i="4"/>
  <c r="M1224" i="14"/>
  <c r="M1224" i="4" s="1"/>
  <c r="H1224" i="24"/>
  <c r="H1224" i="4"/>
  <c r="M1220" i="14"/>
  <c r="M1220" i="4" s="1"/>
  <c r="H1220" i="24"/>
  <c r="H1220" i="4"/>
  <c r="M1216" i="14"/>
  <c r="H1216" i="24"/>
  <c r="H1216" i="4"/>
  <c r="M1212" i="14"/>
  <c r="M1212" i="4" s="1"/>
  <c r="H1212" i="24"/>
  <c r="H1212" i="4"/>
  <c r="M1208" i="14"/>
  <c r="M1208" i="4" s="1"/>
  <c r="H1208" i="24"/>
  <c r="H1208" i="4"/>
  <c r="M1204" i="14"/>
  <c r="M1204" i="4" s="1"/>
  <c r="H1204" i="24"/>
  <c r="H1204" i="4"/>
  <c r="M1200" i="14"/>
  <c r="H1200" i="24"/>
  <c r="H1200" i="4"/>
  <c r="M1196" i="14"/>
  <c r="M1196" i="4" s="1"/>
  <c r="H1196" i="24"/>
  <c r="H1196" i="4"/>
  <c r="M1192" i="14"/>
  <c r="M1192" i="4" s="1"/>
  <c r="H1192" i="24"/>
  <c r="H1192" i="4"/>
  <c r="M1188" i="14"/>
  <c r="M1188" i="4" s="1"/>
  <c r="H1188" i="24"/>
  <c r="H1188" i="4"/>
  <c r="M1184" i="14"/>
  <c r="H1184" i="24"/>
  <c r="H1184" i="4"/>
  <c r="M1180" i="14"/>
  <c r="M1180" i="4" s="1"/>
  <c r="H1180" i="24"/>
  <c r="H1180" i="4"/>
  <c r="M1176" i="14"/>
  <c r="M1176" i="4" s="1"/>
  <c r="H1176" i="24"/>
  <c r="H1176" i="4"/>
  <c r="M1172" i="14"/>
  <c r="M1172" i="4" s="1"/>
  <c r="H1172" i="24"/>
  <c r="H1172" i="4"/>
  <c r="M1168" i="14"/>
  <c r="H1168" i="24"/>
  <c r="H1168" i="4"/>
  <c r="M1164" i="14"/>
  <c r="M1164" i="4" s="1"/>
  <c r="H1164" i="24"/>
  <c r="H1164" i="4"/>
  <c r="M1160" i="14"/>
  <c r="M1160" i="4" s="1"/>
  <c r="H1160" i="24"/>
  <c r="H1160" i="4"/>
  <c r="M1156" i="14"/>
  <c r="M1156" i="4" s="1"/>
  <c r="H1156" i="24"/>
  <c r="H1156" i="4"/>
  <c r="M1152" i="14"/>
  <c r="H1152" i="24"/>
  <c r="H1152" i="4"/>
  <c r="M1148" i="14"/>
  <c r="M1148" i="4" s="1"/>
  <c r="H1148" i="24"/>
  <c r="H1148" i="4"/>
  <c r="M1144" i="14"/>
  <c r="M1144" i="4" s="1"/>
  <c r="H1144" i="24"/>
  <c r="H1144" i="4"/>
  <c r="M1140" i="14"/>
  <c r="M1140" i="4" s="1"/>
  <c r="H1140" i="24"/>
  <c r="H1140" i="4"/>
  <c r="M1136" i="14"/>
  <c r="H1136" i="24"/>
  <c r="H1136" i="4"/>
  <c r="M1132" i="14"/>
  <c r="M1132" i="4" s="1"/>
  <c r="H1132" i="24"/>
  <c r="H1132" i="4"/>
  <c r="M1128" i="14"/>
  <c r="M1128" i="4" s="1"/>
  <c r="H1128" i="24"/>
  <c r="H1128" i="4"/>
  <c r="M1124" i="14"/>
  <c r="M1124" i="4" s="1"/>
  <c r="H1124" i="24"/>
  <c r="H1124" i="4"/>
  <c r="M1120" i="14"/>
  <c r="H1120" i="24"/>
  <c r="H1120" i="4"/>
  <c r="M1116" i="14"/>
  <c r="M1116" i="4" s="1"/>
  <c r="H1116" i="24"/>
  <c r="H1116" i="4"/>
  <c r="M1112" i="14"/>
  <c r="M1112" i="4" s="1"/>
  <c r="H1112" i="24"/>
  <c r="H1112" i="4"/>
  <c r="M1108" i="14"/>
  <c r="M1108" i="4" s="1"/>
  <c r="H1108" i="24"/>
  <c r="H1108" i="4"/>
  <c r="M1104" i="14"/>
  <c r="H1104" i="24"/>
  <c r="H1104" i="4"/>
  <c r="M1100" i="14"/>
  <c r="M1100" i="4" s="1"/>
  <c r="H1100" i="24"/>
  <c r="H1100" i="4"/>
  <c r="M1096" i="14"/>
  <c r="M1096" i="4" s="1"/>
  <c r="H1096" i="24"/>
  <c r="H1096" i="4"/>
  <c r="M1092" i="14"/>
  <c r="M1092" i="4" s="1"/>
  <c r="H1092" i="24"/>
  <c r="H1092" i="4"/>
  <c r="M1088" i="14"/>
  <c r="H1088" i="24"/>
  <c r="H1088" i="4"/>
  <c r="M1084" i="14"/>
  <c r="M1084" i="4" s="1"/>
  <c r="H1084" i="24"/>
  <c r="H1084" i="4"/>
  <c r="M1080" i="14"/>
  <c r="M1080" i="4" s="1"/>
  <c r="H1080" i="24"/>
  <c r="H1080" i="4"/>
  <c r="M1076" i="14"/>
  <c r="M1076" i="4" s="1"/>
  <c r="H1076" i="24"/>
  <c r="H1076" i="4"/>
  <c r="M1072" i="14"/>
  <c r="M1072" i="4" s="1"/>
  <c r="H1072" i="24"/>
  <c r="H1072" i="4"/>
  <c r="M1068" i="14"/>
  <c r="M1068" i="4" s="1"/>
  <c r="H1068" i="24"/>
  <c r="H1068" i="4"/>
  <c r="M1064" i="14"/>
  <c r="M1064" i="4" s="1"/>
  <c r="H1064" i="24"/>
  <c r="H1064" i="4"/>
  <c r="M1060" i="14"/>
  <c r="M1060" i="4" s="1"/>
  <c r="H1060" i="24"/>
  <c r="H1060" i="4"/>
  <c r="M1056" i="14"/>
  <c r="M1056" i="4" s="1"/>
  <c r="H1056" i="24"/>
  <c r="H1056" i="4"/>
  <c r="M1052" i="14"/>
  <c r="M1052" i="4" s="1"/>
  <c r="H1052" i="24"/>
  <c r="H1052" i="4"/>
  <c r="M1048" i="14"/>
  <c r="M1048" i="4" s="1"/>
  <c r="H1048" i="24"/>
  <c r="H1048" i="4"/>
  <c r="M1044" i="14"/>
  <c r="M1044" i="4" s="1"/>
  <c r="H1044" i="24"/>
  <c r="H1044" i="4"/>
  <c r="M1040" i="14"/>
  <c r="M1040" i="4" s="1"/>
  <c r="H1040" i="24"/>
  <c r="H1040" i="4"/>
  <c r="M1036" i="14"/>
  <c r="M1036" i="4" s="1"/>
  <c r="H1036" i="24"/>
  <c r="H1036" i="4"/>
  <c r="M1032" i="14"/>
  <c r="M1032" i="4" s="1"/>
  <c r="H1032" i="24"/>
  <c r="H1032" i="4"/>
  <c r="M1028" i="14"/>
  <c r="M1028" i="4" s="1"/>
  <c r="H1028" i="24"/>
  <c r="H1028" i="4"/>
  <c r="M1024" i="14"/>
  <c r="M1024" i="4" s="1"/>
  <c r="H1024" i="24"/>
  <c r="H1024" i="4"/>
  <c r="M1020" i="14"/>
  <c r="M1020" i="4" s="1"/>
  <c r="H1020" i="24"/>
  <c r="H1020" i="4"/>
  <c r="M1016" i="14"/>
  <c r="M1016" i="4" s="1"/>
  <c r="H1016" i="24"/>
  <c r="H1016" i="4"/>
  <c r="M1012" i="14"/>
  <c r="M1012" i="4" s="1"/>
  <c r="H1012" i="24"/>
  <c r="H1012" i="4"/>
  <c r="M1008" i="14"/>
  <c r="M1008" i="4" s="1"/>
  <c r="H1008" i="24"/>
  <c r="H1008" i="4"/>
  <c r="M1004" i="14"/>
  <c r="M1004" i="4" s="1"/>
  <c r="H1004" i="24"/>
  <c r="H1004" i="4"/>
  <c r="M1000" i="14"/>
  <c r="H1000" i="24"/>
  <c r="H1000" i="4"/>
  <c r="M996" i="14"/>
  <c r="M996" i="4" s="1"/>
  <c r="H996" i="24"/>
  <c r="H996" i="4"/>
  <c r="M992" i="14"/>
  <c r="H992" i="24"/>
  <c r="H992" i="4"/>
  <c r="M988" i="14"/>
  <c r="M988" i="4" s="1"/>
  <c r="H988" i="24"/>
  <c r="H988" i="4"/>
  <c r="M984" i="14"/>
  <c r="M984" i="4" s="1"/>
  <c r="H984" i="24"/>
  <c r="H984" i="4"/>
  <c r="M980" i="14"/>
  <c r="M980" i="4" s="1"/>
  <c r="H980" i="24"/>
  <c r="H980" i="4"/>
  <c r="M976" i="14"/>
  <c r="M976" i="4" s="1"/>
  <c r="H976" i="24"/>
  <c r="H976" i="4"/>
  <c r="M972" i="14"/>
  <c r="M972" i="4" s="1"/>
  <c r="H972" i="24"/>
  <c r="H972" i="4"/>
  <c r="M968" i="14"/>
  <c r="M968" i="4" s="1"/>
  <c r="H968" i="24"/>
  <c r="H968" i="4"/>
  <c r="M964" i="14"/>
  <c r="M964" i="4" s="1"/>
  <c r="H964" i="24"/>
  <c r="H964" i="4"/>
  <c r="M960" i="14"/>
  <c r="H960" i="24"/>
  <c r="H960" i="4"/>
  <c r="M956" i="14"/>
  <c r="M956" i="4" s="1"/>
  <c r="H956" i="24"/>
  <c r="H956" i="4"/>
  <c r="M952" i="14"/>
  <c r="M952" i="4" s="1"/>
  <c r="H952" i="24"/>
  <c r="H952" i="4"/>
  <c r="M948" i="14"/>
  <c r="M948" i="4" s="1"/>
  <c r="H948" i="24"/>
  <c r="H948" i="4"/>
  <c r="M944" i="14"/>
  <c r="H944" i="24"/>
  <c r="H944" i="4"/>
  <c r="M940" i="14"/>
  <c r="M940" i="4" s="1"/>
  <c r="H940" i="24"/>
  <c r="H940" i="4"/>
  <c r="M936" i="14"/>
  <c r="M936" i="4" s="1"/>
  <c r="H936" i="24"/>
  <c r="H936" i="4"/>
  <c r="M932" i="14"/>
  <c r="M932" i="4" s="1"/>
  <c r="H932" i="24"/>
  <c r="H932" i="4"/>
  <c r="M928" i="14"/>
  <c r="M928" i="4" s="1"/>
  <c r="H928" i="24"/>
  <c r="H928" i="4"/>
  <c r="M924" i="14"/>
  <c r="M924" i="4" s="1"/>
  <c r="H924" i="24"/>
  <c r="H924" i="4"/>
  <c r="M920" i="14"/>
  <c r="M920" i="4" s="1"/>
  <c r="H920" i="24"/>
  <c r="H920" i="4"/>
  <c r="M916" i="14"/>
  <c r="M916" i="4" s="1"/>
  <c r="H916" i="24"/>
  <c r="H916" i="4"/>
  <c r="M912" i="14"/>
  <c r="H912" i="24"/>
  <c r="H912" i="4"/>
  <c r="M908" i="14"/>
  <c r="M908" i="4" s="1"/>
  <c r="H908" i="24"/>
  <c r="H908" i="4"/>
  <c r="M904" i="14"/>
  <c r="H904" i="24"/>
  <c r="H904" i="4"/>
  <c r="M900" i="14"/>
  <c r="M900" i="4" s="1"/>
  <c r="H900" i="24"/>
  <c r="H900" i="4"/>
  <c r="M896" i="14"/>
  <c r="H896" i="24"/>
  <c r="H896" i="4"/>
  <c r="M892" i="14"/>
  <c r="M892" i="4" s="1"/>
  <c r="H892" i="24"/>
  <c r="H892" i="4"/>
  <c r="M888" i="14"/>
  <c r="M888" i="4" s="1"/>
  <c r="H888" i="24"/>
  <c r="H888" i="4"/>
  <c r="M884" i="14"/>
  <c r="M884" i="4" s="1"/>
  <c r="H884" i="24"/>
  <c r="H884" i="4"/>
  <c r="M880" i="14"/>
  <c r="M880" i="4" s="1"/>
  <c r="H880" i="24"/>
  <c r="H880" i="4"/>
  <c r="M876" i="14"/>
  <c r="M876" i="4" s="1"/>
  <c r="H876" i="24"/>
  <c r="H876" i="4"/>
  <c r="M872" i="14"/>
  <c r="M872" i="4" s="1"/>
  <c r="H872" i="24"/>
  <c r="H872" i="4"/>
  <c r="M868" i="14"/>
  <c r="M868" i="4" s="1"/>
  <c r="H868" i="24"/>
  <c r="H868" i="4"/>
  <c r="M864" i="14"/>
  <c r="M864" i="4" s="1"/>
  <c r="H864" i="24"/>
  <c r="H864" i="4"/>
  <c r="M860" i="14"/>
  <c r="M860" i="4" s="1"/>
  <c r="H860" i="24"/>
  <c r="H860" i="4"/>
  <c r="M856" i="14"/>
  <c r="M856" i="4" s="1"/>
  <c r="H856" i="24"/>
  <c r="H856" i="4"/>
  <c r="M852" i="14"/>
  <c r="M852" i="4" s="1"/>
  <c r="H852" i="24"/>
  <c r="H852" i="4"/>
  <c r="M848" i="14"/>
  <c r="M848" i="4" s="1"/>
  <c r="H848" i="24"/>
  <c r="H848" i="4"/>
  <c r="M844" i="14"/>
  <c r="M844" i="4" s="1"/>
  <c r="H844" i="24"/>
  <c r="H844" i="4"/>
  <c r="M840" i="14"/>
  <c r="H840" i="24"/>
  <c r="H840" i="4"/>
  <c r="M836" i="14"/>
  <c r="M836" i="4" s="1"/>
  <c r="H836" i="24"/>
  <c r="H836" i="4"/>
  <c r="M832" i="14"/>
  <c r="H832" i="24"/>
  <c r="H832" i="4"/>
  <c r="M828" i="14"/>
  <c r="M828" i="4" s="1"/>
  <c r="H828" i="24"/>
  <c r="H828" i="4"/>
  <c r="M824" i="14"/>
  <c r="M824" i="4" s="1"/>
  <c r="H824" i="24"/>
  <c r="H824" i="4"/>
  <c r="M820" i="14"/>
  <c r="M820" i="4" s="1"/>
  <c r="H820" i="24"/>
  <c r="H820" i="4"/>
  <c r="M816" i="14"/>
  <c r="H816" i="24"/>
  <c r="H816" i="4"/>
  <c r="M812" i="14"/>
  <c r="M812" i="4" s="1"/>
  <c r="H812" i="24"/>
  <c r="H812" i="4"/>
  <c r="M808" i="14"/>
  <c r="M808" i="4" s="1"/>
  <c r="H808" i="24"/>
  <c r="H808" i="4"/>
  <c r="M804" i="14"/>
  <c r="M804" i="4" s="1"/>
  <c r="H804" i="24"/>
  <c r="H804" i="4"/>
  <c r="M800" i="14"/>
  <c r="H800" i="24"/>
  <c r="H800" i="4"/>
  <c r="M796" i="14"/>
  <c r="M796" i="4" s="1"/>
  <c r="H796" i="24"/>
  <c r="H796" i="4"/>
  <c r="M792" i="14"/>
  <c r="M792" i="4" s="1"/>
  <c r="H792" i="24"/>
  <c r="H792" i="4"/>
  <c r="M788" i="14"/>
  <c r="M788" i="4" s="1"/>
  <c r="H788" i="24"/>
  <c r="H788" i="4"/>
  <c r="M784" i="14"/>
  <c r="M784" i="4" s="1"/>
  <c r="H784" i="24"/>
  <c r="H784" i="4"/>
  <c r="M780" i="14"/>
  <c r="M780" i="4" s="1"/>
  <c r="H780" i="24"/>
  <c r="H780" i="4"/>
  <c r="M776" i="14"/>
  <c r="M776" i="4" s="1"/>
  <c r="H776" i="24"/>
  <c r="H776" i="4"/>
  <c r="M772" i="14"/>
  <c r="M772" i="4" s="1"/>
  <c r="H772" i="24"/>
  <c r="H772" i="4"/>
  <c r="M768" i="14"/>
  <c r="M768" i="4" s="1"/>
  <c r="H768" i="24"/>
  <c r="H768" i="4"/>
  <c r="M764" i="14"/>
  <c r="M764" i="4" s="1"/>
  <c r="H764" i="24"/>
  <c r="H764" i="4"/>
  <c r="M760" i="14"/>
  <c r="M760" i="4" s="1"/>
  <c r="H760" i="24"/>
  <c r="H760" i="4"/>
  <c r="M756" i="14"/>
  <c r="M756" i="4" s="1"/>
  <c r="H756" i="24"/>
  <c r="H756" i="4"/>
  <c r="M752" i="14"/>
  <c r="H752" i="24"/>
  <c r="H752" i="4"/>
  <c r="M748" i="14"/>
  <c r="M748" i="4" s="1"/>
  <c r="H748" i="24"/>
  <c r="H748" i="4"/>
  <c r="M744" i="14"/>
  <c r="M744" i="4" s="1"/>
  <c r="H744" i="24"/>
  <c r="H744" i="4"/>
  <c r="M740" i="14"/>
  <c r="M740" i="4" s="1"/>
  <c r="H740" i="24"/>
  <c r="H740" i="4"/>
  <c r="M736" i="14"/>
  <c r="H736" i="24"/>
  <c r="H736" i="4"/>
  <c r="M732" i="14"/>
  <c r="M732" i="4" s="1"/>
  <c r="H732" i="24"/>
  <c r="H732" i="4"/>
  <c r="M728" i="14"/>
  <c r="M728" i="4" s="1"/>
  <c r="H728" i="24"/>
  <c r="H728" i="4"/>
  <c r="M724" i="14"/>
  <c r="M724" i="4" s="1"/>
  <c r="H724" i="24"/>
  <c r="H724" i="4"/>
  <c r="M720" i="14"/>
  <c r="M720" i="4" s="1"/>
  <c r="H720" i="24"/>
  <c r="H720" i="4"/>
  <c r="M716" i="14"/>
  <c r="M716" i="4" s="1"/>
  <c r="H716" i="24"/>
  <c r="H716" i="4"/>
  <c r="M712" i="14"/>
  <c r="M712" i="4" s="1"/>
  <c r="H712" i="24"/>
  <c r="H712" i="4"/>
  <c r="M708" i="14"/>
  <c r="M708" i="4" s="1"/>
  <c r="H708" i="24"/>
  <c r="H708" i="4"/>
  <c r="M704" i="14"/>
  <c r="M704" i="4" s="1"/>
  <c r="H704" i="24"/>
  <c r="H704" i="4"/>
  <c r="M700" i="14"/>
  <c r="M700" i="4" s="1"/>
  <c r="H700" i="24"/>
  <c r="H700" i="4"/>
  <c r="M696" i="14"/>
  <c r="H696" i="24"/>
  <c r="H696" i="4"/>
  <c r="M692" i="14"/>
  <c r="M692" i="4" s="1"/>
  <c r="H692" i="24"/>
  <c r="H692" i="4"/>
  <c r="M688" i="14"/>
  <c r="M688" i="4" s="1"/>
  <c r="H688" i="24"/>
  <c r="H688" i="4"/>
  <c r="M684" i="14"/>
  <c r="M684" i="4" s="1"/>
  <c r="H684" i="24"/>
  <c r="H684" i="4"/>
  <c r="M680" i="14"/>
  <c r="M680" i="4" s="1"/>
  <c r="H680" i="24"/>
  <c r="H680" i="4"/>
  <c r="M676" i="14"/>
  <c r="M676" i="4" s="1"/>
  <c r="H676" i="24"/>
  <c r="H676" i="4"/>
  <c r="M672" i="14"/>
  <c r="H672" i="24"/>
  <c r="H672" i="4"/>
  <c r="M668" i="14"/>
  <c r="M668" i="4" s="1"/>
  <c r="H668" i="24"/>
  <c r="H668" i="4"/>
  <c r="M664" i="14"/>
  <c r="M664" i="4" s="1"/>
  <c r="H664" i="24"/>
  <c r="H664" i="4"/>
  <c r="M660" i="14"/>
  <c r="M660" i="4" s="1"/>
  <c r="H660" i="24"/>
  <c r="H660" i="4"/>
  <c r="M656" i="14"/>
  <c r="H656" i="24"/>
  <c r="H656" i="4"/>
  <c r="M652" i="14"/>
  <c r="M652" i="4" s="1"/>
  <c r="H652" i="24"/>
  <c r="H652" i="4"/>
  <c r="M648" i="14"/>
  <c r="M648" i="4" s="1"/>
  <c r="H648" i="24"/>
  <c r="H648" i="4"/>
  <c r="M644" i="14"/>
  <c r="M644" i="4" s="1"/>
  <c r="H644" i="24"/>
  <c r="H644" i="4"/>
  <c r="M640" i="14"/>
  <c r="M640" i="4" s="1"/>
  <c r="H640" i="24"/>
  <c r="H640" i="4"/>
  <c r="M636" i="14"/>
  <c r="M636" i="4" s="1"/>
  <c r="H636" i="24"/>
  <c r="H636" i="4"/>
  <c r="M632" i="14"/>
  <c r="M632" i="4" s="1"/>
  <c r="H632" i="24"/>
  <c r="H632" i="4"/>
  <c r="M628" i="14"/>
  <c r="M628" i="4" s="1"/>
  <c r="H628" i="24"/>
  <c r="H628" i="4"/>
  <c r="M624" i="14"/>
  <c r="H624" i="24"/>
  <c r="H624" i="4"/>
  <c r="M620" i="14"/>
  <c r="M620" i="4" s="1"/>
  <c r="H620" i="24"/>
  <c r="H620" i="4"/>
  <c r="M616" i="14"/>
  <c r="M616" i="4" s="1"/>
  <c r="H616" i="24"/>
  <c r="H616" i="4"/>
  <c r="M612" i="14"/>
  <c r="M612" i="4" s="1"/>
  <c r="H612" i="24"/>
  <c r="H612" i="4"/>
  <c r="M608" i="14"/>
  <c r="H608" i="24"/>
  <c r="H608" i="4"/>
  <c r="M604" i="14"/>
  <c r="M604" i="4" s="1"/>
  <c r="H604" i="24"/>
  <c r="H604" i="4"/>
  <c r="M600" i="14"/>
  <c r="M600" i="4" s="1"/>
  <c r="H600" i="24"/>
  <c r="H600" i="4"/>
  <c r="M596" i="14"/>
  <c r="M596" i="4" s="1"/>
  <c r="H596" i="24"/>
  <c r="H596" i="4"/>
  <c r="M592" i="14"/>
  <c r="H592" i="24"/>
  <c r="H592" i="4"/>
  <c r="M588" i="14"/>
  <c r="M588" i="4" s="1"/>
  <c r="H588" i="24"/>
  <c r="H588" i="4"/>
  <c r="M584" i="14"/>
  <c r="M584" i="4" s="1"/>
  <c r="H584" i="24"/>
  <c r="H584" i="4"/>
  <c r="M580" i="14"/>
  <c r="M580" i="4" s="1"/>
  <c r="H580" i="24"/>
  <c r="H580" i="4"/>
  <c r="M576" i="14"/>
  <c r="M576" i="4" s="1"/>
  <c r="H576" i="24"/>
  <c r="H576" i="4"/>
  <c r="M572" i="14"/>
  <c r="M572" i="4" s="1"/>
  <c r="H572" i="24"/>
  <c r="H572" i="4"/>
  <c r="M568" i="14"/>
  <c r="M568" i="4" s="1"/>
  <c r="H568" i="24"/>
  <c r="H568" i="4"/>
  <c r="M564" i="14"/>
  <c r="M564" i="4" s="1"/>
  <c r="H564" i="24"/>
  <c r="H564" i="4"/>
  <c r="M560" i="14"/>
  <c r="M560" i="4" s="1"/>
  <c r="H560" i="24"/>
  <c r="H560" i="4"/>
  <c r="M556" i="14"/>
  <c r="M556" i="4" s="1"/>
  <c r="H556" i="24"/>
  <c r="H556" i="4"/>
  <c r="M552" i="14"/>
  <c r="M552" i="4" s="1"/>
  <c r="H552" i="24"/>
  <c r="H552" i="4"/>
  <c r="M548" i="14"/>
  <c r="M548" i="4" s="1"/>
  <c r="H548" i="24"/>
  <c r="H548" i="4"/>
  <c r="M544" i="14"/>
  <c r="M544" i="4" s="1"/>
  <c r="H544" i="24"/>
  <c r="H544" i="4"/>
  <c r="M540" i="14"/>
  <c r="M540" i="4" s="1"/>
  <c r="H540" i="24"/>
  <c r="H540" i="4"/>
  <c r="M536" i="14"/>
  <c r="M536" i="4" s="1"/>
  <c r="H536" i="24"/>
  <c r="H536" i="4"/>
  <c r="M532" i="14"/>
  <c r="M532" i="4" s="1"/>
  <c r="H532" i="24"/>
  <c r="H532" i="4"/>
  <c r="M528" i="14"/>
  <c r="H528" i="24"/>
  <c r="H528" i="4"/>
  <c r="M524" i="14"/>
  <c r="M524" i="4" s="1"/>
  <c r="H524" i="24"/>
  <c r="H524" i="4"/>
  <c r="M520" i="14"/>
  <c r="M520" i="4" s="1"/>
  <c r="H520" i="24"/>
  <c r="H520" i="4"/>
  <c r="M516" i="14"/>
  <c r="M516" i="4" s="1"/>
  <c r="H516" i="24"/>
  <c r="H516" i="4"/>
  <c r="M512" i="14"/>
  <c r="M512" i="4" s="1"/>
  <c r="H512" i="24"/>
  <c r="H512" i="4"/>
  <c r="M508" i="14"/>
  <c r="M508" i="4" s="1"/>
  <c r="H508" i="24"/>
  <c r="H508" i="4"/>
  <c r="M504" i="14"/>
  <c r="M504" i="4" s="1"/>
  <c r="H504" i="24"/>
  <c r="H504" i="4"/>
  <c r="M500" i="14"/>
  <c r="M500" i="4" s="1"/>
  <c r="H500" i="24"/>
  <c r="H500" i="4"/>
  <c r="M496" i="14"/>
  <c r="H496" i="24"/>
  <c r="H496" i="4"/>
  <c r="M492" i="14"/>
  <c r="M492" i="4" s="1"/>
  <c r="H492" i="24"/>
  <c r="H492" i="4"/>
  <c r="M488" i="14"/>
  <c r="M488" i="4" s="1"/>
  <c r="H488" i="24"/>
  <c r="H488" i="4"/>
  <c r="M484" i="14"/>
  <c r="M484" i="4" s="1"/>
  <c r="H484" i="24"/>
  <c r="H484" i="4"/>
  <c r="M480" i="14"/>
  <c r="H480" i="24"/>
  <c r="H480" i="4"/>
  <c r="M476" i="14"/>
  <c r="M476" i="4" s="1"/>
  <c r="H476" i="24"/>
  <c r="H476" i="4"/>
  <c r="M472" i="14"/>
  <c r="M472" i="4" s="1"/>
  <c r="H472" i="24"/>
  <c r="H472" i="4"/>
  <c r="M468" i="14"/>
  <c r="M468" i="4" s="1"/>
  <c r="H468" i="24"/>
  <c r="H468" i="4"/>
  <c r="M464" i="14"/>
  <c r="M464" i="4" s="1"/>
  <c r="H464" i="24"/>
  <c r="H464" i="4"/>
  <c r="M460" i="14"/>
  <c r="M460" i="4" s="1"/>
  <c r="H460" i="24"/>
  <c r="H460" i="4"/>
  <c r="M456" i="14"/>
  <c r="M456" i="4" s="1"/>
  <c r="H456" i="24"/>
  <c r="H456" i="4"/>
  <c r="M452" i="14"/>
  <c r="M452" i="4" s="1"/>
  <c r="H452" i="24"/>
  <c r="H452" i="4"/>
  <c r="M448" i="14"/>
  <c r="M448" i="4" s="1"/>
  <c r="H448" i="24"/>
  <c r="H448" i="4"/>
  <c r="M444" i="14"/>
  <c r="M444" i="4" s="1"/>
  <c r="H444" i="24"/>
  <c r="H444" i="4"/>
  <c r="M440" i="14"/>
  <c r="M440" i="4" s="1"/>
  <c r="H440" i="24"/>
  <c r="H440" i="4"/>
  <c r="M436" i="14"/>
  <c r="M436" i="4" s="1"/>
  <c r="H436" i="24"/>
  <c r="H436" i="4"/>
  <c r="M432" i="14"/>
  <c r="M432" i="4" s="1"/>
  <c r="H432" i="24"/>
  <c r="H432" i="4"/>
  <c r="M428" i="14"/>
  <c r="M428" i="4" s="1"/>
  <c r="H428" i="24"/>
  <c r="H428" i="4"/>
  <c r="M424" i="14"/>
  <c r="H424" i="24"/>
  <c r="H424" i="4"/>
  <c r="M420" i="14"/>
  <c r="M420" i="4" s="1"/>
  <c r="H420" i="24"/>
  <c r="H420" i="4"/>
  <c r="M416" i="14"/>
  <c r="H416" i="24"/>
  <c r="H416" i="4"/>
  <c r="M412" i="14"/>
  <c r="M412" i="4" s="1"/>
  <c r="H412" i="24"/>
  <c r="H412" i="4"/>
  <c r="M408" i="14"/>
  <c r="M408" i="4" s="1"/>
  <c r="H408" i="24"/>
  <c r="H408" i="4"/>
  <c r="M404" i="14"/>
  <c r="M404" i="4" s="1"/>
  <c r="H404" i="24"/>
  <c r="H404" i="4"/>
  <c r="M400" i="14"/>
  <c r="H400" i="24"/>
  <c r="H400" i="4"/>
  <c r="M396" i="14"/>
  <c r="M396" i="4" s="1"/>
  <c r="H396" i="24"/>
  <c r="H396" i="4"/>
  <c r="M392" i="14"/>
  <c r="M392" i="4" s="1"/>
  <c r="H392" i="24"/>
  <c r="H392" i="4"/>
  <c r="M388" i="14"/>
  <c r="M388" i="4" s="1"/>
  <c r="H388" i="24"/>
  <c r="H388" i="4"/>
  <c r="M384" i="14"/>
  <c r="M384" i="4" s="1"/>
  <c r="H384" i="24"/>
  <c r="H384" i="4"/>
  <c r="M380" i="14"/>
  <c r="M380" i="4" s="1"/>
  <c r="H380" i="24"/>
  <c r="H380" i="4"/>
  <c r="M376" i="14"/>
  <c r="M376" i="4" s="1"/>
  <c r="H376" i="24"/>
  <c r="H376" i="4"/>
  <c r="M372" i="14"/>
  <c r="M372" i="4" s="1"/>
  <c r="H372" i="24"/>
  <c r="H372" i="4"/>
  <c r="M368" i="14"/>
  <c r="H368" i="24"/>
  <c r="H368" i="4"/>
  <c r="M364" i="14"/>
  <c r="M364" i="4" s="1"/>
  <c r="H364" i="24"/>
  <c r="H364" i="4"/>
  <c r="M360" i="14"/>
  <c r="M360" i="4" s="1"/>
  <c r="H360" i="24"/>
  <c r="H360" i="4"/>
  <c r="M356" i="14"/>
  <c r="M356" i="4" s="1"/>
  <c r="H356" i="24"/>
  <c r="H356" i="4"/>
  <c r="M352" i="14"/>
  <c r="M352" i="4" s="1"/>
  <c r="H352" i="24"/>
  <c r="H352" i="4"/>
  <c r="M348" i="14"/>
  <c r="M348" i="4" s="1"/>
  <c r="H348" i="24"/>
  <c r="H348" i="4"/>
  <c r="M344" i="14"/>
  <c r="M344" i="4" s="1"/>
  <c r="H344" i="24"/>
  <c r="H344" i="4"/>
  <c r="M340" i="14"/>
  <c r="M340" i="4" s="1"/>
  <c r="H340" i="24"/>
  <c r="H340" i="4"/>
  <c r="M336" i="14"/>
  <c r="H336" i="24"/>
  <c r="H336" i="4"/>
  <c r="M332" i="14"/>
  <c r="M332" i="4" s="1"/>
  <c r="H332" i="24"/>
  <c r="H332" i="4"/>
  <c r="M328" i="14"/>
  <c r="M328" i="4" s="1"/>
  <c r="H328" i="24"/>
  <c r="H328" i="4"/>
  <c r="M324" i="14"/>
  <c r="M324" i="4" s="1"/>
  <c r="H324" i="24"/>
  <c r="H324" i="4"/>
  <c r="M320" i="14"/>
  <c r="H320" i="24"/>
  <c r="H320" i="4"/>
  <c r="M316" i="14"/>
  <c r="M316" i="4" s="1"/>
  <c r="H316" i="24"/>
  <c r="H316" i="4"/>
  <c r="M312" i="14"/>
  <c r="M312" i="4" s="1"/>
  <c r="H312" i="24"/>
  <c r="H312" i="4"/>
  <c r="M308" i="14"/>
  <c r="M308" i="4" s="1"/>
  <c r="H308" i="24"/>
  <c r="H308" i="4"/>
  <c r="M304" i="14"/>
  <c r="M304" i="4" s="1"/>
  <c r="H304" i="24"/>
  <c r="H304" i="4"/>
  <c r="M300" i="14"/>
  <c r="M300" i="4" s="1"/>
  <c r="H300" i="24"/>
  <c r="H300" i="4"/>
  <c r="M296" i="14"/>
  <c r="H296" i="24"/>
  <c r="H296" i="4"/>
  <c r="M292" i="14"/>
  <c r="M292" i="4" s="1"/>
  <c r="H292" i="24"/>
  <c r="H292" i="4"/>
  <c r="M288" i="14"/>
  <c r="H288" i="24"/>
  <c r="H288" i="4"/>
  <c r="M284" i="14"/>
  <c r="M284" i="4" s="1"/>
  <c r="H284" i="24"/>
  <c r="H284" i="4"/>
  <c r="M280" i="14"/>
  <c r="M280" i="4" s="1"/>
  <c r="H280" i="24"/>
  <c r="H280" i="4"/>
  <c r="M276" i="14"/>
  <c r="M276" i="4" s="1"/>
  <c r="H276" i="24"/>
  <c r="H276" i="4"/>
  <c r="M272" i="14"/>
  <c r="H272" i="24"/>
  <c r="H272" i="4"/>
  <c r="M268" i="14"/>
  <c r="M268" i="4" s="1"/>
  <c r="H268" i="24"/>
  <c r="H268" i="4"/>
  <c r="M264" i="14"/>
  <c r="M264" i="4" s="1"/>
  <c r="H264" i="24"/>
  <c r="H264" i="4"/>
  <c r="M260" i="14"/>
  <c r="M260" i="4" s="1"/>
  <c r="H260" i="24"/>
  <c r="H260" i="4"/>
  <c r="M256" i="14"/>
  <c r="M256" i="4" s="1"/>
  <c r="H256" i="24"/>
  <c r="H256" i="4"/>
  <c r="M252" i="14"/>
  <c r="M252" i="4" s="1"/>
  <c r="H252" i="24"/>
  <c r="H252" i="4"/>
  <c r="M248" i="14"/>
  <c r="M248" i="4" s="1"/>
  <c r="H248" i="24"/>
  <c r="H248" i="4"/>
  <c r="M244" i="14"/>
  <c r="M244" i="4" s="1"/>
  <c r="H244" i="24"/>
  <c r="H244" i="4"/>
  <c r="M240" i="14"/>
  <c r="M240" i="4" s="1"/>
  <c r="H240" i="24"/>
  <c r="H240" i="4"/>
  <c r="M236" i="14"/>
  <c r="M236" i="4" s="1"/>
  <c r="H236" i="24"/>
  <c r="H236" i="4"/>
  <c r="M232" i="14"/>
  <c r="M232" i="4" s="1"/>
  <c r="H232" i="24"/>
  <c r="H232" i="4"/>
  <c r="M228" i="14"/>
  <c r="M228" i="4" s="1"/>
  <c r="H228" i="24"/>
  <c r="H228" i="4"/>
  <c r="M224" i="14"/>
  <c r="M224" i="4" s="1"/>
  <c r="H224" i="24"/>
  <c r="H224" i="4"/>
  <c r="M220" i="14"/>
  <c r="M220" i="4" s="1"/>
  <c r="H220" i="24"/>
  <c r="H220" i="4"/>
  <c r="M216" i="14"/>
  <c r="H216" i="24"/>
  <c r="H216" i="4"/>
  <c r="M212" i="14"/>
  <c r="M212" i="4" s="1"/>
  <c r="H212" i="24"/>
  <c r="H212" i="4"/>
  <c r="M208" i="14"/>
  <c r="H208" i="24"/>
  <c r="H208" i="4"/>
  <c r="M204" i="14"/>
  <c r="M204" i="4" s="1"/>
  <c r="H204" i="24"/>
  <c r="H204" i="4"/>
  <c r="M200" i="14"/>
  <c r="M200" i="4" s="1"/>
  <c r="H200" i="24"/>
  <c r="H200" i="4"/>
  <c r="M196" i="14"/>
  <c r="M196" i="4" s="1"/>
  <c r="H196" i="24"/>
  <c r="H196" i="4"/>
  <c r="M192" i="14"/>
  <c r="H192" i="24"/>
  <c r="H192" i="4"/>
  <c r="M188" i="14"/>
  <c r="M188" i="4" s="1"/>
  <c r="H188" i="24"/>
  <c r="H188" i="4"/>
  <c r="M184" i="14"/>
  <c r="M184" i="4" s="1"/>
  <c r="H184" i="24"/>
  <c r="H184" i="4"/>
  <c r="M180" i="14"/>
  <c r="M180" i="4" s="1"/>
  <c r="H180" i="24"/>
  <c r="H180" i="4"/>
  <c r="M176" i="14"/>
  <c r="M176" i="4" s="1"/>
  <c r="H176" i="24"/>
  <c r="H176" i="4"/>
  <c r="M172" i="14"/>
  <c r="M172" i="4" s="1"/>
  <c r="H172" i="24"/>
  <c r="H172" i="4"/>
  <c r="M168" i="14"/>
  <c r="M168" i="4" s="1"/>
  <c r="H168" i="24"/>
  <c r="H168" i="4"/>
  <c r="M164" i="14"/>
  <c r="M164" i="4" s="1"/>
  <c r="H164" i="24"/>
  <c r="H164" i="4"/>
  <c r="M160" i="14"/>
  <c r="M160" i="4" s="1"/>
  <c r="H160" i="24"/>
  <c r="H160" i="4"/>
  <c r="M156" i="14"/>
  <c r="M156" i="4" s="1"/>
  <c r="H156" i="24"/>
  <c r="H156" i="4"/>
  <c r="M152" i="14"/>
  <c r="H152" i="24"/>
  <c r="H152" i="4"/>
  <c r="M148" i="14"/>
  <c r="M148" i="4" s="1"/>
  <c r="H148" i="24"/>
  <c r="H148" i="4"/>
  <c r="M144" i="14"/>
  <c r="M144" i="4" s="1"/>
  <c r="H144" i="24"/>
  <c r="H144" i="4"/>
  <c r="M140" i="14"/>
  <c r="M140" i="4" s="1"/>
  <c r="H140" i="24"/>
  <c r="H140" i="4"/>
  <c r="M136" i="14"/>
  <c r="M136" i="4" s="1"/>
  <c r="H136" i="24"/>
  <c r="H136" i="4"/>
  <c r="M132" i="14"/>
  <c r="M132" i="4" s="1"/>
  <c r="H132" i="24"/>
  <c r="H132" i="4"/>
  <c r="M128" i="14"/>
  <c r="M128" i="4" s="1"/>
  <c r="H128" i="24"/>
  <c r="H128" i="4"/>
  <c r="M124" i="14"/>
  <c r="M124" i="4" s="1"/>
  <c r="H124" i="24"/>
  <c r="H124" i="4"/>
  <c r="M120" i="14"/>
  <c r="M120" i="4" s="1"/>
  <c r="H120" i="24"/>
  <c r="H120" i="4"/>
  <c r="M116" i="14"/>
  <c r="M116" i="4" s="1"/>
  <c r="H116" i="24"/>
  <c r="H116" i="4"/>
  <c r="M112" i="14"/>
  <c r="M112" i="4" s="1"/>
  <c r="H112" i="24"/>
  <c r="H112" i="4"/>
  <c r="M108" i="14"/>
  <c r="M108" i="4" s="1"/>
  <c r="H108" i="24"/>
  <c r="H108" i="4"/>
  <c r="M104" i="14"/>
  <c r="M104" i="4" s="1"/>
  <c r="H104" i="24"/>
  <c r="H104" i="4"/>
  <c r="M100" i="14"/>
  <c r="M100" i="4" s="1"/>
  <c r="H100" i="24"/>
  <c r="H100" i="4"/>
  <c r="M96" i="14"/>
  <c r="H96" i="24"/>
  <c r="H96" i="4"/>
  <c r="M92" i="14"/>
  <c r="M92" i="4" s="1"/>
  <c r="H92" i="24"/>
  <c r="H92" i="4"/>
  <c r="M88" i="14"/>
  <c r="M88" i="4" s="1"/>
  <c r="H88" i="24"/>
  <c r="H88" i="4"/>
  <c r="M84" i="14"/>
  <c r="M84" i="4" s="1"/>
  <c r="H84" i="24"/>
  <c r="H84" i="4"/>
  <c r="M80" i="14"/>
  <c r="M80" i="4" s="1"/>
  <c r="H80" i="24"/>
  <c r="H80" i="4"/>
  <c r="M76" i="14"/>
  <c r="M76" i="4" s="1"/>
  <c r="H76" i="24"/>
  <c r="H76" i="4"/>
  <c r="M72" i="14"/>
  <c r="H72" i="24"/>
  <c r="H72" i="4"/>
  <c r="M68" i="14"/>
  <c r="M68" i="4" s="1"/>
  <c r="H68" i="24"/>
  <c r="H68" i="4"/>
  <c r="M64" i="14"/>
  <c r="M64" i="4" s="1"/>
  <c r="H64" i="24"/>
  <c r="H64" i="4"/>
  <c r="M60" i="14"/>
  <c r="M60" i="4" s="1"/>
  <c r="H60" i="24"/>
  <c r="H60" i="4"/>
  <c r="M56" i="14"/>
  <c r="M56" i="4" s="1"/>
  <c r="H56" i="24"/>
  <c r="H56" i="4"/>
  <c r="M52" i="14"/>
  <c r="M52" i="4" s="1"/>
  <c r="H52" i="24"/>
  <c r="H52" i="4"/>
  <c r="M48" i="14"/>
  <c r="H48" i="24"/>
  <c r="H48" i="4"/>
  <c r="M44" i="14"/>
  <c r="M44" i="4" s="1"/>
  <c r="H44" i="24"/>
  <c r="H44" i="4"/>
  <c r="M40" i="14"/>
  <c r="M40" i="4" s="1"/>
  <c r="H40" i="24"/>
  <c r="H40" i="4"/>
  <c r="M36" i="14"/>
  <c r="M36" i="4" s="1"/>
  <c r="H36" i="24"/>
  <c r="H36" i="4"/>
  <c r="M32" i="14"/>
  <c r="H32" i="24"/>
  <c r="H32" i="4"/>
  <c r="M28" i="14"/>
  <c r="M28" i="4" s="1"/>
  <c r="H28" i="24"/>
  <c r="H28" i="4"/>
  <c r="M24" i="14"/>
  <c r="M24" i="4" s="1"/>
  <c r="H24" i="24"/>
  <c r="H24" i="4"/>
  <c r="M20" i="14"/>
  <c r="M20" i="4" s="1"/>
  <c r="H20" i="24"/>
  <c r="H20" i="4"/>
  <c r="M16" i="14"/>
  <c r="M16" i="4" s="1"/>
  <c r="H16" i="24"/>
  <c r="H16" i="4"/>
  <c r="M12" i="14"/>
  <c r="M12" i="4" s="1"/>
  <c r="H12" i="24"/>
  <c r="H12" i="4"/>
  <c r="M8" i="14"/>
  <c r="M8" i="4" s="1"/>
  <c r="H8" i="24"/>
  <c r="H8" i="4"/>
  <c r="M4" i="14"/>
  <c r="M4" i="4" s="1"/>
  <c r="H4" i="24"/>
  <c r="H4" i="4"/>
  <c r="J1460" i="24"/>
  <c r="J1460" i="4"/>
  <c r="J1456" i="24"/>
  <c r="J1456" i="4"/>
  <c r="J1452" i="24"/>
  <c r="J1452" i="4"/>
  <c r="J1448" i="24"/>
  <c r="J1448" i="4"/>
  <c r="J1444" i="24"/>
  <c r="J1444" i="4"/>
  <c r="J1440" i="24"/>
  <c r="J1440" i="4"/>
  <c r="J1436" i="24"/>
  <c r="J1436" i="4"/>
  <c r="J1432" i="24"/>
  <c r="J1432" i="4"/>
  <c r="J1428" i="24"/>
  <c r="J1428" i="4"/>
  <c r="J1424" i="24"/>
  <c r="J1424" i="4"/>
  <c r="J1420" i="24"/>
  <c r="J1420" i="4"/>
  <c r="J1416" i="24"/>
  <c r="J1416" i="4"/>
  <c r="J1412" i="24"/>
  <c r="J1412" i="4"/>
  <c r="J1408" i="24"/>
  <c r="J1408" i="4"/>
  <c r="J1404" i="24"/>
  <c r="J1404" i="4"/>
  <c r="J1400" i="24"/>
  <c r="J1400" i="4"/>
  <c r="J1396" i="24"/>
  <c r="J1396" i="4"/>
  <c r="J1392" i="24"/>
  <c r="J1392" i="4"/>
  <c r="J1388" i="24"/>
  <c r="J1388" i="4"/>
  <c r="J1384" i="24"/>
  <c r="J1384" i="4"/>
  <c r="J1380" i="24"/>
  <c r="J1380" i="4"/>
  <c r="J1376" i="24"/>
  <c r="J1376" i="4"/>
  <c r="J1372" i="24"/>
  <c r="J1372" i="4"/>
  <c r="J1368" i="24"/>
  <c r="J1368" i="4"/>
  <c r="J1364" i="24"/>
  <c r="J1364" i="4"/>
  <c r="J1360" i="24"/>
  <c r="J1360" i="4"/>
  <c r="J1356" i="24"/>
  <c r="J1356" i="4"/>
  <c r="J1352" i="24"/>
  <c r="J1352" i="4"/>
  <c r="J1348" i="24"/>
  <c r="J1348" i="4"/>
  <c r="J1344" i="24"/>
  <c r="J1344" i="4"/>
  <c r="J1340" i="24"/>
  <c r="J1340" i="4"/>
  <c r="J1336" i="24"/>
  <c r="J1336" i="4"/>
  <c r="J1332" i="24"/>
  <c r="J1332" i="4"/>
  <c r="J1328" i="24"/>
  <c r="J1328" i="4"/>
  <c r="J1324" i="24"/>
  <c r="J1324" i="4"/>
  <c r="J1320" i="24"/>
  <c r="J1320" i="4"/>
  <c r="J1316" i="24"/>
  <c r="J1316" i="4"/>
  <c r="J1312" i="24"/>
  <c r="J1312" i="4"/>
  <c r="J1308" i="24"/>
  <c r="J1308" i="4"/>
  <c r="J1304" i="24"/>
  <c r="J1304" i="4"/>
  <c r="J1300" i="24"/>
  <c r="J1300" i="4"/>
  <c r="J1296" i="24"/>
  <c r="J1296" i="4"/>
  <c r="J1292" i="24"/>
  <c r="J1292" i="4"/>
  <c r="J1288" i="24"/>
  <c r="J1288" i="4"/>
  <c r="J1284" i="24"/>
  <c r="J1284" i="4"/>
  <c r="J1280" i="24"/>
  <c r="J1280" i="4"/>
  <c r="J1276" i="24"/>
  <c r="J1276" i="4"/>
  <c r="J1272" i="24"/>
  <c r="J1272" i="4"/>
  <c r="J1268" i="24"/>
  <c r="J1268" i="4"/>
  <c r="J1264" i="24"/>
  <c r="J1264" i="4"/>
  <c r="J1260" i="24"/>
  <c r="J1260" i="4"/>
  <c r="J1256" i="24"/>
  <c r="J1256" i="4"/>
  <c r="J1252" i="24"/>
  <c r="J1252" i="4"/>
  <c r="J1248" i="24"/>
  <c r="J1248" i="4"/>
  <c r="J1244" i="24"/>
  <c r="J1244" i="4"/>
  <c r="J1240" i="24"/>
  <c r="J1240" i="4"/>
  <c r="J1236" i="24"/>
  <c r="J1236" i="4"/>
  <c r="J1232" i="24"/>
  <c r="J1232" i="4"/>
  <c r="J1228" i="24"/>
  <c r="J1228" i="4"/>
  <c r="J1224" i="24"/>
  <c r="J1224" i="4"/>
  <c r="J1220" i="24"/>
  <c r="J1220" i="4"/>
  <c r="J1216" i="24"/>
  <c r="J1216" i="4"/>
  <c r="J1212" i="24"/>
  <c r="J1212" i="4"/>
  <c r="J1208" i="24"/>
  <c r="J1208" i="4"/>
  <c r="J1204" i="24"/>
  <c r="J1204" i="4"/>
  <c r="J1200" i="24"/>
  <c r="J1200" i="4"/>
  <c r="J1196" i="24"/>
  <c r="J1196" i="4"/>
  <c r="J1192" i="24"/>
  <c r="J1192" i="4"/>
  <c r="J1188" i="24"/>
  <c r="J1188" i="4"/>
  <c r="J1184" i="24"/>
  <c r="J1184" i="4"/>
  <c r="J1180" i="24"/>
  <c r="J1180" i="4"/>
  <c r="J1176" i="24"/>
  <c r="J1176" i="4"/>
  <c r="J1172" i="24"/>
  <c r="J1172" i="4"/>
  <c r="J1168" i="24"/>
  <c r="J1168" i="4"/>
  <c r="J1164" i="24"/>
  <c r="J1164" i="4"/>
  <c r="J1160" i="24"/>
  <c r="J1160" i="4"/>
  <c r="J1156" i="24"/>
  <c r="J1156" i="4"/>
  <c r="J1152" i="24"/>
  <c r="J1152" i="4"/>
  <c r="J1148" i="24"/>
  <c r="J1148" i="4"/>
  <c r="J1144" i="24"/>
  <c r="J1144" i="4"/>
  <c r="J1140" i="24"/>
  <c r="J1140" i="4"/>
  <c r="J1136" i="24"/>
  <c r="J1136" i="4"/>
  <c r="J1132" i="24"/>
  <c r="J1132" i="4"/>
  <c r="J1128" i="24"/>
  <c r="J1128" i="4"/>
  <c r="J1124" i="24"/>
  <c r="J1124" i="4"/>
  <c r="J1120" i="24"/>
  <c r="J1120" i="4"/>
  <c r="J1116" i="24"/>
  <c r="J1116" i="4"/>
  <c r="J1112" i="24"/>
  <c r="J1112" i="4"/>
  <c r="J1108" i="24"/>
  <c r="J1108" i="4"/>
  <c r="J1104" i="24"/>
  <c r="J1104" i="4"/>
  <c r="J1100" i="24"/>
  <c r="J1100" i="4"/>
  <c r="J1096" i="24"/>
  <c r="J1096" i="4"/>
  <c r="J1092" i="24"/>
  <c r="J1092" i="4"/>
  <c r="J1088" i="24"/>
  <c r="J1088" i="4"/>
  <c r="J1084" i="24"/>
  <c r="J1084" i="4"/>
  <c r="J1080" i="24"/>
  <c r="J1080" i="4"/>
  <c r="J1076" i="24"/>
  <c r="J1076" i="4"/>
  <c r="J1072" i="24"/>
  <c r="J1072" i="4"/>
  <c r="J1068" i="24"/>
  <c r="J1068" i="4"/>
  <c r="J1064" i="24"/>
  <c r="J1064" i="4"/>
  <c r="J1060" i="24"/>
  <c r="J1060" i="4"/>
  <c r="J1056" i="24"/>
  <c r="J1056" i="4"/>
  <c r="J1052" i="24"/>
  <c r="J1052" i="4"/>
  <c r="J1048" i="24"/>
  <c r="J1048" i="4"/>
  <c r="J1044" i="24"/>
  <c r="J1044" i="4"/>
  <c r="J1040" i="24"/>
  <c r="J1040" i="4"/>
  <c r="J1036" i="24"/>
  <c r="J1036" i="4"/>
  <c r="J1032" i="24"/>
  <c r="J1032" i="4"/>
  <c r="J1028" i="24"/>
  <c r="J1028" i="4"/>
  <c r="J1024" i="24"/>
  <c r="J1024" i="4"/>
  <c r="J1020" i="24"/>
  <c r="J1020" i="4"/>
  <c r="J1016" i="24"/>
  <c r="J1016" i="4"/>
  <c r="J1012" i="24"/>
  <c r="J1012" i="4"/>
  <c r="J1008" i="24"/>
  <c r="J1008" i="4"/>
  <c r="J1004" i="24"/>
  <c r="J1004" i="4"/>
  <c r="J1000" i="24"/>
  <c r="J1000" i="4"/>
  <c r="J996" i="24"/>
  <c r="J996" i="4"/>
  <c r="J992" i="24"/>
  <c r="J992" i="4"/>
  <c r="J988" i="24"/>
  <c r="J988" i="4"/>
  <c r="J984" i="24"/>
  <c r="J984" i="4"/>
  <c r="J980" i="24"/>
  <c r="J980" i="4"/>
  <c r="J976" i="24"/>
  <c r="J976" i="4"/>
  <c r="J972" i="24"/>
  <c r="J972" i="4"/>
  <c r="J968" i="24"/>
  <c r="J968" i="4"/>
  <c r="J964" i="24"/>
  <c r="J964" i="4"/>
  <c r="J960" i="24"/>
  <c r="J960" i="4"/>
  <c r="J956" i="24"/>
  <c r="J956" i="4"/>
  <c r="J952" i="24"/>
  <c r="J952" i="4"/>
  <c r="J948" i="24"/>
  <c r="J948" i="4"/>
  <c r="J944" i="24"/>
  <c r="J944" i="4"/>
  <c r="J940" i="24"/>
  <c r="J940" i="4"/>
  <c r="J936" i="24"/>
  <c r="J936" i="4"/>
  <c r="J932" i="24"/>
  <c r="J932" i="4"/>
  <c r="J928" i="24"/>
  <c r="J928" i="4"/>
  <c r="J924" i="24"/>
  <c r="J924" i="4"/>
  <c r="J920" i="24"/>
  <c r="J920" i="4"/>
  <c r="J916" i="24"/>
  <c r="J916" i="4"/>
  <c r="J912" i="24"/>
  <c r="J912" i="4"/>
  <c r="J908" i="24"/>
  <c r="J908" i="4"/>
  <c r="J904" i="24"/>
  <c r="J904" i="4"/>
  <c r="J900" i="24"/>
  <c r="J900" i="4"/>
  <c r="J896" i="24"/>
  <c r="J896" i="4"/>
  <c r="J892" i="24"/>
  <c r="J892" i="4"/>
  <c r="J888" i="24"/>
  <c r="J888" i="4"/>
  <c r="J884" i="24"/>
  <c r="J884" i="4"/>
  <c r="J880" i="24"/>
  <c r="J880" i="4"/>
  <c r="J876" i="24"/>
  <c r="J876" i="4"/>
  <c r="J872" i="24"/>
  <c r="J872" i="4"/>
  <c r="J868" i="24"/>
  <c r="J868" i="4"/>
  <c r="J864" i="24"/>
  <c r="J864" i="4"/>
  <c r="J860" i="24"/>
  <c r="J860" i="4"/>
  <c r="J856" i="24"/>
  <c r="J856" i="4"/>
  <c r="J852" i="24"/>
  <c r="J852" i="4"/>
  <c r="J848" i="24"/>
  <c r="J848" i="4"/>
  <c r="J844" i="24"/>
  <c r="J844" i="4"/>
  <c r="J840" i="24"/>
  <c r="J840" i="4"/>
  <c r="J836" i="24"/>
  <c r="J836" i="4"/>
  <c r="J832" i="24"/>
  <c r="J832" i="4"/>
  <c r="J828" i="24"/>
  <c r="J828" i="4"/>
  <c r="J824" i="24"/>
  <c r="J824" i="4"/>
  <c r="J820" i="24"/>
  <c r="J820" i="4"/>
  <c r="J816" i="24"/>
  <c r="J816" i="4"/>
  <c r="J812" i="24"/>
  <c r="J812" i="4"/>
  <c r="J808" i="24"/>
  <c r="J808" i="4"/>
  <c r="J804" i="24"/>
  <c r="J804" i="4"/>
  <c r="J800" i="24"/>
  <c r="J800" i="4"/>
  <c r="J796" i="24"/>
  <c r="J796" i="4"/>
  <c r="J792" i="24"/>
  <c r="J792" i="4"/>
  <c r="J788" i="24"/>
  <c r="J788" i="4"/>
  <c r="J784" i="24"/>
  <c r="J784" i="4"/>
  <c r="J780" i="24"/>
  <c r="J780" i="4"/>
  <c r="J776" i="24"/>
  <c r="J776" i="4"/>
  <c r="J772" i="24"/>
  <c r="J772" i="4"/>
  <c r="J768" i="24"/>
  <c r="J768" i="4"/>
  <c r="J764" i="24"/>
  <c r="J764" i="4"/>
  <c r="J760" i="24"/>
  <c r="J760" i="4"/>
  <c r="J756" i="24"/>
  <c r="J756" i="4"/>
  <c r="J752" i="24"/>
  <c r="J752" i="4"/>
  <c r="J748" i="24"/>
  <c r="J748" i="4"/>
  <c r="J744" i="24"/>
  <c r="J744" i="4"/>
  <c r="J740" i="24"/>
  <c r="J740" i="4"/>
  <c r="J736" i="24"/>
  <c r="J736" i="4"/>
  <c r="J732" i="24"/>
  <c r="J732" i="4"/>
  <c r="J728" i="24"/>
  <c r="J728" i="4"/>
  <c r="J724" i="24"/>
  <c r="J724" i="4"/>
  <c r="J720" i="24"/>
  <c r="J720" i="4"/>
  <c r="J716" i="24"/>
  <c r="J716" i="4"/>
  <c r="J712" i="24"/>
  <c r="J712" i="4"/>
  <c r="J708" i="24"/>
  <c r="J708" i="4"/>
  <c r="J704" i="24"/>
  <c r="J704" i="4"/>
  <c r="J700" i="24"/>
  <c r="J700" i="4"/>
  <c r="J696" i="24"/>
  <c r="J696" i="4"/>
  <c r="J692" i="24"/>
  <c r="J692" i="4"/>
  <c r="J688" i="24"/>
  <c r="J688" i="4"/>
  <c r="J684" i="24"/>
  <c r="J684" i="4"/>
  <c r="J680" i="24"/>
  <c r="J680" i="4"/>
  <c r="J676" i="24"/>
  <c r="J676" i="4"/>
  <c r="J672" i="24"/>
  <c r="J672" i="4"/>
  <c r="J668" i="24"/>
  <c r="J668" i="4"/>
  <c r="J664" i="24"/>
  <c r="J664" i="4"/>
  <c r="J660" i="24"/>
  <c r="J660" i="4"/>
  <c r="J656" i="24"/>
  <c r="J656" i="4"/>
  <c r="J652" i="24"/>
  <c r="J652" i="4"/>
  <c r="J648" i="24"/>
  <c r="J648" i="4"/>
  <c r="J644" i="24"/>
  <c r="J644" i="4"/>
  <c r="J640" i="24"/>
  <c r="J640" i="4"/>
  <c r="J636" i="24"/>
  <c r="J636" i="4"/>
  <c r="J632" i="24"/>
  <c r="J632" i="4"/>
  <c r="J628" i="24"/>
  <c r="J628" i="4"/>
  <c r="J624" i="24"/>
  <c r="J624" i="4"/>
  <c r="J620" i="24"/>
  <c r="J620" i="4"/>
  <c r="J616" i="24"/>
  <c r="J616" i="4"/>
  <c r="J612" i="24"/>
  <c r="J612" i="4"/>
  <c r="J608" i="24"/>
  <c r="J608" i="4"/>
  <c r="J604" i="24"/>
  <c r="J604" i="4"/>
  <c r="J600" i="24"/>
  <c r="J600" i="4"/>
  <c r="J596" i="24"/>
  <c r="J596" i="4"/>
  <c r="J592" i="24"/>
  <c r="J592" i="4"/>
  <c r="J588" i="24"/>
  <c r="J588" i="4"/>
  <c r="J584" i="24"/>
  <c r="J584" i="4"/>
  <c r="J580" i="24"/>
  <c r="J580" i="4"/>
  <c r="J576" i="24"/>
  <c r="J576" i="4"/>
  <c r="J572" i="24"/>
  <c r="J572" i="4"/>
  <c r="J568" i="24"/>
  <c r="J568" i="4"/>
  <c r="J564" i="24"/>
  <c r="J564" i="4"/>
  <c r="J560" i="24"/>
  <c r="J560" i="4"/>
  <c r="J556" i="24"/>
  <c r="J556" i="4"/>
  <c r="J552" i="24"/>
  <c r="J552" i="4"/>
  <c r="J548" i="24"/>
  <c r="J548" i="4"/>
  <c r="J544" i="24"/>
  <c r="J544" i="4"/>
  <c r="J540" i="24"/>
  <c r="J540" i="4"/>
  <c r="J536" i="24"/>
  <c r="J536" i="4"/>
  <c r="J532" i="24"/>
  <c r="J532" i="4"/>
  <c r="J528" i="24"/>
  <c r="J528" i="4"/>
  <c r="J524" i="24"/>
  <c r="J524" i="4"/>
  <c r="J520" i="24"/>
  <c r="J520" i="4"/>
  <c r="J516" i="24"/>
  <c r="J516" i="4"/>
  <c r="J512" i="24"/>
  <c r="J512" i="4"/>
  <c r="J508" i="24"/>
  <c r="J508" i="4"/>
  <c r="J504" i="24"/>
  <c r="J504" i="4"/>
  <c r="J500" i="24"/>
  <c r="J500" i="4"/>
  <c r="J496" i="24"/>
  <c r="J496" i="4"/>
  <c r="J492" i="24"/>
  <c r="J492" i="4"/>
  <c r="J488" i="24"/>
  <c r="J488" i="4"/>
  <c r="J484" i="24"/>
  <c r="J484" i="4"/>
  <c r="J480" i="24"/>
  <c r="J480" i="4"/>
  <c r="J476" i="24"/>
  <c r="J476" i="4"/>
  <c r="J472" i="24"/>
  <c r="J472" i="4"/>
  <c r="J468" i="24"/>
  <c r="J468" i="4"/>
  <c r="J464" i="24"/>
  <c r="J464" i="4"/>
  <c r="J460" i="24"/>
  <c r="J460" i="4"/>
  <c r="J456" i="24"/>
  <c r="J456" i="4"/>
  <c r="J452" i="24"/>
  <c r="J452" i="4"/>
  <c r="J448" i="24"/>
  <c r="J448" i="4"/>
  <c r="J444" i="24"/>
  <c r="J444" i="4"/>
  <c r="J440" i="24"/>
  <c r="J440" i="4"/>
  <c r="J436" i="24"/>
  <c r="J436" i="4"/>
  <c r="J432" i="24"/>
  <c r="J432" i="4"/>
  <c r="J428" i="24"/>
  <c r="J428" i="4"/>
  <c r="J424" i="24"/>
  <c r="J424" i="4"/>
  <c r="J420" i="24"/>
  <c r="J420" i="4"/>
  <c r="J416" i="24"/>
  <c r="J416" i="4"/>
  <c r="J412" i="24"/>
  <c r="J412" i="4"/>
  <c r="J408" i="24"/>
  <c r="J408" i="4"/>
  <c r="J404" i="24"/>
  <c r="J404" i="4"/>
  <c r="J400" i="24"/>
  <c r="J400" i="4"/>
  <c r="J396" i="24"/>
  <c r="J396" i="4"/>
  <c r="J392" i="24"/>
  <c r="J392" i="4"/>
  <c r="J388" i="24"/>
  <c r="J388" i="4"/>
  <c r="J384" i="24"/>
  <c r="J384" i="4"/>
  <c r="J380" i="24"/>
  <c r="J380" i="4"/>
  <c r="J376" i="24"/>
  <c r="J376" i="4"/>
  <c r="J372" i="24"/>
  <c r="J372" i="4"/>
  <c r="J368" i="24"/>
  <c r="J368" i="4"/>
  <c r="J364" i="24"/>
  <c r="J364" i="4"/>
  <c r="J360" i="24"/>
  <c r="J360" i="4"/>
  <c r="J356" i="24"/>
  <c r="J356" i="4"/>
  <c r="J352" i="24"/>
  <c r="J352" i="4"/>
  <c r="J348" i="24"/>
  <c r="J348" i="4"/>
  <c r="J344" i="24"/>
  <c r="J344" i="4"/>
  <c r="J340" i="24"/>
  <c r="J340" i="4"/>
  <c r="J336" i="24"/>
  <c r="J336" i="4"/>
  <c r="J332" i="24"/>
  <c r="J332" i="4"/>
  <c r="J328" i="24"/>
  <c r="J328" i="4"/>
  <c r="J324" i="24"/>
  <c r="J324" i="4"/>
  <c r="J320" i="24"/>
  <c r="J320" i="4"/>
  <c r="J316" i="24"/>
  <c r="J316" i="4"/>
  <c r="J312" i="24"/>
  <c r="J312" i="4"/>
  <c r="J308" i="24"/>
  <c r="J308" i="4"/>
  <c r="J304" i="24"/>
  <c r="J304" i="4"/>
  <c r="J300" i="24"/>
  <c r="J300" i="4"/>
  <c r="J296" i="24"/>
  <c r="J296" i="4"/>
  <c r="J292" i="24"/>
  <c r="J292" i="4"/>
  <c r="J288" i="24"/>
  <c r="J288" i="4"/>
  <c r="J284" i="24"/>
  <c r="J284" i="4"/>
  <c r="J280" i="24"/>
  <c r="J280" i="4"/>
  <c r="J276" i="24"/>
  <c r="J276" i="4"/>
  <c r="J272" i="24"/>
  <c r="J272" i="4"/>
  <c r="J268" i="24"/>
  <c r="J268" i="4"/>
  <c r="J264" i="24"/>
  <c r="J264" i="4"/>
  <c r="J260" i="24"/>
  <c r="J260" i="4"/>
  <c r="J256" i="24"/>
  <c r="J256" i="4"/>
  <c r="J252" i="24"/>
  <c r="J252" i="4"/>
  <c r="J248" i="24"/>
  <c r="J248" i="4"/>
  <c r="J244" i="24"/>
  <c r="J244" i="4"/>
  <c r="J240" i="24"/>
  <c r="J240" i="4"/>
  <c r="J236" i="24"/>
  <c r="J236" i="4"/>
  <c r="J232" i="24"/>
  <c r="J232" i="4"/>
  <c r="J228" i="24"/>
  <c r="J228" i="4"/>
  <c r="J224" i="24"/>
  <c r="J224" i="4"/>
  <c r="J220" i="24"/>
  <c r="J220" i="4"/>
  <c r="J216" i="24"/>
  <c r="J216" i="4"/>
  <c r="J212" i="24"/>
  <c r="J212" i="4"/>
  <c r="J208" i="24"/>
  <c r="J208" i="4"/>
  <c r="J204" i="24"/>
  <c r="J204" i="4"/>
  <c r="J200" i="24"/>
  <c r="J200" i="4"/>
  <c r="J196" i="24"/>
  <c r="J196" i="4"/>
  <c r="J192" i="24"/>
  <c r="J192" i="4"/>
  <c r="J188" i="24"/>
  <c r="J188" i="4"/>
  <c r="J184" i="24"/>
  <c r="J184" i="4"/>
  <c r="J180" i="24"/>
  <c r="J180" i="4"/>
  <c r="J176" i="24"/>
  <c r="J176" i="4"/>
  <c r="J172" i="24"/>
  <c r="J172" i="4"/>
  <c r="J168" i="24"/>
  <c r="J168" i="4"/>
  <c r="J164" i="24"/>
  <c r="J164" i="4"/>
  <c r="J160" i="24"/>
  <c r="J160" i="4"/>
  <c r="J156" i="24"/>
  <c r="J156" i="4"/>
  <c r="J152" i="24"/>
  <c r="J152" i="4"/>
  <c r="J148" i="24"/>
  <c r="J148" i="4"/>
  <c r="J144" i="24"/>
  <c r="J144" i="4"/>
  <c r="J140" i="24"/>
  <c r="J140" i="4"/>
  <c r="J136" i="24"/>
  <c r="J136" i="4"/>
  <c r="J132" i="24"/>
  <c r="J132" i="4"/>
  <c r="J128" i="24"/>
  <c r="J128" i="4"/>
  <c r="J124" i="24"/>
  <c r="J124" i="4"/>
  <c r="J120" i="24"/>
  <c r="J120" i="4"/>
  <c r="J116" i="24"/>
  <c r="J116" i="4"/>
  <c r="J112" i="24"/>
  <c r="J112" i="4"/>
  <c r="J108" i="24"/>
  <c r="J108" i="4"/>
  <c r="J104" i="24"/>
  <c r="J104" i="4"/>
  <c r="J100" i="24"/>
  <c r="J100" i="4"/>
  <c r="J96" i="24"/>
  <c r="J96" i="4"/>
  <c r="J92" i="24"/>
  <c r="J92" i="4"/>
  <c r="J88" i="24"/>
  <c r="J88" i="4"/>
  <c r="J84" i="24"/>
  <c r="J84" i="4"/>
  <c r="J80" i="24"/>
  <c r="J80" i="4"/>
  <c r="J76" i="24"/>
  <c r="J76" i="4"/>
  <c r="J72" i="24"/>
  <c r="J72" i="4"/>
  <c r="J68" i="24"/>
  <c r="J68" i="4"/>
  <c r="J64" i="24"/>
  <c r="J64" i="4"/>
  <c r="J60" i="24"/>
  <c r="J60" i="4"/>
  <c r="J56" i="24"/>
  <c r="J56" i="4"/>
  <c r="J52" i="24"/>
  <c r="J52" i="4"/>
  <c r="J48" i="24"/>
  <c r="J48" i="4"/>
  <c r="J44" i="24"/>
  <c r="J44" i="4"/>
  <c r="J40" i="24"/>
  <c r="J40" i="4"/>
  <c r="J36" i="24"/>
  <c r="J36" i="4"/>
  <c r="J32" i="24"/>
  <c r="J32" i="4"/>
  <c r="J28" i="24"/>
  <c r="J28" i="4"/>
  <c r="J24" i="24"/>
  <c r="J24" i="4"/>
  <c r="J20" i="24"/>
  <c r="J20" i="4"/>
  <c r="J16" i="24"/>
  <c r="J16" i="4"/>
  <c r="J12" i="24"/>
  <c r="J12" i="4"/>
  <c r="J8" i="24"/>
  <c r="J8" i="4"/>
  <c r="J4" i="24"/>
  <c r="J4" i="4"/>
  <c r="K1460" i="24"/>
  <c r="K1460" i="4"/>
  <c r="K1456" i="24"/>
  <c r="K1456" i="4"/>
  <c r="K1452" i="24"/>
  <c r="K1452" i="4"/>
  <c r="K1448" i="24"/>
  <c r="K1448" i="4"/>
  <c r="K1444" i="24"/>
  <c r="K1444" i="4"/>
  <c r="K1440" i="24"/>
  <c r="K1440" i="4"/>
  <c r="K1436" i="24"/>
  <c r="K1436" i="4"/>
  <c r="K1432" i="24"/>
  <c r="K1432" i="4"/>
  <c r="K1428" i="24"/>
  <c r="K1428" i="4"/>
  <c r="K1424" i="24"/>
  <c r="K1424" i="4"/>
  <c r="K1420" i="24"/>
  <c r="K1420" i="4"/>
  <c r="K1416" i="24"/>
  <c r="K1416" i="4"/>
  <c r="K1412" i="24"/>
  <c r="K1412" i="4"/>
  <c r="K1408" i="24"/>
  <c r="K1408" i="4"/>
  <c r="K1404" i="24"/>
  <c r="K1404" i="4"/>
  <c r="K1400" i="24"/>
  <c r="K1400" i="4"/>
  <c r="K1396" i="24"/>
  <c r="K1396" i="4"/>
  <c r="K1392" i="24"/>
  <c r="K1392" i="4"/>
  <c r="K1388" i="24"/>
  <c r="K1388" i="4"/>
  <c r="K1384" i="24"/>
  <c r="K1384" i="4"/>
  <c r="K1380" i="24"/>
  <c r="K1380" i="4"/>
  <c r="K1376" i="24"/>
  <c r="K1376" i="4"/>
  <c r="K1372" i="24"/>
  <c r="K1372" i="4"/>
  <c r="K1368" i="24"/>
  <c r="K1368" i="4"/>
  <c r="K1364" i="24"/>
  <c r="K1364" i="4"/>
  <c r="K1360" i="24"/>
  <c r="K1360" i="4"/>
  <c r="K1356" i="24"/>
  <c r="K1356" i="4"/>
  <c r="K1352" i="24"/>
  <c r="K1352" i="4"/>
  <c r="K1348" i="24"/>
  <c r="K1348" i="4"/>
  <c r="K1344" i="24"/>
  <c r="K1344" i="4"/>
  <c r="K1340" i="24"/>
  <c r="K1340" i="4"/>
  <c r="K1336" i="24"/>
  <c r="K1336" i="4"/>
  <c r="K1332" i="24"/>
  <c r="K1332" i="4"/>
  <c r="K1328" i="24"/>
  <c r="K1328" i="4"/>
  <c r="K1324" i="24"/>
  <c r="K1324" i="4"/>
  <c r="K1320" i="24"/>
  <c r="K1320" i="4"/>
  <c r="K1316" i="24"/>
  <c r="K1316" i="4"/>
  <c r="K1312" i="24"/>
  <c r="K1312" i="4"/>
  <c r="K1308" i="24"/>
  <c r="K1308" i="4"/>
  <c r="K1304" i="24"/>
  <c r="K1304" i="4"/>
  <c r="K1300" i="24"/>
  <c r="K1300" i="4"/>
  <c r="K1296" i="24"/>
  <c r="K1296" i="4"/>
  <c r="K1292" i="24"/>
  <c r="K1292" i="4"/>
  <c r="K1288" i="24"/>
  <c r="K1288" i="4"/>
  <c r="K1284" i="24"/>
  <c r="K1284" i="4"/>
  <c r="K1280" i="24"/>
  <c r="K1280" i="4"/>
  <c r="K1276" i="24"/>
  <c r="K1276" i="4"/>
  <c r="K1272" i="24"/>
  <c r="K1272" i="4"/>
  <c r="K1268" i="24"/>
  <c r="K1268" i="4"/>
  <c r="K1264" i="24"/>
  <c r="K1264" i="4"/>
  <c r="K1260" i="24"/>
  <c r="K1260" i="4"/>
  <c r="K1256" i="24"/>
  <c r="K1256" i="4"/>
  <c r="K1252" i="24"/>
  <c r="K1252" i="4"/>
  <c r="K1248" i="24"/>
  <c r="K1248" i="4"/>
  <c r="K1244" i="24"/>
  <c r="K1244" i="4"/>
  <c r="K1240" i="24"/>
  <c r="K1240" i="4"/>
  <c r="K1236" i="24"/>
  <c r="K1236" i="4"/>
  <c r="K1232" i="24"/>
  <c r="K1232" i="4"/>
  <c r="K1228" i="24"/>
  <c r="K1228" i="4"/>
  <c r="K1224" i="24"/>
  <c r="K1224" i="4"/>
  <c r="K1220" i="24"/>
  <c r="K1220" i="4"/>
  <c r="K1216" i="24"/>
  <c r="K1216" i="4"/>
  <c r="K1212" i="24"/>
  <c r="K1212" i="4"/>
  <c r="K1208" i="24"/>
  <c r="K1208" i="4"/>
  <c r="K1204" i="24"/>
  <c r="K1204" i="4"/>
  <c r="K1200" i="24"/>
  <c r="K1200" i="4"/>
  <c r="K1196" i="24"/>
  <c r="K1196" i="4"/>
  <c r="K1192" i="24"/>
  <c r="K1192" i="4"/>
  <c r="K1188" i="24"/>
  <c r="K1188" i="4"/>
  <c r="K1184" i="24"/>
  <c r="K1184" i="4"/>
  <c r="K1180" i="24"/>
  <c r="K1180" i="4"/>
  <c r="K1176" i="24"/>
  <c r="K1176" i="4"/>
  <c r="K1172" i="24"/>
  <c r="K1172" i="4"/>
  <c r="K1168" i="24"/>
  <c r="K1168" i="4"/>
  <c r="K1164" i="24"/>
  <c r="K1164" i="4"/>
  <c r="K1160" i="24"/>
  <c r="K1160" i="4"/>
  <c r="K1156" i="24"/>
  <c r="K1156" i="4"/>
  <c r="K1152" i="24"/>
  <c r="K1152" i="4"/>
  <c r="K1148" i="24"/>
  <c r="K1148" i="4"/>
  <c r="K1144" i="24"/>
  <c r="K1144" i="4"/>
  <c r="K1140" i="24"/>
  <c r="K1140" i="4"/>
  <c r="K1136" i="24"/>
  <c r="K1136" i="4"/>
  <c r="K1132" i="24"/>
  <c r="K1132" i="4"/>
  <c r="K1128" i="24"/>
  <c r="K1128" i="4"/>
  <c r="K1124" i="24"/>
  <c r="K1124" i="4"/>
  <c r="K1120" i="24"/>
  <c r="K1120" i="4"/>
  <c r="K1116" i="24"/>
  <c r="K1116" i="4"/>
  <c r="K1112" i="24"/>
  <c r="K1112" i="4"/>
  <c r="K1108" i="24"/>
  <c r="K1108" i="4"/>
  <c r="K1104" i="24"/>
  <c r="K1104" i="4"/>
  <c r="K1100" i="24"/>
  <c r="K1100" i="4"/>
  <c r="K1096" i="24"/>
  <c r="K1096" i="4"/>
  <c r="K1092" i="24"/>
  <c r="K1092" i="4"/>
  <c r="K1088" i="24"/>
  <c r="K1088" i="4"/>
  <c r="K1084" i="24"/>
  <c r="K1084" i="4"/>
  <c r="K1080" i="24"/>
  <c r="K1080" i="4"/>
  <c r="K1076" i="24"/>
  <c r="K1076" i="4"/>
  <c r="K1072" i="24"/>
  <c r="K1072" i="4"/>
  <c r="K1068" i="24"/>
  <c r="K1068" i="4"/>
  <c r="K1064" i="24"/>
  <c r="K1064" i="4"/>
  <c r="K1060" i="24"/>
  <c r="K1060" i="4"/>
  <c r="K1056" i="24"/>
  <c r="K1056" i="4"/>
  <c r="K1052" i="24"/>
  <c r="K1052" i="4"/>
  <c r="K1048" i="24"/>
  <c r="K1048" i="4"/>
  <c r="K1044" i="24"/>
  <c r="K1044" i="4"/>
  <c r="K1040" i="24"/>
  <c r="K1040" i="4"/>
  <c r="K1036" i="24"/>
  <c r="K1036" i="4"/>
  <c r="K1032" i="24"/>
  <c r="K1032" i="4"/>
  <c r="K1028" i="24"/>
  <c r="K1028" i="4"/>
  <c r="K1024" i="24"/>
  <c r="K1024" i="4"/>
  <c r="K1020" i="24"/>
  <c r="K1020" i="4"/>
  <c r="K1016" i="24"/>
  <c r="K1016" i="4"/>
  <c r="K1012" i="24"/>
  <c r="K1012" i="4"/>
  <c r="K1008" i="24"/>
  <c r="K1008" i="4"/>
  <c r="K1004" i="24"/>
  <c r="K1004" i="4"/>
  <c r="K1000" i="24"/>
  <c r="K1000" i="4"/>
  <c r="K996" i="24"/>
  <c r="K996" i="4"/>
  <c r="K992" i="24"/>
  <c r="K992" i="4"/>
  <c r="K988" i="24"/>
  <c r="K988" i="4"/>
  <c r="K984" i="24"/>
  <c r="K984" i="4"/>
  <c r="K980" i="24"/>
  <c r="K980" i="4"/>
  <c r="K976" i="24"/>
  <c r="K976" i="4"/>
  <c r="K972" i="24"/>
  <c r="K972" i="4"/>
  <c r="K968" i="24"/>
  <c r="K968" i="4"/>
  <c r="K964" i="24"/>
  <c r="K964" i="4"/>
  <c r="K960" i="24"/>
  <c r="K960" i="4"/>
  <c r="K956" i="24"/>
  <c r="K956" i="4"/>
  <c r="K952" i="24"/>
  <c r="K952" i="4"/>
  <c r="K948" i="24"/>
  <c r="K948" i="4"/>
  <c r="K944" i="24"/>
  <c r="K944" i="4"/>
  <c r="K940" i="24"/>
  <c r="K940" i="4"/>
  <c r="K936" i="24"/>
  <c r="K936" i="4"/>
  <c r="K932" i="24"/>
  <c r="K932" i="4"/>
  <c r="K928" i="24"/>
  <c r="K928" i="4"/>
  <c r="K924" i="24"/>
  <c r="K924" i="4"/>
  <c r="K920" i="24"/>
  <c r="K920" i="4"/>
  <c r="K916" i="24"/>
  <c r="K916" i="4"/>
  <c r="K912" i="24"/>
  <c r="K912" i="4"/>
  <c r="K908" i="24"/>
  <c r="K908" i="4"/>
  <c r="K904" i="24"/>
  <c r="K904" i="4"/>
  <c r="K900" i="24"/>
  <c r="K900" i="4"/>
  <c r="K896" i="24"/>
  <c r="K896" i="4"/>
  <c r="K892" i="24"/>
  <c r="K892" i="4"/>
  <c r="K888" i="24"/>
  <c r="K888" i="4"/>
  <c r="K884" i="24"/>
  <c r="K884" i="4"/>
  <c r="K880" i="24"/>
  <c r="K880" i="4"/>
  <c r="K876" i="24"/>
  <c r="K876" i="4"/>
  <c r="K872" i="24"/>
  <c r="K872" i="4"/>
  <c r="K868" i="24"/>
  <c r="K868" i="4"/>
  <c r="K864" i="24"/>
  <c r="K864" i="4"/>
  <c r="K860" i="24"/>
  <c r="K860" i="4"/>
  <c r="K856" i="24"/>
  <c r="K856" i="4"/>
  <c r="K852" i="24"/>
  <c r="K852" i="4"/>
  <c r="K848" i="24"/>
  <c r="K848" i="4"/>
  <c r="K844" i="24"/>
  <c r="K844" i="4"/>
  <c r="K840" i="24"/>
  <c r="K840" i="4"/>
  <c r="K836" i="24"/>
  <c r="K836" i="4"/>
  <c r="K832" i="24"/>
  <c r="K832" i="4"/>
  <c r="K828" i="24"/>
  <c r="K828" i="4"/>
  <c r="K824" i="24"/>
  <c r="K824" i="4"/>
  <c r="K820" i="24"/>
  <c r="K820" i="4"/>
  <c r="K816" i="24"/>
  <c r="K816" i="4"/>
  <c r="K812" i="24"/>
  <c r="K812" i="4"/>
  <c r="K808" i="24"/>
  <c r="K808" i="4"/>
  <c r="K804" i="24"/>
  <c r="K804" i="4"/>
  <c r="K800" i="24"/>
  <c r="K800" i="4"/>
  <c r="K796" i="24"/>
  <c r="K796" i="4"/>
  <c r="K792" i="24"/>
  <c r="K792" i="4"/>
  <c r="K788" i="24"/>
  <c r="K788" i="4"/>
  <c r="K784" i="24"/>
  <c r="K784" i="4"/>
  <c r="K780" i="24"/>
  <c r="K780" i="4"/>
  <c r="K776" i="24"/>
  <c r="K776" i="4"/>
  <c r="K772" i="24"/>
  <c r="K772" i="4"/>
  <c r="K768" i="24"/>
  <c r="K768" i="4"/>
  <c r="K764" i="24"/>
  <c r="K764" i="4"/>
  <c r="K760" i="24"/>
  <c r="K760" i="4"/>
  <c r="K756" i="24"/>
  <c r="K756" i="4"/>
  <c r="K752" i="24"/>
  <c r="K752" i="4"/>
  <c r="K748" i="24"/>
  <c r="K748" i="4"/>
  <c r="K744" i="24"/>
  <c r="K744" i="4"/>
  <c r="K740" i="24"/>
  <c r="K740" i="4"/>
  <c r="K736" i="24"/>
  <c r="K736" i="4"/>
  <c r="K732" i="24"/>
  <c r="K732" i="4"/>
  <c r="K728" i="24"/>
  <c r="K728" i="4"/>
  <c r="K724" i="24"/>
  <c r="K724" i="4"/>
  <c r="K720" i="24"/>
  <c r="K720" i="4"/>
  <c r="K716" i="24"/>
  <c r="K716" i="4"/>
  <c r="K712" i="24"/>
  <c r="K712" i="4"/>
  <c r="K708" i="24"/>
  <c r="K708" i="4"/>
  <c r="K704" i="24"/>
  <c r="K704" i="4"/>
  <c r="K700" i="24"/>
  <c r="K700" i="4"/>
  <c r="K696" i="24"/>
  <c r="K696" i="4"/>
  <c r="K692" i="24"/>
  <c r="K692" i="4"/>
  <c r="K688" i="24"/>
  <c r="K688" i="4"/>
  <c r="K684" i="24"/>
  <c r="K684" i="4"/>
  <c r="K680" i="24"/>
  <c r="K680" i="4"/>
  <c r="K676" i="24"/>
  <c r="K676" i="4"/>
  <c r="K672" i="24"/>
  <c r="K672" i="4"/>
  <c r="K668" i="24"/>
  <c r="K668" i="4"/>
  <c r="K664" i="24"/>
  <c r="K664" i="4"/>
  <c r="K660" i="24"/>
  <c r="K660" i="4"/>
  <c r="K656" i="24"/>
  <c r="K656" i="4"/>
  <c r="K652" i="24"/>
  <c r="K652" i="4"/>
  <c r="K648" i="24"/>
  <c r="K648" i="4"/>
  <c r="K644" i="24"/>
  <c r="K644" i="4"/>
  <c r="K640" i="24"/>
  <c r="K640" i="4"/>
  <c r="K636" i="24"/>
  <c r="K636" i="4"/>
  <c r="K632" i="24"/>
  <c r="K632" i="4"/>
  <c r="K628" i="24"/>
  <c r="K628" i="4"/>
  <c r="K624" i="24"/>
  <c r="K624" i="4"/>
  <c r="K620" i="24"/>
  <c r="K620" i="4"/>
  <c r="K616" i="24"/>
  <c r="K616" i="4"/>
  <c r="K612" i="24"/>
  <c r="K612" i="4"/>
  <c r="K608" i="24"/>
  <c r="K608" i="4"/>
  <c r="K604" i="24"/>
  <c r="K604" i="4"/>
  <c r="K600" i="24"/>
  <c r="K600" i="4"/>
  <c r="K596" i="24"/>
  <c r="K596" i="4"/>
  <c r="K592" i="24"/>
  <c r="K592" i="4"/>
  <c r="K588" i="24"/>
  <c r="K588" i="4"/>
  <c r="K584" i="24"/>
  <c r="K584" i="4"/>
  <c r="K580" i="24"/>
  <c r="K580" i="4"/>
  <c r="K576" i="24"/>
  <c r="K576" i="4"/>
  <c r="K572" i="24"/>
  <c r="K572" i="4"/>
  <c r="K568" i="24"/>
  <c r="K568" i="4"/>
  <c r="K564" i="24"/>
  <c r="K564" i="4"/>
  <c r="K560" i="24"/>
  <c r="K560" i="4"/>
  <c r="K556" i="24"/>
  <c r="K556" i="4"/>
  <c r="K552" i="24"/>
  <c r="K552" i="4"/>
  <c r="K548" i="24"/>
  <c r="K548" i="4"/>
  <c r="K544" i="24"/>
  <c r="K544" i="4"/>
  <c r="K540" i="24"/>
  <c r="K540" i="4"/>
  <c r="K536" i="24"/>
  <c r="K536" i="4"/>
  <c r="K532" i="24"/>
  <c r="K532" i="4"/>
  <c r="K528" i="24"/>
  <c r="K528" i="4"/>
  <c r="K524" i="24"/>
  <c r="K524" i="4"/>
  <c r="K520" i="24"/>
  <c r="K520" i="4"/>
  <c r="K516" i="24"/>
  <c r="K516" i="4"/>
  <c r="K512" i="24"/>
  <c r="K512" i="4"/>
  <c r="K508" i="24"/>
  <c r="K508" i="4"/>
  <c r="K504" i="24"/>
  <c r="K504" i="4"/>
  <c r="K500" i="24"/>
  <c r="K500" i="4"/>
  <c r="K496" i="24"/>
  <c r="K496" i="4"/>
  <c r="K492" i="24"/>
  <c r="K492" i="4"/>
  <c r="K488" i="24"/>
  <c r="K488" i="4"/>
  <c r="K484" i="24"/>
  <c r="K484" i="4"/>
  <c r="K480" i="24"/>
  <c r="K480" i="4"/>
  <c r="K476" i="24"/>
  <c r="K476" i="4"/>
  <c r="K472" i="24"/>
  <c r="K472" i="4"/>
  <c r="K468" i="24"/>
  <c r="K468" i="4"/>
  <c r="K464" i="24"/>
  <c r="K464" i="4"/>
  <c r="K460" i="24"/>
  <c r="K460" i="4"/>
  <c r="K456" i="24"/>
  <c r="K456" i="4"/>
  <c r="K452" i="24"/>
  <c r="K452" i="4"/>
  <c r="K448" i="24"/>
  <c r="K448" i="4"/>
  <c r="K444" i="24"/>
  <c r="K444" i="4"/>
  <c r="K440" i="24"/>
  <c r="K440" i="4"/>
  <c r="K436" i="24"/>
  <c r="K436" i="4"/>
  <c r="K432" i="24"/>
  <c r="K432" i="4"/>
  <c r="K428" i="24"/>
  <c r="K428" i="4"/>
  <c r="K424" i="24"/>
  <c r="K424" i="4"/>
  <c r="K420" i="24"/>
  <c r="K420" i="4"/>
  <c r="K416" i="24"/>
  <c r="K416" i="4"/>
  <c r="K412" i="24"/>
  <c r="K412" i="4"/>
  <c r="K408" i="24"/>
  <c r="K408" i="4"/>
  <c r="K404" i="24"/>
  <c r="K404" i="4"/>
  <c r="K400" i="24"/>
  <c r="K400" i="4"/>
  <c r="K396" i="24"/>
  <c r="K396" i="4"/>
  <c r="K392" i="24"/>
  <c r="K392" i="4"/>
  <c r="K388" i="24"/>
  <c r="K388" i="4"/>
  <c r="K384" i="24"/>
  <c r="K384" i="4"/>
  <c r="K380" i="24"/>
  <c r="K380" i="4"/>
  <c r="K376" i="24"/>
  <c r="K376" i="4"/>
  <c r="K372" i="24"/>
  <c r="K372" i="4"/>
  <c r="K368" i="24"/>
  <c r="K368" i="4"/>
  <c r="K364" i="24"/>
  <c r="K364" i="4"/>
  <c r="K360" i="24"/>
  <c r="K360" i="4"/>
  <c r="K356" i="24"/>
  <c r="K356" i="4"/>
  <c r="K352" i="24"/>
  <c r="K352" i="4"/>
  <c r="K348" i="24"/>
  <c r="K348" i="4"/>
  <c r="K344" i="24"/>
  <c r="K344" i="4"/>
  <c r="K340" i="24"/>
  <c r="K340" i="4"/>
  <c r="K336" i="24"/>
  <c r="K336" i="4"/>
  <c r="K332" i="24"/>
  <c r="K332" i="4"/>
  <c r="K328" i="24"/>
  <c r="K328" i="4"/>
  <c r="K324" i="24"/>
  <c r="K324" i="4"/>
  <c r="K320" i="24"/>
  <c r="K320" i="4"/>
  <c r="K316" i="24"/>
  <c r="K316" i="4"/>
  <c r="K312" i="24"/>
  <c r="K312" i="4"/>
  <c r="K308" i="24"/>
  <c r="K308" i="4"/>
  <c r="K304" i="24"/>
  <c r="K304" i="4"/>
  <c r="K300" i="24"/>
  <c r="K300" i="4"/>
  <c r="K296" i="24"/>
  <c r="K296" i="4"/>
  <c r="K292" i="24"/>
  <c r="K292" i="4"/>
  <c r="K288" i="24"/>
  <c r="K288" i="4"/>
  <c r="K284" i="24"/>
  <c r="K284" i="4"/>
  <c r="K280" i="24"/>
  <c r="K280" i="4"/>
  <c r="K276" i="24"/>
  <c r="K276" i="4"/>
  <c r="K272" i="24"/>
  <c r="K272" i="4"/>
  <c r="K268" i="24"/>
  <c r="K268" i="4"/>
  <c r="K264" i="24"/>
  <c r="K264" i="4"/>
  <c r="K260" i="24"/>
  <c r="K260" i="4"/>
  <c r="K256" i="24"/>
  <c r="K256" i="4"/>
  <c r="K252" i="24"/>
  <c r="K252" i="4"/>
  <c r="K248" i="24"/>
  <c r="K248" i="4"/>
  <c r="K244" i="24"/>
  <c r="K244" i="4"/>
  <c r="K240" i="24"/>
  <c r="K240" i="4"/>
  <c r="K236" i="24"/>
  <c r="K236" i="4"/>
  <c r="K232" i="24"/>
  <c r="K232" i="4"/>
  <c r="K228" i="24"/>
  <c r="K228" i="4"/>
  <c r="K224" i="24"/>
  <c r="K224" i="4"/>
  <c r="K220" i="24"/>
  <c r="K220" i="4"/>
  <c r="K216" i="24"/>
  <c r="K216" i="4"/>
  <c r="K212" i="24"/>
  <c r="K212" i="4"/>
  <c r="K208" i="24"/>
  <c r="K208" i="4"/>
  <c r="K204" i="24"/>
  <c r="K204" i="4"/>
  <c r="K200" i="24"/>
  <c r="K200" i="4"/>
  <c r="K196" i="24"/>
  <c r="K196" i="4"/>
  <c r="K192" i="24"/>
  <c r="K192" i="4"/>
  <c r="K188" i="24"/>
  <c r="K188" i="4"/>
  <c r="K184" i="24"/>
  <c r="K184" i="4"/>
  <c r="K180" i="24"/>
  <c r="K180" i="4"/>
  <c r="K176" i="24"/>
  <c r="K176" i="4"/>
  <c r="K172" i="24"/>
  <c r="K172" i="4"/>
  <c r="K168" i="24"/>
  <c r="K168" i="4"/>
  <c r="K164" i="24"/>
  <c r="K164" i="4"/>
  <c r="K160" i="24"/>
  <c r="K160" i="4"/>
  <c r="K156" i="24"/>
  <c r="K156" i="4"/>
  <c r="K152" i="24"/>
  <c r="K152" i="4"/>
  <c r="K148" i="24"/>
  <c r="K148" i="4"/>
  <c r="K144" i="24"/>
  <c r="K144" i="4"/>
  <c r="K140" i="24"/>
  <c r="K140" i="4"/>
  <c r="K136" i="24"/>
  <c r="K136" i="4"/>
  <c r="K132" i="24"/>
  <c r="K132" i="4"/>
  <c r="K128" i="24"/>
  <c r="K128" i="4"/>
  <c r="K124" i="24"/>
  <c r="K124" i="4"/>
  <c r="K120" i="24"/>
  <c r="K120" i="4"/>
  <c r="K116" i="24"/>
  <c r="K116" i="4"/>
  <c r="K112" i="24"/>
  <c r="K112" i="4"/>
  <c r="K108" i="24"/>
  <c r="K108" i="4"/>
  <c r="K104" i="24"/>
  <c r="K104" i="4"/>
  <c r="K100" i="24"/>
  <c r="K100" i="4"/>
  <c r="K96" i="24"/>
  <c r="K96" i="4"/>
  <c r="K92" i="24"/>
  <c r="K92" i="4"/>
  <c r="K88" i="24"/>
  <c r="K88" i="4"/>
  <c r="K84" i="24"/>
  <c r="K84" i="4"/>
  <c r="K80" i="24"/>
  <c r="K80" i="4"/>
  <c r="K76" i="24"/>
  <c r="K76" i="4"/>
  <c r="K72" i="24"/>
  <c r="K72" i="4"/>
  <c r="K68" i="24"/>
  <c r="K68" i="4"/>
  <c r="K64" i="24"/>
  <c r="K64" i="4"/>
  <c r="K60" i="24"/>
  <c r="K60" i="4"/>
  <c r="K56" i="24"/>
  <c r="K56" i="4"/>
  <c r="K52" i="24"/>
  <c r="K52" i="4"/>
  <c r="K48" i="24"/>
  <c r="K48" i="4"/>
  <c r="K44" i="24"/>
  <c r="K44" i="4"/>
  <c r="K40" i="24"/>
  <c r="K40" i="4"/>
  <c r="K36" i="24"/>
  <c r="K36" i="4"/>
  <c r="K32" i="24"/>
  <c r="K32" i="4"/>
  <c r="K28" i="24"/>
  <c r="K28" i="4"/>
  <c r="K24" i="24"/>
  <c r="K24" i="4"/>
  <c r="K20" i="24"/>
  <c r="K20" i="4"/>
  <c r="K16" i="24"/>
  <c r="K16" i="4"/>
  <c r="K12" i="24"/>
  <c r="K12" i="4"/>
  <c r="K8" i="24"/>
  <c r="K8" i="4"/>
  <c r="K4" i="24"/>
  <c r="K4" i="4"/>
  <c r="Q479" i="14"/>
  <c r="Q471" i="14"/>
  <c r="Q463" i="14"/>
  <c r="Q459" i="14"/>
  <c r="Q455" i="14"/>
  <c r="Q447" i="14"/>
  <c r="Q439" i="14"/>
  <c r="Q431" i="14"/>
  <c r="Q427" i="14"/>
  <c r="Q423" i="14"/>
  <c r="Q415" i="14"/>
  <c r="Q407" i="14"/>
  <c r="Q399" i="14"/>
  <c r="Q391" i="14"/>
  <c r="Q383" i="14"/>
  <c r="Q375" i="14"/>
  <c r="Q367" i="14"/>
  <c r="Q363" i="14"/>
  <c r="Q359" i="14"/>
  <c r="Q351" i="14"/>
  <c r="Q343" i="14"/>
  <c r="Q335" i="14"/>
  <c r="Q331" i="14"/>
  <c r="Q327" i="14"/>
  <c r="Q319" i="14"/>
  <c r="Q311" i="14"/>
  <c r="Q303" i="14"/>
  <c r="Q299" i="14"/>
  <c r="Q295" i="14"/>
  <c r="Q287" i="14"/>
  <c r="Q279" i="14"/>
  <c r="Q271" i="14"/>
  <c r="Q263" i="14"/>
  <c r="Q255" i="14"/>
  <c r="Q247" i="14"/>
  <c r="Q239" i="14"/>
  <c r="Q235" i="14"/>
  <c r="Q1453" i="14"/>
  <c r="Q1437" i="14"/>
  <c r="Q1405" i="14"/>
  <c r="Q1389" i="14"/>
  <c r="M32" i="4" l="1"/>
  <c r="Q32" i="14"/>
  <c r="B32" i="24" s="1"/>
  <c r="M48" i="4"/>
  <c r="Q48" i="14"/>
  <c r="M96" i="4"/>
  <c r="Q96" i="14"/>
  <c r="B96" i="4" s="1"/>
  <c r="M192" i="4"/>
  <c r="Q192" i="14"/>
  <c r="M208" i="4"/>
  <c r="Q208" i="14"/>
  <c r="B208" i="4" s="1"/>
  <c r="M272" i="4"/>
  <c r="Q272" i="14"/>
  <c r="M288" i="4"/>
  <c r="Q288" i="14"/>
  <c r="B288" i="24" s="1"/>
  <c r="M320" i="4"/>
  <c r="Q320" i="14"/>
  <c r="M336" i="4"/>
  <c r="Q336" i="14"/>
  <c r="B336" i="4" s="1"/>
  <c r="M368" i="4"/>
  <c r="Q368" i="14"/>
  <c r="M400" i="4"/>
  <c r="Q400" i="14"/>
  <c r="B400" i="4" s="1"/>
  <c r="M416" i="4"/>
  <c r="Q416" i="14"/>
  <c r="M480" i="4"/>
  <c r="Q480" i="14"/>
  <c r="B480" i="4" s="1"/>
  <c r="M496" i="4"/>
  <c r="Q496" i="14"/>
  <c r="M528" i="4"/>
  <c r="Q528" i="14"/>
  <c r="B528" i="24" s="1"/>
  <c r="M592" i="4"/>
  <c r="Q592" i="14"/>
  <c r="M608" i="4"/>
  <c r="Q608" i="14"/>
  <c r="B608" i="4" s="1"/>
  <c r="M624" i="4"/>
  <c r="Q624" i="14"/>
  <c r="M656" i="4"/>
  <c r="Q656" i="14"/>
  <c r="B656" i="4" s="1"/>
  <c r="M672" i="4"/>
  <c r="Q672" i="14"/>
  <c r="M736" i="4"/>
  <c r="Q736" i="14"/>
  <c r="B736" i="4" s="1"/>
  <c r="M752" i="4"/>
  <c r="Q752" i="14"/>
  <c r="M800" i="4"/>
  <c r="Q800" i="14"/>
  <c r="B800" i="24" s="1"/>
  <c r="M816" i="4"/>
  <c r="Q816" i="14"/>
  <c r="M832" i="4"/>
  <c r="Q832" i="14"/>
  <c r="B832" i="4" s="1"/>
  <c r="M896" i="4"/>
  <c r="Q896" i="14"/>
  <c r="M912" i="4"/>
  <c r="Q912" i="14"/>
  <c r="B912" i="4" s="1"/>
  <c r="M944" i="4"/>
  <c r="Q944" i="14"/>
  <c r="M960" i="4"/>
  <c r="Q960" i="14"/>
  <c r="B960" i="4" s="1"/>
  <c r="M992" i="4"/>
  <c r="Q992" i="14"/>
  <c r="M1088" i="4"/>
  <c r="Q1088" i="14"/>
  <c r="B1088" i="4" s="1"/>
  <c r="M1104" i="4"/>
  <c r="Q1104" i="14"/>
  <c r="M1120" i="4"/>
  <c r="Q1120" i="14"/>
  <c r="B1120" i="4" s="1"/>
  <c r="M1136" i="4"/>
  <c r="Q1136" i="14"/>
  <c r="M1152" i="4"/>
  <c r="Q1152" i="14"/>
  <c r="B1152" i="4" s="1"/>
  <c r="M1168" i="4"/>
  <c r="Q1168" i="14"/>
  <c r="M1184" i="4"/>
  <c r="Q1184" i="14"/>
  <c r="B1184" i="4" s="1"/>
  <c r="M1200" i="4"/>
  <c r="Q1200" i="14"/>
  <c r="M1216" i="4"/>
  <c r="Q1216" i="14"/>
  <c r="B1216" i="4" s="1"/>
  <c r="M1232" i="4"/>
  <c r="Q1232" i="14"/>
  <c r="M1248" i="4"/>
  <c r="Q1248" i="14"/>
  <c r="B1248" i="4" s="1"/>
  <c r="M1264" i="4"/>
  <c r="Q1264" i="14"/>
  <c r="M1280" i="4"/>
  <c r="Q1280" i="14"/>
  <c r="B1280" i="4" s="1"/>
  <c r="M1296" i="4"/>
  <c r="Q1296" i="14"/>
  <c r="M1312" i="4"/>
  <c r="Q1312" i="14"/>
  <c r="B1312" i="4" s="1"/>
  <c r="M1328" i="4"/>
  <c r="Q1328" i="14"/>
  <c r="M1344" i="4"/>
  <c r="Q1344" i="14"/>
  <c r="B1344" i="4" s="1"/>
  <c r="M1360" i="4"/>
  <c r="Q1360" i="14"/>
  <c r="M1376" i="4"/>
  <c r="Q1376" i="14"/>
  <c r="B1376" i="4" s="1"/>
  <c r="M1392" i="4"/>
  <c r="Q1392" i="14"/>
  <c r="M1408" i="4"/>
  <c r="Q1408" i="14"/>
  <c r="B1408" i="4" s="1"/>
  <c r="M1424" i="4"/>
  <c r="Q1424" i="14"/>
  <c r="M1440" i="4"/>
  <c r="Q1440" i="14"/>
  <c r="B1440" i="4" s="1"/>
  <c r="M1456" i="4"/>
  <c r="Q1456" i="14"/>
  <c r="Q880" i="14"/>
  <c r="Q128" i="14"/>
  <c r="B128" i="24" s="1"/>
  <c r="M72" i="4"/>
  <c r="Q72" i="14"/>
  <c r="M152" i="4"/>
  <c r="Q152" i="14"/>
  <c r="B152" i="24" s="1"/>
  <c r="M216" i="4"/>
  <c r="Q216" i="14"/>
  <c r="M296" i="4"/>
  <c r="Q296" i="14"/>
  <c r="B296" i="4" s="1"/>
  <c r="M424" i="4"/>
  <c r="Q424" i="14"/>
  <c r="M696" i="4"/>
  <c r="Q696" i="14"/>
  <c r="B696" i="4" s="1"/>
  <c r="M840" i="4"/>
  <c r="Q840" i="14"/>
  <c r="M904" i="4"/>
  <c r="Q904" i="14"/>
  <c r="B904" i="24" s="1"/>
  <c r="M1000" i="4"/>
  <c r="Q1000" i="14"/>
  <c r="Q112" i="14"/>
  <c r="Q464" i="14"/>
  <c r="B464" i="4" s="1"/>
  <c r="Q776" i="14"/>
  <c r="Q57" i="14"/>
  <c r="Q185" i="14"/>
  <c r="Q313" i="14"/>
  <c r="B313" i="4" s="1"/>
  <c r="Q441" i="14"/>
  <c r="Q569" i="14"/>
  <c r="Q697" i="14"/>
  <c r="Q976" i="14"/>
  <c r="B976" i="24" s="1"/>
  <c r="Q1421" i="14"/>
  <c r="Q267" i="14"/>
  <c r="Q395" i="14"/>
  <c r="Q256" i="14"/>
  <c r="B256" i="4" s="1"/>
  <c r="Q568" i="14"/>
  <c r="M506" i="4"/>
  <c r="Q506" i="14"/>
  <c r="M522" i="4"/>
  <c r="Q522" i="14"/>
  <c r="M538" i="4"/>
  <c r="Q538" i="14"/>
  <c r="M554" i="4"/>
  <c r="Q554" i="14"/>
  <c r="M570" i="4"/>
  <c r="Q570" i="14"/>
  <c r="M586" i="4"/>
  <c r="Q586" i="14"/>
  <c r="M602" i="4"/>
  <c r="Q602" i="14"/>
  <c r="M618" i="4"/>
  <c r="Q618" i="14"/>
  <c r="M634" i="4"/>
  <c r="Q634" i="14"/>
  <c r="M650" i="4"/>
  <c r="Q650" i="14"/>
  <c r="M666" i="4"/>
  <c r="Q666" i="14"/>
  <c r="M682" i="4"/>
  <c r="Q682" i="14"/>
  <c r="M698" i="4"/>
  <c r="Q698" i="14"/>
  <c r="M714" i="4"/>
  <c r="Q714" i="14"/>
  <c r="M730" i="4"/>
  <c r="Q730" i="14"/>
  <c r="M746" i="4"/>
  <c r="Q746" i="14"/>
  <c r="M762" i="4"/>
  <c r="Q762" i="14"/>
  <c r="M778" i="4"/>
  <c r="Q778" i="14"/>
  <c r="M794" i="4"/>
  <c r="Q794" i="14"/>
  <c r="M810" i="4"/>
  <c r="Q810" i="14"/>
  <c r="M826" i="4"/>
  <c r="Q826" i="14"/>
  <c r="M842" i="4"/>
  <c r="Q842" i="14"/>
  <c r="M858" i="4"/>
  <c r="Q858" i="14"/>
  <c r="M874" i="4"/>
  <c r="Q874" i="14"/>
  <c r="M890" i="4"/>
  <c r="Q890" i="14"/>
  <c r="M906" i="4"/>
  <c r="Q906" i="14"/>
  <c r="M922" i="4"/>
  <c r="Q922" i="14"/>
  <c r="M938" i="4"/>
  <c r="Q938" i="14"/>
  <c r="M954" i="4"/>
  <c r="Q954" i="14"/>
  <c r="M970" i="4"/>
  <c r="Q970" i="14"/>
  <c r="M986" i="4"/>
  <c r="Q986" i="14"/>
  <c r="M1002" i="4"/>
  <c r="Q1002" i="14"/>
  <c r="M1018" i="4"/>
  <c r="Q1018" i="14"/>
  <c r="M1034" i="4"/>
  <c r="Q1034" i="14"/>
  <c r="M1050" i="4"/>
  <c r="Q1050" i="14"/>
  <c r="M1066" i="4"/>
  <c r="Q1066" i="14"/>
  <c r="M1082" i="4"/>
  <c r="Q1082" i="14"/>
  <c r="M1098" i="4"/>
  <c r="Q1098" i="14"/>
  <c r="M1114" i="4"/>
  <c r="Q1114" i="14"/>
  <c r="M1130" i="4"/>
  <c r="Q1130" i="14"/>
  <c r="M1146" i="4"/>
  <c r="Q1146" i="14"/>
  <c r="M1162" i="4"/>
  <c r="Q1162" i="14"/>
  <c r="M1178" i="4"/>
  <c r="Q1178" i="14"/>
  <c r="M1194" i="4"/>
  <c r="Q1194" i="14"/>
  <c r="M1210" i="4"/>
  <c r="Q1210" i="14"/>
  <c r="Q89" i="14"/>
  <c r="B89" i="4" s="1"/>
  <c r="Q217" i="14"/>
  <c r="Q345" i="14"/>
  <c r="Q473" i="14"/>
  <c r="Q601" i="14"/>
  <c r="B601" i="4" s="1"/>
  <c r="Q729" i="14"/>
  <c r="M91" i="4"/>
  <c r="Q91" i="14"/>
  <c r="M9" i="4"/>
  <c r="Q9" i="14"/>
  <c r="M41" i="4"/>
  <c r="Q41" i="14"/>
  <c r="M73" i="4"/>
  <c r="Q73" i="14"/>
  <c r="M105" i="4"/>
  <c r="Q105" i="14"/>
  <c r="M137" i="4"/>
  <c r="Q137" i="14"/>
  <c r="M169" i="4"/>
  <c r="Q169" i="14"/>
  <c r="M201" i="4"/>
  <c r="Q201" i="14"/>
  <c r="M233" i="4"/>
  <c r="Q233" i="14"/>
  <c r="M265" i="4"/>
  <c r="Q265" i="14"/>
  <c r="M297" i="4"/>
  <c r="Q297" i="14"/>
  <c r="M329" i="4"/>
  <c r="Q329" i="14"/>
  <c r="M361" i="4"/>
  <c r="Q361" i="14"/>
  <c r="M393" i="4"/>
  <c r="Q393" i="14"/>
  <c r="M425" i="4"/>
  <c r="Q425" i="14"/>
  <c r="M457" i="4"/>
  <c r="Q457" i="14"/>
  <c r="M489" i="4"/>
  <c r="Q489" i="14"/>
  <c r="M521" i="4"/>
  <c r="Q521" i="14"/>
  <c r="M553" i="4"/>
  <c r="Q553" i="14"/>
  <c r="M585" i="4"/>
  <c r="Q585" i="14"/>
  <c r="M617" i="4"/>
  <c r="Q617" i="14"/>
  <c r="M649" i="4"/>
  <c r="Q649" i="14"/>
  <c r="M681" i="4"/>
  <c r="Q681" i="14"/>
  <c r="M713" i="4"/>
  <c r="Q713" i="14"/>
  <c r="M745" i="4"/>
  <c r="Q745" i="14"/>
  <c r="M777" i="4"/>
  <c r="Q777" i="14"/>
  <c r="Q632" i="14"/>
  <c r="Q25" i="14"/>
  <c r="Q153" i="14"/>
  <c r="B153" i="4" s="1"/>
  <c r="Q281" i="14"/>
  <c r="Q409" i="14"/>
  <c r="Q537" i="14"/>
  <c r="Q665" i="14"/>
  <c r="B665" i="4" s="1"/>
  <c r="Q793" i="14"/>
  <c r="M15" i="4"/>
  <c r="Q15" i="14"/>
  <c r="M155" i="4"/>
  <c r="Q155" i="14"/>
  <c r="M187" i="4"/>
  <c r="Q187" i="14"/>
  <c r="M219" i="4"/>
  <c r="Q219" i="14"/>
  <c r="M251" i="4"/>
  <c r="Q251" i="14"/>
  <c r="M283" i="4"/>
  <c r="Q283" i="14"/>
  <c r="M315" i="4"/>
  <c r="Q315" i="14"/>
  <c r="M347" i="4"/>
  <c r="Q347" i="14"/>
  <c r="M379" i="4"/>
  <c r="Q379" i="14"/>
  <c r="M411" i="4"/>
  <c r="Q411" i="14"/>
  <c r="M443" i="4"/>
  <c r="Q443" i="14"/>
  <c r="M475" i="4"/>
  <c r="Q475" i="14"/>
  <c r="M491" i="4"/>
  <c r="Q491" i="14"/>
  <c r="M507" i="4"/>
  <c r="Q507" i="14"/>
  <c r="M523" i="4"/>
  <c r="Q523" i="14"/>
  <c r="M539" i="4"/>
  <c r="Q539" i="14"/>
  <c r="M555" i="4"/>
  <c r="Q555" i="14"/>
  <c r="M571" i="4"/>
  <c r="Q571" i="14"/>
  <c r="M587" i="4"/>
  <c r="Q587" i="14"/>
  <c r="M603" i="4"/>
  <c r="Q603" i="14"/>
  <c r="M619" i="4"/>
  <c r="Q619" i="14"/>
  <c r="M635" i="4"/>
  <c r="Q635" i="14"/>
  <c r="M651" i="4"/>
  <c r="Q651" i="14"/>
  <c r="M667" i="4"/>
  <c r="Q667" i="14"/>
  <c r="M683" i="4"/>
  <c r="Q683" i="14"/>
  <c r="M699" i="4"/>
  <c r="Q699" i="14"/>
  <c r="M715" i="4"/>
  <c r="Q715" i="14"/>
  <c r="M731" i="4"/>
  <c r="Q731" i="14"/>
  <c r="M747" i="4"/>
  <c r="Q747" i="14"/>
  <c r="M763" i="4"/>
  <c r="Q763" i="14"/>
  <c r="Q544" i="14"/>
  <c r="Q1397" i="14"/>
  <c r="B1397" i="4" s="1"/>
  <c r="Q1429" i="14"/>
  <c r="B1429" i="24" s="1"/>
  <c r="Q1461" i="14"/>
  <c r="Q276" i="14"/>
  <c r="Q484" i="14"/>
  <c r="Q33" i="14"/>
  <c r="B33" i="24" s="1"/>
  <c r="Q65" i="14"/>
  <c r="Q97" i="14"/>
  <c r="Q129" i="14"/>
  <c r="Q161" i="14"/>
  <c r="B161" i="24" s="1"/>
  <c r="Q193" i="14"/>
  <c r="Q225" i="14"/>
  <c r="Q257" i="14"/>
  <c r="Q289" i="14"/>
  <c r="B289" i="24" s="1"/>
  <c r="Q321" i="14"/>
  <c r="Q353" i="14"/>
  <c r="Q385" i="14"/>
  <c r="Q417" i="14"/>
  <c r="B417" i="24" s="1"/>
  <c r="Q449" i="14"/>
  <c r="Q481" i="14"/>
  <c r="Q513" i="14"/>
  <c r="Q545" i="14"/>
  <c r="B545" i="4" s="1"/>
  <c r="Q577" i="14"/>
  <c r="Q609" i="14"/>
  <c r="Q641" i="14"/>
  <c r="Q673" i="14"/>
  <c r="B673" i="24" s="1"/>
  <c r="Q705" i="14"/>
  <c r="Q737" i="14"/>
  <c r="Q769" i="14"/>
  <c r="Q130" i="14"/>
  <c r="B130" i="4" s="1"/>
  <c r="Q258" i="14"/>
  <c r="Q386" i="14"/>
  <c r="R31" i="4"/>
  <c r="M786" i="4"/>
  <c r="Q786" i="14"/>
  <c r="M818" i="4"/>
  <c r="Q818" i="14"/>
  <c r="M850" i="4"/>
  <c r="Q850" i="14"/>
  <c r="M882" i="4"/>
  <c r="Q882" i="14"/>
  <c r="M914" i="4"/>
  <c r="Q914" i="14"/>
  <c r="M946" i="4"/>
  <c r="Q946" i="14"/>
  <c r="M978" i="4"/>
  <c r="Q978" i="14"/>
  <c r="M1010" i="4"/>
  <c r="Q1010" i="14"/>
  <c r="M1042" i="4"/>
  <c r="Q1042" i="14"/>
  <c r="M1074" i="4"/>
  <c r="Q1074" i="14"/>
  <c r="M1106" i="4"/>
  <c r="Q1106" i="14"/>
  <c r="M1138" i="4"/>
  <c r="Q1138" i="14"/>
  <c r="M1170" i="4"/>
  <c r="Q1170" i="14"/>
  <c r="M1202" i="4"/>
  <c r="Q1202" i="14"/>
  <c r="R15" i="4"/>
  <c r="R35" i="4"/>
  <c r="R51" i="4"/>
  <c r="R67" i="4"/>
  <c r="R83" i="4"/>
  <c r="R95" i="4"/>
  <c r="R111" i="4"/>
  <c r="R127" i="4"/>
  <c r="R139" i="4"/>
  <c r="R155" i="4"/>
  <c r="R171" i="4"/>
  <c r="R187" i="4"/>
  <c r="R203" i="4"/>
  <c r="R219" i="4"/>
  <c r="R235" i="4"/>
  <c r="R251" i="4"/>
  <c r="R267" i="4"/>
  <c r="R283" i="4"/>
  <c r="R299" i="4"/>
  <c r="R315" i="4"/>
  <c r="R331" i="4"/>
  <c r="R347" i="4"/>
  <c r="R363" i="4"/>
  <c r="R379" i="4"/>
  <c r="R395" i="4"/>
  <c r="R411" i="4"/>
  <c r="R427" i="4"/>
  <c r="R443" i="4"/>
  <c r="R459" i="4"/>
  <c r="R475" i="4"/>
  <c r="R491" i="4"/>
  <c r="R507" i="4"/>
  <c r="R523" i="4"/>
  <c r="R539" i="4"/>
  <c r="R555" i="4"/>
  <c r="R571" i="4"/>
  <c r="R587" i="4"/>
  <c r="R603" i="4"/>
  <c r="R619" i="4"/>
  <c r="R635" i="4"/>
  <c r="R651" i="4"/>
  <c r="R667" i="4"/>
  <c r="R683" i="4"/>
  <c r="R699" i="4"/>
  <c r="R715" i="4"/>
  <c r="R731" i="4"/>
  <c r="R747" i="4"/>
  <c r="R763" i="4"/>
  <c r="R779" i="4"/>
  <c r="R795" i="4"/>
  <c r="R811" i="4"/>
  <c r="R827" i="4"/>
  <c r="R843" i="4"/>
  <c r="R859" i="4"/>
  <c r="R875" i="4"/>
  <c r="R891" i="4"/>
  <c r="R907" i="4"/>
  <c r="R923" i="4"/>
  <c r="R939" i="4"/>
  <c r="R955" i="4"/>
  <c r="R971" i="4"/>
  <c r="R987" i="4"/>
  <c r="R1003" i="4"/>
  <c r="R1019" i="4"/>
  <c r="R1035" i="4"/>
  <c r="R1051" i="4"/>
  <c r="R1067" i="4"/>
  <c r="R1083" i="4"/>
  <c r="R1099" i="4"/>
  <c r="R1115" i="4"/>
  <c r="R1131" i="4"/>
  <c r="R1147" i="4"/>
  <c r="R1163" i="4"/>
  <c r="R1179" i="4"/>
  <c r="R1195" i="4"/>
  <c r="R1211" i="4"/>
  <c r="R1227" i="4"/>
  <c r="R1243" i="4"/>
  <c r="R1259" i="4"/>
  <c r="R1275" i="4"/>
  <c r="R1291" i="4"/>
  <c r="R1307" i="4"/>
  <c r="R1323" i="4"/>
  <c r="R1339" i="4"/>
  <c r="R1355" i="4"/>
  <c r="R1371" i="4"/>
  <c r="R1387" i="4"/>
  <c r="R1403" i="4"/>
  <c r="R1419" i="4"/>
  <c r="R1435" i="4"/>
  <c r="R1451" i="4"/>
  <c r="Q18" i="14"/>
  <c r="Q146" i="14"/>
  <c r="B146" i="4" s="1"/>
  <c r="Q274" i="14"/>
  <c r="Q402" i="14"/>
  <c r="Q514" i="14"/>
  <c r="Q578" i="14"/>
  <c r="B578" i="4" s="1"/>
  <c r="Q642" i="14"/>
  <c r="Q706" i="14"/>
  <c r="Q770" i="14"/>
  <c r="Q834" i="14"/>
  <c r="B834" i="4" s="1"/>
  <c r="Q898" i="14"/>
  <c r="Q962" i="14"/>
  <c r="Q1026" i="14"/>
  <c r="Q1090" i="14"/>
  <c r="B1090" i="4" s="1"/>
  <c r="Q1154" i="14"/>
  <c r="M34" i="4"/>
  <c r="Q34" i="14"/>
  <c r="M50" i="4"/>
  <c r="Q50" i="14"/>
  <c r="M98" i="4"/>
  <c r="Q98" i="14"/>
  <c r="M114" i="4"/>
  <c r="Q114" i="14"/>
  <c r="M162" i="4"/>
  <c r="Q162" i="14"/>
  <c r="M178" i="4"/>
  <c r="Q178" i="14"/>
  <c r="M226" i="4"/>
  <c r="Q226" i="14"/>
  <c r="M242" i="4"/>
  <c r="Q242" i="14"/>
  <c r="M290" i="4"/>
  <c r="Q290" i="14"/>
  <c r="M306" i="4"/>
  <c r="Q306" i="14"/>
  <c r="M354" i="4"/>
  <c r="Q354" i="14"/>
  <c r="M370" i="4"/>
  <c r="Q370" i="14"/>
  <c r="M418" i="4"/>
  <c r="Q418" i="14"/>
  <c r="M434" i="4"/>
  <c r="Q434" i="14"/>
  <c r="M482" i="4"/>
  <c r="Q482" i="14"/>
  <c r="M498" i="4"/>
  <c r="Q498" i="14"/>
  <c r="M530" i="4"/>
  <c r="Q530" i="14"/>
  <c r="M562" i="4"/>
  <c r="Q562" i="14"/>
  <c r="M594" i="4"/>
  <c r="Q594" i="14"/>
  <c r="M626" i="4"/>
  <c r="Q626" i="14"/>
  <c r="M658" i="4"/>
  <c r="Q658" i="14"/>
  <c r="M690" i="4"/>
  <c r="Q690" i="14"/>
  <c r="M722" i="4"/>
  <c r="Q722" i="14"/>
  <c r="M754" i="4"/>
  <c r="Q754" i="14"/>
  <c r="Q1381" i="14"/>
  <c r="Q1413" i="14"/>
  <c r="B1413" i="24" s="1"/>
  <c r="Q1445" i="14"/>
  <c r="B1445" i="24" s="1"/>
  <c r="R213" i="4"/>
  <c r="R229" i="4"/>
  <c r="R245" i="4"/>
  <c r="R261" i="4"/>
  <c r="R277" i="4"/>
  <c r="R293" i="4"/>
  <c r="R309" i="4"/>
  <c r="R325" i="4"/>
  <c r="R341" i="4"/>
  <c r="R357" i="4"/>
  <c r="R373" i="4"/>
  <c r="R389" i="4"/>
  <c r="R405" i="4"/>
  <c r="R421" i="4"/>
  <c r="R437" i="4"/>
  <c r="R453" i="4"/>
  <c r="R469" i="4"/>
  <c r="R485" i="4"/>
  <c r="R501" i="4"/>
  <c r="R517" i="4"/>
  <c r="R533" i="4"/>
  <c r="R549" i="4"/>
  <c r="R565" i="4"/>
  <c r="R581" i="4"/>
  <c r="R597" i="4"/>
  <c r="R613" i="4"/>
  <c r="R629" i="4"/>
  <c r="R645" i="4"/>
  <c r="R661" i="4"/>
  <c r="R677" i="4"/>
  <c r="R693" i="4"/>
  <c r="R709" i="4"/>
  <c r="R725" i="4"/>
  <c r="R741" i="4"/>
  <c r="R757" i="4"/>
  <c r="R773" i="4"/>
  <c r="R789" i="4"/>
  <c r="Q17" i="14"/>
  <c r="Q49" i="14"/>
  <c r="Q81" i="14"/>
  <c r="B81" i="24" s="1"/>
  <c r="Q113" i="14"/>
  <c r="Q145" i="14"/>
  <c r="Q177" i="14"/>
  <c r="Q209" i="14"/>
  <c r="B209" i="24" s="1"/>
  <c r="Q241" i="14"/>
  <c r="Q273" i="14"/>
  <c r="Q305" i="14"/>
  <c r="Q337" i="14"/>
  <c r="B337" i="24" s="1"/>
  <c r="Q369" i="14"/>
  <c r="Q401" i="14"/>
  <c r="Q433" i="14"/>
  <c r="Q465" i="14"/>
  <c r="B465" i="24" s="1"/>
  <c r="Q497" i="14"/>
  <c r="Q529" i="14"/>
  <c r="Q561" i="14"/>
  <c r="Q593" i="14"/>
  <c r="B593" i="24" s="1"/>
  <c r="Q625" i="14"/>
  <c r="Q657" i="14"/>
  <c r="Q689" i="14"/>
  <c r="Q721" i="14"/>
  <c r="B721" i="24" s="1"/>
  <c r="Q753" i="14"/>
  <c r="Q785" i="14"/>
  <c r="Q66" i="14"/>
  <c r="Q194" i="14"/>
  <c r="B194" i="4" s="1"/>
  <c r="Q322" i="14"/>
  <c r="Q450" i="14"/>
  <c r="R771" i="4"/>
  <c r="R787" i="4"/>
  <c r="R803" i="4"/>
  <c r="R819" i="4"/>
  <c r="R835" i="4"/>
  <c r="R851" i="4"/>
  <c r="R867" i="4"/>
  <c r="R883" i="4"/>
  <c r="R899" i="4"/>
  <c r="R915" i="4"/>
  <c r="R931" i="4"/>
  <c r="R947" i="4"/>
  <c r="R963" i="4"/>
  <c r="R979" i="4"/>
  <c r="R995" i="4"/>
  <c r="R1011" i="4"/>
  <c r="R1027" i="4"/>
  <c r="R1043" i="4"/>
  <c r="R1059" i="4"/>
  <c r="R1075" i="4"/>
  <c r="R1091" i="4"/>
  <c r="R1107" i="4"/>
  <c r="R1123" i="4"/>
  <c r="R1139" i="4"/>
  <c r="R1155" i="4"/>
  <c r="R1171" i="4"/>
  <c r="R1187" i="4"/>
  <c r="R1203" i="4"/>
  <c r="R1219" i="4"/>
  <c r="R1235" i="4"/>
  <c r="R1251" i="4"/>
  <c r="R1267" i="4"/>
  <c r="R1283" i="4"/>
  <c r="R1299" i="4"/>
  <c r="R1315" i="4"/>
  <c r="R1331" i="4"/>
  <c r="R1347" i="4"/>
  <c r="R1363" i="4"/>
  <c r="R1379" i="4"/>
  <c r="R1395" i="4"/>
  <c r="R1411" i="4"/>
  <c r="R1427" i="4"/>
  <c r="R1443" i="4"/>
  <c r="R1459" i="4"/>
  <c r="Q2" i="14"/>
  <c r="B1381" i="4"/>
  <c r="B1381" i="24"/>
  <c r="B1397" i="24"/>
  <c r="B1413" i="4"/>
  <c r="B1445" i="4"/>
  <c r="B1461" i="4"/>
  <c r="B1461" i="24"/>
  <c r="B247" i="4"/>
  <c r="B247" i="24"/>
  <c r="B263" i="4"/>
  <c r="B263" i="24"/>
  <c r="B279" i="4"/>
  <c r="B279" i="24"/>
  <c r="B295" i="4"/>
  <c r="B295" i="24"/>
  <c r="B311" i="4"/>
  <c r="B311" i="24"/>
  <c r="B327" i="4"/>
  <c r="B327" i="24"/>
  <c r="B343" i="4"/>
  <c r="B343" i="24"/>
  <c r="B359" i="4"/>
  <c r="B359" i="24"/>
  <c r="B375" i="4"/>
  <c r="B375" i="24"/>
  <c r="B391" i="4"/>
  <c r="B391" i="24"/>
  <c r="B407" i="4"/>
  <c r="B407" i="24"/>
  <c r="B423" i="4"/>
  <c r="B423" i="24"/>
  <c r="B439" i="4"/>
  <c r="B439" i="24"/>
  <c r="B455" i="4"/>
  <c r="B455" i="24"/>
  <c r="B471" i="4"/>
  <c r="B471" i="24"/>
  <c r="R20" i="4"/>
  <c r="R52" i="4"/>
  <c r="R68" i="4"/>
  <c r="R84" i="4"/>
  <c r="R116" i="4"/>
  <c r="R132" i="4"/>
  <c r="R148" i="4"/>
  <c r="R180" i="4"/>
  <c r="R196" i="4"/>
  <c r="R212" i="4"/>
  <c r="R228" i="4"/>
  <c r="R260" i="4"/>
  <c r="R276" i="4"/>
  <c r="R308" i="4"/>
  <c r="R340" i="4"/>
  <c r="R356" i="4"/>
  <c r="R388" i="4"/>
  <c r="R404" i="4"/>
  <c r="R420" i="4"/>
  <c r="R436" i="4"/>
  <c r="R468" i="4"/>
  <c r="R484" i="4"/>
  <c r="R500" i="4"/>
  <c r="R516" i="4"/>
  <c r="R548" i="4"/>
  <c r="R564" i="4"/>
  <c r="R580" i="4"/>
  <c r="R612" i="4"/>
  <c r="R628" i="4"/>
  <c r="R644" i="4"/>
  <c r="R676" i="4"/>
  <c r="R708" i="4"/>
  <c r="R724" i="4"/>
  <c r="R740" i="4"/>
  <c r="R772" i="4"/>
  <c r="R804" i="4"/>
  <c r="R836" i="4"/>
  <c r="R852" i="4"/>
  <c r="R868" i="4"/>
  <c r="R900" i="4"/>
  <c r="R916" i="4"/>
  <c r="R932" i="4"/>
  <c r="R948" i="4"/>
  <c r="R964" i="4"/>
  <c r="R996" i="4"/>
  <c r="R1028" i="4"/>
  <c r="R1044" i="4"/>
  <c r="R1076" i="4"/>
  <c r="R1092" i="4"/>
  <c r="R1108" i="4"/>
  <c r="R1140" i="4"/>
  <c r="R1156" i="4"/>
  <c r="R1188" i="4"/>
  <c r="R1204" i="4"/>
  <c r="R1236" i="4"/>
  <c r="R1268" i="4"/>
  <c r="R1284" i="4"/>
  <c r="R1300" i="4"/>
  <c r="R1332" i="4"/>
  <c r="R1348" i="4"/>
  <c r="R1364" i="4"/>
  <c r="R1396" i="4"/>
  <c r="R1412" i="4"/>
  <c r="R1428" i="4"/>
  <c r="R1460" i="4"/>
  <c r="B7" i="4"/>
  <c r="B7" i="24"/>
  <c r="B23" i="4"/>
  <c r="B23" i="24"/>
  <c r="B39" i="4"/>
  <c r="B39" i="24"/>
  <c r="B55" i="4"/>
  <c r="B55" i="24"/>
  <c r="B71" i="4"/>
  <c r="B71" i="24"/>
  <c r="B87" i="4"/>
  <c r="B87" i="24"/>
  <c r="B103" i="4"/>
  <c r="B103" i="24"/>
  <c r="B119" i="4"/>
  <c r="B119" i="24"/>
  <c r="B135" i="4"/>
  <c r="B135" i="24"/>
  <c r="B151" i="4"/>
  <c r="B151" i="24"/>
  <c r="B167" i="4"/>
  <c r="B167" i="24"/>
  <c r="B183" i="4"/>
  <c r="B183" i="24"/>
  <c r="B199" i="4"/>
  <c r="B199" i="24"/>
  <c r="B215" i="4"/>
  <c r="B215" i="24"/>
  <c r="B231" i="4"/>
  <c r="B231" i="24"/>
  <c r="B499" i="4"/>
  <c r="B499" i="24"/>
  <c r="B515" i="4"/>
  <c r="B515" i="24"/>
  <c r="B531" i="4"/>
  <c r="B531" i="24"/>
  <c r="B547" i="4"/>
  <c r="B547" i="24"/>
  <c r="B563" i="4"/>
  <c r="B563" i="24"/>
  <c r="B579" i="4"/>
  <c r="B579" i="24"/>
  <c r="B595" i="4"/>
  <c r="B595" i="24"/>
  <c r="B611" i="4"/>
  <c r="B611" i="24"/>
  <c r="B627" i="4"/>
  <c r="B627" i="24"/>
  <c r="B643" i="4"/>
  <c r="B643" i="24"/>
  <c r="B659" i="4"/>
  <c r="B659" i="24"/>
  <c r="B675" i="4"/>
  <c r="B675" i="24"/>
  <c r="B691" i="4"/>
  <c r="B691" i="24"/>
  <c r="B707" i="4"/>
  <c r="B707" i="24"/>
  <c r="B723" i="4"/>
  <c r="B723" i="24"/>
  <c r="B739" i="4"/>
  <c r="B739" i="24"/>
  <c r="B755" i="4"/>
  <c r="B755" i="24"/>
  <c r="B771" i="4"/>
  <c r="B771" i="24"/>
  <c r="B787" i="4"/>
  <c r="B787" i="24"/>
  <c r="B803" i="4"/>
  <c r="B803" i="24"/>
  <c r="B819" i="4"/>
  <c r="B819" i="24"/>
  <c r="B835" i="4"/>
  <c r="B835" i="24"/>
  <c r="B851" i="4"/>
  <c r="B851" i="24"/>
  <c r="B867" i="4"/>
  <c r="B867" i="24"/>
  <c r="B883" i="4"/>
  <c r="B883" i="24"/>
  <c r="B899" i="4"/>
  <c r="B899" i="24"/>
  <c r="B915" i="4"/>
  <c r="B915" i="24"/>
  <c r="B931" i="4"/>
  <c r="B931" i="24"/>
  <c r="B947" i="4"/>
  <c r="B947" i="24"/>
  <c r="B963" i="4"/>
  <c r="B963" i="24"/>
  <c r="B979" i="4"/>
  <c r="B979" i="24"/>
  <c r="B995" i="4"/>
  <c r="B995" i="24"/>
  <c r="B1011" i="4"/>
  <c r="B1011" i="24"/>
  <c r="B1027" i="4"/>
  <c r="B1027" i="24"/>
  <c r="B1043" i="4"/>
  <c r="B1043" i="24"/>
  <c r="B1059" i="4"/>
  <c r="B1059" i="24"/>
  <c r="B1075" i="4"/>
  <c r="B1075" i="24"/>
  <c r="B1091" i="4"/>
  <c r="B1091" i="24"/>
  <c r="B1107" i="4"/>
  <c r="B1107" i="24"/>
  <c r="B1123" i="4"/>
  <c r="B1123" i="24"/>
  <c r="B1139" i="4"/>
  <c r="B1139" i="24"/>
  <c r="B1155" i="4"/>
  <c r="B1155" i="24"/>
  <c r="B1171" i="4"/>
  <c r="B1171" i="24"/>
  <c r="B1187" i="4"/>
  <c r="B1187" i="24"/>
  <c r="B1203" i="4"/>
  <c r="B1203" i="24"/>
  <c r="B1219" i="4"/>
  <c r="B1219" i="24"/>
  <c r="B1235" i="4"/>
  <c r="B1235" i="24"/>
  <c r="B1251" i="4"/>
  <c r="B1251" i="24"/>
  <c r="B1267" i="4"/>
  <c r="B1267" i="24"/>
  <c r="B1283" i="4"/>
  <c r="B1283" i="24"/>
  <c r="B1299" i="4"/>
  <c r="B1299" i="24"/>
  <c r="B1315" i="4"/>
  <c r="B1315" i="24"/>
  <c r="B1331" i="4"/>
  <c r="B1331" i="24"/>
  <c r="B1347" i="4"/>
  <c r="B1347" i="24"/>
  <c r="B1363" i="4"/>
  <c r="B1363" i="24"/>
  <c r="B1379" i="4"/>
  <c r="B1379" i="24"/>
  <c r="B1395" i="4"/>
  <c r="B1395" i="24"/>
  <c r="B1411" i="4"/>
  <c r="B1411" i="24"/>
  <c r="B1427" i="4"/>
  <c r="B1427" i="24"/>
  <c r="B1443" i="4"/>
  <c r="B1443" i="24"/>
  <c r="B1459" i="4"/>
  <c r="B1459" i="24"/>
  <c r="R5" i="4"/>
  <c r="R21" i="4"/>
  <c r="R37" i="4"/>
  <c r="R53" i="4"/>
  <c r="R69" i="4"/>
  <c r="R85" i="4"/>
  <c r="R101" i="4"/>
  <c r="R117" i="4"/>
  <c r="R133" i="4"/>
  <c r="R149" i="4"/>
  <c r="R165" i="4"/>
  <c r="R181" i="4"/>
  <c r="R197" i="4"/>
  <c r="R809" i="4"/>
  <c r="R825" i="4"/>
  <c r="R857" i="4"/>
  <c r="R873" i="4"/>
  <c r="R889" i="4"/>
  <c r="R921" i="4"/>
  <c r="R953" i="4"/>
  <c r="R969" i="4"/>
  <c r="R985" i="4"/>
  <c r="R1017" i="4"/>
  <c r="R1049" i="4"/>
  <c r="R1065" i="4"/>
  <c r="R1081" i="4"/>
  <c r="R1097" i="4"/>
  <c r="R1129" i="4"/>
  <c r="R1161" i="4"/>
  <c r="R1177" i="4"/>
  <c r="R1193" i="4"/>
  <c r="R1225" i="4"/>
  <c r="R1241" i="4"/>
  <c r="R1273" i="4"/>
  <c r="R1305" i="4"/>
  <c r="R1337" i="4"/>
  <c r="R1369" i="4"/>
  <c r="R1385" i="4"/>
  <c r="R1401" i="4"/>
  <c r="R1433" i="4"/>
  <c r="R1449" i="4"/>
  <c r="B32" i="4"/>
  <c r="B72" i="4"/>
  <c r="B72" i="24"/>
  <c r="B152" i="4"/>
  <c r="Q236" i="14"/>
  <c r="B276" i="4"/>
  <c r="B276" i="24"/>
  <c r="B360" i="4"/>
  <c r="B360" i="24"/>
  <c r="B404" i="4"/>
  <c r="B404" i="24"/>
  <c r="B484" i="4"/>
  <c r="B484" i="24"/>
  <c r="B568" i="4"/>
  <c r="B568" i="24"/>
  <c r="B612" i="4"/>
  <c r="B612" i="24"/>
  <c r="B696" i="24"/>
  <c r="B820" i="4"/>
  <c r="B820" i="24"/>
  <c r="Q860" i="14"/>
  <c r="B944" i="4"/>
  <c r="B944" i="24"/>
  <c r="B980" i="4"/>
  <c r="B980" i="24"/>
  <c r="Q1052" i="14"/>
  <c r="B1389" i="4"/>
  <c r="B1389" i="24"/>
  <c r="B1405" i="4"/>
  <c r="B1405" i="24"/>
  <c r="B1421" i="4"/>
  <c r="B1421" i="24"/>
  <c r="B1437" i="4"/>
  <c r="B1437" i="24"/>
  <c r="B1453" i="4"/>
  <c r="B1453" i="24"/>
  <c r="B239" i="4"/>
  <c r="B239" i="24"/>
  <c r="B255" i="4"/>
  <c r="B255" i="24"/>
  <c r="B271" i="4"/>
  <c r="B271" i="24"/>
  <c r="B287" i="4"/>
  <c r="B287" i="24"/>
  <c r="B303" i="4"/>
  <c r="B303" i="24"/>
  <c r="B319" i="4"/>
  <c r="B319" i="24"/>
  <c r="B335" i="4"/>
  <c r="B335" i="24"/>
  <c r="B351" i="4"/>
  <c r="B351" i="24"/>
  <c r="B367" i="4"/>
  <c r="B367" i="24"/>
  <c r="B383" i="4"/>
  <c r="B383" i="24"/>
  <c r="B399" i="4"/>
  <c r="B399" i="24"/>
  <c r="B415" i="4"/>
  <c r="B415" i="24"/>
  <c r="B431" i="4"/>
  <c r="B431" i="24"/>
  <c r="B447" i="4"/>
  <c r="B447" i="24"/>
  <c r="B463" i="4"/>
  <c r="B463" i="24"/>
  <c r="B479" i="4"/>
  <c r="B479" i="24"/>
  <c r="R12" i="4"/>
  <c r="R28" i="4"/>
  <c r="R44" i="4"/>
  <c r="R60" i="4"/>
  <c r="R76" i="4"/>
  <c r="R92" i="4"/>
  <c r="R108" i="4"/>
  <c r="R124" i="4"/>
  <c r="R140" i="4"/>
  <c r="R156" i="4"/>
  <c r="R172" i="4"/>
  <c r="R188" i="4"/>
  <c r="R204" i="4"/>
  <c r="R220" i="4"/>
  <c r="R236" i="4"/>
  <c r="R252" i="4"/>
  <c r="R268" i="4"/>
  <c r="R284" i="4"/>
  <c r="R300" i="4"/>
  <c r="R316" i="4"/>
  <c r="R332" i="4"/>
  <c r="R348" i="4"/>
  <c r="R364" i="4"/>
  <c r="R380" i="4"/>
  <c r="R396" i="4"/>
  <c r="R412" i="4"/>
  <c r="R428" i="4"/>
  <c r="R444" i="4"/>
  <c r="R460" i="4"/>
  <c r="R476" i="4"/>
  <c r="R492" i="4"/>
  <c r="R508" i="4"/>
  <c r="R524" i="4"/>
  <c r="R540" i="4"/>
  <c r="R556" i="4"/>
  <c r="R572" i="4"/>
  <c r="R588" i="4"/>
  <c r="R604" i="4"/>
  <c r="R620" i="4"/>
  <c r="R636" i="4"/>
  <c r="R652" i="4"/>
  <c r="R668" i="4"/>
  <c r="R684" i="4"/>
  <c r="R700" i="4"/>
  <c r="R716" i="4"/>
  <c r="R732" i="4"/>
  <c r="R748" i="4"/>
  <c r="R764" i="4"/>
  <c r="R780" i="4"/>
  <c r="R796" i="4"/>
  <c r="R812" i="4"/>
  <c r="R828" i="4"/>
  <c r="R844" i="4"/>
  <c r="R860" i="4"/>
  <c r="R876" i="4"/>
  <c r="R892" i="4"/>
  <c r="R908" i="4"/>
  <c r="R924" i="4"/>
  <c r="R940" i="4"/>
  <c r="R956" i="4"/>
  <c r="R972" i="4"/>
  <c r="R988" i="4"/>
  <c r="R1004" i="4"/>
  <c r="R1020" i="4"/>
  <c r="R1036" i="4"/>
  <c r="R1052" i="4"/>
  <c r="R1068" i="4"/>
  <c r="R1084" i="4"/>
  <c r="R1100" i="4"/>
  <c r="R1116" i="4"/>
  <c r="R1132" i="4"/>
  <c r="R1148" i="4"/>
  <c r="R1164" i="4"/>
  <c r="R1180" i="4"/>
  <c r="R1196" i="4"/>
  <c r="R1212" i="4"/>
  <c r="R1228" i="4"/>
  <c r="R1244" i="4"/>
  <c r="R1260" i="4"/>
  <c r="R1276" i="4"/>
  <c r="R1292" i="4"/>
  <c r="R1308" i="4"/>
  <c r="R1324" i="4"/>
  <c r="R1340" i="4"/>
  <c r="R1356" i="4"/>
  <c r="R1372" i="4"/>
  <c r="R1388" i="4"/>
  <c r="R1404" i="4"/>
  <c r="R1420" i="4"/>
  <c r="R1436" i="4"/>
  <c r="R1452" i="4"/>
  <c r="B15" i="4"/>
  <c r="B15" i="24"/>
  <c r="B31" i="4"/>
  <c r="B31" i="24"/>
  <c r="B47" i="4"/>
  <c r="B47" i="24"/>
  <c r="B63" i="4"/>
  <c r="B63" i="24"/>
  <c r="B79" i="4"/>
  <c r="B79" i="24"/>
  <c r="B95" i="4"/>
  <c r="B95" i="24"/>
  <c r="B111" i="4"/>
  <c r="B111" i="24"/>
  <c r="B127" i="4"/>
  <c r="B127" i="24"/>
  <c r="B143" i="4"/>
  <c r="B143" i="24"/>
  <c r="B159" i="4"/>
  <c r="B159" i="24"/>
  <c r="B175" i="4"/>
  <c r="B175" i="24"/>
  <c r="B191" i="4"/>
  <c r="B191" i="24"/>
  <c r="B207" i="4"/>
  <c r="B207" i="24"/>
  <c r="B223" i="4"/>
  <c r="B223" i="24"/>
  <c r="B491" i="4"/>
  <c r="B491" i="24"/>
  <c r="B507" i="4"/>
  <c r="B507" i="24"/>
  <c r="B523" i="4"/>
  <c r="B523" i="24"/>
  <c r="B539" i="4"/>
  <c r="B539" i="24"/>
  <c r="B555" i="4"/>
  <c r="B555" i="24"/>
  <c r="B571" i="4"/>
  <c r="B571" i="24"/>
  <c r="B587" i="4"/>
  <c r="B587" i="24"/>
  <c r="B603" i="4"/>
  <c r="B603" i="24"/>
  <c r="B619" i="4"/>
  <c r="B619" i="24"/>
  <c r="B635" i="4"/>
  <c r="B635" i="24"/>
  <c r="B651" i="4"/>
  <c r="B651" i="24"/>
  <c r="B667" i="4"/>
  <c r="B667" i="24"/>
  <c r="B683" i="4"/>
  <c r="B683" i="24"/>
  <c r="B699" i="4"/>
  <c r="B699" i="24"/>
  <c r="B715" i="4"/>
  <c r="B715" i="24"/>
  <c r="B731" i="4"/>
  <c r="B731" i="24"/>
  <c r="B747" i="4"/>
  <c r="B747" i="24"/>
  <c r="B763" i="4"/>
  <c r="B763" i="24"/>
  <c r="B779" i="4"/>
  <c r="B779" i="24"/>
  <c r="B795" i="4"/>
  <c r="B795" i="24"/>
  <c r="B811" i="4"/>
  <c r="B811" i="24"/>
  <c r="B827" i="4"/>
  <c r="B827" i="24"/>
  <c r="B843" i="4"/>
  <c r="B843" i="24"/>
  <c r="B859" i="4"/>
  <c r="B859" i="24"/>
  <c r="B875" i="4"/>
  <c r="B875" i="24"/>
  <c r="B891" i="4"/>
  <c r="B891" i="24"/>
  <c r="B907" i="4"/>
  <c r="B907" i="24"/>
  <c r="B923" i="4"/>
  <c r="B923" i="24"/>
  <c r="B939" i="4"/>
  <c r="B939" i="24"/>
  <c r="B955" i="4"/>
  <c r="B955" i="24"/>
  <c r="B971" i="4"/>
  <c r="B971" i="24"/>
  <c r="B987" i="4"/>
  <c r="B987" i="24"/>
  <c r="B1003" i="4"/>
  <c r="B1003" i="24"/>
  <c r="B1019" i="4"/>
  <c r="B1019" i="24"/>
  <c r="B1035" i="4"/>
  <c r="B1035" i="24"/>
  <c r="B1051" i="4"/>
  <c r="B1051" i="24"/>
  <c r="B1067" i="4"/>
  <c r="B1067" i="24"/>
  <c r="B1083" i="4"/>
  <c r="B1083" i="24"/>
  <c r="B1099" i="4"/>
  <c r="B1099" i="24"/>
  <c r="B1115" i="4"/>
  <c r="B1115" i="24"/>
  <c r="B1131" i="4"/>
  <c r="B1131" i="24"/>
  <c r="B1147" i="4"/>
  <c r="B1147" i="24"/>
  <c r="B1163" i="4"/>
  <c r="B1163" i="24"/>
  <c r="B1179" i="4"/>
  <c r="B1179" i="24"/>
  <c r="B1195" i="4"/>
  <c r="B1195" i="24"/>
  <c r="B1211" i="4"/>
  <c r="B1211" i="24"/>
  <c r="B1227" i="4"/>
  <c r="B1227" i="24"/>
  <c r="B1243" i="4"/>
  <c r="B1243" i="24"/>
  <c r="B1259" i="4"/>
  <c r="B1259" i="24"/>
  <c r="B1275" i="4"/>
  <c r="B1275" i="24"/>
  <c r="B1291" i="4"/>
  <c r="B1291" i="24"/>
  <c r="B1307" i="4"/>
  <c r="B1307" i="24"/>
  <c r="B1323" i="4"/>
  <c r="B1323" i="24"/>
  <c r="B1339" i="4"/>
  <c r="B1339" i="24"/>
  <c r="B1355" i="4"/>
  <c r="B1355" i="24"/>
  <c r="B1371" i="4"/>
  <c r="B1371" i="24"/>
  <c r="B1387" i="4"/>
  <c r="B1387" i="24"/>
  <c r="B1403" i="4"/>
  <c r="B1403" i="24"/>
  <c r="B1419" i="4"/>
  <c r="B1419" i="24"/>
  <c r="B1435" i="4"/>
  <c r="B1435" i="24"/>
  <c r="B1451" i="4"/>
  <c r="B1451" i="24"/>
  <c r="R13" i="4"/>
  <c r="R29" i="4"/>
  <c r="R45" i="4"/>
  <c r="R61" i="4"/>
  <c r="R77" i="4"/>
  <c r="R93" i="4"/>
  <c r="R109" i="4"/>
  <c r="R125" i="4"/>
  <c r="R141" i="4"/>
  <c r="R157" i="4"/>
  <c r="R173" i="4"/>
  <c r="R189" i="4"/>
  <c r="R205" i="4"/>
  <c r="R221" i="4"/>
  <c r="R237" i="4"/>
  <c r="R253" i="4"/>
  <c r="R269" i="4"/>
  <c r="R285" i="4"/>
  <c r="R301" i="4"/>
  <c r="R317" i="4"/>
  <c r="R333" i="4"/>
  <c r="R349" i="4"/>
  <c r="R365" i="4"/>
  <c r="R381" i="4"/>
  <c r="R397" i="4"/>
  <c r="R413" i="4"/>
  <c r="R429" i="4"/>
  <c r="R445" i="4"/>
  <c r="R461" i="4"/>
  <c r="R477" i="4"/>
  <c r="R493" i="4"/>
  <c r="R509" i="4"/>
  <c r="R525" i="4"/>
  <c r="R541" i="4"/>
  <c r="R557" i="4"/>
  <c r="R573" i="4"/>
  <c r="R589" i="4"/>
  <c r="R605" i="4"/>
  <c r="R621" i="4"/>
  <c r="R637" i="4"/>
  <c r="R653" i="4"/>
  <c r="R669" i="4"/>
  <c r="R685" i="4"/>
  <c r="R701" i="4"/>
  <c r="R717" i="4"/>
  <c r="R733" i="4"/>
  <c r="R749" i="4"/>
  <c r="R765" i="4"/>
  <c r="R781" i="4"/>
  <c r="R801" i="4"/>
  <c r="R817" i="4"/>
  <c r="R833" i="4"/>
  <c r="R849" i="4"/>
  <c r="R865" i="4"/>
  <c r="R881" i="4"/>
  <c r="R897" i="4"/>
  <c r="R913" i="4"/>
  <c r="R929" i="4"/>
  <c r="R945" i="4"/>
  <c r="R961" i="4"/>
  <c r="R977" i="4"/>
  <c r="R993" i="4"/>
  <c r="R1009" i="4"/>
  <c r="R1025" i="4"/>
  <c r="R1041" i="4"/>
  <c r="R1057" i="4"/>
  <c r="R1073" i="4"/>
  <c r="R1089" i="4"/>
  <c r="R1105" i="4"/>
  <c r="R1121" i="4"/>
  <c r="R1137" i="4"/>
  <c r="R1153" i="4"/>
  <c r="R1169" i="4"/>
  <c r="R1185" i="4"/>
  <c r="R1201" i="4"/>
  <c r="R1217" i="4"/>
  <c r="R1233" i="4"/>
  <c r="R1249" i="4"/>
  <c r="R1265" i="4"/>
  <c r="R1281" i="4"/>
  <c r="R1297" i="4"/>
  <c r="R1313" i="4"/>
  <c r="R1329" i="4"/>
  <c r="R1345" i="4"/>
  <c r="R1361" i="4"/>
  <c r="R1377" i="4"/>
  <c r="R1393" i="4"/>
  <c r="R1409" i="4"/>
  <c r="R1425" i="4"/>
  <c r="R1441" i="4"/>
  <c r="R1457" i="4"/>
  <c r="Q4" i="14"/>
  <c r="Q52" i="14"/>
  <c r="B96" i="24"/>
  <c r="Q132" i="14"/>
  <c r="Q172" i="14"/>
  <c r="B216" i="4"/>
  <c r="B216" i="24"/>
  <c r="B296" i="24"/>
  <c r="Q340" i="14"/>
  <c r="Q380" i="14"/>
  <c r="B424" i="4"/>
  <c r="B424" i="24"/>
  <c r="Q508" i="14"/>
  <c r="Q548" i="14"/>
  <c r="B592" i="4"/>
  <c r="B592" i="24"/>
  <c r="B632" i="4"/>
  <c r="B632" i="24"/>
  <c r="Q676" i="14"/>
  <c r="Q716" i="14"/>
  <c r="Q756" i="14"/>
  <c r="B800" i="4"/>
  <c r="B840" i="4"/>
  <c r="B840" i="24"/>
  <c r="B880" i="4"/>
  <c r="B880" i="24"/>
  <c r="Q924" i="14"/>
  <c r="Q964" i="14"/>
  <c r="B1000" i="4"/>
  <c r="B1000" i="24"/>
  <c r="Q1036" i="14"/>
  <c r="Q1068" i="14"/>
  <c r="R797" i="4"/>
  <c r="R14" i="4"/>
  <c r="R30" i="4"/>
  <c r="R46" i="4"/>
  <c r="R62" i="4"/>
  <c r="R78" i="4"/>
  <c r="R94" i="4"/>
  <c r="R110" i="4"/>
  <c r="R126" i="4"/>
  <c r="R142" i="4"/>
  <c r="R158" i="4"/>
  <c r="R174" i="4"/>
  <c r="R190" i="4"/>
  <c r="R206" i="4"/>
  <c r="R222" i="4"/>
  <c r="R238" i="4"/>
  <c r="R254" i="4"/>
  <c r="R270" i="4"/>
  <c r="R286" i="4"/>
  <c r="R302" i="4"/>
  <c r="R318" i="4"/>
  <c r="R334" i="4"/>
  <c r="R350" i="4"/>
  <c r="R366" i="4"/>
  <c r="R382" i="4"/>
  <c r="R398" i="4"/>
  <c r="R414" i="4"/>
  <c r="R430" i="4"/>
  <c r="R446" i="4"/>
  <c r="R462" i="4"/>
  <c r="R478" i="4"/>
  <c r="R494" i="4"/>
  <c r="R510" i="4"/>
  <c r="R526" i="4"/>
  <c r="R542" i="4"/>
  <c r="R558" i="4"/>
  <c r="R574" i="4"/>
  <c r="R590" i="4"/>
  <c r="R606" i="4"/>
  <c r="R622" i="4"/>
  <c r="R638" i="4"/>
  <c r="R654" i="4"/>
  <c r="R670" i="4"/>
  <c r="R686" i="4"/>
  <c r="R702" i="4"/>
  <c r="R718" i="4"/>
  <c r="R734" i="4"/>
  <c r="R750" i="4"/>
  <c r="R766" i="4"/>
  <c r="R782" i="4"/>
  <c r="R798" i="4"/>
  <c r="R814" i="4"/>
  <c r="R830" i="4"/>
  <c r="R846" i="4"/>
  <c r="R862" i="4"/>
  <c r="R878" i="4"/>
  <c r="R894" i="4"/>
  <c r="R910" i="4"/>
  <c r="R926" i="4"/>
  <c r="R942" i="4"/>
  <c r="R958" i="4"/>
  <c r="R974" i="4"/>
  <c r="R990" i="4"/>
  <c r="R1006" i="4"/>
  <c r="R1022" i="4"/>
  <c r="R1038" i="4"/>
  <c r="R1054" i="4"/>
  <c r="R1070" i="4"/>
  <c r="R1086" i="4"/>
  <c r="R1102" i="4"/>
  <c r="R1118" i="4"/>
  <c r="R1134" i="4"/>
  <c r="R1150" i="4"/>
  <c r="R1166" i="4"/>
  <c r="R1182" i="4"/>
  <c r="R1198" i="4"/>
  <c r="R1214" i="4"/>
  <c r="R1230" i="4"/>
  <c r="R1246" i="4"/>
  <c r="R1262" i="4"/>
  <c r="R1278" i="4"/>
  <c r="R1294" i="4"/>
  <c r="R1310" i="4"/>
  <c r="R1326" i="4"/>
  <c r="R1342" i="4"/>
  <c r="R1358" i="4"/>
  <c r="R1374" i="4"/>
  <c r="R1390" i="4"/>
  <c r="R1406" i="4"/>
  <c r="R1422" i="4"/>
  <c r="R1438" i="4"/>
  <c r="R1454" i="4"/>
  <c r="B17" i="4"/>
  <c r="B17" i="24"/>
  <c r="B49" i="4"/>
  <c r="B49" i="24"/>
  <c r="B65" i="4"/>
  <c r="B65" i="24"/>
  <c r="B81" i="4"/>
  <c r="B97" i="4"/>
  <c r="B97" i="24"/>
  <c r="B113" i="4"/>
  <c r="B113" i="24"/>
  <c r="B129" i="4"/>
  <c r="B129" i="24"/>
  <c r="B145" i="4"/>
  <c r="B145" i="24"/>
  <c r="B177" i="4"/>
  <c r="B177" i="24"/>
  <c r="B193" i="4"/>
  <c r="B193" i="24"/>
  <c r="B209" i="4"/>
  <c r="B225" i="4"/>
  <c r="B225" i="24"/>
  <c r="B241" i="4"/>
  <c r="B241" i="24"/>
  <c r="B257" i="4"/>
  <c r="B257" i="24"/>
  <c r="B273" i="4"/>
  <c r="B273" i="24"/>
  <c r="B305" i="4"/>
  <c r="B305" i="24"/>
  <c r="B321" i="4"/>
  <c r="B321" i="24"/>
  <c r="B337" i="4"/>
  <c r="B353" i="4"/>
  <c r="B353" i="24"/>
  <c r="B369" i="4"/>
  <c r="B369" i="24"/>
  <c r="B385" i="4"/>
  <c r="B385" i="24"/>
  <c r="B401" i="4"/>
  <c r="B401" i="24"/>
  <c r="B433" i="4"/>
  <c r="B433" i="24"/>
  <c r="B449" i="4"/>
  <c r="B449" i="24"/>
  <c r="B465" i="4"/>
  <c r="B481" i="4"/>
  <c r="B481" i="24"/>
  <c r="B497" i="4"/>
  <c r="B497" i="24"/>
  <c r="B513" i="4"/>
  <c r="B513" i="24"/>
  <c r="B529" i="4"/>
  <c r="B529" i="24"/>
  <c r="B561" i="4"/>
  <c r="B561" i="24"/>
  <c r="B577" i="4"/>
  <c r="B577" i="24"/>
  <c r="B593" i="4"/>
  <c r="B609" i="4"/>
  <c r="B609" i="24"/>
  <c r="B625" i="4"/>
  <c r="B625" i="24"/>
  <c r="B641" i="4"/>
  <c r="B641" i="24"/>
  <c r="B657" i="4"/>
  <c r="B657" i="24"/>
  <c r="B689" i="4"/>
  <c r="B689" i="24"/>
  <c r="B705" i="4"/>
  <c r="B705" i="24"/>
  <c r="B721" i="4"/>
  <c r="B737" i="4"/>
  <c r="B737" i="24"/>
  <c r="B753" i="4"/>
  <c r="B753" i="24"/>
  <c r="B769" i="4"/>
  <c r="B769" i="24"/>
  <c r="B785" i="4"/>
  <c r="B785" i="24"/>
  <c r="Q801" i="14"/>
  <c r="Q817" i="14"/>
  <c r="Q833" i="14"/>
  <c r="Q849" i="14"/>
  <c r="Q865" i="14"/>
  <c r="Q881" i="14"/>
  <c r="Q897" i="14"/>
  <c r="Q913" i="14"/>
  <c r="Q929" i="14"/>
  <c r="Q945" i="14"/>
  <c r="Q961" i="14"/>
  <c r="Q977" i="14"/>
  <c r="Q993" i="14"/>
  <c r="Q1009" i="14"/>
  <c r="Q1025" i="14"/>
  <c r="Q1041" i="14"/>
  <c r="Q1057" i="14"/>
  <c r="Q1073" i="14"/>
  <c r="Q1089" i="14"/>
  <c r="Q1105" i="14"/>
  <c r="Q1121" i="14"/>
  <c r="Q1137" i="14"/>
  <c r="Q1153" i="14"/>
  <c r="Q1169" i="14"/>
  <c r="Q1185" i="14"/>
  <c r="Q1201" i="14"/>
  <c r="Q1217" i="14"/>
  <c r="Q1233" i="14"/>
  <c r="Q1249" i="14"/>
  <c r="Q1265" i="14"/>
  <c r="Q1281" i="14"/>
  <c r="Q1297" i="14"/>
  <c r="Q1313" i="14"/>
  <c r="Q1329" i="14"/>
  <c r="Q1345" i="14"/>
  <c r="Q1361" i="14"/>
  <c r="Q1377" i="14"/>
  <c r="B2" i="4"/>
  <c r="B2" i="24"/>
  <c r="Q10" i="14"/>
  <c r="Q26" i="14"/>
  <c r="Q42" i="14"/>
  <c r="Q58" i="14"/>
  <c r="Q74" i="14"/>
  <c r="Q90" i="14"/>
  <c r="Q106" i="14"/>
  <c r="Q122" i="14"/>
  <c r="Q138" i="14"/>
  <c r="Q154" i="14"/>
  <c r="Q170" i="14"/>
  <c r="Q186" i="14"/>
  <c r="Q202" i="14"/>
  <c r="Q218" i="14"/>
  <c r="Q234" i="14"/>
  <c r="Q250" i="14"/>
  <c r="Q266" i="14"/>
  <c r="Q282" i="14"/>
  <c r="Q298" i="14"/>
  <c r="Q314" i="14"/>
  <c r="Q330" i="14"/>
  <c r="Q346" i="14"/>
  <c r="Q362" i="14"/>
  <c r="Q378" i="14"/>
  <c r="Q394" i="14"/>
  <c r="Q410" i="14"/>
  <c r="Q426" i="14"/>
  <c r="Q442" i="14"/>
  <c r="Q458" i="14"/>
  <c r="Q474" i="14"/>
  <c r="Q490" i="14"/>
  <c r="B506" i="4"/>
  <c r="B506" i="24"/>
  <c r="B522" i="4"/>
  <c r="B522" i="24"/>
  <c r="B538" i="4"/>
  <c r="B538" i="24"/>
  <c r="B554" i="4"/>
  <c r="B554" i="24"/>
  <c r="B570" i="4"/>
  <c r="B570" i="24"/>
  <c r="B586" i="4"/>
  <c r="B586" i="24"/>
  <c r="B602" i="4"/>
  <c r="B602" i="24"/>
  <c r="B618" i="4"/>
  <c r="B618" i="24"/>
  <c r="B634" i="4"/>
  <c r="B634" i="24"/>
  <c r="B650" i="4"/>
  <c r="B650" i="24"/>
  <c r="B666" i="4"/>
  <c r="B666" i="24"/>
  <c r="B682" i="4"/>
  <c r="B682" i="24"/>
  <c r="B698" i="4"/>
  <c r="B698" i="24"/>
  <c r="B714" i="4"/>
  <c r="B714" i="24"/>
  <c r="B730" i="4"/>
  <c r="B730" i="24"/>
  <c r="B746" i="4"/>
  <c r="B746" i="24"/>
  <c r="B762" i="4"/>
  <c r="B762" i="24"/>
  <c r="B778" i="4"/>
  <c r="B778" i="24"/>
  <c r="B794" i="4"/>
  <c r="B794" i="24"/>
  <c r="B810" i="4"/>
  <c r="B810" i="24"/>
  <c r="B826" i="4"/>
  <c r="B826" i="24"/>
  <c r="B842" i="4"/>
  <c r="B842" i="24"/>
  <c r="B858" i="4"/>
  <c r="B858" i="24"/>
  <c r="B874" i="4"/>
  <c r="B874" i="24"/>
  <c r="B890" i="4"/>
  <c r="B890" i="24"/>
  <c r="B906" i="4"/>
  <c r="B906" i="24"/>
  <c r="B922" i="4"/>
  <c r="B922" i="24"/>
  <c r="B938" i="4"/>
  <c r="B938" i="24"/>
  <c r="B954" i="4"/>
  <c r="B954" i="24"/>
  <c r="B970" i="4"/>
  <c r="B970" i="24"/>
  <c r="B986" i="4"/>
  <c r="B986" i="24"/>
  <c r="B1002" i="4"/>
  <c r="B1002" i="24"/>
  <c r="B1018" i="4"/>
  <c r="B1018" i="24"/>
  <c r="B1034" i="4"/>
  <c r="B1034" i="24"/>
  <c r="B1050" i="4"/>
  <c r="B1050" i="24"/>
  <c r="B1066" i="4"/>
  <c r="B1066" i="24"/>
  <c r="B1082" i="4"/>
  <c r="B1082" i="24"/>
  <c r="B1098" i="4"/>
  <c r="B1098" i="24"/>
  <c r="B1114" i="4"/>
  <c r="B1114" i="24"/>
  <c r="B1130" i="4"/>
  <c r="B1130" i="24"/>
  <c r="B1146" i="4"/>
  <c r="B1146" i="24"/>
  <c r="B1162" i="4"/>
  <c r="B1162" i="24"/>
  <c r="B1178" i="4"/>
  <c r="B1178" i="24"/>
  <c r="B1194" i="4"/>
  <c r="B1194" i="24"/>
  <c r="B1210" i="4"/>
  <c r="B1210" i="24"/>
  <c r="Q1230" i="14"/>
  <c r="Q1246" i="14"/>
  <c r="Q1262" i="14"/>
  <c r="Q1278" i="14"/>
  <c r="Q1294" i="14"/>
  <c r="Q1310" i="14"/>
  <c r="Q1326" i="14"/>
  <c r="Q1342" i="14"/>
  <c r="Q1358" i="14"/>
  <c r="Q1374" i="14"/>
  <c r="Q1390" i="14"/>
  <c r="Q1406" i="14"/>
  <c r="Q1422" i="14"/>
  <c r="Q1438" i="14"/>
  <c r="Q1454" i="14"/>
  <c r="Q24" i="14"/>
  <c r="B48" i="4"/>
  <c r="B48" i="24"/>
  <c r="Q76" i="14"/>
  <c r="Q100" i="14"/>
  <c r="Q156" i="14"/>
  <c r="Q180" i="14"/>
  <c r="Q232" i="14"/>
  <c r="Q260" i="14"/>
  <c r="Q312" i="14"/>
  <c r="Q364" i="14"/>
  <c r="Q388" i="14"/>
  <c r="B416" i="4"/>
  <c r="B416" i="24"/>
  <c r="Q440" i="14"/>
  <c r="Q468" i="14"/>
  <c r="Q492" i="14"/>
  <c r="Q520" i="14"/>
  <c r="B544" i="4"/>
  <c r="B544" i="24"/>
  <c r="Q572" i="14"/>
  <c r="Q596" i="14"/>
  <c r="Q620" i="14"/>
  <c r="Q648" i="14"/>
  <c r="B672" i="4"/>
  <c r="B672" i="24"/>
  <c r="Q700" i="14"/>
  <c r="Q724" i="14"/>
  <c r="B752" i="4"/>
  <c r="B752" i="24"/>
  <c r="Q780" i="14"/>
  <c r="Q804" i="14"/>
  <c r="Q856" i="14"/>
  <c r="Q884" i="14"/>
  <c r="Q908" i="14"/>
  <c r="Q936" i="14"/>
  <c r="B960" i="24"/>
  <c r="Q988" i="14"/>
  <c r="Q1016" i="14"/>
  <c r="Q1048" i="14"/>
  <c r="Q1080" i="14"/>
  <c r="Q1096" i="14"/>
  <c r="Q1112" i="14"/>
  <c r="Q1128" i="14"/>
  <c r="Q1144" i="14"/>
  <c r="Q1160" i="14"/>
  <c r="Q1176" i="14"/>
  <c r="Q1192" i="14"/>
  <c r="Q1208" i="14"/>
  <c r="Q1224" i="14"/>
  <c r="Q1240" i="14"/>
  <c r="Q1256" i="14"/>
  <c r="Q1272" i="14"/>
  <c r="Q1288" i="14"/>
  <c r="Q1304" i="14"/>
  <c r="Q1320" i="14"/>
  <c r="Q1336" i="14"/>
  <c r="Q1352" i="14"/>
  <c r="Q1368" i="14"/>
  <c r="Q1384" i="14"/>
  <c r="Q1400" i="14"/>
  <c r="Q1416" i="14"/>
  <c r="Q1432" i="14"/>
  <c r="Q1448" i="14"/>
  <c r="Q1393" i="14"/>
  <c r="Q1409" i="14"/>
  <c r="Q1425" i="14"/>
  <c r="Q1441" i="14"/>
  <c r="Q1457" i="14"/>
  <c r="Q243" i="14"/>
  <c r="Q259" i="14"/>
  <c r="Q275" i="14"/>
  <c r="Q291" i="14"/>
  <c r="Q307" i="14"/>
  <c r="Q323" i="14"/>
  <c r="Q339" i="14"/>
  <c r="Q355" i="14"/>
  <c r="Q371" i="14"/>
  <c r="Q387" i="14"/>
  <c r="Q403" i="14"/>
  <c r="Q419" i="14"/>
  <c r="Q435" i="14"/>
  <c r="Q451" i="14"/>
  <c r="Q467" i="14"/>
  <c r="Q483" i="14"/>
  <c r="R8" i="4"/>
  <c r="R24" i="4"/>
  <c r="R40" i="4"/>
  <c r="R56" i="4"/>
  <c r="R72" i="4"/>
  <c r="R88" i="4"/>
  <c r="R104" i="4"/>
  <c r="R120" i="4"/>
  <c r="R136" i="4"/>
  <c r="R152" i="4"/>
  <c r="R168" i="4"/>
  <c r="R184" i="4"/>
  <c r="R200" i="4"/>
  <c r="R216" i="4"/>
  <c r="R232" i="4"/>
  <c r="R248" i="4"/>
  <c r="R264" i="4"/>
  <c r="R280" i="4"/>
  <c r="R296" i="4"/>
  <c r="R312" i="4"/>
  <c r="R328" i="4"/>
  <c r="R344" i="4"/>
  <c r="R360" i="4"/>
  <c r="R376" i="4"/>
  <c r="R392" i="4"/>
  <c r="R408" i="4"/>
  <c r="R424" i="4"/>
  <c r="R440" i="4"/>
  <c r="R456" i="4"/>
  <c r="R472" i="4"/>
  <c r="R488" i="4"/>
  <c r="R504" i="4"/>
  <c r="R520" i="4"/>
  <c r="R536" i="4"/>
  <c r="R552" i="4"/>
  <c r="R568" i="4"/>
  <c r="R584" i="4"/>
  <c r="R600" i="4"/>
  <c r="R616" i="4"/>
  <c r="R632" i="4"/>
  <c r="R648" i="4"/>
  <c r="R664" i="4"/>
  <c r="R680" i="4"/>
  <c r="R696" i="4"/>
  <c r="R712" i="4"/>
  <c r="R728" i="4"/>
  <c r="R744" i="4"/>
  <c r="R760" i="4"/>
  <c r="R776" i="4"/>
  <c r="R792" i="4"/>
  <c r="R808" i="4"/>
  <c r="R824" i="4"/>
  <c r="R840" i="4"/>
  <c r="R856" i="4"/>
  <c r="R872" i="4"/>
  <c r="R888" i="4"/>
  <c r="R904" i="4"/>
  <c r="R920" i="4"/>
  <c r="R936" i="4"/>
  <c r="R952" i="4"/>
  <c r="R968" i="4"/>
  <c r="R984" i="4"/>
  <c r="R1000" i="4"/>
  <c r="R1016" i="4"/>
  <c r="R1032" i="4"/>
  <c r="R1048" i="4"/>
  <c r="R1064" i="4"/>
  <c r="R1080" i="4"/>
  <c r="R1096" i="4"/>
  <c r="R1112" i="4"/>
  <c r="R1128" i="4"/>
  <c r="R1144" i="4"/>
  <c r="R1160" i="4"/>
  <c r="R1176" i="4"/>
  <c r="R1192" i="4"/>
  <c r="R1208" i="4"/>
  <c r="R1224" i="4"/>
  <c r="R1240" i="4"/>
  <c r="R1256" i="4"/>
  <c r="R1272" i="4"/>
  <c r="R1288" i="4"/>
  <c r="R1304" i="4"/>
  <c r="R1320" i="4"/>
  <c r="R1336" i="4"/>
  <c r="R1352" i="4"/>
  <c r="R1368" i="4"/>
  <c r="R1384" i="4"/>
  <c r="R1400" i="4"/>
  <c r="R1416" i="4"/>
  <c r="R1432" i="4"/>
  <c r="R1448" i="4"/>
  <c r="B3" i="4"/>
  <c r="B3" i="24"/>
  <c r="B19" i="4"/>
  <c r="B19" i="24"/>
  <c r="Q35" i="14"/>
  <c r="Q51" i="14"/>
  <c r="Q67" i="14"/>
  <c r="Q83" i="14"/>
  <c r="B99" i="4"/>
  <c r="B99" i="24"/>
  <c r="B115" i="4"/>
  <c r="B115" i="24"/>
  <c r="Q131" i="14"/>
  <c r="Q147" i="14"/>
  <c r="Q163" i="14"/>
  <c r="Q179" i="14"/>
  <c r="Q195" i="14"/>
  <c r="Q211" i="14"/>
  <c r="Q227" i="14"/>
  <c r="B495" i="4"/>
  <c r="B495" i="24"/>
  <c r="B511" i="4"/>
  <c r="B511" i="24"/>
  <c r="B527" i="4"/>
  <c r="B527" i="24"/>
  <c r="B543" i="4"/>
  <c r="B543" i="24"/>
  <c r="B559" i="4"/>
  <c r="B559" i="24"/>
  <c r="B575" i="4"/>
  <c r="B575" i="24"/>
  <c r="B591" i="4"/>
  <c r="B591" i="24"/>
  <c r="B607" i="4"/>
  <c r="B607" i="24"/>
  <c r="B623" i="4"/>
  <c r="B623" i="24"/>
  <c r="B639" i="4"/>
  <c r="B639" i="24"/>
  <c r="B655" i="4"/>
  <c r="B655" i="24"/>
  <c r="B671" i="4"/>
  <c r="B671" i="24"/>
  <c r="B687" i="4"/>
  <c r="B687" i="24"/>
  <c r="B703" i="4"/>
  <c r="B703" i="24"/>
  <c r="B719" i="4"/>
  <c r="B719" i="24"/>
  <c r="B735" i="4"/>
  <c r="B735" i="24"/>
  <c r="B751" i="4"/>
  <c r="B751" i="24"/>
  <c r="B767" i="4"/>
  <c r="B767" i="24"/>
  <c r="B783" i="4"/>
  <c r="B783" i="24"/>
  <c r="B799" i="4"/>
  <c r="B799" i="24"/>
  <c r="B815" i="4"/>
  <c r="B815" i="24"/>
  <c r="B831" i="4"/>
  <c r="B831" i="24"/>
  <c r="B847" i="4"/>
  <c r="B847" i="24"/>
  <c r="B863" i="4"/>
  <c r="B863" i="24"/>
  <c r="B879" i="4"/>
  <c r="B879" i="24"/>
  <c r="B895" i="4"/>
  <c r="B895" i="24"/>
  <c r="B911" i="4"/>
  <c r="B911" i="24"/>
  <c r="B927" i="4"/>
  <c r="B927" i="24"/>
  <c r="B943" i="4"/>
  <c r="B943" i="24"/>
  <c r="B959" i="4"/>
  <c r="B959" i="24"/>
  <c r="B975" i="4"/>
  <c r="B975" i="24"/>
  <c r="B991" i="4"/>
  <c r="B991" i="24"/>
  <c r="B1007" i="4"/>
  <c r="B1007" i="24"/>
  <c r="B1023" i="4"/>
  <c r="B1023" i="24"/>
  <c r="B1039" i="4"/>
  <c r="B1039" i="24"/>
  <c r="B1055" i="4"/>
  <c r="B1055" i="24"/>
  <c r="B1071" i="4"/>
  <c r="B1071" i="24"/>
  <c r="B1087" i="4"/>
  <c r="B1087" i="24"/>
  <c r="B1103" i="4"/>
  <c r="B1103" i="24"/>
  <c r="B1119" i="4"/>
  <c r="B1119" i="24"/>
  <c r="B1135" i="4"/>
  <c r="B1135" i="24"/>
  <c r="B1151" i="4"/>
  <c r="B1151" i="24"/>
  <c r="B1167" i="4"/>
  <c r="B1167" i="24"/>
  <c r="B1183" i="4"/>
  <c r="B1183" i="24"/>
  <c r="B1199" i="4"/>
  <c r="B1199" i="24"/>
  <c r="B1215" i="4"/>
  <c r="B1215" i="24"/>
  <c r="B1231" i="4"/>
  <c r="B1231" i="24"/>
  <c r="B1247" i="4"/>
  <c r="B1247" i="24"/>
  <c r="B1263" i="4"/>
  <c r="B1263" i="24"/>
  <c r="B1279" i="4"/>
  <c r="B1279" i="24"/>
  <c r="B1295" i="4"/>
  <c r="B1295" i="24"/>
  <c r="B1311" i="4"/>
  <c r="B1311" i="24"/>
  <c r="B1327" i="4"/>
  <c r="B1327" i="24"/>
  <c r="B1343" i="4"/>
  <c r="B1343" i="24"/>
  <c r="B1359" i="4"/>
  <c r="B1359" i="24"/>
  <c r="B1375" i="4"/>
  <c r="B1375" i="24"/>
  <c r="B1391" i="4"/>
  <c r="B1391" i="24"/>
  <c r="B1407" i="4"/>
  <c r="B1407" i="24"/>
  <c r="B1423" i="4"/>
  <c r="B1423" i="24"/>
  <c r="B1439" i="4"/>
  <c r="B1439" i="24"/>
  <c r="B1455" i="4"/>
  <c r="B1455" i="24"/>
  <c r="R9" i="4"/>
  <c r="R25" i="4"/>
  <c r="R41" i="4"/>
  <c r="R57" i="4"/>
  <c r="R73" i="4"/>
  <c r="R89" i="4"/>
  <c r="R105" i="4"/>
  <c r="R121" i="4"/>
  <c r="R137" i="4"/>
  <c r="R153" i="4"/>
  <c r="R169" i="4"/>
  <c r="R185" i="4"/>
  <c r="R201" i="4"/>
  <c r="R217" i="4"/>
  <c r="R233" i="4"/>
  <c r="R249" i="4"/>
  <c r="R265" i="4"/>
  <c r="R281" i="4"/>
  <c r="R297" i="4"/>
  <c r="R313" i="4"/>
  <c r="R329" i="4"/>
  <c r="R345" i="4"/>
  <c r="R361" i="4"/>
  <c r="R377" i="4"/>
  <c r="R393" i="4"/>
  <c r="R409" i="4"/>
  <c r="R425" i="4"/>
  <c r="R441" i="4"/>
  <c r="R457" i="4"/>
  <c r="R473" i="4"/>
  <c r="R489" i="4"/>
  <c r="R505" i="4"/>
  <c r="R521" i="4"/>
  <c r="R537" i="4"/>
  <c r="R553" i="4"/>
  <c r="R569" i="4"/>
  <c r="R585" i="4"/>
  <c r="R601" i="4"/>
  <c r="R617" i="4"/>
  <c r="R633" i="4"/>
  <c r="R649" i="4"/>
  <c r="R665" i="4"/>
  <c r="R681" i="4"/>
  <c r="R697" i="4"/>
  <c r="R713" i="4"/>
  <c r="R729" i="4"/>
  <c r="R745" i="4"/>
  <c r="R761" i="4"/>
  <c r="R777" i="4"/>
  <c r="R793" i="4"/>
  <c r="R813" i="4"/>
  <c r="R829" i="4"/>
  <c r="R845" i="4"/>
  <c r="R861" i="4"/>
  <c r="R877" i="4"/>
  <c r="R893" i="4"/>
  <c r="R909" i="4"/>
  <c r="R925" i="4"/>
  <c r="R941" i="4"/>
  <c r="R957" i="4"/>
  <c r="R973" i="4"/>
  <c r="R989" i="4"/>
  <c r="R1005" i="4"/>
  <c r="R1021" i="4"/>
  <c r="R1037" i="4"/>
  <c r="R1053" i="4"/>
  <c r="R1069" i="4"/>
  <c r="R1085" i="4"/>
  <c r="R1101" i="4"/>
  <c r="R1117" i="4"/>
  <c r="R1133" i="4"/>
  <c r="R1149" i="4"/>
  <c r="R1165" i="4"/>
  <c r="R1181" i="4"/>
  <c r="R1197" i="4"/>
  <c r="R1213" i="4"/>
  <c r="R1229" i="4"/>
  <c r="R1245" i="4"/>
  <c r="R1261" i="4"/>
  <c r="R1277" i="4"/>
  <c r="R1293" i="4"/>
  <c r="R1309" i="4"/>
  <c r="R1325" i="4"/>
  <c r="R1341" i="4"/>
  <c r="R1357" i="4"/>
  <c r="R1373" i="4"/>
  <c r="R1389" i="4"/>
  <c r="R1405" i="4"/>
  <c r="R1421" i="4"/>
  <c r="R1437" i="4"/>
  <c r="R1453" i="4"/>
  <c r="Q20" i="14"/>
  <c r="Q64" i="14"/>
  <c r="Q104" i="14"/>
  <c r="Q144" i="14"/>
  <c r="Q184" i="14"/>
  <c r="Q224" i="14"/>
  <c r="Q264" i="14"/>
  <c r="Q308" i="14"/>
  <c r="Q352" i="14"/>
  <c r="Q392" i="14"/>
  <c r="Q436" i="14"/>
  <c r="Q472" i="14"/>
  <c r="Q516" i="14"/>
  <c r="Q560" i="14"/>
  <c r="Q600" i="14"/>
  <c r="Q644" i="14"/>
  <c r="Q688" i="14"/>
  <c r="Q728" i="14"/>
  <c r="Q768" i="14"/>
  <c r="Q808" i="14"/>
  <c r="Q852" i="14"/>
  <c r="Q892" i="14"/>
  <c r="Q932" i="14"/>
  <c r="Q972" i="14"/>
  <c r="Q1012" i="14"/>
  <c r="Q1044" i="14"/>
  <c r="Q1076" i="14"/>
  <c r="R10" i="4"/>
  <c r="R26" i="4"/>
  <c r="R42" i="4"/>
  <c r="R58" i="4"/>
  <c r="R74" i="4"/>
  <c r="R90" i="4"/>
  <c r="R106" i="4"/>
  <c r="R122" i="4"/>
  <c r="R138" i="4"/>
  <c r="R154" i="4"/>
  <c r="R170" i="4"/>
  <c r="R186" i="4"/>
  <c r="R202" i="4"/>
  <c r="R218" i="4"/>
  <c r="R234" i="4"/>
  <c r="R250" i="4"/>
  <c r="R266" i="4"/>
  <c r="R282" i="4"/>
  <c r="R298" i="4"/>
  <c r="R314" i="4"/>
  <c r="R330" i="4"/>
  <c r="R346" i="4"/>
  <c r="R362" i="4"/>
  <c r="R378" i="4"/>
  <c r="R394" i="4"/>
  <c r="R410" i="4"/>
  <c r="R426" i="4"/>
  <c r="R442" i="4"/>
  <c r="R458" i="4"/>
  <c r="R474" i="4"/>
  <c r="R490" i="4"/>
  <c r="R506" i="4"/>
  <c r="R522" i="4"/>
  <c r="R538" i="4"/>
  <c r="R554" i="4"/>
  <c r="R570" i="4"/>
  <c r="R586" i="4"/>
  <c r="R602" i="4"/>
  <c r="R618" i="4"/>
  <c r="R634" i="4"/>
  <c r="R650" i="4"/>
  <c r="R666" i="4"/>
  <c r="R682" i="4"/>
  <c r="R698" i="4"/>
  <c r="R714" i="4"/>
  <c r="R730" i="4"/>
  <c r="R746" i="4"/>
  <c r="R762" i="4"/>
  <c r="R778" i="4"/>
  <c r="R794" i="4"/>
  <c r="R810" i="4"/>
  <c r="R826" i="4"/>
  <c r="R842" i="4"/>
  <c r="R858" i="4"/>
  <c r="R874" i="4"/>
  <c r="R890" i="4"/>
  <c r="R906" i="4"/>
  <c r="R922" i="4"/>
  <c r="R938" i="4"/>
  <c r="R954" i="4"/>
  <c r="R970" i="4"/>
  <c r="R986" i="4"/>
  <c r="R1002" i="4"/>
  <c r="R1018" i="4"/>
  <c r="R1034" i="4"/>
  <c r="R1050" i="4"/>
  <c r="R1066" i="4"/>
  <c r="R1082" i="4"/>
  <c r="R1098" i="4"/>
  <c r="R1114" i="4"/>
  <c r="R1130" i="4"/>
  <c r="R1146" i="4"/>
  <c r="R1162" i="4"/>
  <c r="R1178" i="4"/>
  <c r="R1194" i="4"/>
  <c r="R1210" i="4"/>
  <c r="R1226" i="4"/>
  <c r="R1242" i="4"/>
  <c r="R1258" i="4"/>
  <c r="R1274" i="4"/>
  <c r="R1290" i="4"/>
  <c r="R1306" i="4"/>
  <c r="R1322" i="4"/>
  <c r="R1338" i="4"/>
  <c r="R1354" i="4"/>
  <c r="R1370" i="4"/>
  <c r="R1386" i="4"/>
  <c r="R1402" i="4"/>
  <c r="R1418" i="4"/>
  <c r="R1434" i="4"/>
  <c r="R1450" i="4"/>
  <c r="Q5" i="14"/>
  <c r="Q21" i="14"/>
  <c r="Q37" i="14"/>
  <c r="Q53" i="14"/>
  <c r="Q69" i="14"/>
  <c r="Q85" i="14"/>
  <c r="Q101" i="14"/>
  <c r="Q117" i="14"/>
  <c r="Q133" i="14"/>
  <c r="Q149" i="14"/>
  <c r="Q165" i="14"/>
  <c r="Q181" i="14"/>
  <c r="Q197" i="14"/>
  <c r="Q213" i="14"/>
  <c r="Q229" i="14"/>
  <c r="Q245" i="14"/>
  <c r="Q261" i="14"/>
  <c r="Q277" i="14"/>
  <c r="Q293" i="14"/>
  <c r="Q309" i="14"/>
  <c r="Q325" i="14"/>
  <c r="Q341" i="14"/>
  <c r="Q357" i="14"/>
  <c r="Q373" i="14"/>
  <c r="Q389" i="14"/>
  <c r="Q405" i="14"/>
  <c r="Q421" i="14"/>
  <c r="Q437" i="14"/>
  <c r="Q453" i="14"/>
  <c r="Q469" i="14"/>
  <c r="Q485" i="14"/>
  <c r="Q501" i="14"/>
  <c r="Q517" i="14"/>
  <c r="Q533" i="14"/>
  <c r="Q549" i="14"/>
  <c r="Q565" i="14"/>
  <c r="Q581" i="14"/>
  <c r="Q597" i="14"/>
  <c r="Q613" i="14"/>
  <c r="Q629" i="14"/>
  <c r="Q645" i="14"/>
  <c r="Q661" i="14"/>
  <c r="Q677" i="14"/>
  <c r="Q693" i="14"/>
  <c r="Q709" i="14"/>
  <c r="Q725" i="14"/>
  <c r="Q741" i="14"/>
  <c r="Q757" i="14"/>
  <c r="Q773" i="14"/>
  <c r="Q789" i="14"/>
  <c r="Q805" i="14"/>
  <c r="Q821" i="14"/>
  <c r="Q837" i="14"/>
  <c r="Q853" i="14"/>
  <c r="Q869" i="14"/>
  <c r="Q885" i="14"/>
  <c r="Q901" i="14"/>
  <c r="Q917" i="14"/>
  <c r="Q933" i="14"/>
  <c r="Q949" i="14"/>
  <c r="Q965" i="14"/>
  <c r="Q981" i="14"/>
  <c r="Q997" i="14"/>
  <c r="Q1013" i="14"/>
  <c r="Q1029" i="14"/>
  <c r="Q1045" i="14"/>
  <c r="Q1061" i="14"/>
  <c r="Q1077" i="14"/>
  <c r="Q1093" i="14"/>
  <c r="Q1109" i="14"/>
  <c r="Q1125" i="14"/>
  <c r="Q1141" i="14"/>
  <c r="Q1157" i="14"/>
  <c r="Q1173" i="14"/>
  <c r="Q1189" i="14"/>
  <c r="Q1205" i="14"/>
  <c r="Q1221" i="14"/>
  <c r="Q1237" i="14"/>
  <c r="Q1253" i="14"/>
  <c r="Q1269" i="14"/>
  <c r="Q1285" i="14"/>
  <c r="Q1301" i="14"/>
  <c r="Q1317" i="14"/>
  <c r="Q1333" i="14"/>
  <c r="Q1349" i="14"/>
  <c r="Q1365" i="14"/>
  <c r="R3" i="4"/>
  <c r="R19" i="4"/>
  <c r="R39" i="4"/>
  <c r="R55" i="4"/>
  <c r="R71" i="4"/>
  <c r="R87" i="4"/>
  <c r="R99" i="4"/>
  <c r="R115" i="4"/>
  <c r="R143" i="4"/>
  <c r="R159" i="4"/>
  <c r="R175" i="4"/>
  <c r="R191" i="4"/>
  <c r="R207" i="4"/>
  <c r="R223" i="4"/>
  <c r="R239" i="4"/>
  <c r="R255" i="4"/>
  <c r="R271" i="4"/>
  <c r="R287" i="4"/>
  <c r="R303" i="4"/>
  <c r="R319" i="4"/>
  <c r="R335" i="4"/>
  <c r="R351" i="4"/>
  <c r="R367" i="4"/>
  <c r="R383" i="4"/>
  <c r="R399" i="4"/>
  <c r="R415" i="4"/>
  <c r="R431" i="4"/>
  <c r="R447" i="4"/>
  <c r="R463" i="4"/>
  <c r="R479" i="4"/>
  <c r="R495" i="4"/>
  <c r="R511" i="4"/>
  <c r="R527" i="4"/>
  <c r="R543" i="4"/>
  <c r="R559" i="4"/>
  <c r="R575" i="4"/>
  <c r="R591" i="4"/>
  <c r="R607" i="4"/>
  <c r="R623" i="4"/>
  <c r="R639" i="4"/>
  <c r="R655" i="4"/>
  <c r="R671" i="4"/>
  <c r="R687" i="4"/>
  <c r="R703" i="4"/>
  <c r="R719" i="4"/>
  <c r="R735" i="4"/>
  <c r="R751" i="4"/>
  <c r="R767" i="4"/>
  <c r="R783" i="4"/>
  <c r="R799" i="4"/>
  <c r="R815" i="4"/>
  <c r="R831" i="4"/>
  <c r="R847" i="4"/>
  <c r="R863" i="4"/>
  <c r="R879" i="4"/>
  <c r="R895" i="4"/>
  <c r="R911" i="4"/>
  <c r="R927" i="4"/>
  <c r="R943" i="4"/>
  <c r="R959" i="4"/>
  <c r="R975" i="4"/>
  <c r="R991" i="4"/>
  <c r="R1007" i="4"/>
  <c r="R1023" i="4"/>
  <c r="R1039" i="4"/>
  <c r="R1055" i="4"/>
  <c r="R1071" i="4"/>
  <c r="R1087" i="4"/>
  <c r="R1103" i="4"/>
  <c r="R1119" i="4"/>
  <c r="R1135" i="4"/>
  <c r="R1151" i="4"/>
  <c r="R1167" i="4"/>
  <c r="R1183" i="4"/>
  <c r="R1199" i="4"/>
  <c r="R1215" i="4"/>
  <c r="R1231" i="4"/>
  <c r="R1247" i="4"/>
  <c r="R1263" i="4"/>
  <c r="R1279" i="4"/>
  <c r="R1295" i="4"/>
  <c r="R1311" i="4"/>
  <c r="R1327" i="4"/>
  <c r="R1343" i="4"/>
  <c r="R1359" i="4"/>
  <c r="R1375" i="4"/>
  <c r="R1391" i="4"/>
  <c r="R1407" i="4"/>
  <c r="R1423" i="4"/>
  <c r="R1439" i="4"/>
  <c r="R1455" i="4"/>
  <c r="Q14" i="14"/>
  <c r="Q30" i="14"/>
  <c r="Q46" i="14"/>
  <c r="Q62" i="14"/>
  <c r="Q78" i="14"/>
  <c r="Q94" i="14"/>
  <c r="Q110" i="14"/>
  <c r="Q126" i="14"/>
  <c r="Q142" i="14"/>
  <c r="Q158" i="14"/>
  <c r="Q174" i="14"/>
  <c r="Q190" i="14"/>
  <c r="Q206" i="14"/>
  <c r="Q222" i="14"/>
  <c r="Q238" i="14"/>
  <c r="Q254" i="14"/>
  <c r="Q270" i="14"/>
  <c r="Q286" i="14"/>
  <c r="Q302" i="14"/>
  <c r="Q318" i="14"/>
  <c r="Q334" i="14"/>
  <c r="Q350" i="14"/>
  <c r="Q366" i="14"/>
  <c r="Q382" i="14"/>
  <c r="Q398" i="14"/>
  <c r="Q414" i="14"/>
  <c r="Q430" i="14"/>
  <c r="Q446" i="14"/>
  <c r="Q462" i="14"/>
  <c r="Q478" i="14"/>
  <c r="Q494" i="14"/>
  <c r="Q510" i="14"/>
  <c r="Q526" i="14"/>
  <c r="Q542" i="14"/>
  <c r="Q558" i="14"/>
  <c r="Q574" i="14"/>
  <c r="Q590" i="14"/>
  <c r="Q606" i="14"/>
  <c r="Q622" i="14"/>
  <c r="Q638" i="14"/>
  <c r="Q654" i="14"/>
  <c r="Q670" i="14"/>
  <c r="Q686" i="14"/>
  <c r="Q702" i="14"/>
  <c r="Q718" i="14"/>
  <c r="Q734" i="14"/>
  <c r="Q750" i="14"/>
  <c r="Q766" i="14"/>
  <c r="Q782" i="14"/>
  <c r="Q798" i="14"/>
  <c r="Q814" i="14"/>
  <c r="Q830" i="14"/>
  <c r="Q846" i="14"/>
  <c r="Q862" i="14"/>
  <c r="Q878" i="14"/>
  <c r="Q894" i="14"/>
  <c r="Q910" i="14"/>
  <c r="Q926" i="14"/>
  <c r="Q942" i="14"/>
  <c r="Q958" i="14"/>
  <c r="Q974" i="14"/>
  <c r="Q990" i="14"/>
  <c r="Q1006" i="14"/>
  <c r="Q1022" i="14"/>
  <c r="Q1038" i="14"/>
  <c r="Q1054" i="14"/>
  <c r="Q1070" i="14"/>
  <c r="Q1086" i="14"/>
  <c r="Q1102" i="14"/>
  <c r="Q1118" i="14"/>
  <c r="Q1134" i="14"/>
  <c r="Q1150" i="14"/>
  <c r="Q1166" i="14"/>
  <c r="Q1182" i="14"/>
  <c r="Q1198" i="14"/>
  <c r="Q1218" i="14"/>
  <c r="Q1234" i="14"/>
  <c r="Q1250" i="14"/>
  <c r="Q1266" i="14"/>
  <c r="Q1282" i="14"/>
  <c r="Q1298" i="14"/>
  <c r="Q1314" i="14"/>
  <c r="Q1330" i="14"/>
  <c r="Q1346" i="14"/>
  <c r="Q1362" i="14"/>
  <c r="Q1378" i="14"/>
  <c r="Q1394" i="14"/>
  <c r="Q1410" i="14"/>
  <c r="Q1426" i="14"/>
  <c r="Q1442" i="14"/>
  <c r="Q1458" i="14"/>
  <c r="Q8" i="14"/>
  <c r="Q28" i="14"/>
  <c r="Q56" i="14"/>
  <c r="Q80" i="14"/>
  <c r="Q108" i="14"/>
  <c r="Q136" i="14"/>
  <c r="Q160" i="14"/>
  <c r="Q188" i="14"/>
  <c r="Q212" i="14"/>
  <c r="Q240" i="14"/>
  <c r="Q268" i="14"/>
  <c r="Q292" i="14"/>
  <c r="Q316" i="14"/>
  <c r="Q344" i="14"/>
  <c r="Q372" i="14"/>
  <c r="Q396" i="14"/>
  <c r="Q420" i="14"/>
  <c r="Q448" i="14"/>
  <c r="Q476" i="14"/>
  <c r="Q500" i="14"/>
  <c r="Q524" i="14"/>
  <c r="Q552" i="14"/>
  <c r="Q576" i="14"/>
  <c r="Q604" i="14"/>
  <c r="Q628" i="14"/>
  <c r="Q652" i="14"/>
  <c r="Q680" i="14"/>
  <c r="Q704" i="14"/>
  <c r="Q732" i="14"/>
  <c r="Q760" i="14"/>
  <c r="Q784" i="14"/>
  <c r="Q812" i="14"/>
  <c r="Q836" i="14"/>
  <c r="Q864" i="14"/>
  <c r="Q888" i="14"/>
  <c r="Q916" i="14"/>
  <c r="Q940" i="14"/>
  <c r="Q968" i="14"/>
  <c r="Q996" i="14"/>
  <c r="Q1024" i="14"/>
  <c r="Q1056" i="14"/>
  <c r="Q1084" i="14"/>
  <c r="Q1100" i="14"/>
  <c r="Q1116" i="14"/>
  <c r="Q1132" i="14"/>
  <c r="Q1148" i="14"/>
  <c r="Q1164" i="14"/>
  <c r="Q1180" i="14"/>
  <c r="Q1196" i="14"/>
  <c r="Q1212" i="14"/>
  <c r="Q1228" i="14"/>
  <c r="Q1244" i="14"/>
  <c r="Q1260" i="14"/>
  <c r="Q1276" i="14"/>
  <c r="Q1292" i="14"/>
  <c r="Q1308" i="14"/>
  <c r="Q1324" i="14"/>
  <c r="Q1340" i="14"/>
  <c r="Q1356" i="14"/>
  <c r="Q1372" i="14"/>
  <c r="Q1388" i="14"/>
  <c r="Q1404" i="14"/>
  <c r="Q1420" i="14"/>
  <c r="Q1436" i="14"/>
  <c r="Q1452" i="14"/>
  <c r="B9" i="4"/>
  <c r="B9" i="24"/>
  <c r="B41" i="4"/>
  <c r="B41" i="24"/>
  <c r="B89" i="24"/>
  <c r="B121" i="4"/>
  <c r="B121" i="24"/>
  <c r="B169" i="4"/>
  <c r="B169" i="24"/>
  <c r="B201" i="4"/>
  <c r="B201" i="24"/>
  <c r="B233" i="4"/>
  <c r="B233" i="24"/>
  <c r="B265" i="4"/>
  <c r="B265" i="24"/>
  <c r="B313" i="24"/>
  <c r="B345" i="4"/>
  <c r="B345" i="24"/>
  <c r="B393" i="4"/>
  <c r="B393" i="24"/>
  <c r="B425" i="4"/>
  <c r="B425" i="24"/>
  <c r="B473" i="4"/>
  <c r="B473" i="24"/>
  <c r="B505" i="4"/>
  <c r="B505" i="24"/>
  <c r="B553" i="4"/>
  <c r="B553" i="24"/>
  <c r="B585" i="4"/>
  <c r="B585" i="24"/>
  <c r="B617" i="4"/>
  <c r="B617" i="24"/>
  <c r="B697" i="4"/>
  <c r="B697" i="24"/>
  <c r="B729" i="4"/>
  <c r="B729" i="24"/>
  <c r="B777" i="4"/>
  <c r="B777" i="24"/>
  <c r="Q809" i="14"/>
  <c r="Q857" i="14"/>
  <c r="Q905" i="14"/>
  <c r="Q937" i="14"/>
  <c r="Q969" i="14"/>
  <c r="Q1017" i="14"/>
  <c r="Q1049" i="14"/>
  <c r="Q1097" i="14"/>
  <c r="Q1129" i="14"/>
  <c r="Q1177" i="14"/>
  <c r="Q1209" i="14"/>
  <c r="Q1257" i="14"/>
  <c r="Q1305" i="14"/>
  <c r="Q1353" i="14"/>
  <c r="B18" i="4"/>
  <c r="B18" i="24"/>
  <c r="B34" i="4"/>
  <c r="B34" i="24"/>
  <c r="B50" i="4"/>
  <c r="B50" i="24"/>
  <c r="B66" i="4"/>
  <c r="B66" i="24"/>
  <c r="B82" i="4"/>
  <c r="B82" i="24"/>
  <c r="B98" i="4"/>
  <c r="B98" i="24"/>
  <c r="B114" i="4"/>
  <c r="B114" i="24"/>
  <c r="B146" i="24"/>
  <c r="B162" i="4"/>
  <c r="B162" i="24"/>
  <c r="B178" i="4"/>
  <c r="B178" i="24"/>
  <c r="B210" i="4"/>
  <c r="B210" i="24"/>
  <c r="B226" i="4"/>
  <c r="B226" i="24"/>
  <c r="B242" i="4"/>
  <c r="B242" i="24"/>
  <c r="B258" i="4"/>
  <c r="B258" i="24"/>
  <c r="B274" i="4"/>
  <c r="B274" i="24"/>
  <c r="B290" i="4"/>
  <c r="B290" i="24"/>
  <c r="B306" i="4"/>
  <c r="B306" i="24"/>
  <c r="B322" i="4"/>
  <c r="B322" i="24"/>
  <c r="B338" i="4"/>
  <c r="B338" i="24"/>
  <c r="B354" i="4"/>
  <c r="B354" i="24"/>
  <c r="B370" i="4"/>
  <c r="B370" i="24"/>
  <c r="B386" i="4"/>
  <c r="B386" i="24"/>
  <c r="B402" i="4"/>
  <c r="B402" i="24"/>
  <c r="B418" i="4"/>
  <c r="B418" i="24"/>
  <c r="B434" i="4"/>
  <c r="B434" i="24"/>
  <c r="B450" i="4"/>
  <c r="B450" i="24"/>
  <c r="B466" i="4"/>
  <c r="B466" i="24"/>
  <c r="B482" i="4"/>
  <c r="B482" i="24"/>
  <c r="B498" i="4"/>
  <c r="B498" i="24"/>
  <c r="B514" i="4"/>
  <c r="B514" i="24"/>
  <c r="B530" i="4"/>
  <c r="B530" i="24"/>
  <c r="B546" i="4"/>
  <c r="B546" i="24"/>
  <c r="B562" i="4"/>
  <c r="B562" i="24"/>
  <c r="B594" i="4"/>
  <c r="B594" i="24"/>
  <c r="B610" i="4"/>
  <c r="B610" i="24"/>
  <c r="B626" i="4"/>
  <c r="B626" i="24"/>
  <c r="B642" i="4"/>
  <c r="B642" i="24"/>
  <c r="B658" i="4"/>
  <c r="B658" i="24"/>
  <c r="B674" i="4"/>
  <c r="B674" i="24"/>
  <c r="B690" i="4"/>
  <c r="B690" i="24"/>
  <c r="B706" i="4"/>
  <c r="B706" i="24"/>
  <c r="B722" i="4"/>
  <c r="B722" i="24"/>
  <c r="B738" i="4"/>
  <c r="B738" i="24"/>
  <c r="B754" i="4"/>
  <c r="B754" i="24"/>
  <c r="B770" i="4"/>
  <c r="B770" i="24"/>
  <c r="B786" i="4"/>
  <c r="B786" i="24"/>
  <c r="B802" i="4"/>
  <c r="B802" i="24"/>
  <c r="B818" i="4"/>
  <c r="B818" i="24"/>
  <c r="B850" i="4"/>
  <c r="B850" i="24"/>
  <c r="B866" i="4"/>
  <c r="B866" i="24"/>
  <c r="B882" i="4"/>
  <c r="B882" i="24"/>
  <c r="B898" i="4"/>
  <c r="B898" i="24"/>
  <c r="B914" i="4"/>
  <c r="B914" i="24"/>
  <c r="B930" i="4"/>
  <c r="B930" i="24"/>
  <c r="B946" i="4"/>
  <c r="B946" i="24"/>
  <c r="B962" i="4"/>
  <c r="B962" i="24"/>
  <c r="B978" i="4"/>
  <c r="B978" i="24"/>
  <c r="B994" i="4"/>
  <c r="B994" i="24"/>
  <c r="B1010" i="4"/>
  <c r="B1010" i="24"/>
  <c r="B1026" i="4"/>
  <c r="B1026" i="24"/>
  <c r="B1042" i="4"/>
  <c r="B1042" i="24"/>
  <c r="B1058" i="4"/>
  <c r="B1058" i="24"/>
  <c r="B1074" i="4"/>
  <c r="B1074" i="24"/>
  <c r="B1106" i="4"/>
  <c r="B1106" i="24"/>
  <c r="B1122" i="4"/>
  <c r="B1122" i="24"/>
  <c r="B1138" i="4"/>
  <c r="B1138" i="24"/>
  <c r="B1154" i="4"/>
  <c r="B1154" i="24"/>
  <c r="B1170" i="4"/>
  <c r="B1170" i="24"/>
  <c r="B1186" i="4"/>
  <c r="B1186" i="24"/>
  <c r="B1202" i="4"/>
  <c r="B1202" i="24"/>
  <c r="Q1222" i="14"/>
  <c r="Q1238" i="14"/>
  <c r="Q1254" i="14"/>
  <c r="Q1270" i="14"/>
  <c r="Q1286" i="14"/>
  <c r="Q1302" i="14"/>
  <c r="Q1318" i="14"/>
  <c r="Q1334" i="14"/>
  <c r="Q1350" i="14"/>
  <c r="Q1366" i="14"/>
  <c r="Q1382" i="14"/>
  <c r="Q1398" i="14"/>
  <c r="Q1414" i="14"/>
  <c r="Q1430" i="14"/>
  <c r="Q1446" i="14"/>
  <c r="Q1462" i="14"/>
  <c r="Q12" i="14"/>
  <c r="Q36" i="14"/>
  <c r="Q60" i="14"/>
  <c r="Q88" i="14"/>
  <c r="Q116" i="14"/>
  <c r="Q140" i="14"/>
  <c r="Q168" i="14"/>
  <c r="Q196" i="14"/>
  <c r="Q220" i="14"/>
  <c r="Q248" i="14"/>
  <c r="B272" i="4"/>
  <c r="B272" i="24"/>
  <c r="Q300" i="14"/>
  <c r="Q324" i="14"/>
  <c r="Q348" i="14"/>
  <c r="Q376" i="14"/>
  <c r="Q428" i="14"/>
  <c r="Q456" i="14"/>
  <c r="Q504" i="14"/>
  <c r="Q532" i="14"/>
  <c r="Q556" i="14"/>
  <c r="Q584" i="14"/>
  <c r="B608" i="24"/>
  <c r="Q636" i="14"/>
  <c r="Q660" i="14"/>
  <c r="Q684" i="14"/>
  <c r="Q712" i="14"/>
  <c r="Q740" i="14"/>
  <c r="Q764" i="14"/>
  <c r="Q792" i="14"/>
  <c r="B816" i="4"/>
  <c r="B816" i="24"/>
  <c r="Q844" i="14"/>
  <c r="Q868" i="14"/>
  <c r="B896" i="4"/>
  <c r="B896" i="24"/>
  <c r="Q920" i="14"/>
  <c r="Q948" i="14"/>
  <c r="B976" i="4"/>
  <c r="Q1004" i="14"/>
  <c r="Q1032" i="14"/>
  <c r="Q1064" i="14"/>
  <c r="B1104" i="4"/>
  <c r="B1104" i="24"/>
  <c r="B1136" i="4"/>
  <c r="B1136" i="24"/>
  <c r="B1168" i="4"/>
  <c r="B1168" i="24"/>
  <c r="B1200" i="4"/>
  <c r="B1200" i="24"/>
  <c r="B1232" i="4"/>
  <c r="B1232" i="24"/>
  <c r="B1264" i="4"/>
  <c r="B1264" i="24"/>
  <c r="B1296" i="4"/>
  <c r="B1296" i="24"/>
  <c r="B1328" i="4"/>
  <c r="B1328" i="24"/>
  <c r="B1360" i="4"/>
  <c r="B1360" i="24"/>
  <c r="B1392" i="4"/>
  <c r="B1392" i="24"/>
  <c r="B1424" i="4"/>
  <c r="B1424" i="24"/>
  <c r="B1456" i="4"/>
  <c r="B1456" i="24"/>
  <c r="R4" i="4"/>
  <c r="R36" i="4"/>
  <c r="R100" i="4"/>
  <c r="R164" i="4"/>
  <c r="R244" i="4"/>
  <c r="R292" i="4"/>
  <c r="R324" i="4"/>
  <c r="R372" i="4"/>
  <c r="R452" i="4"/>
  <c r="R532" i="4"/>
  <c r="R596" i="4"/>
  <c r="R660" i="4"/>
  <c r="R692" i="4"/>
  <c r="R756" i="4"/>
  <c r="R788" i="4"/>
  <c r="R820" i="4"/>
  <c r="R884" i="4"/>
  <c r="R980" i="4"/>
  <c r="R1012" i="4"/>
  <c r="R1060" i="4"/>
  <c r="R1124" i="4"/>
  <c r="R1172" i="4"/>
  <c r="R1220" i="4"/>
  <c r="R1252" i="4"/>
  <c r="R1316" i="4"/>
  <c r="R1380" i="4"/>
  <c r="R1444" i="4"/>
  <c r="R841" i="4"/>
  <c r="R905" i="4"/>
  <c r="R937" i="4"/>
  <c r="R1001" i="4"/>
  <c r="R1033" i="4"/>
  <c r="R1113" i="4"/>
  <c r="R1145" i="4"/>
  <c r="R1209" i="4"/>
  <c r="R1257" i="4"/>
  <c r="R1289" i="4"/>
  <c r="R1321" i="4"/>
  <c r="R1353" i="4"/>
  <c r="R1417" i="4"/>
  <c r="B112" i="4"/>
  <c r="B112" i="24"/>
  <c r="B192" i="4"/>
  <c r="B192" i="24"/>
  <c r="B320" i="4"/>
  <c r="B320" i="24"/>
  <c r="Q444" i="14"/>
  <c r="B528" i="4"/>
  <c r="B776" i="4"/>
  <c r="B776" i="24"/>
  <c r="Q1020" i="14"/>
  <c r="R6" i="4"/>
  <c r="R22" i="4"/>
  <c r="R38" i="4"/>
  <c r="R54" i="4"/>
  <c r="R70" i="4"/>
  <c r="R86" i="4"/>
  <c r="R102" i="4"/>
  <c r="R118" i="4"/>
  <c r="R134" i="4"/>
  <c r="R150" i="4"/>
  <c r="R166" i="4"/>
  <c r="R182" i="4"/>
  <c r="R198" i="4"/>
  <c r="R214" i="4"/>
  <c r="R230" i="4"/>
  <c r="R246" i="4"/>
  <c r="R262" i="4"/>
  <c r="R278" i="4"/>
  <c r="R294" i="4"/>
  <c r="R310" i="4"/>
  <c r="R326" i="4"/>
  <c r="R342" i="4"/>
  <c r="R358" i="4"/>
  <c r="R374" i="4"/>
  <c r="R390" i="4"/>
  <c r="R406" i="4"/>
  <c r="R422" i="4"/>
  <c r="R438" i="4"/>
  <c r="R454" i="4"/>
  <c r="R470" i="4"/>
  <c r="R486" i="4"/>
  <c r="R502" i="4"/>
  <c r="R518" i="4"/>
  <c r="R534" i="4"/>
  <c r="R550" i="4"/>
  <c r="R566" i="4"/>
  <c r="R582" i="4"/>
  <c r="R598" i="4"/>
  <c r="R614" i="4"/>
  <c r="R630" i="4"/>
  <c r="R646" i="4"/>
  <c r="R662" i="4"/>
  <c r="R678" i="4"/>
  <c r="R694" i="4"/>
  <c r="R710" i="4"/>
  <c r="R726" i="4"/>
  <c r="R742" i="4"/>
  <c r="R758" i="4"/>
  <c r="R774" i="4"/>
  <c r="R790" i="4"/>
  <c r="R806" i="4"/>
  <c r="R822" i="4"/>
  <c r="R838" i="4"/>
  <c r="R854" i="4"/>
  <c r="R870" i="4"/>
  <c r="R886" i="4"/>
  <c r="R902" i="4"/>
  <c r="R918" i="4"/>
  <c r="R934" i="4"/>
  <c r="R950" i="4"/>
  <c r="R966" i="4"/>
  <c r="R982" i="4"/>
  <c r="R998" i="4"/>
  <c r="R1014" i="4"/>
  <c r="R1030" i="4"/>
  <c r="R1046" i="4"/>
  <c r="R1062" i="4"/>
  <c r="R1078" i="4"/>
  <c r="R1094" i="4"/>
  <c r="R1110" i="4"/>
  <c r="R1126" i="4"/>
  <c r="R1142" i="4"/>
  <c r="R1158" i="4"/>
  <c r="R1174" i="4"/>
  <c r="R1190" i="4"/>
  <c r="R1206" i="4"/>
  <c r="R1222" i="4"/>
  <c r="R1238" i="4"/>
  <c r="R1254" i="4"/>
  <c r="R1270" i="4"/>
  <c r="R1286" i="4"/>
  <c r="R1302" i="4"/>
  <c r="R1318" i="4"/>
  <c r="R1334" i="4"/>
  <c r="R1350" i="4"/>
  <c r="R1366" i="4"/>
  <c r="R1382" i="4"/>
  <c r="R1398" i="4"/>
  <c r="R1414" i="4"/>
  <c r="R1430" i="4"/>
  <c r="R1446" i="4"/>
  <c r="R1462" i="4"/>
  <c r="B25" i="4"/>
  <c r="B25" i="24"/>
  <c r="B57" i="4"/>
  <c r="B57" i="24"/>
  <c r="B73" i="4"/>
  <c r="B73" i="24"/>
  <c r="B105" i="4"/>
  <c r="B105" i="24"/>
  <c r="B137" i="4"/>
  <c r="B137" i="24"/>
  <c r="B153" i="24"/>
  <c r="B185" i="4"/>
  <c r="B185" i="24"/>
  <c r="B217" i="4"/>
  <c r="B217" i="24"/>
  <c r="B249" i="4"/>
  <c r="B249" i="24"/>
  <c r="B281" i="4"/>
  <c r="B281" i="24"/>
  <c r="B297" i="4"/>
  <c r="B297" i="24"/>
  <c r="B329" i="4"/>
  <c r="B329" i="24"/>
  <c r="B361" i="4"/>
  <c r="B361" i="24"/>
  <c r="B377" i="4"/>
  <c r="B377" i="24"/>
  <c r="B409" i="4"/>
  <c r="B409" i="24"/>
  <c r="B441" i="4"/>
  <c r="B441" i="24"/>
  <c r="B457" i="4"/>
  <c r="B457" i="24"/>
  <c r="B489" i="4"/>
  <c r="B489" i="24"/>
  <c r="B521" i="4"/>
  <c r="B521" i="24"/>
  <c r="B537" i="4"/>
  <c r="B537" i="24"/>
  <c r="B569" i="4"/>
  <c r="B569" i="24"/>
  <c r="B601" i="24"/>
  <c r="B633" i="4"/>
  <c r="B633" i="24"/>
  <c r="B649" i="4"/>
  <c r="B649" i="24"/>
  <c r="B681" i="4"/>
  <c r="B681" i="24"/>
  <c r="B713" i="4"/>
  <c r="B713" i="24"/>
  <c r="B745" i="4"/>
  <c r="B745" i="24"/>
  <c r="B761" i="4"/>
  <c r="B761" i="24"/>
  <c r="B793" i="4"/>
  <c r="B793" i="24"/>
  <c r="Q825" i="14"/>
  <c r="Q841" i="14"/>
  <c r="Q873" i="14"/>
  <c r="Q889" i="14"/>
  <c r="Q921" i="14"/>
  <c r="Q953" i="14"/>
  <c r="Q985" i="14"/>
  <c r="Q1001" i="14"/>
  <c r="Q1033" i="14"/>
  <c r="Q1065" i="14"/>
  <c r="Q1081" i="14"/>
  <c r="Q1113" i="14"/>
  <c r="Q1145" i="14"/>
  <c r="Q1161" i="14"/>
  <c r="Q1193" i="14"/>
  <c r="Q1225" i="14"/>
  <c r="Q1241" i="14"/>
  <c r="Q1273" i="14"/>
  <c r="Q1289" i="14"/>
  <c r="Q1321" i="14"/>
  <c r="Q1337" i="14"/>
  <c r="Q1369" i="14"/>
  <c r="Q1385" i="14"/>
  <c r="Q1401" i="14"/>
  <c r="Q1417" i="14"/>
  <c r="Q1433" i="14"/>
  <c r="Q1449" i="14"/>
  <c r="B235" i="4"/>
  <c r="B235" i="24"/>
  <c r="B251" i="4"/>
  <c r="B251" i="24"/>
  <c r="B267" i="4"/>
  <c r="B267" i="24"/>
  <c r="B283" i="4"/>
  <c r="B283" i="24"/>
  <c r="B299" i="4"/>
  <c r="B299" i="24"/>
  <c r="B315" i="4"/>
  <c r="B315" i="24"/>
  <c r="B331" i="4"/>
  <c r="B331" i="24"/>
  <c r="B347" i="4"/>
  <c r="B347" i="24"/>
  <c r="B363" i="4"/>
  <c r="B363" i="24"/>
  <c r="B379" i="4"/>
  <c r="B379" i="24"/>
  <c r="B395" i="4"/>
  <c r="B395" i="24"/>
  <c r="B411" i="4"/>
  <c r="B411" i="24"/>
  <c r="B427" i="4"/>
  <c r="B427" i="24"/>
  <c r="B443" i="4"/>
  <c r="B443" i="24"/>
  <c r="B459" i="4"/>
  <c r="B459" i="24"/>
  <c r="B475" i="4"/>
  <c r="B475" i="24"/>
  <c r="R16" i="4"/>
  <c r="R32" i="4"/>
  <c r="R48" i="4"/>
  <c r="R64" i="4"/>
  <c r="R80" i="4"/>
  <c r="R96" i="4"/>
  <c r="R112" i="4"/>
  <c r="R128" i="4"/>
  <c r="R144" i="4"/>
  <c r="R160" i="4"/>
  <c r="R176" i="4"/>
  <c r="R192" i="4"/>
  <c r="R208" i="4"/>
  <c r="R224" i="4"/>
  <c r="R240" i="4"/>
  <c r="R256" i="4"/>
  <c r="R272" i="4"/>
  <c r="R288" i="4"/>
  <c r="R304" i="4"/>
  <c r="R320" i="4"/>
  <c r="R336" i="4"/>
  <c r="R352" i="4"/>
  <c r="R368" i="4"/>
  <c r="R384" i="4"/>
  <c r="R400" i="4"/>
  <c r="R416" i="4"/>
  <c r="R432" i="4"/>
  <c r="R448" i="4"/>
  <c r="R464" i="4"/>
  <c r="R480" i="4"/>
  <c r="R496" i="4"/>
  <c r="R512" i="4"/>
  <c r="R528" i="4"/>
  <c r="R544" i="4"/>
  <c r="R560" i="4"/>
  <c r="R576" i="4"/>
  <c r="R592" i="4"/>
  <c r="R608" i="4"/>
  <c r="R624" i="4"/>
  <c r="R640" i="4"/>
  <c r="R656" i="4"/>
  <c r="R672" i="4"/>
  <c r="R688" i="4"/>
  <c r="R704" i="4"/>
  <c r="R720" i="4"/>
  <c r="R736" i="4"/>
  <c r="R752" i="4"/>
  <c r="R768" i="4"/>
  <c r="R784" i="4"/>
  <c r="R800" i="4"/>
  <c r="R816" i="4"/>
  <c r="R832" i="4"/>
  <c r="R848" i="4"/>
  <c r="R864" i="4"/>
  <c r="R880" i="4"/>
  <c r="R896" i="4"/>
  <c r="R912" i="4"/>
  <c r="R928" i="4"/>
  <c r="R944" i="4"/>
  <c r="R960" i="4"/>
  <c r="R976" i="4"/>
  <c r="R992" i="4"/>
  <c r="R1008" i="4"/>
  <c r="R1024" i="4"/>
  <c r="R1040" i="4"/>
  <c r="R1056" i="4"/>
  <c r="R1072" i="4"/>
  <c r="R1088" i="4"/>
  <c r="R1104" i="4"/>
  <c r="R1120" i="4"/>
  <c r="R1136" i="4"/>
  <c r="R1152" i="4"/>
  <c r="R1168" i="4"/>
  <c r="R1184" i="4"/>
  <c r="R1200" i="4"/>
  <c r="R1216" i="4"/>
  <c r="R1232" i="4"/>
  <c r="R1248" i="4"/>
  <c r="R1264" i="4"/>
  <c r="R1280" i="4"/>
  <c r="R1296" i="4"/>
  <c r="R1312" i="4"/>
  <c r="R1328" i="4"/>
  <c r="R1344" i="4"/>
  <c r="R1360" i="4"/>
  <c r="R1376" i="4"/>
  <c r="R1392" i="4"/>
  <c r="R1408" i="4"/>
  <c r="R1424" i="4"/>
  <c r="R1440" i="4"/>
  <c r="R1456" i="4"/>
  <c r="B11" i="4"/>
  <c r="B11" i="24"/>
  <c r="B27" i="4"/>
  <c r="B27" i="24"/>
  <c r="Q43" i="14"/>
  <c r="Q59" i="14"/>
  <c r="Q75" i="14"/>
  <c r="B91" i="4"/>
  <c r="B91" i="24"/>
  <c r="B107" i="4"/>
  <c r="B107" i="24"/>
  <c r="B123" i="4"/>
  <c r="B123" i="24"/>
  <c r="B139" i="4"/>
  <c r="B139" i="24"/>
  <c r="B155" i="4"/>
  <c r="B155" i="24"/>
  <c r="B171" i="4"/>
  <c r="B171" i="24"/>
  <c r="B187" i="4"/>
  <c r="B187" i="24"/>
  <c r="B203" i="4"/>
  <c r="B203" i="24"/>
  <c r="B219" i="4"/>
  <c r="B219" i="24"/>
  <c r="B487" i="4"/>
  <c r="B487" i="24"/>
  <c r="B503" i="4"/>
  <c r="B503" i="24"/>
  <c r="B519" i="4"/>
  <c r="B519" i="24"/>
  <c r="B535" i="4"/>
  <c r="B535" i="24"/>
  <c r="B551" i="4"/>
  <c r="B551" i="24"/>
  <c r="B567" i="4"/>
  <c r="B567" i="24"/>
  <c r="B583" i="4"/>
  <c r="B583" i="24"/>
  <c r="B599" i="4"/>
  <c r="B599" i="24"/>
  <c r="B615" i="4"/>
  <c r="B615" i="24"/>
  <c r="B631" i="4"/>
  <c r="B631" i="24"/>
  <c r="B647" i="4"/>
  <c r="B647" i="24"/>
  <c r="B663" i="4"/>
  <c r="B663" i="24"/>
  <c r="B679" i="4"/>
  <c r="B679" i="24"/>
  <c r="B695" i="4"/>
  <c r="B695" i="24"/>
  <c r="B711" i="4"/>
  <c r="B711" i="24"/>
  <c r="B727" i="4"/>
  <c r="B727" i="24"/>
  <c r="B743" i="4"/>
  <c r="B743" i="24"/>
  <c r="B759" i="4"/>
  <c r="B759" i="24"/>
  <c r="B775" i="4"/>
  <c r="B775" i="24"/>
  <c r="B791" i="4"/>
  <c r="B791" i="24"/>
  <c r="B807" i="4"/>
  <c r="B807" i="24"/>
  <c r="B823" i="4"/>
  <c r="B823" i="24"/>
  <c r="B839" i="4"/>
  <c r="B839" i="24"/>
  <c r="B855" i="4"/>
  <c r="B855" i="24"/>
  <c r="B871" i="4"/>
  <c r="B871" i="24"/>
  <c r="B887" i="4"/>
  <c r="B887" i="24"/>
  <c r="B903" i="4"/>
  <c r="B903" i="24"/>
  <c r="B919" i="4"/>
  <c r="B919" i="24"/>
  <c r="B935" i="4"/>
  <c r="B935" i="24"/>
  <c r="B951" i="4"/>
  <c r="B951" i="24"/>
  <c r="B967" i="4"/>
  <c r="B967" i="24"/>
  <c r="B983" i="4"/>
  <c r="B983" i="24"/>
  <c r="B999" i="4"/>
  <c r="B999" i="24"/>
  <c r="B1015" i="4"/>
  <c r="B1015" i="24"/>
  <c r="B1031" i="4"/>
  <c r="B1031" i="24"/>
  <c r="B1047" i="4"/>
  <c r="B1047" i="24"/>
  <c r="B1063" i="4"/>
  <c r="B1063" i="24"/>
  <c r="B1079" i="4"/>
  <c r="B1079" i="24"/>
  <c r="B1095" i="4"/>
  <c r="B1095" i="24"/>
  <c r="B1111" i="4"/>
  <c r="B1111" i="24"/>
  <c r="B1127" i="4"/>
  <c r="B1127" i="24"/>
  <c r="B1143" i="4"/>
  <c r="B1143" i="24"/>
  <c r="B1159" i="4"/>
  <c r="B1159" i="24"/>
  <c r="B1175" i="4"/>
  <c r="B1175" i="24"/>
  <c r="B1191" i="4"/>
  <c r="B1191" i="24"/>
  <c r="B1207" i="4"/>
  <c r="B1207" i="24"/>
  <c r="B1223" i="4"/>
  <c r="B1223" i="24"/>
  <c r="B1239" i="4"/>
  <c r="B1239" i="24"/>
  <c r="B1255" i="4"/>
  <c r="B1255" i="24"/>
  <c r="B1271" i="4"/>
  <c r="B1271" i="24"/>
  <c r="B1287" i="4"/>
  <c r="B1287" i="24"/>
  <c r="B1303" i="4"/>
  <c r="B1303" i="24"/>
  <c r="B1319" i="4"/>
  <c r="B1319" i="24"/>
  <c r="B1335" i="4"/>
  <c r="B1335" i="24"/>
  <c r="B1351" i="4"/>
  <c r="B1351" i="24"/>
  <c r="B1367" i="4"/>
  <c r="B1367" i="24"/>
  <c r="B1383" i="4"/>
  <c r="B1383" i="24"/>
  <c r="B1399" i="4"/>
  <c r="B1399" i="24"/>
  <c r="B1415" i="4"/>
  <c r="B1415" i="24"/>
  <c r="B1431" i="4"/>
  <c r="B1431" i="24"/>
  <c r="B1447" i="4"/>
  <c r="B1447" i="24"/>
  <c r="R17" i="4"/>
  <c r="R33" i="4"/>
  <c r="R49" i="4"/>
  <c r="R65" i="4"/>
  <c r="R81" i="4"/>
  <c r="R97" i="4"/>
  <c r="R113" i="4"/>
  <c r="R129" i="4"/>
  <c r="R145" i="4"/>
  <c r="R161" i="4"/>
  <c r="R177" i="4"/>
  <c r="R193" i="4"/>
  <c r="R209" i="4"/>
  <c r="R225" i="4"/>
  <c r="R241" i="4"/>
  <c r="R257" i="4"/>
  <c r="R273" i="4"/>
  <c r="R289" i="4"/>
  <c r="R305" i="4"/>
  <c r="R321" i="4"/>
  <c r="R337" i="4"/>
  <c r="R353" i="4"/>
  <c r="R369" i="4"/>
  <c r="R385" i="4"/>
  <c r="R401" i="4"/>
  <c r="R417" i="4"/>
  <c r="R433" i="4"/>
  <c r="R449" i="4"/>
  <c r="R465" i="4"/>
  <c r="R481" i="4"/>
  <c r="R497" i="4"/>
  <c r="R513" i="4"/>
  <c r="R529" i="4"/>
  <c r="R545" i="4"/>
  <c r="R561" i="4"/>
  <c r="R577" i="4"/>
  <c r="R593" i="4"/>
  <c r="R609" i="4"/>
  <c r="R625" i="4"/>
  <c r="R641" i="4"/>
  <c r="R657" i="4"/>
  <c r="R673" i="4"/>
  <c r="R689" i="4"/>
  <c r="R705" i="4"/>
  <c r="R721" i="4"/>
  <c r="R737" i="4"/>
  <c r="R753" i="4"/>
  <c r="R769" i="4"/>
  <c r="R785" i="4"/>
  <c r="R805" i="4"/>
  <c r="R821" i="4"/>
  <c r="R837" i="4"/>
  <c r="R853" i="4"/>
  <c r="R869" i="4"/>
  <c r="R885" i="4"/>
  <c r="R901" i="4"/>
  <c r="R917" i="4"/>
  <c r="R933" i="4"/>
  <c r="R949" i="4"/>
  <c r="R965" i="4"/>
  <c r="R981" i="4"/>
  <c r="R997" i="4"/>
  <c r="R1013" i="4"/>
  <c r="R1029" i="4"/>
  <c r="R1045" i="4"/>
  <c r="R1061" i="4"/>
  <c r="R1077" i="4"/>
  <c r="R1093" i="4"/>
  <c r="R1109" i="4"/>
  <c r="R1125" i="4"/>
  <c r="R1141" i="4"/>
  <c r="R1157" i="4"/>
  <c r="R1173" i="4"/>
  <c r="R1189" i="4"/>
  <c r="R1205" i="4"/>
  <c r="R1221" i="4"/>
  <c r="R1237" i="4"/>
  <c r="R1253" i="4"/>
  <c r="R1269" i="4"/>
  <c r="R1285" i="4"/>
  <c r="R1301" i="4"/>
  <c r="R1317" i="4"/>
  <c r="R1333" i="4"/>
  <c r="R1349" i="4"/>
  <c r="R1365" i="4"/>
  <c r="R1381" i="4"/>
  <c r="R1397" i="4"/>
  <c r="R1413" i="4"/>
  <c r="R1429" i="4"/>
  <c r="R1445" i="4"/>
  <c r="R1461" i="4"/>
  <c r="Q40" i="14"/>
  <c r="Q84" i="14"/>
  <c r="Q124" i="14"/>
  <c r="Q164" i="14"/>
  <c r="Q204" i="14"/>
  <c r="Q244" i="14"/>
  <c r="Q284" i="14"/>
  <c r="Q328" i="14"/>
  <c r="B368" i="4"/>
  <c r="B368" i="24"/>
  <c r="Q412" i="14"/>
  <c r="Q452" i="14"/>
  <c r="B496" i="4"/>
  <c r="B496" i="24"/>
  <c r="Q540" i="14"/>
  <c r="Q580" i="14"/>
  <c r="B624" i="4"/>
  <c r="B624" i="24"/>
  <c r="Q664" i="14"/>
  <c r="Q708" i="14"/>
  <c r="Q748" i="14"/>
  <c r="Q788" i="14"/>
  <c r="Q828" i="14"/>
  <c r="Q872" i="14"/>
  <c r="B912" i="24"/>
  <c r="Q956" i="14"/>
  <c r="B992" i="4"/>
  <c r="B992" i="24"/>
  <c r="Q1028" i="14"/>
  <c r="Q1060" i="14"/>
  <c r="R18" i="4"/>
  <c r="R34" i="4"/>
  <c r="R50" i="4"/>
  <c r="R66" i="4"/>
  <c r="R82" i="4"/>
  <c r="R98" i="4"/>
  <c r="R114" i="4"/>
  <c r="R130" i="4"/>
  <c r="R146" i="4"/>
  <c r="R162" i="4"/>
  <c r="R178" i="4"/>
  <c r="R194" i="4"/>
  <c r="R210" i="4"/>
  <c r="R226" i="4"/>
  <c r="R242" i="4"/>
  <c r="R258" i="4"/>
  <c r="R274" i="4"/>
  <c r="R290" i="4"/>
  <c r="R306" i="4"/>
  <c r="R322" i="4"/>
  <c r="R338" i="4"/>
  <c r="R354" i="4"/>
  <c r="R370" i="4"/>
  <c r="R386" i="4"/>
  <c r="R402" i="4"/>
  <c r="R418" i="4"/>
  <c r="R434" i="4"/>
  <c r="R450" i="4"/>
  <c r="R466" i="4"/>
  <c r="R482" i="4"/>
  <c r="R498" i="4"/>
  <c r="R514" i="4"/>
  <c r="R530" i="4"/>
  <c r="R546" i="4"/>
  <c r="R562" i="4"/>
  <c r="R578" i="4"/>
  <c r="R594" i="4"/>
  <c r="R610" i="4"/>
  <c r="R626" i="4"/>
  <c r="R642" i="4"/>
  <c r="R658" i="4"/>
  <c r="R674" i="4"/>
  <c r="R690" i="4"/>
  <c r="R706" i="4"/>
  <c r="R722" i="4"/>
  <c r="R738" i="4"/>
  <c r="R754" i="4"/>
  <c r="R770" i="4"/>
  <c r="R786" i="4"/>
  <c r="R802" i="4"/>
  <c r="R818" i="4"/>
  <c r="R834" i="4"/>
  <c r="R850" i="4"/>
  <c r="R866" i="4"/>
  <c r="R882" i="4"/>
  <c r="R898" i="4"/>
  <c r="R914" i="4"/>
  <c r="R930" i="4"/>
  <c r="R946" i="4"/>
  <c r="R962" i="4"/>
  <c r="R978" i="4"/>
  <c r="R994" i="4"/>
  <c r="R1010" i="4"/>
  <c r="R1026" i="4"/>
  <c r="R1042" i="4"/>
  <c r="R1058" i="4"/>
  <c r="R1074" i="4"/>
  <c r="R1090" i="4"/>
  <c r="R1106" i="4"/>
  <c r="R1122" i="4"/>
  <c r="R1138" i="4"/>
  <c r="R1154" i="4"/>
  <c r="R1170" i="4"/>
  <c r="R1186" i="4"/>
  <c r="R1202" i="4"/>
  <c r="R1218" i="4"/>
  <c r="R1234" i="4"/>
  <c r="R1250" i="4"/>
  <c r="R1266" i="4"/>
  <c r="R1282" i="4"/>
  <c r="R1298" i="4"/>
  <c r="R1314" i="4"/>
  <c r="R1330" i="4"/>
  <c r="R1346" i="4"/>
  <c r="R1362" i="4"/>
  <c r="R1378" i="4"/>
  <c r="R1394" i="4"/>
  <c r="R1410" i="4"/>
  <c r="R1426" i="4"/>
  <c r="R1442" i="4"/>
  <c r="R1458" i="4"/>
  <c r="Q13" i="14"/>
  <c r="Q29" i="14"/>
  <c r="Q45" i="14"/>
  <c r="Q61" i="14"/>
  <c r="Q77" i="14"/>
  <c r="Q93" i="14"/>
  <c r="Q109" i="14"/>
  <c r="Q125" i="14"/>
  <c r="Q141" i="14"/>
  <c r="Q157" i="14"/>
  <c r="Q173" i="14"/>
  <c r="Q189" i="14"/>
  <c r="Q205" i="14"/>
  <c r="Q221" i="14"/>
  <c r="Q237" i="14"/>
  <c r="Q253" i="14"/>
  <c r="Q269" i="14"/>
  <c r="Q285" i="14"/>
  <c r="Q301" i="14"/>
  <c r="Q317" i="14"/>
  <c r="Q333" i="14"/>
  <c r="Q349" i="14"/>
  <c r="Q365" i="14"/>
  <c r="Q381" i="14"/>
  <c r="Q397" i="14"/>
  <c r="Q413" i="14"/>
  <c r="Q429" i="14"/>
  <c r="Q445" i="14"/>
  <c r="Q461" i="14"/>
  <c r="Q477" i="14"/>
  <c r="Q493" i="14"/>
  <c r="Q509" i="14"/>
  <c r="Q525" i="14"/>
  <c r="Q541" i="14"/>
  <c r="Q557" i="14"/>
  <c r="Q573" i="14"/>
  <c r="Q589" i="14"/>
  <c r="Q605" i="14"/>
  <c r="Q621" i="14"/>
  <c r="Q637" i="14"/>
  <c r="Q653" i="14"/>
  <c r="Q669" i="14"/>
  <c r="Q685" i="14"/>
  <c r="Q701" i="14"/>
  <c r="Q717" i="14"/>
  <c r="Q749" i="14"/>
  <c r="Q765" i="14"/>
  <c r="Q781" i="14"/>
  <c r="Q797" i="14"/>
  <c r="Q813" i="14"/>
  <c r="Q829" i="14"/>
  <c r="Q845" i="14"/>
  <c r="Q861" i="14"/>
  <c r="Q877" i="14"/>
  <c r="Q893" i="14"/>
  <c r="Q909" i="14"/>
  <c r="Q925" i="14"/>
  <c r="Q941" i="14"/>
  <c r="Q957" i="14"/>
  <c r="Q973" i="14"/>
  <c r="Q989" i="14"/>
  <c r="Q1005" i="14"/>
  <c r="Q1021" i="14"/>
  <c r="Q1037" i="14"/>
  <c r="Q1053" i="14"/>
  <c r="Q1069" i="14"/>
  <c r="Q1085" i="14"/>
  <c r="Q1101" i="14"/>
  <c r="Q1117" i="14"/>
  <c r="Q1133" i="14"/>
  <c r="Q1149" i="14"/>
  <c r="Q1165" i="14"/>
  <c r="Q1181" i="14"/>
  <c r="Q1197" i="14"/>
  <c r="Q1213" i="14"/>
  <c r="Q1229" i="14"/>
  <c r="Q1245" i="14"/>
  <c r="Q1261" i="14"/>
  <c r="Q1277" i="14"/>
  <c r="Q1293" i="14"/>
  <c r="Q1309" i="14"/>
  <c r="Q1325" i="14"/>
  <c r="Q1341" i="14"/>
  <c r="Q1357" i="14"/>
  <c r="Q1373" i="14"/>
  <c r="R11" i="4"/>
  <c r="R27" i="4"/>
  <c r="R47" i="4"/>
  <c r="R63" i="4"/>
  <c r="R79" i="4"/>
  <c r="R107" i="4"/>
  <c r="R123" i="4"/>
  <c r="R135" i="4"/>
  <c r="R151" i="4"/>
  <c r="R167" i="4"/>
  <c r="R183" i="4"/>
  <c r="R199" i="4"/>
  <c r="R215" i="4"/>
  <c r="R231" i="4"/>
  <c r="R247" i="4"/>
  <c r="R263" i="4"/>
  <c r="R279" i="4"/>
  <c r="R295" i="4"/>
  <c r="R311" i="4"/>
  <c r="R327" i="4"/>
  <c r="R343" i="4"/>
  <c r="R359" i="4"/>
  <c r="R375" i="4"/>
  <c r="R391" i="4"/>
  <c r="R407" i="4"/>
  <c r="R423" i="4"/>
  <c r="R439" i="4"/>
  <c r="R455" i="4"/>
  <c r="R471" i="4"/>
  <c r="R487" i="4"/>
  <c r="R503" i="4"/>
  <c r="R519" i="4"/>
  <c r="R535" i="4"/>
  <c r="R551" i="4"/>
  <c r="R567" i="4"/>
  <c r="R583" i="4"/>
  <c r="R599" i="4"/>
  <c r="R615" i="4"/>
  <c r="R631" i="4"/>
  <c r="R647" i="4"/>
  <c r="R663" i="4"/>
  <c r="R679" i="4"/>
  <c r="R695" i="4"/>
  <c r="R711" i="4"/>
  <c r="R727" i="4"/>
  <c r="R743" i="4"/>
  <c r="R759" i="4"/>
  <c r="R775" i="4"/>
  <c r="R791" i="4"/>
  <c r="R807" i="4"/>
  <c r="R823" i="4"/>
  <c r="R839" i="4"/>
  <c r="R855" i="4"/>
  <c r="R871" i="4"/>
  <c r="R887" i="4"/>
  <c r="R903" i="4"/>
  <c r="R919" i="4"/>
  <c r="R935" i="4"/>
  <c r="R951" i="4"/>
  <c r="R967" i="4"/>
  <c r="R983" i="4"/>
  <c r="R999" i="4"/>
  <c r="R1015" i="4"/>
  <c r="R1031" i="4"/>
  <c r="R1047" i="4"/>
  <c r="R1063" i="4"/>
  <c r="R1079" i="4"/>
  <c r="R1095" i="4"/>
  <c r="R1111" i="4"/>
  <c r="R1127" i="4"/>
  <c r="R1143" i="4"/>
  <c r="R1159" i="4"/>
  <c r="R1175" i="4"/>
  <c r="R1191" i="4"/>
  <c r="R1207" i="4"/>
  <c r="R1223" i="4"/>
  <c r="R1239" i="4"/>
  <c r="R1255" i="4"/>
  <c r="R1271" i="4"/>
  <c r="R1287" i="4"/>
  <c r="R1303" i="4"/>
  <c r="R1319" i="4"/>
  <c r="R1335" i="4"/>
  <c r="R1351" i="4"/>
  <c r="R1367" i="4"/>
  <c r="R1383" i="4"/>
  <c r="R1399" i="4"/>
  <c r="R1415" i="4"/>
  <c r="R1431" i="4"/>
  <c r="R1447" i="4"/>
  <c r="R2" i="4"/>
  <c r="Q6" i="14"/>
  <c r="Q22" i="14"/>
  <c r="Q38" i="14"/>
  <c r="Q54" i="14"/>
  <c r="Q70" i="14"/>
  <c r="Q86" i="14"/>
  <c r="Q102" i="14"/>
  <c r="Q118" i="14"/>
  <c r="Q134" i="14"/>
  <c r="Q150" i="14"/>
  <c r="Q166" i="14"/>
  <c r="Q182" i="14"/>
  <c r="Q198" i="14"/>
  <c r="Q214" i="14"/>
  <c r="Q230" i="14"/>
  <c r="Q246" i="14"/>
  <c r="Q262" i="14"/>
  <c r="Q278" i="14"/>
  <c r="Q294" i="14"/>
  <c r="Q310" i="14"/>
  <c r="Q326" i="14"/>
  <c r="Q342" i="14"/>
  <c r="Q358" i="14"/>
  <c r="Q374" i="14"/>
  <c r="Q390" i="14"/>
  <c r="Q406" i="14"/>
  <c r="Q422" i="14"/>
  <c r="Q438" i="14"/>
  <c r="Q454" i="14"/>
  <c r="Q470" i="14"/>
  <c r="Q486" i="14"/>
  <c r="Q502" i="14"/>
  <c r="Q518" i="14"/>
  <c r="Q534" i="14"/>
  <c r="Q550" i="14"/>
  <c r="Q566" i="14"/>
  <c r="Q582" i="14"/>
  <c r="Q598" i="14"/>
  <c r="Q614" i="14"/>
  <c r="Q630" i="14"/>
  <c r="Q646" i="14"/>
  <c r="Q662" i="14"/>
  <c r="Q678" i="14"/>
  <c r="Q694" i="14"/>
  <c r="Q710" i="14"/>
  <c r="Q726" i="14"/>
  <c r="Q742" i="14"/>
  <c r="Q758" i="14"/>
  <c r="Q774" i="14"/>
  <c r="Q790" i="14"/>
  <c r="Q806" i="14"/>
  <c r="Q822" i="14"/>
  <c r="Q838" i="14"/>
  <c r="Q854" i="14"/>
  <c r="Q870" i="14"/>
  <c r="Q886" i="14"/>
  <c r="Q902" i="14"/>
  <c r="Q918" i="14"/>
  <c r="Q934" i="14"/>
  <c r="Q950" i="14"/>
  <c r="Q966" i="14"/>
  <c r="Q982" i="14"/>
  <c r="Q998" i="14"/>
  <c r="Q1014" i="14"/>
  <c r="Q1030" i="14"/>
  <c r="Q1046" i="14"/>
  <c r="Q1062" i="14"/>
  <c r="Q1078" i="14"/>
  <c r="Q1094" i="14"/>
  <c r="Q1110" i="14"/>
  <c r="Q1126" i="14"/>
  <c r="Q1142" i="14"/>
  <c r="Q1158" i="14"/>
  <c r="Q1174" i="14"/>
  <c r="Q1190" i="14"/>
  <c r="Q1206" i="14"/>
  <c r="Q1226" i="14"/>
  <c r="Q1242" i="14"/>
  <c r="Q1258" i="14"/>
  <c r="Q1274" i="14"/>
  <c r="Q1290" i="14"/>
  <c r="Q1306" i="14"/>
  <c r="Q1322" i="14"/>
  <c r="Q1338" i="14"/>
  <c r="Q1354" i="14"/>
  <c r="Q1370" i="14"/>
  <c r="Q1386" i="14"/>
  <c r="Q1402" i="14"/>
  <c r="Q1418" i="14"/>
  <c r="Q1434" i="14"/>
  <c r="Q1450" i="14"/>
  <c r="Q16" i="14"/>
  <c r="Q44" i="14"/>
  <c r="Q68" i="14"/>
  <c r="Q92" i="14"/>
  <c r="Q120" i="14"/>
  <c r="Q148" i="14"/>
  <c r="Q176" i="14"/>
  <c r="Q200" i="14"/>
  <c r="Q228" i="14"/>
  <c r="Q252" i="14"/>
  <c r="Q280" i="14"/>
  <c r="Q304" i="14"/>
  <c r="Q332" i="14"/>
  <c r="Q356" i="14"/>
  <c r="Q384" i="14"/>
  <c r="Q408" i="14"/>
  <c r="Q432" i="14"/>
  <c r="Q460" i="14"/>
  <c r="Q488" i="14"/>
  <c r="Q512" i="14"/>
  <c r="Q536" i="14"/>
  <c r="Q564" i="14"/>
  <c r="Q588" i="14"/>
  <c r="Q616" i="14"/>
  <c r="Q640" i="14"/>
  <c r="Q668" i="14"/>
  <c r="Q692" i="14"/>
  <c r="Q720" i="14"/>
  <c r="Q744" i="14"/>
  <c r="Q772" i="14"/>
  <c r="Q796" i="14"/>
  <c r="Q824" i="14"/>
  <c r="Q848" i="14"/>
  <c r="Q876" i="14"/>
  <c r="Q900" i="14"/>
  <c r="Q928" i="14"/>
  <c r="Q952" i="14"/>
  <c r="Q984" i="14"/>
  <c r="Q1008" i="14"/>
  <c r="Q1040" i="14"/>
  <c r="Q1072" i="14"/>
  <c r="Q1092" i="14"/>
  <c r="Q1108" i="14"/>
  <c r="Q1124" i="14"/>
  <c r="Q1140" i="14"/>
  <c r="Q1156" i="14"/>
  <c r="Q1172" i="14"/>
  <c r="Q1188" i="14"/>
  <c r="Q1204" i="14"/>
  <c r="Q1220" i="14"/>
  <c r="Q1236" i="14"/>
  <c r="Q1252" i="14"/>
  <c r="Q1268" i="14"/>
  <c r="Q1284" i="14"/>
  <c r="Q1300" i="14"/>
  <c r="Q1316" i="14"/>
  <c r="Q1332" i="14"/>
  <c r="Q1348" i="14"/>
  <c r="Q1364" i="14"/>
  <c r="Q1380" i="14"/>
  <c r="Q1396" i="14"/>
  <c r="Q1412" i="14"/>
  <c r="Q1428" i="14"/>
  <c r="Q1444" i="14"/>
  <c r="Q1460" i="14"/>
  <c r="Q1214" i="14"/>
  <c r="B656" i="24" l="1"/>
  <c r="B208" i="24"/>
  <c r="B545" i="24"/>
  <c r="B904" i="4"/>
  <c r="B1440" i="24"/>
  <c r="B1408" i="24"/>
  <c r="B1376" i="24"/>
  <c r="B1344" i="24"/>
  <c r="B1312" i="24"/>
  <c r="B1280" i="24"/>
  <c r="B1248" i="24"/>
  <c r="B1216" i="24"/>
  <c r="B1184" i="24"/>
  <c r="B1152" i="24"/>
  <c r="B1120" i="24"/>
  <c r="B1088" i="24"/>
  <c r="B480" i="24"/>
  <c r="B400" i="24"/>
  <c r="B1090" i="24"/>
  <c r="B834" i="24"/>
  <c r="B578" i="24"/>
  <c r="B194" i="24"/>
  <c r="B130" i="24"/>
  <c r="B665" i="24"/>
  <c r="B832" i="24"/>
  <c r="B336" i="24"/>
  <c r="B288" i="4"/>
  <c r="B128" i="4"/>
  <c r="B673" i="4"/>
  <c r="B417" i="4"/>
  <c r="B289" i="4"/>
  <c r="B161" i="4"/>
  <c r="B33" i="4"/>
  <c r="B464" i="24"/>
  <c r="B256" i="24"/>
  <c r="B736" i="24"/>
  <c r="B1429" i="4"/>
  <c r="B445" i="4"/>
  <c r="B445" i="24"/>
  <c r="B1396" i="4"/>
  <c r="B1396" i="24"/>
  <c r="B1268" i="4"/>
  <c r="B1268" i="24"/>
  <c r="B1140" i="4"/>
  <c r="B1140" i="24"/>
  <c r="B952" i="4"/>
  <c r="B952" i="24"/>
  <c r="B848" i="4"/>
  <c r="B848" i="24"/>
  <c r="B640" i="4"/>
  <c r="B640" i="24"/>
  <c r="B432" i="4"/>
  <c r="B432" i="24"/>
  <c r="B228" i="4"/>
  <c r="B228" i="24"/>
  <c r="B120" i="4"/>
  <c r="B120" i="24"/>
  <c r="B1402" i="4"/>
  <c r="B1402" i="24"/>
  <c r="B1274" i="4"/>
  <c r="B1274" i="24"/>
  <c r="B1142" i="4"/>
  <c r="B1142" i="24"/>
  <c r="B1078" i="4"/>
  <c r="B1078" i="24"/>
  <c r="B950" i="4"/>
  <c r="B950" i="24"/>
  <c r="B822" i="4"/>
  <c r="B822" i="24"/>
  <c r="B694" i="4"/>
  <c r="B694" i="24"/>
  <c r="B566" i="4"/>
  <c r="B566" i="24"/>
  <c r="B502" i="4"/>
  <c r="B502" i="24"/>
  <c r="B374" i="4"/>
  <c r="B374" i="24"/>
  <c r="B310" i="4"/>
  <c r="B310" i="24"/>
  <c r="B182" i="4"/>
  <c r="B182" i="24"/>
  <c r="B118" i="4"/>
  <c r="B118" i="24"/>
  <c r="B54" i="4"/>
  <c r="B54" i="24"/>
  <c r="B1357" i="4"/>
  <c r="B1357" i="24"/>
  <c r="B1293" i="4"/>
  <c r="B1293" i="24"/>
  <c r="B1165" i="4"/>
  <c r="B1165" i="24"/>
  <c r="B1037" i="4"/>
  <c r="B1037" i="24"/>
  <c r="B909" i="4"/>
  <c r="B909" i="24"/>
  <c r="B781" i="4"/>
  <c r="B781" i="24"/>
  <c r="B717" i="4"/>
  <c r="B717" i="24"/>
  <c r="B589" i="4"/>
  <c r="B589" i="24"/>
  <c r="B461" i="4"/>
  <c r="B461" i="24"/>
  <c r="B333" i="4"/>
  <c r="B333" i="24"/>
  <c r="B205" i="4"/>
  <c r="B205" i="24"/>
  <c r="B1060" i="4"/>
  <c r="B1060" i="24"/>
  <c r="B956" i="4"/>
  <c r="B956" i="24"/>
  <c r="B828" i="4"/>
  <c r="B828" i="24"/>
  <c r="B664" i="4"/>
  <c r="B664" i="24"/>
  <c r="B540" i="4"/>
  <c r="B540" i="24"/>
  <c r="B412" i="4"/>
  <c r="B412" i="24"/>
  <c r="B284" i="4"/>
  <c r="B284" i="24"/>
  <c r="B124" i="4"/>
  <c r="B124" i="24"/>
  <c r="B43" i="4"/>
  <c r="B43" i="24"/>
  <c r="B1449" i="4"/>
  <c r="B1449" i="24"/>
  <c r="B1385" i="4"/>
  <c r="B1385" i="24"/>
  <c r="B1289" i="4"/>
  <c r="B1289" i="24"/>
  <c r="B1193" i="4"/>
  <c r="B1193" i="24"/>
  <c r="B1081" i="4"/>
  <c r="B1081" i="24"/>
  <c r="B985" i="4"/>
  <c r="B985" i="24"/>
  <c r="B873" i="4"/>
  <c r="B873" i="24"/>
  <c r="B740" i="4"/>
  <c r="B740" i="24"/>
  <c r="B636" i="4"/>
  <c r="B636" i="24"/>
  <c r="B556" i="4"/>
  <c r="B556" i="24"/>
  <c r="B300" i="4"/>
  <c r="B300" i="24"/>
  <c r="B220" i="4"/>
  <c r="B220" i="24"/>
  <c r="B116" i="4"/>
  <c r="B116" i="24"/>
  <c r="B12" i="4"/>
  <c r="B12" i="24"/>
  <c r="B1414" i="4"/>
  <c r="B1414" i="24"/>
  <c r="B1350" i="4"/>
  <c r="B1350" i="24"/>
  <c r="B1286" i="4"/>
  <c r="B1286" i="24"/>
  <c r="B1222" i="4"/>
  <c r="B1222" i="24"/>
  <c r="B1305" i="4"/>
  <c r="B1305" i="24"/>
  <c r="B1129" i="4"/>
  <c r="B1129" i="24"/>
  <c r="B969" i="4"/>
  <c r="B969" i="24"/>
  <c r="B809" i="4"/>
  <c r="B809" i="24"/>
  <c r="B1436" i="4"/>
  <c r="B1436" i="24"/>
  <c r="B1372" i="4"/>
  <c r="B1372" i="24"/>
  <c r="B1308" i="4"/>
  <c r="B1308" i="24"/>
  <c r="B1244" i="4"/>
  <c r="B1244" i="24"/>
  <c r="B1180" i="4"/>
  <c r="B1180" i="24"/>
  <c r="B1116" i="4"/>
  <c r="B1116" i="24"/>
  <c r="B1024" i="4"/>
  <c r="B1024" i="24"/>
  <c r="B916" i="4"/>
  <c r="B916" i="24"/>
  <c r="B812" i="4"/>
  <c r="B812" i="24"/>
  <c r="B704" i="4"/>
  <c r="B704" i="24"/>
  <c r="B604" i="4"/>
  <c r="B604" i="24"/>
  <c r="B500" i="4"/>
  <c r="B500" i="24"/>
  <c r="B396" i="4"/>
  <c r="B396" i="24"/>
  <c r="B292" i="4"/>
  <c r="B292" i="24"/>
  <c r="B188" i="4"/>
  <c r="B188" i="24"/>
  <c r="B80" i="4"/>
  <c r="B80" i="24"/>
  <c r="B1458" i="4"/>
  <c r="B1458" i="24"/>
  <c r="B1394" i="4"/>
  <c r="B1394" i="24"/>
  <c r="B1330" i="4"/>
  <c r="B1330" i="24"/>
  <c r="B1266" i="4"/>
  <c r="B1266" i="24"/>
  <c r="B1198" i="4"/>
  <c r="B1198" i="24"/>
  <c r="B1134" i="4"/>
  <c r="B1134" i="24"/>
  <c r="B1070" i="4"/>
  <c r="B1070" i="24"/>
  <c r="B1006" i="4"/>
  <c r="B1006" i="24"/>
  <c r="B942" i="4"/>
  <c r="B942" i="24"/>
  <c r="B878" i="4"/>
  <c r="B878" i="24"/>
  <c r="B814" i="4"/>
  <c r="B814" i="24"/>
  <c r="B750" i="4"/>
  <c r="B750" i="24"/>
  <c r="B686" i="4"/>
  <c r="B686" i="24"/>
  <c r="B622" i="4"/>
  <c r="B622" i="24"/>
  <c r="B558" i="4"/>
  <c r="B558" i="24"/>
  <c r="B494" i="4"/>
  <c r="B494" i="24"/>
  <c r="B430" i="4"/>
  <c r="B430" i="24"/>
  <c r="B366" i="4"/>
  <c r="B366" i="24"/>
  <c r="B302" i="4"/>
  <c r="B302" i="24"/>
  <c r="B238" i="4"/>
  <c r="B238" i="24"/>
  <c r="B174" i="4"/>
  <c r="B174" i="24"/>
  <c r="B110" i="4"/>
  <c r="B110" i="24"/>
  <c r="B46" i="4"/>
  <c r="B46" i="24"/>
  <c r="B1333" i="4"/>
  <c r="B1333" i="24"/>
  <c r="B1269" i="4"/>
  <c r="B1269" i="24"/>
  <c r="B1205" i="4"/>
  <c r="B1205" i="24"/>
  <c r="B1141" i="4"/>
  <c r="B1141" i="24"/>
  <c r="B1077" i="4"/>
  <c r="B1077" i="24"/>
  <c r="B1013" i="4"/>
  <c r="B1013" i="24"/>
  <c r="B949" i="4"/>
  <c r="B949" i="24"/>
  <c r="B885" i="4"/>
  <c r="B885" i="24"/>
  <c r="B821" i="4"/>
  <c r="B821" i="24"/>
  <c r="B757" i="4"/>
  <c r="B757" i="24"/>
  <c r="B693" i="4"/>
  <c r="B693" i="24"/>
  <c r="B629" i="4"/>
  <c r="B629" i="24"/>
  <c r="B565" i="4"/>
  <c r="B565" i="24"/>
  <c r="B501" i="4"/>
  <c r="B501" i="24"/>
  <c r="B437" i="4"/>
  <c r="B437" i="24"/>
  <c r="B373" i="4"/>
  <c r="B373" i="24"/>
  <c r="B309" i="4"/>
  <c r="B309" i="24"/>
  <c r="B245" i="4"/>
  <c r="B245" i="24"/>
  <c r="B181" i="4"/>
  <c r="B181" i="24"/>
  <c r="B117" i="4"/>
  <c r="B117" i="24"/>
  <c r="B53" i="4"/>
  <c r="B53" i="24"/>
  <c r="B1044" i="4"/>
  <c r="B1044" i="24"/>
  <c r="B892" i="4"/>
  <c r="B892" i="24"/>
  <c r="B728" i="4"/>
  <c r="B728" i="24"/>
  <c r="B560" i="4"/>
  <c r="B560" i="24"/>
  <c r="B392" i="4"/>
  <c r="B392" i="24"/>
  <c r="B224" i="4"/>
  <c r="B224" i="24"/>
  <c r="B64" i="4"/>
  <c r="B64" i="24"/>
  <c r="B211" i="4"/>
  <c r="B211" i="24"/>
  <c r="B147" i="4"/>
  <c r="B147" i="24"/>
  <c r="B51" i="4"/>
  <c r="B51" i="24"/>
  <c r="B435" i="4"/>
  <c r="B435" i="24"/>
  <c r="B371" i="4"/>
  <c r="B371" i="24"/>
  <c r="B307" i="4"/>
  <c r="B307" i="24"/>
  <c r="B243" i="4"/>
  <c r="B243" i="24"/>
  <c r="B1409" i="4"/>
  <c r="B1409" i="24"/>
  <c r="B1416" i="4"/>
  <c r="B1416" i="24"/>
  <c r="B1352" i="4"/>
  <c r="B1352" i="24"/>
  <c r="B1288" i="4"/>
  <c r="B1288" i="24"/>
  <c r="B1224" i="4"/>
  <c r="B1224" i="24"/>
  <c r="B1160" i="4"/>
  <c r="B1160" i="24"/>
  <c r="B1096" i="4"/>
  <c r="B1096" i="24"/>
  <c r="B988" i="4"/>
  <c r="B988" i="24"/>
  <c r="B908" i="4"/>
  <c r="B908" i="24"/>
  <c r="B572" i="4"/>
  <c r="B572" i="24"/>
  <c r="B492" i="4"/>
  <c r="B492" i="24"/>
  <c r="B260" i="4"/>
  <c r="B260" i="24"/>
  <c r="B180" i="4"/>
  <c r="B180" i="24"/>
  <c r="B100" i="4"/>
  <c r="B100" i="24"/>
  <c r="B24" i="4"/>
  <c r="B24" i="24"/>
  <c r="B1406" i="4"/>
  <c r="B1406" i="24"/>
  <c r="B1342" i="4"/>
  <c r="B1342" i="24"/>
  <c r="B1278" i="4"/>
  <c r="B1278" i="24"/>
  <c r="B458" i="4"/>
  <c r="B458" i="24"/>
  <c r="B394" i="4"/>
  <c r="B394" i="24"/>
  <c r="B330" i="4"/>
  <c r="B330" i="24"/>
  <c r="B266" i="4"/>
  <c r="B266" i="24"/>
  <c r="B202" i="4"/>
  <c r="B202" i="24"/>
  <c r="B138" i="4"/>
  <c r="B138" i="24"/>
  <c r="B74" i="4"/>
  <c r="B74" i="24"/>
  <c r="B10" i="4"/>
  <c r="B10" i="24"/>
  <c r="B1361" i="4"/>
  <c r="B1361" i="24"/>
  <c r="B1297" i="4"/>
  <c r="B1297" i="24"/>
  <c r="B1233" i="4"/>
  <c r="B1233" i="24"/>
  <c r="B1169" i="4"/>
  <c r="B1169" i="24"/>
  <c r="B1105" i="4"/>
  <c r="B1105" i="24"/>
  <c r="B1041" i="4"/>
  <c r="B1041" i="24"/>
  <c r="B977" i="4"/>
  <c r="B977" i="24"/>
  <c r="B913" i="4"/>
  <c r="B913" i="24"/>
  <c r="B849" i="4"/>
  <c r="B849" i="24"/>
  <c r="B676" i="4"/>
  <c r="B676" i="24"/>
  <c r="B340" i="4"/>
  <c r="B340" i="24"/>
  <c r="B132" i="4"/>
  <c r="B132" i="24"/>
  <c r="B4" i="4"/>
  <c r="B4" i="24"/>
  <c r="B860" i="4"/>
  <c r="B860" i="24"/>
  <c r="B1444" i="4"/>
  <c r="B1444" i="24"/>
  <c r="B1380" i="4"/>
  <c r="B1380" i="24"/>
  <c r="B1316" i="4"/>
  <c r="B1316" i="24"/>
  <c r="B1252" i="4"/>
  <c r="B1252" i="24"/>
  <c r="B1188" i="4"/>
  <c r="B1188" i="24"/>
  <c r="B1124" i="4"/>
  <c r="B1124" i="24"/>
  <c r="B1040" i="4"/>
  <c r="B1040" i="24"/>
  <c r="B928" i="4"/>
  <c r="B928" i="24"/>
  <c r="B824" i="4"/>
  <c r="B824" i="24"/>
  <c r="B720" i="4"/>
  <c r="B720" i="24"/>
  <c r="B616" i="4"/>
  <c r="B616" i="24"/>
  <c r="B512" i="4"/>
  <c r="B512" i="24"/>
  <c r="B408" i="4"/>
  <c r="B408" i="24"/>
  <c r="B304" i="4"/>
  <c r="B304" i="24"/>
  <c r="B200" i="4"/>
  <c r="B200" i="24"/>
  <c r="B92" i="4"/>
  <c r="B92" i="24"/>
  <c r="B1450" i="4"/>
  <c r="B1450" i="24"/>
  <c r="B1386" i="4"/>
  <c r="B1386" i="24"/>
  <c r="B1322" i="4"/>
  <c r="B1322" i="24"/>
  <c r="B1258" i="4"/>
  <c r="B1258" i="24"/>
  <c r="B1190" i="4"/>
  <c r="B1190" i="24"/>
  <c r="B1126" i="4"/>
  <c r="B1126" i="24"/>
  <c r="B1062" i="4"/>
  <c r="B1062" i="24"/>
  <c r="B998" i="4"/>
  <c r="B998" i="24"/>
  <c r="B934" i="4"/>
  <c r="B934" i="24"/>
  <c r="B870" i="4"/>
  <c r="B870" i="24"/>
  <c r="B806" i="4"/>
  <c r="B806" i="24"/>
  <c r="B742" i="4"/>
  <c r="B742" i="24"/>
  <c r="B678" i="4"/>
  <c r="B678" i="24"/>
  <c r="B614" i="4"/>
  <c r="B614" i="24"/>
  <c r="B550" i="4"/>
  <c r="B550" i="24"/>
  <c r="B486" i="4"/>
  <c r="B486" i="24"/>
  <c r="B422" i="4"/>
  <c r="B422" i="24"/>
  <c r="B358" i="4"/>
  <c r="B358" i="24"/>
  <c r="B294" i="4"/>
  <c r="B294" i="24"/>
  <c r="B230" i="4"/>
  <c r="B230" i="24"/>
  <c r="B166" i="4"/>
  <c r="B166" i="24"/>
  <c r="B102" i="4"/>
  <c r="B102" i="24"/>
  <c r="B38" i="4"/>
  <c r="B38" i="24"/>
  <c r="B1341" i="4"/>
  <c r="B1341" i="24"/>
  <c r="B1277" i="4"/>
  <c r="B1277" i="24"/>
  <c r="B1213" i="4"/>
  <c r="B1213" i="24"/>
  <c r="B1149" i="4"/>
  <c r="B1149" i="24"/>
  <c r="B1085" i="4"/>
  <c r="B1085" i="24"/>
  <c r="B1021" i="4"/>
  <c r="B1021" i="24"/>
  <c r="B957" i="4"/>
  <c r="B957" i="24"/>
  <c r="B893" i="4"/>
  <c r="B893" i="24"/>
  <c r="B829" i="4"/>
  <c r="B829" i="24"/>
  <c r="B765" i="4"/>
  <c r="B765" i="24"/>
  <c r="B701" i="4"/>
  <c r="B701" i="24"/>
  <c r="B637" i="4"/>
  <c r="B637" i="24"/>
  <c r="B573" i="4"/>
  <c r="B573" i="24"/>
  <c r="B381" i="4"/>
  <c r="B381" i="24"/>
  <c r="B317" i="4"/>
  <c r="B317" i="24"/>
  <c r="B253" i="4"/>
  <c r="B253" i="24"/>
  <c r="B189" i="4"/>
  <c r="B189" i="24"/>
  <c r="B125" i="4"/>
  <c r="B125" i="24"/>
  <c r="B61" i="4"/>
  <c r="B61" i="24"/>
  <c r="B1028" i="4"/>
  <c r="B1028" i="24"/>
  <c r="B788" i="4"/>
  <c r="B788" i="24"/>
  <c r="B244" i="4"/>
  <c r="B244" i="24"/>
  <c r="B84" i="4"/>
  <c r="B84" i="24"/>
  <c r="B1433" i="4"/>
  <c r="B1433" i="24"/>
  <c r="B1369" i="4"/>
  <c r="B1369" i="24"/>
  <c r="B1273" i="4"/>
  <c r="B1273" i="24"/>
  <c r="B1161" i="4"/>
  <c r="B1161" i="24"/>
  <c r="B1065" i="4"/>
  <c r="B1065" i="24"/>
  <c r="B953" i="4"/>
  <c r="B953" i="24"/>
  <c r="B841" i="4"/>
  <c r="B841" i="24"/>
  <c r="B1020" i="4"/>
  <c r="B1020" i="24"/>
  <c r="B1064" i="4"/>
  <c r="B1064" i="24"/>
  <c r="B712" i="4"/>
  <c r="B712" i="24"/>
  <c r="B532" i="4"/>
  <c r="B532" i="24"/>
  <c r="B456" i="4"/>
  <c r="B456" i="24"/>
  <c r="B376" i="4"/>
  <c r="B376" i="24"/>
  <c r="B196" i="4"/>
  <c r="B196" i="24"/>
  <c r="B88" i="4"/>
  <c r="B88" i="24"/>
  <c r="B1462" i="4"/>
  <c r="B1462" i="24"/>
  <c r="B1398" i="4"/>
  <c r="B1398" i="24"/>
  <c r="B1334" i="4"/>
  <c r="B1334" i="24"/>
  <c r="B1270" i="4"/>
  <c r="B1270" i="24"/>
  <c r="B1257" i="4"/>
  <c r="B1257" i="24"/>
  <c r="B1097" i="4"/>
  <c r="B1097" i="24"/>
  <c r="B937" i="4"/>
  <c r="B937" i="24"/>
  <c r="B1420" i="4"/>
  <c r="B1420" i="24"/>
  <c r="B1356" i="4"/>
  <c r="B1356" i="24"/>
  <c r="B1292" i="4"/>
  <c r="B1292" i="24"/>
  <c r="B1228" i="4"/>
  <c r="B1228" i="24"/>
  <c r="B1164" i="4"/>
  <c r="B1164" i="24"/>
  <c r="B1100" i="4"/>
  <c r="B1100" i="24"/>
  <c r="B996" i="4"/>
  <c r="B996" i="24"/>
  <c r="B888" i="4"/>
  <c r="B888" i="24"/>
  <c r="B784" i="4"/>
  <c r="B784" i="24"/>
  <c r="B680" i="4"/>
  <c r="B680" i="24"/>
  <c r="B576" i="4"/>
  <c r="B576" i="24"/>
  <c r="B476" i="4"/>
  <c r="B476" i="24"/>
  <c r="B372" i="4"/>
  <c r="B372" i="24"/>
  <c r="B268" i="4"/>
  <c r="B268" i="24"/>
  <c r="B160" i="4"/>
  <c r="B160" i="24"/>
  <c r="B56" i="4"/>
  <c r="B56" i="24"/>
  <c r="B1442" i="4"/>
  <c r="B1442" i="24"/>
  <c r="B1378" i="4"/>
  <c r="B1378" i="24"/>
  <c r="B1314" i="4"/>
  <c r="B1314" i="24"/>
  <c r="B1250" i="4"/>
  <c r="B1250" i="24"/>
  <c r="B1182" i="4"/>
  <c r="B1182" i="24"/>
  <c r="B1118" i="4"/>
  <c r="B1118" i="24"/>
  <c r="B1054" i="4"/>
  <c r="B1054" i="24"/>
  <c r="B990" i="4"/>
  <c r="B990" i="24"/>
  <c r="B926" i="4"/>
  <c r="B926" i="24"/>
  <c r="B862" i="4"/>
  <c r="B862" i="24"/>
  <c r="B798" i="4"/>
  <c r="B798" i="24"/>
  <c r="B734" i="4"/>
  <c r="B734" i="24"/>
  <c r="B670" i="4"/>
  <c r="B670" i="24"/>
  <c r="B606" i="4"/>
  <c r="B606" i="24"/>
  <c r="B542" i="4"/>
  <c r="B542" i="24"/>
  <c r="B478" i="4"/>
  <c r="B478" i="24"/>
  <c r="B414" i="4"/>
  <c r="B414" i="24"/>
  <c r="B350" i="4"/>
  <c r="B350" i="24"/>
  <c r="B286" i="4"/>
  <c r="B286" i="24"/>
  <c r="B222" i="4"/>
  <c r="B222" i="24"/>
  <c r="B158" i="4"/>
  <c r="B158" i="24"/>
  <c r="B94" i="4"/>
  <c r="B94" i="24"/>
  <c r="B30" i="4"/>
  <c r="B30" i="24"/>
  <c r="B1317" i="4"/>
  <c r="B1317" i="24"/>
  <c r="B1253" i="4"/>
  <c r="B1253" i="24"/>
  <c r="B1189" i="4"/>
  <c r="B1189" i="24"/>
  <c r="B1125" i="4"/>
  <c r="B1125" i="24"/>
  <c r="B1061" i="4"/>
  <c r="B1061" i="24"/>
  <c r="B997" i="4"/>
  <c r="B997" i="24"/>
  <c r="B933" i="4"/>
  <c r="B933" i="24"/>
  <c r="B869" i="4"/>
  <c r="B869" i="24"/>
  <c r="B805" i="4"/>
  <c r="B805" i="24"/>
  <c r="B741" i="4"/>
  <c r="B741" i="24"/>
  <c r="B677" i="4"/>
  <c r="B677" i="24"/>
  <c r="B613" i="4"/>
  <c r="B613" i="24"/>
  <c r="B549" i="4"/>
  <c r="B549" i="24"/>
  <c r="B485" i="4"/>
  <c r="B485" i="24"/>
  <c r="B421" i="4"/>
  <c r="B421" i="24"/>
  <c r="B357" i="4"/>
  <c r="B357" i="24"/>
  <c r="B293" i="4"/>
  <c r="B293" i="24"/>
  <c r="B229" i="4"/>
  <c r="B229" i="24"/>
  <c r="B165" i="4"/>
  <c r="B165" i="24"/>
  <c r="B101" i="4"/>
  <c r="B101" i="24"/>
  <c r="B37" i="4"/>
  <c r="B37" i="24"/>
  <c r="B1012" i="4"/>
  <c r="B1012" i="24"/>
  <c r="B852" i="4"/>
  <c r="B852" i="24"/>
  <c r="B688" i="4"/>
  <c r="B688" i="24"/>
  <c r="B516" i="4"/>
  <c r="B516" i="24"/>
  <c r="B352" i="4"/>
  <c r="B352" i="24"/>
  <c r="B184" i="4"/>
  <c r="B184" i="24"/>
  <c r="B20" i="4"/>
  <c r="B20" i="24"/>
  <c r="B195" i="4"/>
  <c r="B195" i="24"/>
  <c r="B131" i="4"/>
  <c r="B131" i="24"/>
  <c r="B35" i="4"/>
  <c r="B35" i="24"/>
  <c r="B1428" i="4"/>
  <c r="B1428" i="24"/>
  <c r="B1364" i="4"/>
  <c r="B1364" i="24"/>
  <c r="B1300" i="4"/>
  <c r="B1300" i="24"/>
  <c r="B1236" i="4"/>
  <c r="B1236" i="24"/>
  <c r="B1172" i="4"/>
  <c r="B1172" i="24"/>
  <c r="B1108" i="4"/>
  <c r="B1108" i="24"/>
  <c r="B1008" i="4"/>
  <c r="B1008" i="24"/>
  <c r="B900" i="4"/>
  <c r="B900" i="24"/>
  <c r="B796" i="4"/>
  <c r="B796" i="24"/>
  <c r="B692" i="4"/>
  <c r="B692" i="24"/>
  <c r="B588" i="4"/>
  <c r="B588" i="24"/>
  <c r="B488" i="4"/>
  <c r="B488" i="24"/>
  <c r="B384" i="4"/>
  <c r="B384" i="24"/>
  <c r="B280" i="4"/>
  <c r="B280" i="24"/>
  <c r="B176" i="4"/>
  <c r="B176" i="24"/>
  <c r="B68" i="4"/>
  <c r="B68" i="24"/>
  <c r="B1434" i="4"/>
  <c r="B1434" i="24"/>
  <c r="B1370" i="4"/>
  <c r="B1370" i="24"/>
  <c r="B1306" i="4"/>
  <c r="B1306" i="24"/>
  <c r="B1242" i="4"/>
  <c r="B1242" i="24"/>
  <c r="B1174" i="4"/>
  <c r="B1174" i="24"/>
  <c r="B1110" i="4"/>
  <c r="B1110" i="24"/>
  <c r="B1046" i="4"/>
  <c r="B1046" i="24"/>
  <c r="B982" i="4"/>
  <c r="B982" i="24"/>
  <c r="B918" i="4"/>
  <c r="B918" i="24"/>
  <c r="B854" i="4"/>
  <c r="B854" i="24"/>
  <c r="B790" i="4"/>
  <c r="B790" i="24"/>
  <c r="B726" i="4"/>
  <c r="B726" i="24"/>
  <c r="B662" i="4"/>
  <c r="B662" i="24"/>
  <c r="B598" i="4"/>
  <c r="B598" i="24"/>
  <c r="B534" i="4"/>
  <c r="B534" i="24"/>
  <c r="B470" i="4"/>
  <c r="B470" i="24"/>
  <c r="B406" i="4"/>
  <c r="B406" i="24"/>
  <c r="B342" i="4"/>
  <c r="B342" i="24"/>
  <c r="B278" i="4"/>
  <c r="B278" i="24"/>
  <c r="B214" i="4"/>
  <c r="B214" i="24"/>
  <c r="B150" i="4"/>
  <c r="B150" i="24"/>
  <c r="B86" i="4"/>
  <c r="B86" i="24"/>
  <c r="B22" i="4"/>
  <c r="B22" i="24"/>
  <c r="B1325" i="4"/>
  <c r="B1325" i="24"/>
  <c r="B1261" i="4"/>
  <c r="B1261" i="24"/>
  <c r="B1197" i="4"/>
  <c r="B1197" i="24"/>
  <c r="B1133" i="4"/>
  <c r="B1133" i="24"/>
  <c r="B1069" i="4"/>
  <c r="B1069" i="24"/>
  <c r="B1005" i="4"/>
  <c r="B1005" i="24"/>
  <c r="B941" i="4"/>
  <c r="B941" i="24"/>
  <c r="B877" i="4"/>
  <c r="B877" i="24"/>
  <c r="B813" i="4"/>
  <c r="B813" i="24"/>
  <c r="B749" i="4"/>
  <c r="B749" i="24"/>
  <c r="B685" i="4"/>
  <c r="B685" i="24"/>
  <c r="B621" i="4"/>
  <c r="B621" i="24"/>
  <c r="B557" i="4"/>
  <c r="B557" i="24"/>
  <c r="B493" i="4"/>
  <c r="B493" i="24"/>
  <c r="B429" i="4"/>
  <c r="B429" i="24"/>
  <c r="B365" i="4"/>
  <c r="B365" i="24"/>
  <c r="B301" i="4"/>
  <c r="B301" i="24"/>
  <c r="B237" i="4"/>
  <c r="B237" i="24"/>
  <c r="B173" i="4"/>
  <c r="B173" i="24"/>
  <c r="B109" i="4"/>
  <c r="B109" i="24"/>
  <c r="B45" i="4"/>
  <c r="B45" i="24"/>
  <c r="B748" i="4"/>
  <c r="B748" i="24"/>
  <c r="B204" i="4"/>
  <c r="B204" i="24"/>
  <c r="B40" i="4"/>
  <c r="B40" i="24"/>
  <c r="B75" i="4"/>
  <c r="B75" i="24"/>
  <c r="B1417" i="4"/>
  <c r="B1417" i="24"/>
  <c r="B1337" i="4"/>
  <c r="B1337" i="24"/>
  <c r="B1241" i="4"/>
  <c r="B1241" i="24"/>
  <c r="B1145" i="4"/>
  <c r="B1145" i="24"/>
  <c r="B1033" i="4"/>
  <c r="B1033" i="24"/>
  <c r="B921" i="4"/>
  <c r="B921" i="24"/>
  <c r="B825" i="4"/>
  <c r="B825" i="24"/>
  <c r="B444" i="4"/>
  <c r="B444" i="24"/>
  <c r="B1032" i="4"/>
  <c r="B1032" i="24"/>
  <c r="B948" i="4"/>
  <c r="B948" i="24"/>
  <c r="B868" i="4"/>
  <c r="B868" i="24"/>
  <c r="B792" i="4"/>
  <c r="B792" i="24"/>
  <c r="B684" i="4"/>
  <c r="B684" i="24"/>
  <c r="B504" i="4"/>
  <c r="B504" i="24"/>
  <c r="B428" i="4"/>
  <c r="B428" i="24"/>
  <c r="B348" i="4"/>
  <c r="B348" i="24"/>
  <c r="B168" i="4"/>
  <c r="B168" i="24"/>
  <c r="B60" i="4"/>
  <c r="B60" i="24"/>
  <c r="B1446" i="4"/>
  <c r="B1446" i="24"/>
  <c r="B1382" i="4"/>
  <c r="B1382" i="24"/>
  <c r="B1318" i="4"/>
  <c r="B1318" i="24"/>
  <c r="B1254" i="4"/>
  <c r="B1254" i="24"/>
  <c r="B1209" i="4"/>
  <c r="B1209" i="24"/>
  <c r="B1049" i="4"/>
  <c r="B1049" i="24"/>
  <c r="B905" i="4"/>
  <c r="B905" i="24"/>
  <c r="B1404" i="4"/>
  <c r="B1404" i="24"/>
  <c r="B1340" i="4"/>
  <c r="B1340" i="24"/>
  <c r="B1276" i="4"/>
  <c r="B1276" i="24"/>
  <c r="B1212" i="4"/>
  <c r="B1212" i="24"/>
  <c r="B1148" i="4"/>
  <c r="B1148" i="24"/>
  <c r="B1084" i="4"/>
  <c r="B1084" i="24"/>
  <c r="B968" i="4"/>
  <c r="B968" i="24"/>
  <c r="B864" i="4"/>
  <c r="B864" i="24"/>
  <c r="B760" i="4"/>
  <c r="B760" i="24"/>
  <c r="B652" i="4"/>
  <c r="B652" i="24"/>
  <c r="B552" i="4"/>
  <c r="B552" i="24"/>
  <c r="B448" i="4"/>
  <c r="B448" i="24"/>
  <c r="B344" i="4"/>
  <c r="B344" i="24"/>
  <c r="B240" i="4"/>
  <c r="B240" i="24"/>
  <c r="B136" i="4"/>
  <c r="B136" i="24"/>
  <c r="B28" i="4"/>
  <c r="B28" i="24"/>
  <c r="B1426" i="4"/>
  <c r="B1426" i="24"/>
  <c r="B1362" i="4"/>
  <c r="B1362" i="24"/>
  <c r="B1298" i="4"/>
  <c r="B1298" i="24"/>
  <c r="B1234" i="4"/>
  <c r="B1234" i="24"/>
  <c r="B1166" i="4"/>
  <c r="B1166" i="24"/>
  <c r="B1102" i="4"/>
  <c r="B1102" i="24"/>
  <c r="B1038" i="4"/>
  <c r="B1038" i="24"/>
  <c r="B974" i="4"/>
  <c r="B974" i="24"/>
  <c r="B910" i="4"/>
  <c r="B910" i="24"/>
  <c r="B846" i="4"/>
  <c r="B846" i="24"/>
  <c r="B782" i="4"/>
  <c r="B782" i="24"/>
  <c r="B718" i="4"/>
  <c r="B718" i="24"/>
  <c r="B654" i="4"/>
  <c r="B654" i="24"/>
  <c r="B590" i="4"/>
  <c r="B590" i="24"/>
  <c r="B526" i="4"/>
  <c r="B526" i="24"/>
  <c r="B462" i="4"/>
  <c r="B462" i="24"/>
  <c r="B398" i="4"/>
  <c r="B398" i="24"/>
  <c r="B334" i="4"/>
  <c r="B334" i="24"/>
  <c r="B270" i="4"/>
  <c r="B270" i="24"/>
  <c r="B206" i="4"/>
  <c r="B206" i="24"/>
  <c r="B142" i="4"/>
  <c r="B142" i="24"/>
  <c r="B78" i="4"/>
  <c r="B78" i="24"/>
  <c r="B14" i="4"/>
  <c r="B14" i="24"/>
  <c r="B1365" i="4"/>
  <c r="B1365" i="24"/>
  <c r="B1301" i="4"/>
  <c r="B1301" i="24"/>
  <c r="B1237" i="4"/>
  <c r="B1237" i="24"/>
  <c r="B1173" i="4"/>
  <c r="B1173" i="24"/>
  <c r="B1109" i="4"/>
  <c r="B1109" i="24"/>
  <c r="B1045" i="4"/>
  <c r="B1045" i="24"/>
  <c r="B981" i="4"/>
  <c r="B981" i="24"/>
  <c r="B917" i="4"/>
  <c r="B917" i="24"/>
  <c r="B853" i="4"/>
  <c r="B853" i="24"/>
  <c r="B789" i="4"/>
  <c r="B789" i="24"/>
  <c r="B725" i="4"/>
  <c r="B725" i="24"/>
  <c r="B661" i="4"/>
  <c r="B661" i="24"/>
  <c r="B597" i="4"/>
  <c r="B597" i="24"/>
  <c r="B533" i="4"/>
  <c r="B533" i="24"/>
  <c r="B469" i="4"/>
  <c r="B469" i="24"/>
  <c r="B405" i="4"/>
  <c r="B405" i="24"/>
  <c r="B341" i="4"/>
  <c r="B341" i="24"/>
  <c r="B277" i="4"/>
  <c r="B277" i="24"/>
  <c r="B213" i="4"/>
  <c r="B213" i="24"/>
  <c r="B149" i="4"/>
  <c r="B149" i="24"/>
  <c r="B85" i="4"/>
  <c r="B85" i="24"/>
  <c r="B21" i="4"/>
  <c r="B21" i="24"/>
  <c r="B972" i="4"/>
  <c r="B972" i="24"/>
  <c r="B808" i="4"/>
  <c r="B808" i="24"/>
  <c r="B644" i="4"/>
  <c r="B644" i="24"/>
  <c r="B472" i="4"/>
  <c r="B472" i="24"/>
  <c r="B308" i="4"/>
  <c r="B308" i="24"/>
  <c r="B144" i="4"/>
  <c r="B144" i="24"/>
  <c r="B179" i="4"/>
  <c r="B179" i="24"/>
  <c r="B83" i="4"/>
  <c r="B83" i="24"/>
  <c r="B467" i="4"/>
  <c r="B467" i="24"/>
  <c r="B403" i="4"/>
  <c r="B403" i="24"/>
  <c r="B339" i="4"/>
  <c r="B339" i="24"/>
  <c r="B275" i="4"/>
  <c r="B275" i="24"/>
  <c r="B1441" i="4"/>
  <c r="B1441" i="24"/>
  <c r="B1448" i="4"/>
  <c r="B1448" i="24"/>
  <c r="B1384" i="4"/>
  <c r="B1384" i="24"/>
  <c r="B1320" i="4"/>
  <c r="B1320" i="24"/>
  <c r="B1256" i="4"/>
  <c r="B1256" i="24"/>
  <c r="B1192" i="4"/>
  <c r="B1192" i="24"/>
  <c r="B1128" i="4"/>
  <c r="B1128" i="24"/>
  <c r="B1048" i="4"/>
  <c r="B1048" i="24"/>
  <c r="B856" i="4"/>
  <c r="B856" i="24"/>
  <c r="B780" i="4"/>
  <c r="B780" i="24"/>
  <c r="B700" i="4"/>
  <c r="B700" i="24"/>
  <c r="B620" i="4"/>
  <c r="B620" i="24"/>
  <c r="B440" i="4"/>
  <c r="B440" i="24"/>
  <c r="B364" i="4"/>
  <c r="B364" i="24"/>
  <c r="B1438" i="4"/>
  <c r="B1438" i="24"/>
  <c r="B1374" i="4"/>
  <c r="B1374" i="24"/>
  <c r="B1310" i="4"/>
  <c r="B1310" i="24"/>
  <c r="B1246" i="4"/>
  <c r="B1246" i="24"/>
  <c r="B490" i="4"/>
  <c r="B490" i="24"/>
  <c r="B426" i="4"/>
  <c r="B426" i="24"/>
  <c r="B362" i="4"/>
  <c r="B362" i="24"/>
  <c r="B298" i="4"/>
  <c r="B298" i="24"/>
  <c r="B234" i="4"/>
  <c r="B234" i="24"/>
  <c r="B170" i="4"/>
  <c r="B170" i="24"/>
  <c r="B106" i="4"/>
  <c r="B106" i="24"/>
  <c r="B42" i="4"/>
  <c r="B42" i="24"/>
  <c r="B1329" i="4"/>
  <c r="B1329" i="24"/>
  <c r="B1265" i="4"/>
  <c r="B1265" i="24"/>
  <c r="B1201" i="4"/>
  <c r="B1201" i="24"/>
  <c r="B1137" i="4"/>
  <c r="B1137" i="24"/>
  <c r="B1073" i="4"/>
  <c r="B1073" i="24"/>
  <c r="B1009" i="4"/>
  <c r="B1009" i="24"/>
  <c r="B945" i="4"/>
  <c r="B945" i="24"/>
  <c r="B881" i="4"/>
  <c r="B881" i="24"/>
  <c r="B817" i="4"/>
  <c r="B817" i="24"/>
  <c r="B1068" i="4"/>
  <c r="B1068" i="24"/>
  <c r="B964" i="4"/>
  <c r="B964" i="24"/>
  <c r="B756" i="4"/>
  <c r="B756" i="24"/>
  <c r="B508" i="4"/>
  <c r="B508" i="24"/>
  <c r="B1214" i="4"/>
  <c r="B1214" i="24"/>
  <c r="B1412" i="4"/>
  <c r="B1412" i="24"/>
  <c r="B1348" i="4"/>
  <c r="B1348" i="24"/>
  <c r="B1284" i="4"/>
  <c r="B1284" i="24"/>
  <c r="B1220" i="4"/>
  <c r="B1220" i="24"/>
  <c r="B1156" i="4"/>
  <c r="B1156" i="24"/>
  <c r="B1092" i="4"/>
  <c r="B1092" i="24"/>
  <c r="B984" i="4"/>
  <c r="B984" i="24"/>
  <c r="B876" i="4"/>
  <c r="B876" i="24"/>
  <c r="B772" i="4"/>
  <c r="B772" i="24"/>
  <c r="B668" i="4"/>
  <c r="B668" i="24"/>
  <c r="B564" i="4"/>
  <c r="B564" i="24"/>
  <c r="B460" i="4"/>
  <c r="B460" i="24"/>
  <c r="B356" i="4"/>
  <c r="B356" i="24"/>
  <c r="B252" i="4"/>
  <c r="B252" i="24"/>
  <c r="B148" i="4"/>
  <c r="B148" i="24"/>
  <c r="B44" i="4"/>
  <c r="B44" i="24"/>
  <c r="B1418" i="4"/>
  <c r="B1418" i="24"/>
  <c r="B1354" i="4"/>
  <c r="B1354" i="24"/>
  <c r="B1290" i="4"/>
  <c r="B1290" i="24"/>
  <c r="B1226" i="4"/>
  <c r="B1226" i="24"/>
  <c r="B1158" i="4"/>
  <c r="B1158" i="24"/>
  <c r="B1094" i="4"/>
  <c r="B1094" i="24"/>
  <c r="B1030" i="4"/>
  <c r="B1030" i="24"/>
  <c r="B966" i="4"/>
  <c r="B966" i="24"/>
  <c r="B902" i="4"/>
  <c r="B902" i="24"/>
  <c r="B838" i="4"/>
  <c r="B838" i="24"/>
  <c r="B774" i="4"/>
  <c r="B774" i="24"/>
  <c r="B710" i="4"/>
  <c r="B710" i="24"/>
  <c r="B646" i="4"/>
  <c r="B646" i="24"/>
  <c r="B582" i="4"/>
  <c r="B582" i="24"/>
  <c r="B518" i="4"/>
  <c r="B518" i="24"/>
  <c r="B454" i="4"/>
  <c r="B454" i="24"/>
  <c r="B390" i="4"/>
  <c r="B390" i="24"/>
  <c r="B326" i="4"/>
  <c r="B326" i="24"/>
  <c r="B262" i="4"/>
  <c r="B262" i="24"/>
  <c r="B198" i="4"/>
  <c r="B198" i="24"/>
  <c r="B134" i="4"/>
  <c r="B134" i="24"/>
  <c r="B70" i="4"/>
  <c r="B70" i="24"/>
  <c r="B6" i="4"/>
  <c r="B6" i="24"/>
  <c r="B1373" i="4"/>
  <c r="B1373" i="24"/>
  <c r="B1309" i="4"/>
  <c r="B1309" i="24"/>
  <c r="B1245" i="4"/>
  <c r="B1245" i="24"/>
  <c r="B1181" i="4"/>
  <c r="B1181" i="24"/>
  <c r="B1117" i="4"/>
  <c r="B1117" i="24"/>
  <c r="B1053" i="4"/>
  <c r="B1053" i="24"/>
  <c r="B989" i="4"/>
  <c r="B989" i="24"/>
  <c r="B925" i="4"/>
  <c r="B925" i="24"/>
  <c r="B861" i="4"/>
  <c r="B861" i="24"/>
  <c r="B797" i="4"/>
  <c r="B797" i="24"/>
  <c r="B733" i="4"/>
  <c r="B733" i="24"/>
  <c r="B669" i="4"/>
  <c r="B669" i="24"/>
  <c r="B605" i="4"/>
  <c r="B605" i="24"/>
  <c r="B541" i="4"/>
  <c r="B541" i="24"/>
  <c r="B477" i="4"/>
  <c r="B477" i="24"/>
  <c r="B413" i="4"/>
  <c r="B413" i="24"/>
  <c r="B349" i="4"/>
  <c r="B349" i="24"/>
  <c r="B285" i="4"/>
  <c r="B285" i="24"/>
  <c r="B221" i="4"/>
  <c r="B221" i="24"/>
  <c r="B157" i="4"/>
  <c r="B157" i="24"/>
  <c r="B93" i="4"/>
  <c r="B93" i="24"/>
  <c r="B29" i="4"/>
  <c r="B29" i="24"/>
  <c r="B872" i="4"/>
  <c r="B872" i="24"/>
  <c r="B708" i="4"/>
  <c r="B708" i="24"/>
  <c r="B580" i="4"/>
  <c r="B580" i="24"/>
  <c r="B452" i="4"/>
  <c r="B452" i="24"/>
  <c r="B328" i="4"/>
  <c r="B328" i="24"/>
  <c r="B164" i="4"/>
  <c r="B164" i="24"/>
  <c r="B59" i="4"/>
  <c r="B59" i="24"/>
  <c r="B1401" i="4"/>
  <c r="B1401" i="24"/>
  <c r="B1321" i="4"/>
  <c r="B1321" i="24"/>
  <c r="B1225" i="4"/>
  <c r="B1225" i="24"/>
  <c r="B1113" i="4"/>
  <c r="B1113" i="24"/>
  <c r="B1001" i="4"/>
  <c r="B1001" i="24"/>
  <c r="B889" i="4"/>
  <c r="B889" i="24"/>
  <c r="B1004" i="4"/>
  <c r="B1004" i="24"/>
  <c r="B920" i="4"/>
  <c r="B920" i="24"/>
  <c r="B844" i="4"/>
  <c r="B844" i="24"/>
  <c r="B764" i="4"/>
  <c r="B764" i="24"/>
  <c r="B660" i="4"/>
  <c r="B660" i="24"/>
  <c r="B584" i="4"/>
  <c r="B584" i="24"/>
  <c r="B324" i="4"/>
  <c r="B324" i="24"/>
  <c r="B248" i="4"/>
  <c r="B248" i="24"/>
  <c r="B140" i="4"/>
  <c r="B140" i="24"/>
  <c r="B36" i="4"/>
  <c r="B36" i="24"/>
  <c r="B1430" i="4"/>
  <c r="B1430" i="24"/>
  <c r="B1366" i="4"/>
  <c r="B1366" i="24"/>
  <c r="B1302" i="4"/>
  <c r="B1302" i="24"/>
  <c r="B1238" i="4"/>
  <c r="B1238" i="24"/>
  <c r="B1353" i="4"/>
  <c r="B1353" i="24"/>
  <c r="B1177" i="4"/>
  <c r="B1177" i="24"/>
  <c r="B1017" i="4"/>
  <c r="B1017" i="24"/>
  <c r="B857" i="4"/>
  <c r="B857" i="24"/>
  <c r="B1452" i="4"/>
  <c r="B1452" i="24"/>
  <c r="B1388" i="4"/>
  <c r="B1388" i="24"/>
  <c r="B1324" i="4"/>
  <c r="B1324" i="24"/>
  <c r="B1260" i="4"/>
  <c r="B1260" i="24"/>
  <c r="B1196" i="4"/>
  <c r="B1196" i="24"/>
  <c r="B1132" i="4"/>
  <c r="B1132" i="24"/>
  <c r="B1056" i="4"/>
  <c r="B1056" i="24"/>
  <c r="B940" i="4"/>
  <c r="B940" i="24"/>
  <c r="B836" i="4"/>
  <c r="B836" i="24"/>
  <c r="B732" i="4"/>
  <c r="B732" i="24"/>
  <c r="B628" i="4"/>
  <c r="B628" i="24"/>
  <c r="B524" i="4"/>
  <c r="B524" i="24"/>
  <c r="B420" i="4"/>
  <c r="B420" i="24"/>
  <c r="B316" i="4"/>
  <c r="B316" i="24"/>
  <c r="B212" i="4"/>
  <c r="B212" i="24"/>
  <c r="B108" i="4"/>
  <c r="B108" i="24"/>
  <c r="B8" i="4"/>
  <c r="B8" i="24"/>
  <c r="B1410" i="4"/>
  <c r="B1410" i="24"/>
  <c r="B1346" i="4"/>
  <c r="B1346" i="24"/>
  <c r="B1282" i="4"/>
  <c r="B1282" i="24"/>
  <c r="B1218" i="4"/>
  <c r="B1218" i="24"/>
  <c r="B1150" i="4"/>
  <c r="B1150" i="24"/>
  <c r="B1086" i="4"/>
  <c r="B1086" i="24"/>
  <c r="B1022" i="4"/>
  <c r="B1022" i="24"/>
  <c r="B958" i="4"/>
  <c r="B958" i="24"/>
  <c r="B894" i="4"/>
  <c r="B894" i="24"/>
  <c r="B830" i="4"/>
  <c r="B830" i="24"/>
  <c r="B766" i="4"/>
  <c r="B766" i="24"/>
  <c r="B702" i="4"/>
  <c r="B702" i="24"/>
  <c r="B638" i="4"/>
  <c r="B638" i="24"/>
  <c r="B574" i="4"/>
  <c r="B574" i="24"/>
  <c r="B510" i="4"/>
  <c r="B510" i="24"/>
  <c r="B446" i="4"/>
  <c r="B446" i="24"/>
  <c r="B382" i="4"/>
  <c r="B382" i="24"/>
  <c r="B318" i="4"/>
  <c r="B318" i="24"/>
  <c r="B254" i="4"/>
  <c r="B254" i="24"/>
  <c r="B190" i="4"/>
  <c r="B190" i="24"/>
  <c r="B126" i="4"/>
  <c r="B126" i="24"/>
  <c r="B62" i="4"/>
  <c r="B62" i="24"/>
  <c r="B1349" i="4"/>
  <c r="B1349" i="24"/>
  <c r="B1285" i="4"/>
  <c r="B1285" i="24"/>
  <c r="B1221" i="4"/>
  <c r="B1221" i="24"/>
  <c r="B1157" i="4"/>
  <c r="B1157" i="24"/>
  <c r="B1093" i="4"/>
  <c r="B1093" i="24"/>
  <c r="B1029" i="4"/>
  <c r="B1029" i="24"/>
  <c r="B965" i="4"/>
  <c r="B965" i="24"/>
  <c r="B901" i="4"/>
  <c r="B901" i="24"/>
  <c r="B837" i="4"/>
  <c r="B837" i="24"/>
  <c r="B773" i="4"/>
  <c r="B773" i="24"/>
  <c r="B709" i="4"/>
  <c r="B709" i="24"/>
  <c r="B645" i="4"/>
  <c r="B645" i="24"/>
  <c r="B581" i="4"/>
  <c r="B581" i="24"/>
  <c r="B517" i="4"/>
  <c r="B517" i="24"/>
  <c r="B453" i="4"/>
  <c r="B453" i="24"/>
  <c r="B389" i="4"/>
  <c r="B389" i="24"/>
  <c r="B325" i="4"/>
  <c r="B325" i="24"/>
  <c r="B261" i="4"/>
  <c r="B261" i="24"/>
  <c r="B197" i="4"/>
  <c r="B197" i="24"/>
  <c r="B133" i="4"/>
  <c r="B133" i="24"/>
  <c r="B69" i="4"/>
  <c r="B69" i="24"/>
  <c r="B5" i="4"/>
  <c r="B5" i="24"/>
  <c r="B1076" i="4"/>
  <c r="B1076" i="24"/>
  <c r="B932" i="4"/>
  <c r="B932" i="24"/>
  <c r="B768" i="4"/>
  <c r="B768" i="24"/>
  <c r="B600" i="4"/>
  <c r="B600" i="24"/>
  <c r="B436" i="4"/>
  <c r="B436" i="24"/>
  <c r="B264" i="4"/>
  <c r="B264" i="24"/>
  <c r="B104" i="4"/>
  <c r="B104" i="24"/>
  <c r="B227" i="4"/>
  <c r="B227" i="24"/>
  <c r="B163" i="4"/>
  <c r="B163" i="24"/>
  <c r="B67" i="4"/>
  <c r="B67" i="24"/>
  <c r="B451" i="4"/>
  <c r="B451" i="24"/>
  <c r="B387" i="4"/>
  <c r="B387" i="24"/>
  <c r="B323" i="4"/>
  <c r="B323" i="24"/>
  <c r="B259" i="4"/>
  <c r="B259" i="24"/>
  <c r="B1425" i="4"/>
  <c r="B1425" i="24"/>
  <c r="B1432" i="4"/>
  <c r="B1432" i="24"/>
  <c r="B1368" i="4"/>
  <c r="B1368" i="24"/>
  <c r="B1304" i="4"/>
  <c r="B1304" i="24"/>
  <c r="B1240" i="4"/>
  <c r="B1240" i="24"/>
  <c r="B1176" i="4"/>
  <c r="B1176" i="24"/>
  <c r="B1112" i="4"/>
  <c r="B1112" i="24"/>
  <c r="B1016" i="4"/>
  <c r="B1016" i="24"/>
  <c r="B936" i="4"/>
  <c r="B936" i="24"/>
  <c r="B596" i="4"/>
  <c r="B596" i="24"/>
  <c r="B520" i="4"/>
  <c r="B520" i="24"/>
  <c r="B1422" i="4"/>
  <c r="B1422" i="24"/>
  <c r="B1358" i="4"/>
  <c r="B1358" i="24"/>
  <c r="B1294" i="4"/>
  <c r="B1294" i="24"/>
  <c r="B1230" i="4"/>
  <c r="B1230" i="24"/>
  <c r="B474" i="4"/>
  <c r="B474" i="24"/>
  <c r="B410" i="4"/>
  <c r="B410" i="24"/>
  <c r="B346" i="4"/>
  <c r="B346" i="24"/>
  <c r="B282" i="4"/>
  <c r="B282" i="24"/>
  <c r="B218" i="4"/>
  <c r="B218" i="24"/>
  <c r="B154" i="4"/>
  <c r="B154" i="24"/>
  <c r="B90" i="4"/>
  <c r="B90" i="24"/>
  <c r="B26" i="4"/>
  <c r="B26" i="24"/>
  <c r="B1377" i="4"/>
  <c r="B1377" i="24"/>
  <c r="B1313" i="4"/>
  <c r="B1313" i="24"/>
  <c r="B1249" i="4"/>
  <c r="B1249" i="24"/>
  <c r="B1185" i="4"/>
  <c r="B1185" i="24"/>
  <c r="B1121" i="4"/>
  <c r="B1121" i="24"/>
  <c r="B1057" i="4"/>
  <c r="B1057" i="24"/>
  <c r="B993" i="4"/>
  <c r="B993" i="24"/>
  <c r="B929" i="4"/>
  <c r="B929" i="24"/>
  <c r="B865" i="4"/>
  <c r="B865" i="24"/>
  <c r="B801" i="4"/>
  <c r="B801" i="24"/>
  <c r="B1036" i="4"/>
  <c r="B1036" i="24"/>
  <c r="B924" i="4"/>
  <c r="B924" i="24"/>
  <c r="B716" i="4"/>
  <c r="B716" i="24"/>
  <c r="B380" i="4"/>
  <c r="B380" i="24"/>
  <c r="B172" i="4"/>
  <c r="B172" i="24"/>
  <c r="B52" i="4"/>
  <c r="B52" i="24"/>
  <c r="B1052" i="4"/>
  <c r="B1052" i="24"/>
  <c r="B236" i="4"/>
  <c r="B236" i="24"/>
  <c r="B1460" i="4"/>
  <c r="B1460" i="24"/>
  <c r="B1332" i="4"/>
  <c r="B1332" i="24"/>
  <c r="B1204" i="4"/>
  <c r="B1204" i="24"/>
  <c r="B1072" i="4"/>
  <c r="B1072" i="24"/>
  <c r="B744" i="4"/>
  <c r="B744" i="24"/>
  <c r="B536" i="4"/>
  <c r="B536" i="24"/>
  <c r="B332" i="4"/>
  <c r="B332" i="24"/>
  <c r="B16" i="4"/>
  <c r="B16" i="24"/>
  <c r="B1338" i="4"/>
  <c r="B1338" i="24"/>
  <c r="B1206" i="4"/>
  <c r="B1206" i="24"/>
  <c r="B1014" i="4"/>
  <c r="B1014" i="24"/>
  <c r="B886" i="4"/>
  <c r="B886" i="24"/>
  <c r="B758" i="4"/>
  <c r="B758" i="24"/>
  <c r="B630" i="4"/>
  <c r="B630" i="24"/>
  <c r="B438" i="4"/>
  <c r="B438" i="24"/>
  <c r="B246" i="4"/>
  <c r="B246" i="24"/>
  <c r="B1229" i="4"/>
  <c r="B1229" i="24"/>
  <c r="B1101" i="4"/>
  <c r="B1101" i="24"/>
  <c r="B973" i="4"/>
  <c r="B973" i="24"/>
  <c r="B845" i="4"/>
  <c r="B845" i="24"/>
  <c r="B653" i="4"/>
  <c r="B653" i="24"/>
  <c r="B525" i="4"/>
  <c r="B525" i="24"/>
  <c r="B397" i="4"/>
  <c r="B397" i="24"/>
  <c r="B269" i="4"/>
  <c r="B269" i="24"/>
  <c r="B141" i="4"/>
  <c r="B141" i="24"/>
  <c r="B77" i="4"/>
  <c r="B77" i="24"/>
  <c r="B13" i="4"/>
  <c r="B13" i="24"/>
  <c r="B509" i="4"/>
  <c r="B509" i="24"/>
  <c r="B483" i="4"/>
  <c r="B483" i="24"/>
  <c r="B419" i="4"/>
  <c r="B419" i="24"/>
  <c r="B355" i="4"/>
  <c r="B355" i="24"/>
  <c r="B291" i="4"/>
  <c r="B291" i="24"/>
  <c r="B1457" i="4"/>
  <c r="B1457" i="24"/>
  <c r="B1393" i="4"/>
  <c r="B1393" i="24"/>
  <c r="B1400" i="4"/>
  <c r="B1400" i="24"/>
  <c r="B1336" i="4"/>
  <c r="B1336" i="24"/>
  <c r="B1272" i="4"/>
  <c r="B1272" i="24"/>
  <c r="B1208" i="4"/>
  <c r="B1208" i="24"/>
  <c r="B1144" i="4"/>
  <c r="B1144" i="24"/>
  <c r="B1080" i="4"/>
  <c r="B1080" i="24"/>
  <c r="B884" i="4"/>
  <c r="B884" i="24"/>
  <c r="B804" i="4"/>
  <c r="B804" i="24"/>
  <c r="B724" i="4"/>
  <c r="B724" i="24"/>
  <c r="B648" i="4"/>
  <c r="B648" i="24"/>
  <c r="B468" i="4"/>
  <c r="B468" i="24"/>
  <c r="B388" i="4"/>
  <c r="B388" i="24"/>
  <c r="B312" i="4"/>
  <c r="B312" i="24"/>
  <c r="B232" i="4"/>
  <c r="B232" i="24"/>
  <c r="B156" i="4"/>
  <c r="B156" i="24"/>
  <c r="B76" i="4"/>
  <c r="B76" i="24"/>
  <c r="B1454" i="4"/>
  <c r="B1454" i="24"/>
  <c r="B1390" i="4"/>
  <c r="B1390" i="24"/>
  <c r="B1326" i="4"/>
  <c r="B1326" i="24"/>
  <c r="B1262" i="4"/>
  <c r="B1262" i="24"/>
  <c r="B442" i="4"/>
  <c r="B442" i="24"/>
  <c r="B378" i="4"/>
  <c r="B378" i="24"/>
  <c r="B314" i="4"/>
  <c r="B314" i="24"/>
  <c r="B250" i="4"/>
  <c r="B250" i="24"/>
  <c r="B186" i="4"/>
  <c r="B186" i="24"/>
  <c r="B122" i="4"/>
  <c r="B122" i="24"/>
  <c r="B58" i="4"/>
  <c r="B58" i="24"/>
  <c r="B1345" i="4"/>
  <c r="B1345" i="24"/>
  <c r="B1281" i="4"/>
  <c r="B1281" i="24"/>
  <c r="B1217" i="4"/>
  <c r="B1217" i="24"/>
  <c r="B1153" i="4"/>
  <c r="B1153" i="24"/>
  <c r="B1089" i="4"/>
  <c r="B1089" i="24"/>
  <c r="B1025" i="4"/>
  <c r="B1025" i="24"/>
  <c r="B961" i="4"/>
  <c r="B961" i="24"/>
  <c r="B897" i="4"/>
  <c r="B897" i="24"/>
  <c r="B833" i="4"/>
  <c r="B833" i="24"/>
  <c r="B548" i="4"/>
  <c r="B548" i="24"/>
</calcChain>
</file>

<file path=xl/sharedStrings.xml><?xml version="1.0" encoding="utf-8"?>
<sst xmlns="http://schemas.openxmlformats.org/spreadsheetml/2006/main" count="128" uniqueCount="59">
  <si>
    <t>Start_Date</t>
  </si>
  <si>
    <t>Standard Error</t>
  </si>
  <si>
    <t>P-value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</si>
  <si>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</si>
  <si>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</si>
  <si>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</si>
  <si>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</si>
  <si>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</si>
  <si>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</si>
  <si>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</si>
  <si>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</si>
  <si>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</si>
  <si>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</si>
  <si>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</si>
  <si>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</si>
  <si>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</si>
  <si>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</si>
  <si>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</si>
  <si>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</si>
  <si>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</si>
  <si>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</si>
  <si>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</si>
  <si>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</si>
  <si>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</si>
  <si>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</si>
  <si>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</si>
  <si>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</si>
  <si>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</si>
  <si>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</si>
  <si>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</si>
  <si>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</si>
  <si>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</si>
  <si>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</si>
  <si>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</si>
  <si>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</si>
  <si>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</si>
  <si>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</si>
  <si>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kWh_BL</t>
  </si>
  <si>
    <t>prog_ind</t>
  </si>
  <si>
    <t>noProd_ind</t>
  </si>
  <si>
    <t>meanTemp</t>
  </si>
  <si>
    <t>prod1</t>
  </si>
  <si>
    <t>prod2</t>
  </si>
  <si>
    <t>event2_post</t>
  </si>
  <si>
    <t>event1_pre</t>
  </si>
  <si>
    <t>prog_x_prod1</t>
  </si>
  <si>
    <t>prog_x_prod2</t>
  </si>
  <si>
    <t>prog_x_meanTemp</t>
  </si>
  <si>
    <t>CDD65</t>
  </si>
  <si>
    <t>prog_x_CDD65</t>
  </si>
  <si>
    <t>HDD55</t>
  </si>
  <si>
    <t>prog_x_HDD55</t>
  </si>
  <si>
    <t>addProg_kWh</t>
  </si>
  <si>
    <t>sim_kWh</t>
  </si>
  <si>
    <t>Step 1: Generate coefficients for BL period from original data</t>
  </si>
  <si>
    <t>prog_x_noProd</t>
  </si>
  <si>
    <t>Pre</t>
  </si>
  <si>
    <t>Post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</si>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</sst>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0" fillId="0" borderId="0" xfId="0" applyNumberFormat="1"/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0" fillId="3" borderId="3" xfId="1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0" fontId="0" fillId="3" borderId="3" xfId="0" applyFill="1" applyBorder="1"/>
    <xf numFmtId="1" fontId="0" fillId="4" borderId="3" xfId="1" applyNumberFormat="1" applyFon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0" fontId="0" fillId="4" borderId="3" xfId="0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" fontId="6" fillId="2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/>
    <xf numFmtId="1" fontId="0" fillId="4" borderId="4" xfId="0" applyNumberFormat="1" applyFont="1" applyFill="1" applyBorder="1"/>
    <xf numFmtId="1" fontId="6" fillId="2" borderId="5" xfId="1" applyNumberFormat="1" applyFont="1" applyFill="1" applyBorder="1" applyAlignment="1">
      <alignment horizontal="center" vertical="center"/>
    </xf>
    <xf numFmtId="1" fontId="3" fillId="3" borderId="5" xfId="1" applyNumberFormat="1" applyFont="1" applyFill="1" applyBorder="1" applyAlignment="1">
      <alignment horizontal="right"/>
    </xf>
    <xf numFmtId="1" fontId="3" fillId="4" borderId="5" xfId="1" applyNumberFormat="1" applyFont="1" applyFill="1" applyBorder="1" applyAlignment="1">
      <alignment horizontal="right"/>
    </xf>
    <xf numFmtId="165" fontId="3" fillId="4" borderId="3" xfId="1" applyNumberFormat="1" applyFont="1" applyFill="1" applyBorder="1" applyAlignment="1">
      <alignment horizontal="right"/>
    </xf>
    <xf numFmtId="165" fontId="0" fillId="3" borderId="3" xfId="0" applyNumberFormat="1" applyFill="1" applyBorder="1"/>
    <xf numFmtId="165" fontId="3" fillId="3" borderId="3" xfId="1" applyNumberFormat="1" applyFont="1" applyFill="1" applyBorder="1" applyAlignment="1">
      <alignment horizontal="right"/>
    </xf>
    <xf numFmtId="14" fontId="3" fillId="3" borderId="6" xfId="0" applyNumberFormat="1" applyFont="1" applyFill="1" applyBorder="1"/>
    <xf numFmtId="0" fontId="0" fillId="3" borderId="6" xfId="0" applyFill="1" applyBorder="1"/>
    <xf numFmtId="1" fontId="3" fillId="3" borderId="6" xfId="1" applyNumberFormat="1" applyFont="1" applyFill="1" applyBorder="1" applyAlignment="1">
      <alignment horizontal="right"/>
    </xf>
    <xf numFmtId="165" fontId="0" fillId="3" borderId="6" xfId="0" applyNumberFormat="1" applyFill="1" applyBorder="1"/>
    <xf numFmtId="165" fontId="3" fillId="3" borderId="6" xfId="1" applyNumberFormat="1" applyFont="1" applyFill="1" applyBorder="1" applyAlignment="1">
      <alignment horizontal="right"/>
    </xf>
    <xf numFmtId="1" fontId="0" fillId="3" borderId="6" xfId="0" applyNumberFormat="1" applyFill="1" applyBorder="1"/>
    <xf numFmtId="1" fontId="2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1" applyNumberFormat="1" applyFont="1" applyFill="1"/>
    <xf numFmtId="0" fontId="2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168" fontId="0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N29" sqref="N29"/>
    </sheetView>
    <sheetView workbookViewId="1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8</v>
      </c>
      <c r="C2" s="3" t="s">
        <v>4</v>
      </c>
      <c r="D2" s="3" t="s">
        <v>5</v>
      </c>
      <c r="E2" s="3" t="s">
        <v>11</v>
      </c>
      <c r="F2" s="3" t="s">
        <v>9</v>
      </c>
      <c r="G2" s="3" t="s">
        <v>10</v>
      </c>
    </row>
    <row r="3" spans="2:7" x14ac:dyDescent="0.25">
      <c r="B3" s="4" t="s">
        <v>6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7</v>
      </c>
      <c r="C4" s="5">
        <v>40725</v>
      </c>
      <c r="D4" s="5">
        <v>41090</v>
      </c>
      <c r="E4" s="4" t="s">
        <v>12</v>
      </c>
      <c r="F4" s="6">
        <v>1317186</v>
      </c>
      <c r="G4" s="5">
        <v>40809</v>
      </c>
    </row>
    <row r="5" spans="2:7" ht="30" x14ac:dyDescent="0.25">
      <c r="B5" s="4" t="s">
        <v>13</v>
      </c>
      <c r="C5" s="7">
        <v>41091</v>
      </c>
      <c r="D5" s="7">
        <v>41455</v>
      </c>
      <c r="E5" s="4" t="s">
        <v>12</v>
      </c>
      <c r="F5" s="6">
        <v>1317186</v>
      </c>
      <c r="G5" s="5">
        <v>40809</v>
      </c>
    </row>
    <row r="6" spans="2:7" ht="30" x14ac:dyDescent="0.25">
      <c r="B6" s="4" t="s">
        <v>14</v>
      </c>
      <c r="C6" s="7">
        <v>41456</v>
      </c>
      <c r="D6" s="7">
        <v>41820</v>
      </c>
      <c r="E6" s="4" t="s">
        <v>12</v>
      </c>
      <c r="F6" s="6">
        <v>1317186</v>
      </c>
      <c r="G6" s="5">
        <v>40809</v>
      </c>
    </row>
    <row r="7" spans="2:7" ht="45" x14ac:dyDescent="0.25">
      <c r="B7" s="4" t="s">
        <v>14</v>
      </c>
      <c r="C7" s="7">
        <v>41456</v>
      </c>
      <c r="D7" s="7">
        <v>41820</v>
      </c>
      <c r="E7" s="4" t="s">
        <v>15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7"/>
  <sheetViews>
    <sheetView topLeftCell="I1" workbookViewId="0">
      <pane ySplit="1" topLeftCell="A2" activePane="bottomLeft" state="frozen"/>
      <selection pane="bottomLeft" activeCell="Q734" sqref="Q734"/>
    </sheetView>
    <sheetView topLeftCell="A235" workbookViewId="1">
      <selection activeCell="D253" sqref="D253:D255"/>
    </sheetView>
  </sheetViews>
  <sheetFormatPr defaultColWidth="20.7109375" defaultRowHeight="15" x14ac:dyDescent="0.25"/>
  <cols>
    <col min="1" max="1" width="11.5703125" style="1" bestFit="1" customWidth="1"/>
    <col min="2" max="3" width="12.7109375" style="2" bestFit="1" customWidth="1"/>
    <col min="4" max="4" width="12.5703125" style="2" bestFit="1" customWidth="1"/>
    <col min="5" max="5" width="12.140625" style="12" bestFit="1" customWidth="1"/>
    <col min="6" max="6" width="13.28515625" style="12" bestFit="1" customWidth="1"/>
    <col min="7" max="7" width="11.85546875" style="12" bestFit="1" customWidth="1"/>
    <col min="8" max="8" width="7.5703125" style="12" bestFit="1" customWidth="1"/>
    <col min="9" max="9" width="7.28515625" style="10" bestFit="1" customWidth="1"/>
    <col min="10" max="10" width="9.85546875" style="12" bestFit="1" customWidth="1"/>
    <col min="11" max="12" width="14.85546875" style="12" bestFit="1" customWidth="1"/>
    <col min="13" max="13" width="15.5703125" style="12" bestFit="1" customWidth="1"/>
    <col min="14" max="14" width="15.28515625" style="12" bestFit="1" customWidth="1"/>
    <col min="15" max="15" width="20" style="12" bestFit="1" customWidth="1"/>
    <col min="16" max="16" width="9" style="18" bestFit="1" customWidth="1"/>
    <col min="17" max="17" width="15.140625" bestFit="1" customWidth="1"/>
  </cols>
  <sheetData>
    <row r="1" spans="1:29" s="49" customFormat="1" ht="15.75" x14ac:dyDescent="0.25">
      <c r="A1" s="19" t="s">
        <v>0</v>
      </c>
      <c r="B1" s="19" t="s">
        <v>41</v>
      </c>
      <c r="C1" s="19" t="s">
        <v>42</v>
      </c>
      <c r="D1" s="19" t="s">
        <v>39</v>
      </c>
      <c r="E1" s="19" t="s">
        <v>44</v>
      </c>
      <c r="F1" s="19" t="s">
        <v>43</v>
      </c>
      <c r="G1" s="19" t="s">
        <v>40</v>
      </c>
      <c r="H1" s="19" t="s">
        <v>50</v>
      </c>
      <c r="I1" s="19" t="s">
        <v>48</v>
      </c>
      <c r="J1" s="19" t="s">
        <v>38</v>
      </c>
      <c r="K1" s="19" t="s">
        <v>45</v>
      </c>
      <c r="L1" s="19" t="s">
        <v>46</v>
      </c>
      <c r="M1" s="19" t="s">
        <v>51</v>
      </c>
      <c r="N1" s="19" t="s">
        <v>49</v>
      </c>
      <c r="O1" s="19" t="s">
        <v>47</v>
      </c>
      <c r="P1" s="19" t="s">
        <v>37</v>
      </c>
      <c r="Q1" s="19" t="s">
        <v>52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x14ac:dyDescent="0.25">
      <c r="A2" s="42">
        <v>40360</v>
      </c>
      <c r="B2" s="43">
        <v>88.27538434614263</v>
      </c>
      <c r="C2" s="43">
        <v>9213.0145357177171</v>
      </c>
      <c r="D2" s="43">
        <v>0</v>
      </c>
      <c r="E2" s="44">
        <v>0</v>
      </c>
      <c r="F2" s="44">
        <v>0</v>
      </c>
      <c r="G2" s="45">
        <v>59</v>
      </c>
      <c r="H2" s="46">
        <f>IF(55-G2&lt;0,0,55-G2)</f>
        <v>0</v>
      </c>
      <c r="I2" s="46">
        <f>IF(G2-65&lt;0,0,G2-65)</f>
        <v>0</v>
      </c>
      <c r="J2" s="44">
        <v>0</v>
      </c>
      <c r="K2" s="44">
        <f>J2*B2</f>
        <v>0</v>
      </c>
      <c r="L2" s="44">
        <f>J2*C2</f>
        <v>0</v>
      </c>
      <c r="M2" s="44">
        <f>J2*H2</f>
        <v>0</v>
      </c>
      <c r="N2" s="44">
        <f>J2*I2</f>
        <v>0</v>
      </c>
      <c r="O2" s="44">
        <f>J2*G2</f>
        <v>0</v>
      </c>
      <c r="P2" s="47">
        <f>'Step 1 - Pre-Program Spec'!$B$20+B2*'Step 1 - Pre-Program Spec'!$B$21+C2*'Step 1 - Pre-Program Spec'!$B$22+D2*'Step 1 - Pre-Program Spec'!$B$23+E2*'Step 1 - Pre-Program Spec'!$B$24</f>
        <v>121591.2837082645</v>
      </c>
      <c r="Q2" s="47">
        <f>P2-(P2*0.015*J2)-(P2*K2*0.00005)-(P2*L2*0.0000004)-(P2*M2*0.0002)</f>
        <v>121591.2837082645</v>
      </c>
    </row>
    <row r="3" spans="1:29" x14ac:dyDescent="0.25">
      <c r="A3" s="31">
        <v>40361</v>
      </c>
      <c r="B3" s="25">
        <v>86.984265424041794</v>
      </c>
      <c r="C3" s="25">
        <v>6948.8715417334097</v>
      </c>
      <c r="D3" s="25">
        <v>0</v>
      </c>
      <c r="E3" s="23">
        <v>0</v>
      </c>
      <c r="F3" s="23">
        <v>0</v>
      </c>
      <c r="G3" s="40">
        <v>58</v>
      </c>
      <c r="H3" s="41">
        <f t="shared" ref="H3:H66" si="0">IF(55-G3&lt;0,0,55-G3)</f>
        <v>0</v>
      </c>
      <c r="I3" s="41">
        <f t="shared" ref="I3:I66" si="1">IF(G3-65&lt;0,0,G3-65)</f>
        <v>0</v>
      </c>
      <c r="J3" s="23">
        <v>0</v>
      </c>
      <c r="K3" s="23">
        <f t="shared" ref="K3:K66" si="2">J3*B3</f>
        <v>0</v>
      </c>
      <c r="L3" s="23">
        <f t="shared" ref="L3:L66" si="3">J3*C3</f>
        <v>0</v>
      </c>
      <c r="M3" s="23">
        <f t="shared" ref="M3:M66" si="4">J3*H3</f>
        <v>0</v>
      </c>
      <c r="N3" s="23">
        <f t="shared" ref="N3:N66" si="5">J3*I3</f>
        <v>0</v>
      </c>
      <c r="O3" s="23">
        <f>J3*G3</f>
        <v>0</v>
      </c>
      <c r="P3" s="24">
        <f>'Step 1 - Pre-Program Spec'!$B$20+B3*'Step 1 - Pre-Program Spec'!$B$21+C3*'Step 1 - Pre-Program Spec'!$B$22+D3*'Step 1 - Pre-Program Spec'!$B$23+E3*'Step 1 - Pre-Program Spec'!$B$24</f>
        <v>121702.27562806921</v>
      </c>
      <c r="Q3" s="24">
        <f>P3-(P3*0.015*J3)-(P3*K3*0.00005)-(P3*L3*0.0000004)-(P3*M3*0.0002)</f>
        <v>121702.27562806921</v>
      </c>
    </row>
    <row r="4" spans="1:29" x14ac:dyDescent="0.25">
      <c r="A4" s="31">
        <v>40362</v>
      </c>
      <c r="B4" s="25">
        <v>101.72530538622783</v>
      </c>
      <c r="C4" s="25">
        <v>9435.9369865642402</v>
      </c>
      <c r="D4" s="25">
        <v>0</v>
      </c>
      <c r="E4" s="23">
        <v>0</v>
      </c>
      <c r="F4" s="23">
        <v>0</v>
      </c>
      <c r="G4" s="40">
        <v>57.9</v>
      </c>
      <c r="H4" s="41">
        <f t="shared" si="0"/>
        <v>0</v>
      </c>
      <c r="I4" s="41">
        <f t="shared" si="1"/>
        <v>0</v>
      </c>
      <c r="J4" s="23">
        <v>0</v>
      </c>
      <c r="K4" s="23">
        <f t="shared" si="2"/>
        <v>0</v>
      </c>
      <c r="L4" s="23">
        <f t="shared" si="3"/>
        <v>0</v>
      </c>
      <c r="M4" s="23">
        <f t="shared" si="4"/>
        <v>0</v>
      </c>
      <c r="N4" s="23">
        <f t="shared" si="5"/>
        <v>0</v>
      </c>
      <c r="O4" s="23">
        <f>J4*G4</f>
        <v>0</v>
      </c>
      <c r="P4" s="24">
        <f>'Step 1 - Pre-Program Spec'!$B$20+B4*'Step 1 - Pre-Program Spec'!$B$21+C4*'Step 1 - Pre-Program Spec'!$B$22+D4*'Step 1 - Pre-Program Spec'!$B$23+E4*'Step 1 - Pre-Program Spec'!$B$24</f>
        <v>128191.51187090902</v>
      </c>
      <c r="Q4" s="24">
        <f>P4-(P4*0.015*J4)-(P4*K4*0.00005)-(P4*L4*0.0000004)-(P4*M4*0.0002)</f>
        <v>128191.51187090902</v>
      </c>
    </row>
    <row r="5" spans="1:29" x14ac:dyDescent="0.25">
      <c r="A5" s="31">
        <v>40363</v>
      </c>
      <c r="B5" s="25">
        <v>100.21177598360737</v>
      </c>
      <c r="C5" s="25">
        <v>9908.1964415855728</v>
      </c>
      <c r="D5" s="25">
        <v>0</v>
      </c>
      <c r="E5" s="23">
        <v>0</v>
      </c>
      <c r="F5" s="23">
        <v>0</v>
      </c>
      <c r="G5" s="40">
        <v>58.5</v>
      </c>
      <c r="H5" s="41">
        <f t="shared" si="0"/>
        <v>0</v>
      </c>
      <c r="I5" s="41">
        <f t="shared" si="1"/>
        <v>0</v>
      </c>
      <c r="J5" s="23">
        <v>0</v>
      </c>
      <c r="K5" s="23">
        <f t="shared" si="2"/>
        <v>0</v>
      </c>
      <c r="L5" s="23">
        <f t="shared" si="3"/>
        <v>0</v>
      </c>
      <c r="M5" s="23">
        <f t="shared" si="4"/>
        <v>0</v>
      </c>
      <c r="N5" s="23">
        <f t="shared" si="5"/>
        <v>0</v>
      </c>
      <c r="O5" s="23">
        <f>J5*G5</f>
        <v>0</v>
      </c>
      <c r="P5" s="24">
        <f>'Step 1 - Pre-Program Spec'!$B$20+B5*'Step 1 - Pre-Program Spec'!$B$21+C5*'Step 1 - Pre-Program Spec'!$B$22+D5*'Step 1 - Pre-Program Spec'!$B$23+E5*'Step 1 - Pre-Program Spec'!$B$24</f>
        <v>127283.66773920915</v>
      </c>
      <c r="Q5" s="24">
        <f>P5-(P5*0.015*J5)-(P5*K5*0.00005)-(P5*L5*0.0000004)-(P5*M5*0.0002)</f>
        <v>127283.66773920915</v>
      </c>
    </row>
    <row r="6" spans="1:29" x14ac:dyDescent="0.25">
      <c r="A6" s="31">
        <v>40364</v>
      </c>
      <c r="B6" s="25">
        <v>107.33034097473403</v>
      </c>
      <c r="C6" s="25">
        <v>12419.059135149035</v>
      </c>
      <c r="D6" s="25">
        <v>0</v>
      </c>
      <c r="E6" s="23">
        <v>0</v>
      </c>
      <c r="F6" s="23">
        <v>0</v>
      </c>
      <c r="G6" s="40">
        <v>58</v>
      </c>
      <c r="H6" s="41">
        <f t="shared" si="0"/>
        <v>0</v>
      </c>
      <c r="I6" s="41">
        <f t="shared" si="1"/>
        <v>0</v>
      </c>
      <c r="J6" s="23">
        <v>0</v>
      </c>
      <c r="K6" s="23">
        <f t="shared" si="2"/>
        <v>0</v>
      </c>
      <c r="L6" s="23">
        <f t="shared" si="3"/>
        <v>0</v>
      </c>
      <c r="M6" s="23">
        <f t="shared" si="4"/>
        <v>0</v>
      </c>
      <c r="N6" s="23">
        <f t="shared" si="5"/>
        <v>0</v>
      </c>
      <c r="O6" s="23">
        <f>J6*G6</f>
        <v>0</v>
      </c>
      <c r="P6" s="24">
        <f>'Step 1 - Pre-Program Spec'!$B$20+B6*'Step 1 - Pre-Program Spec'!$B$21+C6*'Step 1 - Pre-Program Spec'!$B$22+D6*'Step 1 - Pre-Program Spec'!$B$23+E6*'Step 1 - Pre-Program Spec'!$B$24</f>
        <v>129982.51243186198</v>
      </c>
      <c r="Q6" s="24">
        <f>P6-(P6*0.015*J6)-(P6*K6*0.00005)-(P6*L6*0.0000004)-(P6*M6*0.0002)</f>
        <v>129982.51243186198</v>
      </c>
    </row>
    <row r="7" spans="1:29" x14ac:dyDescent="0.25">
      <c r="A7" s="31">
        <v>40365</v>
      </c>
      <c r="B7" s="25">
        <v>170.05058382023057</v>
      </c>
      <c r="C7" s="25">
        <v>28064.78343791224</v>
      </c>
      <c r="D7" s="25">
        <v>0</v>
      </c>
      <c r="E7" s="23">
        <v>0</v>
      </c>
      <c r="F7" s="23">
        <v>0</v>
      </c>
      <c r="G7" s="40">
        <v>60.7</v>
      </c>
      <c r="H7" s="41">
        <f t="shared" si="0"/>
        <v>0</v>
      </c>
      <c r="I7" s="41">
        <f t="shared" si="1"/>
        <v>0</v>
      </c>
      <c r="J7" s="23">
        <v>0</v>
      </c>
      <c r="K7" s="23">
        <f t="shared" si="2"/>
        <v>0</v>
      </c>
      <c r="L7" s="23">
        <f t="shared" si="3"/>
        <v>0</v>
      </c>
      <c r="M7" s="23">
        <f t="shared" si="4"/>
        <v>0</v>
      </c>
      <c r="N7" s="23">
        <f t="shared" si="5"/>
        <v>0</v>
      </c>
      <c r="O7" s="23">
        <f>J7*G7</f>
        <v>0</v>
      </c>
      <c r="P7" s="24">
        <f>'Step 1 - Pre-Program Spec'!$B$20+B7*'Step 1 - Pre-Program Spec'!$B$21+C7*'Step 1 - Pre-Program Spec'!$B$22+D7*'Step 1 - Pre-Program Spec'!$B$23+E7*'Step 1 - Pre-Program Spec'!$B$24</f>
        <v>155911.80948112116</v>
      </c>
      <c r="Q7" s="24">
        <f>P7-(P7*0.015*J7)-(P7*K7*0.00005)-(P7*L7*0.0000004)-(P7*M7*0.0002)</f>
        <v>155911.80948112116</v>
      </c>
    </row>
    <row r="8" spans="1:29" x14ac:dyDescent="0.25">
      <c r="A8" s="31">
        <v>40366</v>
      </c>
      <c r="B8" s="25">
        <v>219.36167515761721</v>
      </c>
      <c r="C8" s="25">
        <v>45059.502933599797</v>
      </c>
      <c r="D8" s="25">
        <v>0</v>
      </c>
      <c r="E8" s="23">
        <v>0</v>
      </c>
      <c r="F8" s="23">
        <v>0</v>
      </c>
      <c r="G8" s="40">
        <v>71.599999999999994</v>
      </c>
      <c r="H8" s="41">
        <f t="shared" si="0"/>
        <v>0</v>
      </c>
      <c r="I8" s="41">
        <f t="shared" si="1"/>
        <v>6.5999999999999943</v>
      </c>
      <c r="J8" s="23">
        <v>0</v>
      </c>
      <c r="K8" s="23">
        <f t="shared" si="2"/>
        <v>0</v>
      </c>
      <c r="L8" s="23">
        <f t="shared" si="3"/>
        <v>0</v>
      </c>
      <c r="M8" s="23">
        <f t="shared" si="4"/>
        <v>0</v>
      </c>
      <c r="N8" s="23">
        <f t="shared" si="5"/>
        <v>0</v>
      </c>
      <c r="O8" s="23">
        <f>J8*G8</f>
        <v>0</v>
      </c>
      <c r="P8" s="24">
        <f>'Step 1 - Pre-Program Spec'!$B$20+B8*'Step 1 - Pre-Program Spec'!$B$21+C8*'Step 1 - Pre-Program Spec'!$B$22+D8*'Step 1 - Pre-Program Spec'!$B$23+E8*'Step 1 - Pre-Program Spec'!$B$24</f>
        <v>174739.24193094776</v>
      </c>
      <c r="Q8" s="24">
        <f>P8-(P8*0.015*J8)-(P8*K8*0.00005)-(P8*L8*0.0000004)-(P8*M8*0.0002)</f>
        <v>174739.24193094776</v>
      </c>
    </row>
    <row r="9" spans="1:29" x14ac:dyDescent="0.25">
      <c r="A9" s="31">
        <v>40367</v>
      </c>
      <c r="B9" s="25">
        <v>225.55832828263613</v>
      </c>
      <c r="C9" s="25">
        <v>43934.454577069075</v>
      </c>
      <c r="D9" s="25">
        <v>0</v>
      </c>
      <c r="E9" s="23">
        <v>0</v>
      </c>
      <c r="F9" s="23">
        <v>0</v>
      </c>
      <c r="G9" s="40">
        <v>73.8</v>
      </c>
      <c r="H9" s="41">
        <f t="shared" si="0"/>
        <v>0</v>
      </c>
      <c r="I9" s="41">
        <f t="shared" si="1"/>
        <v>8.7999999999999972</v>
      </c>
      <c r="J9" s="23">
        <v>0</v>
      </c>
      <c r="K9" s="23">
        <f t="shared" si="2"/>
        <v>0</v>
      </c>
      <c r="L9" s="23">
        <f t="shared" si="3"/>
        <v>0</v>
      </c>
      <c r="M9" s="23">
        <f t="shared" si="4"/>
        <v>0</v>
      </c>
      <c r="N9" s="23">
        <f t="shared" si="5"/>
        <v>0</v>
      </c>
      <c r="O9" s="23">
        <f>J9*G9</f>
        <v>0</v>
      </c>
      <c r="P9" s="24">
        <f>'Step 1 - Pre-Program Spec'!$B$20+B9*'Step 1 - Pre-Program Spec'!$B$21+C9*'Step 1 - Pre-Program Spec'!$B$22+D9*'Step 1 - Pre-Program Spec'!$B$23+E9*'Step 1 - Pre-Program Spec'!$B$24</f>
        <v>178187.70864730128</v>
      </c>
      <c r="Q9" s="24">
        <f>P9-(P9*0.015*J9)-(P9*K9*0.00005)-(P9*L9*0.0000004)-(P9*M9*0.0002)</f>
        <v>178187.70864730128</v>
      </c>
    </row>
    <row r="10" spans="1:29" x14ac:dyDescent="0.25">
      <c r="A10" s="31">
        <v>40368</v>
      </c>
      <c r="B10" s="25">
        <v>224.39254649048678</v>
      </c>
      <c r="C10" s="25">
        <v>50375.284755213615</v>
      </c>
      <c r="D10" s="25">
        <v>0</v>
      </c>
      <c r="E10" s="23">
        <v>0</v>
      </c>
      <c r="F10" s="23">
        <v>0</v>
      </c>
      <c r="G10" s="40">
        <v>70.8</v>
      </c>
      <c r="H10" s="41">
        <f t="shared" si="0"/>
        <v>0</v>
      </c>
      <c r="I10" s="41">
        <f t="shared" si="1"/>
        <v>5.7999999999999972</v>
      </c>
      <c r="J10" s="23">
        <v>0</v>
      </c>
      <c r="K10" s="23">
        <f t="shared" si="2"/>
        <v>0</v>
      </c>
      <c r="L10" s="23">
        <f t="shared" si="3"/>
        <v>0</v>
      </c>
      <c r="M10" s="23">
        <f t="shared" si="4"/>
        <v>0</v>
      </c>
      <c r="N10" s="23">
        <f t="shared" si="5"/>
        <v>0</v>
      </c>
      <c r="O10" s="23">
        <f>J10*G10</f>
        <v>0</v>
      </c>
      <c r="P10" s="24">
        <f>'Step 1 - Pre-Program Spec'!$B$20+B10*'Step 1 - Pre-Program Spec'!$B$21+C10*'Step 1 - Pre-Program Spec'!$B$22+D10*'Step 1 - Pre-Program Spec'!$B$23+E10*'Step 1 - Pre-Program Spec'!$B$24</f>
        <v>175470.89635109904</v>
      </c>
      <c r="Q10" s="24">
        <f>P10-(P10*0.015*J10)-(P10*K10*0.00005)-(P10*L10*0.0000004)-(P10*M10*0.0002)</f>
        <v>175470.89635109904</v>
      </c>
    </row>
    <row r="11" spans="1:29" x14ac:dyDescent="0.25">
      <c r="A11" s="31">
        <v>40369</v>
      </c>
      <c r="B11" s="25">
        <v>299.35444716045276</v>
      </c>
      <c r="C11" s="25">
        <v>94534.096632602348</v>
      </c>
      <c r="D11" s="25">
        <v>0</v>
      </c>
      <c r="E11" s="23">
        <v>0</v>
      </c>
      <c r="F11" s="23">
        <v>0</v>
      </c>
      <c r="G11" s="40">
        <v>68.5</v>
      </c>
      <c r="H11" s="41">
        <f t="shared" si="0"/>
        <v>0</v>
      </c>
      <c r="I11" s="41">
        <f t="shared" si="1"/>
        <v>3.5</v>
      </c>
      <c r="J11" s="23">
        <v>0</v>
      </c>
      <c r="K11" s="23">
        <f t="shared" si="2"/>
        <v>0</v>
      </c>
      <c r="L11" s="23">
        <f t="shared" si="3"/>
        <v>0</v>
      </c>
      <c r="M11" s="23">
        <f t="shared" si="4"/>
        <v>0</v>
      </c>
      <c r="N11" s="23">
        <f t="shared" si="5"/>
        <v>0</v>
      </c>
      <c r="O11" s="23">
        <f>J11*G11</f>
        <v>0</v>
      </c>
      <c r="P11" s="24">
        <f>'Step 1 - Pre-Program Spec'!$B$20+B11*'Step 1 - Pre-Program Spec'!$B$21+C11*'Step 1 - Pre-Program Spec'!$B$22+D11*'Step 1 - Pre-Program Spec'!$B$23+E11*'Step 1 - Pre-Program Spec'!$B$24</f>
        <v>198008.67755523947</v>
      </c>
      <c r="Q11" s="24">
        <f>P11-(P11*0.015*J11)-(P11*K11*0.00005)-(P11*L11*0.0000004)-(P11*M11*0.0002)</f>
        <v>198008.67755523947</v>
      </c>
    </row>
    <row r="12" spans="1:29" x14ac:dyDescent="0.25">
      <c r="A12" s="31">
        <v>40370</v>
      </c>
      <c r="B12" s="25">
        <v>277.29051827479628</v>
      </c>
      <c r="C12" s="25">
        <v>72406.733888536604</v>
      </c>
      <c r="D12" s="25">
        <v>0</v>
      </c>
      <c r="E12" s="23">
        <v>0</v>
      </c>
      <c r="F12" s="23">
        <v>0</v>
      </c>
      <c r="G12" s="40">
        <v>65.3</v>
      </c>
      <c r="H12" s="41">
        <f t="shared" si="0"/>
        <v>0</v>
      </c>
      <c r="I12" s="41">
        <f t="shared" si="1"/>
        <v>0.29999999999999716</v>
      </c>
      <c r="J12" s="23">
        <v>0</v>
      </c>
      <c r="K12" s="23">
        <f t="shared" si="2"/>
        <v>0</v>
      </c>
      <c r="L12" s="23">
        <f t="shared" si="3"/>
        <v>0</v>
      </c>
      <c r="M12" s="23">
        <f t="shared" si="4"/>
        <v>0</v>
      </c>
      <c r="N12" s="23">
        <f t="shared" si="5"/>
        <v>0</v>
      </c>
      <c r="O12" s="23">
        <f>J12*G12</f>
        <v>0</v>
      </c>
      <c r="P12" s="24">
        <f>'Step 1 - Pre-Program Spec'!$B$20+B12*'Step 1 - Pre-Program Spec'!$B$21+C12*'Step 1 - Pre-Program Spec'!$B$22+D12*'Step 1 - Pre-Program Spec'!$B$23+E12*'Step 1 - Pre-Program Spec'!$B$24</f>
        <v>194406.07716152622</v>
      </c>
      <c r="Q12" s="24">
        <f>P12-(P12*0.015*J12)-(P12*K12*0.00005)-(P12*L12*0.0000004)-(P12*M12*0.0002)</f>
        <v>194406.07716152622</v>
      </c>
    </row>
    <row r="13" spans="1:29" x14ac:dyDescent="0.25">
      <c r="A13" s="31">
        <v>40371</v>
      </c>
      <c r="B13" s="25">
        <v>262.28478365209634</v>
      </c>
      <c r="C13" s="25">
        <v>78629.175537107993</v>
      </c>
      <c r="D13" s="25">
        <v>0</v>
      </c>
      <c r="E13" s="23">
        <v>0</v>
      </c>
      <c r="F13" s="23">
        <v>0</v>
      </c>
      <c r="G13" s="40">
        <v>60.4</v>
      </c>
      <c r="H13" s="41">
        <f t="shared" si="0"/>
        <v>0</v>
      </c>
      <c r="I13" s="41">
        <f t="shared" si="1"/>
        <v>0</v>
      </c>
      <c r="J13" s="23">
        <v>0</v>
      </c>
      <c r="K13" s="23">
        <f t="shared" si="2"/>
        <v>0</v>
      </c>
      <c r="L13" s="23">
        <f t="shared" si="3"/>
        <v>0</v>
      </c>
      <c r="M13" s="23">
        <f t="shared" si="4"/>
        <v>0</v>
      </c>
      <c r="N13" s="23">
        <f t="shared" si="5"/>
        <v>0</v>
      </c>
      <c r="O13" s="23">
        <f>J13*G13</f>
        <v>0</v>
      </c>
      <c r="P13" s="24">
        <f>'Step 1 - Pre-Program Spec'!$B$20+B13*'Step 1 - Pre-Program Spec'!$B$21+C13*'Step 1 - Pre-Program Spec'!$B$22+D13*'Step 1 - Pre-Program Spec'!$B$23+E13*'Step 1 - Pre-Program Spec'!$B$24</f>
        <v>184893.98649098407</v>
      </c>
      <c r="Q13" s="24">
        <f>P13-(P13*0.015*J13)-(P13*K13*0.00005)-(P13*L13*0.0000004)-(P13*M13*0.0002)</f>
        <v>184893.98649098407</v>
      </c>
    </row>
    <row r="14" spans="1:29" x14ac:dyDescent="0.25">
      <c r="A14" s="31">
        <v>40372</v>
      </c>
      <c r="B14" s="25">
        <v>261.33344431968413</v>
      </c>
      <c r="C14" s="25">
        <v>66720.723810484589</v>
      </c>
      <c r="D14" s="25">
        <v>0</v>
      </c>
      <c r="E14" s="23">
        <v>0</v>
      </c>
      <c r="F14" s="23">
        <v>0</v>
      </c>
      <c r="G14" s="40">
        <v>58.9</v>
      </c>
      <c r="H14" s="41">
        <f t="shared" si="0"/>
        <v>0</v>
      </c>
      <c r="I14" s="41">
        <f t="shared" si="1"/>
        <v>0</v>
      </c>
      <c r="J14" s="23">
        <v>0</v>
      </c>
      <c r="K14" s="23">
        <f t="shared" si="2"/>
        <v>0</v>
      </c>
      <c r="L14" s="23">
        <f t="shared" si="3"/>
        <v>0</v>
      </c>
      <c r="M14" s="23">
        <f t="shared" si="4"/>
        <v>0</v>
      </c>
      <c r="N14" s="23">
        <f t="shared" si="5"/>
        <v>0</v>
      </c>
      <c r="O14" s="23">
        <f>J14*G14</f>
        <v>0</v>
      </c>
      <c r="P14" s="24">
        <f>'Step 1 - Pre-Program Spec'!$B$20+B14*'Step 1 - Pre-Program Spec'!$B$21+C14*'Step 1 - Pre-Program Spec'!$B$22+D14*'Step 1 - Pre-Program Spec'!$B$23+E14*'Step 1 - Pre-Program Spec'!$B$24</f>
        <v>188375.44080501911</v>
      </c>
      <c r="Q14" s="24">
        <f>P14-(P14*0.015*J14)-(P14*K14*0.00005)-(P14*L14*0.0000004)-(P14*M14*0.0002)</f>
        <v>188375.44080501911</v>
      </c>
    </row>
    <row r="15" spans="1:29" x14ac:dyDescent="0.25">
      <c r="A15" s="31">
        <v>40373</v>
      </c>
      <c r="B15" s="25">
        <v>207.49006267956153</v>
      </c>
      <c r="C15" s="25">
        <v>43767.485017142913</v>
      </c>
      <c r="D15" s="25">
        <v>0</v>
      </c>
      <c r="E15" s="23">
        <v>0</v>
      </c>
      <c r="F15" s="23">
        <v>0</v>
      </c>
      <c r="G15" s="40">
        <v>62.4</v>
      </c>
      <c r="H15" s="41">
        <f t="shared" si="0"/>
        <v>0</v>
      </c>
      <c r="I15" s="41">
        <f t="shared" si="1"/>
        <v>0</v>
      </c>
      <c r="J15" s="23">
        <v>0</v>
      </c>
      <c r="K15" s="23">
        <f t="shared" si="2"/>
        <v>0</v>
      </c>
      <c r="L15" s="23">
        <f t="shared" si="3"/>
        <v>0</v>
      </c>
      <c r="M15" s="23">
        <f t="shared" si="4"/>
        <v>0</v>
      </c>
      <c r="N15" s="23">
        <f t="shared" si="5"/>
        <v>0</v>
      </c>
      <c r="O15" s="23">
        <f>J15*G15</f>
        <v>0</v>
      </c>
      <c r="P15" s="24">
        <f>'Step 1 - Pre-Program Spec'!$B$20+B15*'Step 1 - Pre-Program Spec'!$B$21+C15*'Step 1 - Pre-Program Spec'!$B$22+D15*'Step 1 - Pre-Program Spec'!$B$23+E15*'Step 1 - Pre-Program Spec'!$B$24</f>
        <v>169277.14923866739</v>
      </c>
      <c r="Q15" s="24">
        <f>P15-(P15*0.015*J15)-(P15*K15*0.00005)-(P15*L15*0.0000004)-(P15*M15*0.0002)</f>
        <v>169277.14923866739</v>
      </c>
    </row>
    <row r="16" spans="1:29" x14ac:dyDescent="0.25">
      <c r="A16" s="31">
        <v>40374</v>
      </c>
      <c r="B16" s="25">
        <v>252.66384397280692</v>
      </c>
      <c r="C16" s="25">
        <v>64845.709773314913</v>
      </c>
      <c r="D16" s="25">
        <v>0</v>
      </c>
      <c r="E16" s="23">
        <v>0</v>
      </c>
      <c r="F16" s="23">
        <v>0</v>
      </c>
      <c r="G16" s="40">
        <v>66.099999999999994</v>
      </c>
      <c r="H16" s="41">
        <f t="shared" si="0"/>
        <v>0</v>
      </c>
      <c r="I16" s="41">
        <f t="shared" si="1"/>
        <v>1.0999999999999943</v>
      </c>
      <c r="J16" s="23">
        <v>0</v>
      </c>
      <c r="K16" s="23">
        <f t="shared" si="2"/>
        <v>0</v>
      </c>
      <c r="L16" s="23">
        <f t="shared" si="3"/>
        <v>0</v>
      </c>
      <c r="M16" s="23">
        <f t="shared" si="4"/>
        <v>0</v>
      </c>
      <c r="N16" s="23">
        <f t="shared" si="5"/>
        <v>0</v>
      </c>
      <c r="O16" s="23">
        <f>J16*G16</f>
        <v>0</v>
      </c>
      <c r="P16" s="24">
        <f>'Step 1 - Pre-Program Spec'!$B$20+B16*'Step 1 - Pre-Program Spec'!$B$21+C16*'Step 1 - Pre-Program Spec'!$B$22+D16*'Step 1 - Pre-Program Spec'!$B$23+E16*'Step 1 - Pre-Program Spec'!$B$24</f>
        <v>184695.82979297361</v>
      </c>
      <c r="Q16" s="24">
        <f>P16-(P16*0.015*J16)-(P16*K16*0.00005)-(P16*L16*0.0000004)-(P16*M16*0.0002)</f>
        <v>184695.82979297361</v>
      </c>
    </row>
    <row r="17" spans="1:17" x14ac:dyDescent="0.25">
      <c r="A17" s="31">
        <v>40375</v>
      </c>
      <c r="B17" s="25">
        <v>276.60938287097377</v>
      </c>
      <c r="C17" s="25">
        <v>76918.348667114478</v>
      </c>
      <c r="D17" s="25">
        <v>0</v>
      </c>
      <c r="E17" s="23">
        <v>0</v>
      </c>
      <c r="F17" s="23">
        <v>0</v>
      </c>
      <c r="G17" s="40">
        <v>60.3</v>
      </c>
      <c r="H17" s="41">
        <f t="shared" si="0"/>
        <v>0</v>
      </c>
      <c r="I17" s="41">
        <f t="shared" si="1"/>
        <v>0</v>
      </c>
      <c r="J17" s="23">
        <v>0</v>
      </c>
      <c r="K17" s="23">
        <f t="shared" si="2"/>
        <v>0</v>
      </c>
      <c r="L17" s="23">
        <f t="shared" si="3"/>
        <v>0</v>
      </c>
      <c r="M17" s="23">
        <f t="shared" si="4"/>
        <v>0</v>
      </c>
      <c r="N17" s="23">
        <f t="shared" si="5"/>
        <v>0</v>
      </c>
      <c r="O17" s="23">
        <f>J17*G17</f>
        <v>0</v>
      </c>
      <c r="P17" s="24">
        <f>'Step 1 - Pre-Program Spec'!$B$20+B17*'Step 1 - Pre-Program Spec'!$B$21+C17*'Step 1 - Pre-Program Spec'!$B$22+D17*'Step 1 - Pre-Program Spec'!$B$23+E17*'Step 1 - Pre-Program Spec'!$B$24</f>
        <v>192570.24853393194</v>
      </c>
      <c r="Q17" s="24">
        <f>P17-(P17*0.015*J17)-(P17*K17*0.00005)-(P17*L17*0.0000004)-(P17*M17*0.0002)</f>
        <v>192570.24853393194</v>
      </c>
    </row>
    <row r="18" spans="1:17" x14ac:dyDescent="0.25">
      <c r="A18" s="31">
        <v>40376</v>
      </c>
      <c r="B18" s="25">
        <v>188.26240141495111</v>
      </c>
      <c r="C18" s="25">
        <v>32134.595017538562</v>
      </c>
      <c r="D18" s="25">
        <v>0</v>
      </c>
      <c r="E18" s="23">
        <v>0</v>
      </c>
      <c r="F18" s="23">
        <v>0</v>
      </c>
      <c r="G18" s="40">
        <v>58.2</v>
      </c>
      <c r="H18" s="41">
        <f t="shared" si="0"/>
        <v>0</v>
      </c>
      <c r="I18" s="41">
        <f t="shared" si="1"/>
        <v>0</v>
      </c>
      <c r="J18" s="23">
        <v>0</v>
      </c>
      <c r="K18" s="23">
        <f t="shared" si="2"/>
        <v>0</v>
      </c>
      <c r="L18" s="23">
        <f t="shared" si="3"/>
        <v>0</v>
      </c>
      <c r="M18" s="23">
        <f t="shared" si="4"/>
        <v>0</v>
      </c>
      <c r="N18" s="23">
        <f t="shared" si="5"/>
        <v>0</v>
      </c>
      <c r="O18" s="23">
        <f>J18*G18</f>
        <v>0</v>
      </c>
      <c r="P18" s="24">
        <f>'Step 1 - Pre-Program Spec'!$B$20+B18*'Step 1 - Pre-Program Spec'!$B$21+C18*'Step 1 - Pre-Program Spec'!$B$22+D18*'Step 1 - Pre-Program Spec'!$B$23+E18*'Step 1 - Pre-Program Spec'!$B$24</f>
        <v>163597.88282311658</v>
      </c>
      <c r="Q18" s="24">
        <f>P18-(P18*0.015*J18)-(P18*K18*0.00005)-(P18*L18*0.0000004)-(P18*M18*0.0002)</f>
        <v>163597.88282311658</v>
      </c>
    </row>
    <row r="19" spans="1:17" x14ac:dyDescent="0.25">
      <c r="A19" s="31">
        <v>40377</v>
      </c>
      <c r="B19" s="25">
        <v>158.80688416129564</v>
      </c>
      <c r="C19" s="25">
        <v>24869.087954478986</v>
      </c>
      <c r="D19" s="25">
        <v>0</v>
      </c>
      <c r="E19" s="23">
        <v>0</v>
      </c>
      <c r="F19" s="23">
        <v>0</v>
      </c>
      <c r="G19" s="40">
        <v>59.7</v>
      </c>
      <c r="H19" s="41">
        <f t="shared" si="0"/>
        <v>0</v>
      </c>
      <c r="I19" s="41">
        <f t="shared" si="1"/>
        <v>0</v>
      </c>
      <c r="J19" s="23">
        <v>0</v>
      </c>
      <c r="K19" s="23">
        <f t="shared" si="2"/>
        <v>0</v>
      </c>
      <c r="L19" s="23">
        <f t="shared" si="3"/>
        <v>0</v>
      </c>
      <c r="M19" s="23">
        <f t="shared" si="4"/>
        <v>0</v>
      </c>
      <c r="N19" s="23">
        <f t="shared" si="5"/>
        <v>0</v>
      </c>
      <c r="O19" s="23">
        <f>J19*G19</f>
        <v>0</v>
      </c>
      <c r="P19" s="24">
        <f>'Step 1 - Pre-Program Spec'!$B$20+B19*'Step 1 - Pre-Program Spec'!$B$21+C19*'Step 1 - Pre-Program Spec'!$B$22+D19*'Step 1 - Pre-Program Spec'!$B$23+E19*'Step 1 - Pre-Program Spec'!$B$24</f>
        <v>151393.31496429251</v>
      </c>
      <c r="Q19" s="24">
        <f>P19-(P19*0.015*J19)-(P19*K19*0.00005)-(P19*L19*0.0000004)-(P19*M19*0.0002)</f>
        <v>151393.31496429251</v>
      </c>
    </row>
    <row r="20" spans="1:17" x14ac:dyDescent="0.25">
      <c r="A20" s="31">
        <v>40378</v>
      </c>
      <c r="B20" s="25">
        <v>243.97676593776896</v>
      </c>
      <c r="C20" s="25">
        <v>57142.522933464264</v>
      </c>
      <c r="D20" s="25">
        <v>0</v>
      </c>
      <c r="E20" s="23">
        <v>0</v>
      </c>
      <c r="F20" s="23">
        <v>0</v>
      </c>
      <c r="G20" s="40">
        <v>59.1</v>
      </c>
      <c r="H20" s="41">
        <f t="shared" si="0"/>
        <v>0</v>
      </c>
      <c r="I20" s="41">
        <f t="shared" si="1"/>
        <v>0</v>
      </c>
      <c r="J20" s="23">
        <v>0</v>
      </c>
      <c r="K20" s="23">
        <f t="shared" si="2"/>
        <v>0</v>
      </c>
      <c r="L20" s="23">
        <f t="shared" si="3"/>
        <v>0</v>
      </c>
      <c r="M20" s="23">
        <f t="shared" si="4"/>
        <v>0</v>
      </c>
      <c r="N20" s="23">
        <f t="shared" si="5"/>
        <v>0</v>
      </c>
      <c r="O20" s="23">
        <f>J20*G20</f>
        <v>0</v>
      </c>
      <c r="P20" s="24">
        <f>'Step 1 - Pre-Program Spec'!$B$20+B20*'Step 1 - Pre-Program Spec'!$B$21+C20*'Step 1 - Pre-Program Spec'!$B$22+D20*'Step 1 - Pre-Program Spec'!$B$23+E20*'Step 1 - Pre-Program Spec'!$B$24</f>
        <v>182942.46507930532</v>
      </c>
      <c r="Q20" s="24">
        <f>P20-(P20*0.015*J20)-(P20*K20*0.00005)-(P20*L20*0.0000004)-(P20*M20*0.0002)</f>
        <v>182942.46507930532</v>
      </c>
    </row>
    <row r="21" spans="1:17" x14ac:dyDescent="0.25">
      <c r="A21" s="31">
        <v>40379</v>
      </c>
      <c r="B21" s="25">
        <v>97.16855759437739</v>
      </c>
      <c r="C21" s="25">
        <v>10073.317318556636</v>
      </c>
      <c r="D21" s="25">
        <v>0</v>
      </c>
      <c r="E21" s="23">
        <v>0</v>
      </c>
      <c r="F21" s="23">
        <v>0</v>
      </c>
      <c r="G21" s="40">
        <v>58.2</v>
      </c>
      <c r="H21" s="41">
        <f t="shared" si="0"/>
        <v>0</v>
      </c>
      <c r="I21" s="41">
        <f t="shared" si="1"/>
        <v>0</v>
      </c>
      <c r="J21" s="23">
        <v>0</v>
      </c>
      <c r="K21" s="23">
        <f t="shared" si="2"/>
        <v>0</v>
      </c>
      <c r="L21" s="23">
        <f t="shared" si="3"/>
        <v>0</v>
      </c>
      <c r="M21" s="23">
        <f t="shared" si="4"/>
        <v>0</v>
      </c>
      <c r="N21" s="23">
        <f t="shared" si="5"/>
        <v>0</v>
      </c>
      <c r="O21" s="23">
        <f>J21*G21</f>
        <v>0</v>
      </c>
      <c r="P21" s="24">
        <f>'Step 1 - Pre-Program Spec'!$B$20+B21*'Step 1 - Pre-Program Spec'!$B$21+C21*'Step 1 - Pre-Program Spec'!$B$22+D21*'Step 1 - Pre-Program Spec'!$B$23+E21*'Step 1 - Pre-Program Spec'!$B$24</f>
        <v>125718.71620740778</v>
      </c>
      <c r="Q21" s="24">
        <f>P21-(P21*0.015*J21)-(P21*K21*0.00005)-(P21*L21*0.0000004)-(P21*M21*0.0002)</f>
        <v>125718.71620740778</v>
      </c>
    </row>
    <row r="22" spans="1:17" x14ac:dyDescent="0.25">
      <c r="A22" s="31">
        <v>40380</v>
      </c>
      <c r="B22" s="25">
        <v>218.75682883704781</v>
      </c>
      <c r="C22" s="25">
        <v>49618.005926702033</v>
      </c>
      <c r="D22" s="25">
        <v>0</v>
      </c>
      <c r="E22" s="23">
        <v>0</v>
      </c>
      <c r="F22" s="23">
        <v>0</v>
      </c>
      <c r="G22" s="40">
        <v>60</v>
      </c>
      <c r="H22" s="41">
        <f t="shared" si="0"/>
        <v>0</v>
      </c>
      <c r="I22" s="41">
        <f t="shared" si="1"/>
        <v>0</v>
      </c>
      <c r="J22" s="23">
        <v>0</v>
      </c>
      <c r="K22" s="23">
        <f t="shared" si="2"/>
        <v>0</v>
      </c>
      <c r="L22" s="23">
        <f t="shared" si="3"/>
        <v>0</v>
      </c>
      <c r="M22" s="23">
        <f t="shared" si="4"/>
        <v>0</v>
      </c>
      <c r="N22" s="23">
        <f t="shared" si="5"/>
        <v>0</v>
      </c>
      <c r="O22" s="23">
        <f>J22*G22</f>
        <v>0</v>
      </c>
      <c r="P22" s="24">
        <f>'Step 1 - Pre-Program Spec'!$B$20+B22*'Step 1 - Pre-Program Spec'!$B$21+C22*'Step 1 - Pre-Program Spec'!$B$22+D22*'Step 1 - Pre-Program Spec'!$B$23+E22*'Step 1 - Pre-Program Spec'!$B$24</f>
        <v>172925.70352498291</v>
      </c>
      <c r="Q22" s="24">
        <f>P22-(P22*0.015*J22)-(P22*K22*0.00005)-(P22*L22*0.0000004)-(P22*M22*0.0002)</f>
        <v>172925.70352498291</v>
      </c>
    </row>
    <row r="23" spans="1:17" x14ac:dyDescent="0.25">
      <c r="A23" s="31">
        <v>40381</v>
      </c>
      <c r="B23" s="25">
        <v>219.95540762319081</v>
      </c>
      <c r="C23" s="25">
        <v>41688.294664055968</v>
      </c>
      <c r="D23" s="25">
        <v>0</v>
      </c>
      <c r="E23" s="23">
        <v>0</v>
      </c>
      <c r="F23" s="23">
        <v>0</v>
      </c>
      <c r="G23" s="40">
        <v>61.7</v>
      </c>
      <c r="H23" s="41">
        <f t="shared" si="0"/>
        <v>0</v>
      </c>
      <c r="I23" s="41">
        <f t="shared" si="1"/>
        <v>0</v>
      </c>
      <c r="J23" s="23">
        <v>0</v>
      </c>
      <c r="K23" s="23">
        <f t="shared" si="2"/>
        <v>0</v>
      </c>
      <c r="L23" s="23">
        <f t="shared" si="3"/>
        <v>0</v>
      </c>
      <c r="M23" s="23">
        <f t="shared" si="4"/>
        <v>0</v>
      </c>
      <c r="N23" s="23">
        <f t="shared" si="5"/>
        <v>0</v>
      </c>
      <c r="O23" s="23">
        <f>J23*G23</f>
        <v>0</v>
      </c>
      <c r="P23" s="24">
        <f>'Step 1 - Pre-Program Spec'!$B$20+B23*'Step 1 - Pre-Program Spec'!$B$21+C23*'Step 1 - Pre-Program Spec'!$B$22+D23*'Step 1 - Pre-Program Spec'!$B$23+E23*'Step 1 - Pre-Program Spec'!$B$24</f>
        <v>176153.09042978531</v>
      </c>
      <c r="Q23" s="24">
        <f>P23-(P23*0.015*J23)-(P23*K23*0.00005)-(P23*L23*0.0000004)-(P23*M23*0.0002)</f>
        <v>176153.09042978531</v>
      </c>
    </row>
    <row r="24" spans="1:17" x14ac:dyDescent="0.25">
      <c r="A24" s="31">
        <v>40382</v>
      </c>
      <c r="B24" s="25">
        <v>203.04274761903596</v>
      </c>
      <c r="C24" s="25">
        <v>43284.558967580568</v>
      </c>
      <c r="D24" s="25">
        <v>0</v>
      </c>
      <c r="E24" s="23">
        <v>0</v>
      </c>
      <c r="F24" s="23">
        <v>0</v>
      </c>
      <c r="G24" s="40">
        <v>61.1</v>
      </c>
      <c r="H24" s="41">
        <f t="shared" si="0"/>
        <v>0</v>
      </c>
      <c r="I24" s="41">
        <f t="shared" si="1"/>
        <v>0</v>
      </c>
      <c r="J24" s="23">
        <v>0</v>
      </c>
      <c r="K24" s="23">
        <f t="shared" si="2"/>
        <v>0</v>
      </c>
      <c r="L24" s="23">
        <f t="shared" si="3"/>
        <v>0</v>
      </c>
      <c r="M24" s="23">
        <f t="shared" si="4"/>
        <v>0</v>
      </c>
      <c r="N24" s="23">
        <f t="shared" si="5"/>
        <v>0</v>
      </c>
      <c r="O24" s="23">
        <f>J24*G24</f>
        <v>0</v>
      </c>
      <c r="P24" s="24">
        <f>'Step 1 - Pre-Program Spec'!$B$20+B24*'Step 1 - Pre-Program Spec'!$B$21+C24*'Step 1 - Pre-Program Spec'!$B$22+D24*'Step 1 - Pre-Program Spec'!$B$23+E24*'Step 1 - Pre-Program Spec'!$B$24</f>
        <v>167230.59239537979</v>
      </c>
      <c r="Q24" s="24">
        <f>P24-(P24*0.015*J24)-(P24*K24*0.00005)-(P24*L24*0.0000004)-(P24*M24*0.0002)</f>
        <v>167230.59239537979</v>
      </c>
    </row>
    <row r="25" spans="1:17" x14ac:dyDescent="0.25">
      <c r="A25" s="31">
        <v>40383</v>
      </c>
      <c r="B25" s="25">
        <v>144.30933130319315</v>
      </c>
      <c r="C25" s="25">
        <v>19930.66763084639</v>
      </c>
      <c r="D25" s="25">
        <v>0</v>
      </c>
      <c r="E25" s="23">
        <v>0</v>
      </c>
      <c r="F25" s="23">
        <v>0</v>
      </c>
      <c r="G25" s="40">
        <v>71.2</v>
      </c>
      <c r="H25" s="41">
        <f t="shared" si="0"/>
        <v>0</v>
      </c>
      <c r="I25" s="41">
        <f t="shared" si="1"/>
        <v>6.2000000000000028</v>
      </c>
      <c r="J25" s="23">
        <v>0</v>
      </c>
      <c r="K25" s="23">
        <f t="shared" si="2"/>
        <v>0</v>
      </c>
      <c r="L25" s="23">
        <f t="shared" si="3"/>
        <v>0</v>
      </c>
      <c r="M25" s="23">
        <f t="shared" si="4"/>
        <v>0</v>
      </c>
      <c r="N25" s="23">
        <f t="shared" si="5"/>
        <v>0</v>
      </c>
      <c r="O25" s="23">
        <f>J25*G25</f>
        <v>0</v>
      </c>
      <c r="P25" s="24">
        <f>'Step 1 - Pre-Program Spec'!$B$20+B25*'Step 1 - Pre-Program Spec'!$B$21+C25*'Step 1 - Pre-Program Spec'!$B$22+D25*'Step 1 - Pre-Program Spec'!$B$23+E25*'Step 1 - Pre-Program Spec'!$B$24</f>
        <v>145838.73947539707</v>
      </c>
      <c r="Q25" s="24">
        <f>P25-(P25*0.015*J25)-(P25*K25*0.00005)-(P25*L25*0.0000004)-(P25*M25*0.0002)</f>
        <v>145838.73947539707</v>
      </c>
    </row>
    <row r="26" spans="1:17" x14ac:dyDescent="0.25">
      <c r="A26" s="31">
        <v>40384</v>
      </c>
      <c r="B26" s="25">
        <v>151.45918274271833</v>
      </c>
      <c r="C26" s="25">
        <v>23734.617083790981</v>
      </c>
      <c r="D26" s="25">
        <v>0</v>
      </c>
      <c r="E26" s="23">
        <v>0</v>
      </c>
      <c r="F26" s="23">
        <v>0</v>
      </c>
      <c r="G26" s="40">
        <v>68.2</v>
      </c>
      <c r="H26" s="41">
        <f t="shared" si="0"/>
        <v>0</v>
      </c>
      <c r="I26" s="41">
        <f t="shared" si="1"/>
        <v>3.2000000000000028</v>
      </c>
      <c r="J26" s="23">
        <v>0</v>
      </c>
      <c r="K26" s="23">
        <f t="shared" si="2"/>
        <v>0</v>
      </c>
      <c r="L26" s="23">
        <f t="shared" si="3"/>
        <v>0</v>
      </c>
      <c r="M26" s="23">
        <f t="shared" si="4"/>
        <v>0</v>
      </c>
      <c r="N26" s="23">
        <f t="shared" si="5"/>
        <v>0</v>
      </c>
      <c r="O26" s="23">
        <f>J26*G26</f>
        <v>0</v>
      </c>
      <c r="P26" s="24">
        <f>'Step 1 - Pre-Program Spec'!$B$20+B26*'Step 1 - Pre-Program Spec'!$B$21+C26*'Step 1 - Pre-Program Spec'!$B$22+D26*'Step 1 - Pre-Program Spec'!$B$23+E26*'Step 1 - Pre-Program Spec'!$B$24</f>
        <v>148123.81217306451</v>
      </c>
      <c r="Q26" s="24">
        <f>P26-(P26*0.015*J26)-(P26*K26*0.00005)-(P26*L26*0.0000004)-(P26*M26*0.0002)</f>
        <v>148123.81217306451</v>
      </c>
    </row>
    <row r="27" spans="1:17" x14ac:dyDescent="0.25">
      <c r="A27" s="31">
        <v>40385</v>
      </c>
      <c r="B27" s="25">
        <v>203.86899292038129</v>
      </c>
      <c r="C27" s="25">
        <v>42231.581868957779</v>
      </c>
      <c r="D27" s="25">
        <v>0</v>
      </c>
      <c r="E27" s="23">
        <v>0</v>
      </c>
      <c r="F27" s="23">
        <v>0</v>
      </c>
      <c r="G27" s="40">
        <v>66</v>
      </c>
      <c r="H27" s="41">
        <f t="shared" si="0"/>
        <v>0</v>
      </c>
      <c r="I27" s="41">
        <f t="shared" si="1"/>
        <v>1</v>
      </c>
      <c r="J27" s="23">
        <v>0</v>
      </c>
      <c r="K27" s="23">
        <f t="shared" si="2"/>
        <v>0</v>
      </c>
      <c r="L27" s="23">
        <f t="shared" si="3"/>
        <v>0</v>
      </c>
      <c r="M27" s="23">
        <f t="shared" si="4"/>
        <v>0</v>
      </c>
      <c r="N27" s="23">
        <f t="shared" si="5"/>
        <v>0</v>
      </c>
      <c r="O27" s="23">
        <f>J27*G27</f>
        <v>0</v>
      </c>
      <c r="P27" s="24">
        <f>'Step 1 - Pre-Program Spec'!$B$20+B27*'Step 1 - Pre-Program Spec'!$B$21+C27*'Step 1 - Pre-Program Spec'!$B$22+D27*'Step 1 - Pre-Program Spec'!$B$23+E27*'Step 1 - Pre-Program Spec'!$B$24</f>
        <v>167990.18127263419</v>
      </c>
      <c r="Q27" s="24">
        <f>P27-(P27*0.015*J27)-(P27*K27*0.00005)-(P27*L27*0.0000004)-(P27*M27*0.0002)</f>
        <v>167990.18127263419</v>
      </c>
    </row>
    <row r="28" spans="1:17" x14ac:dyDescent="0.25">
      <c r="A28" s="31">
        <v>40386</v>
      </c>
      <c r="B28" s="25">
        <v>191.45576765417013</v>
      </c>
      <c r="C28" s="25">
        <v>43089.641000810763</v>
      </c>
      <c r="D28" s="25">
        <v>0</v>
      </c>
      <c r="E28" s="23">
        <v>0</v>
      </c>
      <c r="F28" s="23">
        <v>0</v>
      </c>
      <c r="G28" s="40">
        <v>62.2</v>
      </c>
      <c r="H28" s="41">
        <f t="shared" si="0"/>
        <v>0</v>
      </c>
      <c r="I28" s="41">
        <f t="shared" si="1"/>
        <v>0</v>
      </c>
      <c r="J28" s="23">
        <v>0</v>
      </c>
      <c r="K28" s="23">
        <f t="shared" si="2"/>
        <v>0</v>
      </c>
      <c r="L28" s="23">
        <f t="shared" si="3"/>
        <v>0</v>
      </c>
      <c r="M28" s="23">
        <f t="shared" si="4"/>
        <v>0</v>
      </c>
      <c r="N28" s="23">
        <f t="shared" si="5"/>
        <v>0</v>
      </c>
      <c r="O28" s="23">
        <f>J28*G28</f>
        <v>0</v>
      </c>
      <c r="P28" s="24">
        <f>'Step 1 - Pre-Program Spec'!$B$20+B28*'Step 1 - Pre-Program Spec'!$B$21+C28*'Step 1 - Pre-Program Spec'!$B$22+D28*'Step 1 - Pre-Program Spec'!$B$23+E28*'Step 1 - Pre-Program Spec'!$B$24</f>
        <v>161545.51177445808</v>
      </c>
      <c r="Q28" s="24">
        <f>P28-(P28*0.015*J28)-(P28*K28*0.00005)-(P28*L28*0.0000004)-(P28*M28*0.0002)</f>
        <v>161545.51177445808</v>
      </c>
    </row>
    <row r="29" spans="1:17" x14ac:dyDescent="0.25">
      <c r="A29" s="31">
        <v>40387</v>
      </c>
      <c r="B29" s="25">
        <v>209.26485064370837</v>
      </c>
      <c r="C29" s="25">
        <v>50728.177590928062</v>
      </c>
      <c r="D29" s="25">
        <v>0</v>
      </c>
      <c r="E29" s="23">
        <v>0</v>
      </c>
      <c r="F29" s="23">
        <v>0</v>
      </c>
      <c r="G29" s="40">
        <v>61.2</v>
      </c>
      <c r="H29" s="41">
        <f t="shared" si="0"/>
        <v>0</v>
      </c>
      <c r="I29" s="41">
        <f t="shared" si="1"/>
        <v>0</v>
      </c>
      <c r="J29" s="23">
        <v>0</v>
      </c>
      <c r="K29" s="23">
        <f t="shared" si="2"/>
        <v>0</v>
      </c>
      <c r="L29" s="23">
        <f t="shared" si="3"/>
        <v>0</v>
      </c>
      <c r="M29" s="23">
        <f t="shared" si="4"/>
        <v>0</v>
      </c>
      <c r="N29" s="23">
        <f t="shared" si="5"/>
        <v>0</v>
      </c>
      <c r="O29" s="23">
        <f>J29*G29</f>
        <v>0</v>
      </c>
      <c r="P29" s="24">
        <f>'Step 1 - Pre-Program Spec'!$B$20+B29*'Step 1 - Pre-Program Spec'!$B$21+C29*'Step 1 - Pre-Program Spec'!$B$22+D29*'Step 1 - Pre-Program Spec'!$B$23+E29*'Step 1 - Pre-Program Spec'!$B$24</f>
        <v>167846.94084057643</v>
      </c>
      <c r="Q29" s="24">
        <f>P29-(P29*0.015*J29)-(P29*K29*0.00005)-(P29*L29*0.0000004)-(P29*M29*0.0002)</f>
        <v>167846.94084057643</v>
      </c>
    </row>
    <row r="30" spans="1:17" x14ac:dyDescent="0.25">
      <c r="A30" s="31">
        <v>40388</v>
      </c>
      <c r="B30" s="25">
        <v>283.67272005512297</v>
      </c>
      <c r="C30" s="25">
        <v>71073.895763669309</v>
      </c>
      <c r="D30" s="25">
        <v>0</v>
      </c>
      <c r="E30" s="23">
        <v>0</v>
      </c>
      <c r="F30" s="23">
        <v>0</v>
      </c>
      <c r="G30" s="40">
        <v>60.7</v>
      </c>
      <c r="H30" s="41">
        <f t="shared" si="0"/>
        <v>0</v>
      </c>
      <c r="I30" s="41">
        <f t="shared" si="1"/>
        <v>0</v>
      </c>
      <c r="J30" s="23">
        <v>0</v>
      </c>
      <c r="K30" s="23">
        <f t="shared" si="2"/>
        <v>0</v>
      </c>
      <c r="L30" s="23">
        <f t="shared" si="3"/>
        <v>0</v>
      </c>
      <c r="M30" s="23">
        <f t="shared" si="4"/>
        <v>0</v>
      </c>
      <c r="N30" s="23">
        <f t="shared" si="5"/>
        <v>0</v>
      </c>
      <c r="O30" s="23">
        <f>J30*G30</f>
        <v>0</v>
      </c>
      <c r="P30" s="24">
        <f>'Step 1 - Pre-Program Spec'!$B$20+B30*'Step 1 - Pre-Program Spec'!$B$21+C30*'Step 1 - Pre-Program Spec'!$B$22+D30*'Step 1 - Pre-Program Spec'!$B$23+E30*'Step 1 - Pre-Program Spec'!$B$24</f>
        <v>198015.60343558082</v>
      </c>
      <c r="Q30" s="24">
        <f>P30-(P30*0.015*J30)-(P30*K30*0.00005)-(P30*L30*0.0000004)-(P30*M30*0.0002)</f>
        <v>198015.60343558082</v>
      </c>
    </row>
    <row r="31" spans="1:17" x14ac:dyDescent="0.25">
      <c r="A31" s="31">
        <v>40389</v>
      </c>
      <c r="B31" s="25">
        <v>195.86460773113635</v>
      </c>
      <c r="C31" s="25">
        <v>33457.545087414503</v>
      </c>
      <c r="D31" s="25">
        <v>0</v>
      </c>
      <c r="E31" s="23">
        <v>0</v>
      </c>
      <c r="F31" s="23">
        <v>0</v>
      </c>
      <c r="G31" s="40">
        <v>61</v>
      </c>
      <c r="H31" s="41">
        <f t="shared" si="0"/>
        <v>0</v>
      </c>
      <c r="I31" s="41">
        <f t="shared" si="1"/>
        <v>0</v>
      </c>
      <c r="J31" s="23">
        <v>0</v>
      </c>
      <c r="K31" s="23">
        <f t="shared" si="2"/>
        <v>0</v>
      </c>
      <c r="L31" s="23">
        <f t="shared" si="3"/>
        <v>0</v>
      </c>
      <c r="M31" s="23">
        <f t="shared" si="4"/>
        <v>0</v>
      </c>
      <c r="N31" s="23">
        <f t="shared" si="5"/>
        <v>0</v>
      </c>
      <c r="O31" s="23">
        <f>J31*G31</f>
        <v>0</v>
      </c>
      <c r="P31" s="24">
        <f>'Step 1 - Pre-Program Spec'!$B$20+B31*'Step 1 - Pre-Program Spec'!$B$21+C31*'Step 1 - Pre-Program Spec'!$B$22+D31*'Step 1 - Pre-Program Spec'!$B$23+E31*'Step 1 - Pre-Program Spec'!$B$24</f>
        <v>166931.10426405718</v>
      </c>
      <c r="Q31" s="24">
        <f>P31-(P31*0.015*J31)-(P31*K31*0.00005)-(P31*L31*0.0000004)-(P31*M31*0.0002)</f>
        <v>166931.10426405718</v>
      </c>
    </row>
    <row r="32" spans="1:17" x14ac:dyDescent="0.25">
      <c r="A32" s="31">
        <v>40390</v>
      </c>
      <c r="B32" s="25">
        <v>168.0463907953604</v>
      </c>
      <c r="C32" s="25">
        <v>26631.348489944274</v>
      </c>
      <c r="D32" s="25">
        <v>0</v>
      </c>
      <c r="E32" s="23">
        <v>0</v>
      </c>
      <c r="F32" s="23">
        <v>0</v>
      </c>
      <c r="G32" s="40">
        <v>59.8</v>
      </c>
      <c r="H32" s="41">
        <f t="shared" si="0"/>
        <v>0</v>
      </c>
      <c r="I32" s="41">
        <f t="shared" si="1"/>
        <v>0</v>
      </c>
      <c r="J32" s="23">
        <v>0</v>
      </c>
      <c r="K32" s="23">
        <f t="shared" si="2"/>
        <v>0</v>
      </c>
      <c r="L32" s="23">
        <f t="shared" si="3"/>
        <v>0</v>
      </c>
      <c r="M32" s="23">
        <f t="shared" si="4"/>
        <v>0</v>
      </c>
      <c r="N32" s="23">
        <f t="shared" si="5"/>
        <v>0</v>
      </c>
      <c r="O32" s="23">
        <f>J32*G32</f>
        <v>0</v>
      </c>
      <c r="P32" s="24">
        <f>'Step 1 - Pre-Program Spec'!$B$20+B32*'Step 1 - Pre-Program Spec'!$B$21+C32*'Step 1 - Pre-Program Spec'!$B$22+D32*'Step 1 - Pre-Program Spec'!$B$23+E32*'Step 1 - Pre-Program Spec'!$B$24</f>
        <v>155393.16334617362</v>
      </c>
      <c r="Q32" s="24">
        <f>P32-(P32*0.015*J32)-(P32*K32*0.00005)-(P32*L32*0.0000004)-(P32*M32*0.0002)</f>
        <v>155393.16334617362</v>
      </c>
    </row>
    <row r="33" spans="1:17" x14ac:dyDescent="0.25">
      <c r="A33" s="31">
        <v>40391</v>
      </c>
      <c r="B33" s="25">
        <v>273.10050241257159</v>
      </c>
      <c r="C33" s="25">
        <v>74420.622184175372</v>
      </c>
      <c r="D33" s="25">
        <v>0</v>
      </c>
      <c r="E33" s="23">
        <v>0</v>
      </c>
      <c r="F33" s="23">
        <v>0</v>
      </c>
      <c r="G33" s="40">
        <v>61.9</v>
      </c>
      <c r="H33" s="41">
        <f t="shared" si="0"/>
        <v>0</v>
      </c>
      <c r="I33" s="41">
        <f t="shared" si="1"/>
        <v>0</v>
      </c>
      <c r="J33" s="23">
        <v>0</v>
      </c>
      <c r="K33" s="23">
        <f t="shared" si="2"/>
        <v>0</v>
      </c>
      <c r="L33" s="23">
        <f t="shared" si="3"/>
        <v>0</v>
      </c>
      <c r="M33" s="23">
        <f t="shared" si="4"/>
        <v>0</v>
      </c>
      <c r="N33" s="23">
        <f t="shared" si="5"/>
        <v>0</v>
      </c>
      <c r="O33" s="23">
        <f>J33*G33</f>
        <v>0</v>
      </c>
      <c r="P33" s="24">
        <f>'Step 1 - Pre-Program Spec'!$B$20+B33*'Step 1 - Pre-Program Spec'!$B$21+C33*'Step 1 - Pre-Program Spec'!$B$22+D33*'Step 1 - Pre-Program Spec'!$B$23+E33*'Step 1 - Pre-Program Spec'!$B$24</f>
        <v>191658.27183389704</v>
      </c>
      <c r="Q33" s="24">
        <f>P33-(P33*0.015*J33)-(P33*K33*0.00005)-(P33*L33*0.0000004)-(P33*M33*0.0002)</f>
        <v>191658.27183389704</v>
      </c>
    </row>
    <row r="34" spans="1:17" x14ac:dyDescent="0.25">
      <c r="A34" s="31">
        <v>40392</v>
      </c>
      <c r="B34" s="25">
        <v>155.32749349022083</v>
      </c>
      <c r="C34" s="25">
        <v>22876.404947506046</v>
      </c>
      <c r="D34" s="25">
        <v>0</v>
      </c>
      <c r="E34" s="23">
        <v>0</v>
      </c>
      <c r="F34" s="23">
        <v>0</v>
      </c>
      <c r="G34" s="40">
        <v>61.9</v>
      </c>
      <c r="H34" s="41">
        <f t="shared" si="0"/>
        <v>0</v>
      </c>
      <c r="I34" s="41">
        <f t="shared" si="1"/>
        <v>0</v>
      </c>
      <c r="J34" s="23">
        <v>0</v>
      </c>
      <c r="K34" s="23">
        <f t="shared" si="2"/>
        <v>0</v>
      </c>
      <c r="L34" s="23">
        <f t="shared" si="3"/>
        <v>0</v>
      </c>
      <c r="M34" s="23">
        <f t="shared" si="4"/>
        <v>0</v>
      </c>
      <c r="N34" s="23">
        <f t="shared" si="5"/>
        <v>0</v>
      </c>
      <c r="O34" s="23">
        <f>J34*G34</f>
        <v>0</v>
      </c>
      <c r="P34" s="24">
        <f>'Step 1 - Pre-Program Spec'!$B$20+B34*'Step 1 - Pre-Program Spec'!$B$21+C34*'Step 1 - Pre-Program Spec'!$B$22+D34*'Step 1 - Pre-Program Spec'!$B$23+E34*'Step 1 - Pre-Program Spec'!$B$24</f>
        <v>150328.30046820513</v>
      </c>
      <c r="Q34" s="24">
        <f>P34-(P34*0.015*J34)-(P34*K34*0.00005)-(P34*L34*0.0000004)-(P34*M34*0.0002)</f>
        <v>150328.30046820513</v>
      </c>
    </row>
    <row r="35" spans="1:17" x14ac:dyDescent="0.25">
      <c r="A35" s="31">
        <v>40393</v>
      </c>
      <c r="B35" s="25">
        <v>152.11537432765635</v>
      </c>
      <c r="C35" s="25">
        <v>26336.626324257071</v>
      </c>
      <c r="D35" s="25">
        <v>0</v>
      </c>
      <c r="E35" s="23">
        <v>0</v>
      </c>
      <c r="F35" s="23">
        <v>0</v>
      </c>
      <c r="G35" s="40">
        <v>61.1</v>
      </c>
      <c r="H35" s="41">
        <f t="shared" si="0"/>
        <v>0</v>
      </c>
      <c r="I35" s="41">
        <f t="shared" si="1"/>
        <v>0</v>
      </c>
      <c r="J35" s="23">
        <v>0</v>
      </c>
      <c r="K35" s="23">
        <f t="shared" si="2"/>
        <v>0</v>
      </c>
      <c r="L35" s="23">
        <f t="shared" si="3"/>
        <v>0</v>
      </c>
      <c r="M35" s="23">
        <f t="shared" si="4"/>
        <v>0</v>
      </c>
      <c r="N35" s="23">
        <f t="shared" si="5"/>
        <v>0</v>
      </c>
      <c r="O35" s="23">
        <f>J35*G35</f>
        <v>0</v>
      </c>
      <c r="P35" s="24">
        <f>'Step 1 - Pre-Program Spec'!$B$20+B35*'Step 1 - Pre-Program Spec'!$B$21+C35*'Step 1 - Pre-Program Spec'!$B$22+D35*'Step 1 - Pre-Program Spec'!$B$23+E35*'Step 1 - Pre-Program Spec'!$B$24</f>
        <v>147585.5814584184</v>
      </c>
      <c r="Q35" s="24">
        <f>P35-(P35*0.015*J35)-(P35*K35*0.00005)-(P35*L35*0.0000004)-(P35*M35*0.0002)</f>
        <v>147585.5814584184</v>
      </c>
    </row>
    <row r="36" spans="1:17" x14ac:dyDescent="0.25">
      <c r="A36" s="31">
        <v>40394</v>
      </c>
      <c r="B36" s="25">
        <v>324.32116970978137</v>
      </c>
      <c r="C36" s="25">
        <v>112569.79897959175</v>
      </c>
      <c r="D36" s="25">
        <v>0</v>
      </c>
      <c r="E36" s="23">
        <v>0</v>
      </c>
      <c r="F36" s="23">
        <v>0</v>
      </c>
      <c r="G36" s="40">
        <v>62.3</v>
      </c>
      <c r="H36" s="41">
        <f t="shared" si="0"/>
        <v>0</v>
      </c>
      <c r="I36" s="41">
        <f t="shared" si="1"/>
        <v>0</v>
      </c>
      <c r="J36" s="23">
        <v>0</v>
      </c>
      <c r="K36" s="23">
        <f t="shared" si="2"/>
        <v>0</v>
      </c>
      <c r="L36" s="23">
        <f t="shared" si="3"/>
        <v>0</v>
      </c>
      <c r="M36" s="23">
        <f t="shared" si="4"/>
        <v>0</v>
      </c>
      <c r="N36" s="23">
        <f t="shared" si="5"/>
        <v>0</v>
      </c>
      <c r="O36" s="23">
        <f>J36*G36</f>
        <v>0</v>
      </c>
      <c r="P36" s="24">
        <f>'Step 1 - Pre-Program Spec'!$B$20+B36*'Step 1 - Pre-Program Spec'!$B$21+C36*'Step 1 - Pre-Program Spec'!$B$22+D36*'Step 1 - Pre-Program Spec'!$B$23+E36*'Step 1 - Pre-Program Spec'!$B$24</f>
        <v>204410.13481795773</v>
      </c>
      <c r="Q36" s="24">
        <f>P36-(P36*0.015*J36)-(P36*K36*0.00005)-(P36*L36*0.0000004)-(P36*M36*0.0002)</f>
        <v>204410.13481795773</v>
      </c>
    </row>
    <row r="37" spans="1:17" x14ac:dyDescent="0.25">
      <c r="A37" s="31">
        <v>40395</v>
      </c>
      <c r="B37" s="25">
        <v>165.36080535184408</v>
      </c>
      <c r="C37" s="25">
        <v>31516.169776225401</v>
      </c>
      <c r="D37" s="25">
        <v>0</v>
      </c>
      <c r="E37" s="23">
        <v>0</v>
      </c>
      <c r="F37" s="23">
        <v>0</v>
      </c>
      <c r="G37" s="40">
        <v>64.7</v>
      </c>
      <c r="H37" s="41">
        <f t="shared" si="0"/>
        <v>0</v>
      </c>
      <c r="I37" s="41">
        <f t="shared" si="1"/>
        <v>0</v>
      </c>
      <c r="J37" s="23">
        <v>0</v>
      </c>
      <c r="K37" s="23">
        <f t="shared" si="2"/>
        <v>0</v>
      </c>
      <c r="L37" s="23">
        <f t="shared" si="3"/>
        <v>0</v>
      </c>
      <c r="M37" s="23">
        <f t="shared" si="4"/>
        <v>0</v>
      </c>
      <c r="N37" s="23">
        <f t="shared" si="5"/>
        <v>0</v>
      </c>
      <c r="O37" s="23">
        <f>J37*G37</f>
        <v>0</v>
      </c>
      <c r="P37" s="24">
        <f>'Step 1 - Pre-Program Spec'!$B$20+B37*'Step 1 - Pre-Program Spec'!$B$21+C37*'Step 1 - Pre-Program Spec'!$B$22+D37*'Step 1 - Pre-Program Spec'!$B$23+E37*'Step 1 - Pre-Program Spec'!$B$24</f>
        <v>152438.76666546817</v>
      </c>
      <c r="Q37" s="24">
        <f>P37-(P37*0.015*J37)-(P37*K37*0.00005)-(P37*L37*0.0000004)-(P37*M37*0.0002)</f>
        <v>152438.76666546817</v>
      </c>
    </row>
    <row r="38" spans="1:17" x14ac:dyDescent="0.25">
      <c r="A38" s="31">
        <v>40396</v>
      </c>
      <c r="B38" s="25">
        <v>131.1481482731958</v>
      </c>
      <c r="C38" s="25">
        <v>17564.888128899336</v>
      </c>
      <c r="D38" s="25">
        <v>0</v>
      </c>
      <c r="E38" s="23">
        <v>0</v>
      </c>
      <c r="F38" s="23">
        <v>0</v>
      </c>
      <c r="G38" s="40">
        <v>61.9</v>
      </c>
      <c r="H38" s="41">
        <f t="shared" si="0"/>
        <v>0</v>
      </c>
      <c r="I38" s="41">
        <f t="shared" si="1"/>
        <v>0</v>
      </c>
      <c r="J38" s="23">
        <v>0</v>
      </c>
      <c r="K38" s="23">
        <f t="shared" si="2"/>
        <v>0</v>
      </c>
      <c r="L38" s="23">
        <f t="shared" si="3"/>
        <v>0</v>
      </c>
      <c r="M38" s="23">
        <f t="shared" si="4"/>
        <v>0</v>
      </c>
      <c r="N38" s="23">
        <f t="shared" si="5"/>
        <v>0</v>
      </c>
      <c r="O38" s="23">
        <f>J38*G38</f>
        <v>0</v>
      </c>
      <c r="P38" s="24">
        <f>'Step 1 - Pre-Program Spec'!$B$20+B38*'Step 1 - Pre-Program Spec'!$B$21+C38*'Step 1 - Pre-Program Spec'!$B$22+D38*'Step 1 - Pre-Program Spec'!$B$23+E38*'Step 1 - Pre-Program Spec'!$B$24</f>
        <v>140093.2073942663</v>
      </c>
      <c r="Q38" s="24">
        <f>P38-(P38*0.015*J38)-(P38*K38*0.00005)-(P38*L38*0.0000004)-(P38*M38*0.0002)</f>
        <v>140093.2073942663</v>
      </c>
    </row>
    <row r="39" spans="1:17" x14ac:dyDescent="0.25">
      <c r="A39" s="31">
        <v>40397</v>
      </c>
      <c r="B39" s="25">
        <v>121.53481964217512</v>
      </c>
      <c r="C39" s="25">
        <v>13469.487366849606</v>
      </c>
      <c r="D39" s="25">
        <v>0</v>
      </c>
      <c r="E39" s="23">
        <v>0</v>
      </c>
      <c r="F39" s="23">
        <v>0</v>
      </c>
      <c r="G39" s="40">
        <v>62.5</v>
      </c>
      <c r="H39" s="41">
        <f t="shared" si="0"/>
        <v>0</v>
      </c>
      <c r="I39" s="41">
        <f t="shared" si="1"/>
        <v>0</v>
      </c>
      <c r="J39" s="23">
        <v>0</v>
      </c>
      <c r="K39" s="23">
        <f t="shared" si="2"/>
        <v>0</v>
      </c>
      <c r="L39" s="23">
        <f t="shared" si="3"/>
        <v>0</v>
      </c>
      <c r="M39" s="23">
        <f t="shared" si="4"/>
        <v>0</v>
      </c>
      <c r="N39" s="23">
        <f t="shared" si="5"/>
        <v>0</v>
      </c>
      <c r="O39" s="23">
        <f>J39*G39</f>
        <v>0</v>
      </c>
      <c r="P39" s="24">
        <f>'Step 1 - Pre-Program Spec'!$B$20+B39*'Step 1 - Pre-Program Spec'!$B$21+C39*'Step 1 - Pre-Program Spec'!$B$22+D39*'Step 1 - Pre-Program Spec'!$B$23+E39*'Step 1 - Pre-Program Spec'!$B$24</f>
        <v>136682.44668884241</v>
      </c>
      <c r="Q39" s="24">
        <f>P39-(P39*0.015*J39)-(P39*K39*0.00005)-(P39*L39*0.0000004)-(P39*M39*0.0002)</f>
        <v>136682.44668884241</v>
      </c>
    </row>
    <row r="40" spans="1:17" x14ac:dyDescent="0.25">
      <c r="A40" s="31">
        <v>40398</v>
      </c>
      <c r="B40" s="25">
        <v>91.143823288932936</v>
      </c>
      <c r="C40" s="25">
        <v>10856.778201553856</v>
      </c>
      <c r="D40" s="25">
        <v>0</v>
      </c>
      <c r="E40" s="23">
        <v>0</v>
      </c>
      <c r="F40" s="23">
        <v>0</v>
      </c>
      <c r="G40" s="40">
        <v>63</v>
      </c>
      <c r="H40" s="41">
        <f t="shared" si="0"/>
        <v>0</v>
      </c>
      <c r="I40" s="41">
        <f t="shared" si="1"/>
        <v>0</v>
      </c>
      <c r="J40" s="23">
        <v>0</v>
      </c>
      <c r="K40" s="23">
        <f t="shared" si="2"/>
        <v>0</v>
      </c>
      <c r="L40" s="23">
        <f t="shared" si="3"/>
        <v>0</v>
      </c>
      <c r="M40" s="23">
        <f t="shared" si="4"/>
        <v>0</v>
      </c>
      <c r="N40" s="23">
        <f t="shared" si="5"/>
        <v>0</v>
      </c>
      <c r="O40" s="23">
        <f>J40*G40</f>
        <v>0</v>
      </c>
      <c r="P40" s="24">
        <f>'Step 1 - Pre-Program Spec'!$B$20+B40*'Step 1 - Pre-Program Spec'!$B$21+C40*'Step 1 - Pre-Program Spec'!$B$22+D40*'Step 1 - Pre-Program Spec'!$B$23+E40*'Step 1 - Pre-Program Spec'!$B$24</f>
        <v>122468.96558714892</v>
      </c>
      <c r="Q40" s="24">
        <f>P40-(P40*0.015*J40)-(P40*K40*0.00005)-(P40*L40*0.0000004)-(P40*M40*0.0002)</f>
        <v>122468.96558714892</v>
      </c>
    </row>
    <row r="41" spans="1:17" x14ac:dyDescent="0.25">
      <c r="A41" s="31">
        <v>40399</v>
      </c>
      <c r="B41" s="25">
        <v>141.90539637756487</v>
      </c>
      <c r="C41" s="25">
        <v>25216.350208200482</v>
      </c>
      <c r="D41" s="25">
        <v>0</v>
      </c>
      <c r="E41" s="23">
        <v>0</v>
      </c>
      <c r="F41" s="23">
        <v>0</v>
      </c>
      <c r="G41" s="40">
        <v>60.7</v>
      </c>
      <c r="H41" s="41">
        <f t="shared" si="0"/>
        <v>0</v>
      </c>
      <c r="I41" s="41">
        <f t="shared" si="1"/>
        <v>0</v>
      </c>
      <c r="J41" s="23">
        <v>0</v>
      </c>
      <c r="K41" s="23">
        <f t="shared" si="2"/>
        <v>0</v>
      </c>
      <c r="L41" s="23">
        <f t="shared" si="3"/>
        <v>0</v>
      </c>
      <c r="M41" s="23">
        <f t="shared" si="4"/>
        <v>0</v>
      </c>
      <c r="N41" s="23">
        <f t="shared" si="5"/>
        <v>0</v>
      </c>
      <c r="O41" s="23">
        <f>J41*G41</f>
        <v>0</v>
      </c>
      <c r="P41" s="24">
        <f>'Step 1 - Pre-Program Spec'!$B$20+B41*'Step 1 - Pre-Program Spec'!$B$21+C41*'Step 1 - Pre-Program Spec'!$B$22+D41*'Step 1 - Pre-Program Spec'!$B$23+E41*'Step 1 - Pre-Program Spec'!$B$24</f>
        <v>142891.0222704495</v>
      </c>
      <c r="Q41" s="24">
        <f>P41-(P41*0.015*J41)-(P41*K41*0.00005)-(P41*L41*0.0000004)-(P41*M41*0.0002)</f>
        <v>142891.0222704495</v>
      </c>
    </row>
    <row r="42" spans="1:17" x14ac:dyDescent="0.25">
      <c r="A42" s="31">
        <v>40400</v>
      </c>
      <c r="B42" s="25">
        <v>152.79379039288503</v>
      </c>
      <c r="C42" s="25">
        <v>21386.931785600242</v>
      </c>
      <c r="D42" s="25">
        <v>0</v>
      </c>
      <c r="E42" s="23">
        <v>0</v>
      </c>
      <c r="F42" s="23">
        <v>0</v>
      </c>
      <c r="G42" s="40">
        <v>60.4</v>
      </c>
      <c r="H42" s="41">
        <f t="shared" si="0"/>
        <v>0</v>
      </c>
      <c r="I42" s="41">
        <f t="shared" si="1"/>
        <v>0</v>
      </c>
      <c r="J42" s="23">
        <v>0</v>
      </c>
      <c r="K42" s="23">
        <f t="shared" si="2"/>
        <v>0</v>
      </c>
      <c r="L42" s="23">
        <f t="shared" si="3"/>
        <v>0</v>
      </c>
      <c r="M42" s="23">
        <f t="shared" si="4"/>
        <v>0</v>
      </c>
      <c r="N42" s="23">
        <f t="shared" si="5"/>
        <v>0</v>
      </c>
      <c r="O42" s="23">
        <f>J42*G42</f>
        <v>0</v>
      </c>
      <c r="P42" s="24">
        <f>'Step 1 - Pre-Program Spec'!$B$20+B42*'Step 1 - Pre-Program Spec'!$B$21+C42*'Step 1 - Pre-Program Spec'!$B$22+D42*'Step 1 - Pre-Program Spec'!$B$23+E42*'Step 1 - Pre-Program Spec'!$B$24</f>
        <v>149565.50058618817</v>
      </c>
      <c r="Q42" s="24">
        <f>P42-(P42*0.015*J42)-(P42*K42*0.00005)-(P42*L42*0.0000004)-(P42*M42*0.0002)</f>
        <v>149565.50058618817</v>
      </c>
    </row>
    <row r="43" spans="1:17" x14ac:dyDescent="0.25">
      <c r="A43" s="31">
        <v>40401</v>
      </c>
      <c r="B43" s="25">
        <v>127.44998447174181</v>
      </c>
      <c r="C43" s="25">
        <v>15929.382898578961</v>
      </c>
      <c r="D43" s="25">
        <v>0</v>
      </c>
      <c r="E43" s="23">
        <v>0</v>
      </c>
      <c r="F43" s="23">
        <v>0</v>
      </c>
      <c r="G43" s="40">
        <v>61.2</v>
      </c>
      <c r="H43" s="41">
        <f t="shared" si="0"/>
        <v>0</v>
      </c>
      <c r="I43" s="41">
        <f t="shared" si="1"/>
        <v>0</v>
      </c>
      <c r="J43" s="23">
        <v>0</v>
      </c>
      <c r="K43" s="23">
        <f t="shared" si="2"/>
        <v>0</v>
      </c>
      <c r="L43" s="23">
        <f t="shared" si="3"/>
        <v>0</v>
      </c>
      <c r="M43" s="23">
        <f t="shared" si="4"/>
        <v>0</v>
      </c>
      <c r="N43" s="23">
        <f t="shared" si="5"/>
        <v>0</v>
      </c>
      <c r="O43" s="23">
        <f>J43*G43</f>
        <v>0</v>
      </c>
      <c r="P43" s="24">
        <f>'Step 1 - Pre-Program Spec'!$B$20+B43*'Step 1 - Pre-Program Spec'!$B$21+C43*'Step 1 - Pre-Program Spec'!$B$22+D43*'Step 1 - Pre-Program Spec'!$B$23+E43*'Step 1 - Pre-Program Spec'!$B$24</f>
        <v>138801.05045806916</v>
      </c>
      <c r="Q43" s="24">
        <f>P43-(P43*0.015*J43)-(P43*K43*0.00005)-(P43*L43*0.0000004)-(P43*M43*0.0002)</f>
        <v>138801.05045806916</v>
      </c>
    </row>
    <row r="44" spans="1:17" x14ac:dyDescent="0.25">
      <c r="A44" s="31">
        <v>40402</v>
      </c>
      <c r="B44" s="25">
        <v>172.8829500183457</v>
      </c>
      <c r="C44" s="25">
        <v>26071.441013891817</v>
      </c>
      <c r="D44" s="25">
        <v>0</v>
      </c>
      <c r="E44" s="23">
        <v>0</v>
      </c>
      <c r="F44" s="23">
        <v>0</v>
      </c>
      <c r="G44" s="40">
        <v>63</v>
      </c>
      <c r="H44" s="41">
        <f t="shared" si="0"/>
        <v>0</v>
      </c>
      <c r="I44" s="41">
        <f t="shared" si="1"/>
        <v>0</v>
      </c>
      <c r="J44" s="23">
        <v>0</v>
      </c>
      <c r="K44" s="23">
        <f t="shared" si="2"/>
        <v>0</v>
      </c>
      <c r="L44" s="23">
        <f t="shared" si="3"/>
        <v>0</v>
      </c>
      <c r="M44" s="23">
        <f t="shared" si="4"/>
        <v>0</v>
      </c>
      <c r="N44" s="23">
        <f t="shared" si="5"/>
        <v>0</v>
      </c>
      <c r="O44" s="23">
        <f>J44*G44</f>
        <v>0</v>
      </c>
      <c r="P44" s="24">
        <f>'Step 1 - Pre-Program Spec'!$B$20+B44*'Step 1 - Pre-Program Spec'!$B$21+C44*'Step 1 - Pre-Program Spec'!$B$22+D44*'Step 1 - Pre-Program Spec'!$B$23+E44*'Step 1 - Pre-Program Spec'!$B$24</f>
        <v>157979.08894382964</v>
      </c>
      <c r="Q44" s="24">
        <f>P44-(P44*0.015*J44)-(P44*K44*0.00005)-(P44*L44*0.0000004)-(P44*M44*0.0002)</f>
        <v>157979.08894382964</v>
      </c>
    </row>
    <row r="45" spans="1:17" x14ac:dyDescent="0.25">
      <c r="A45" s="31">
        <v>40403</v>
      </c>
      <c r="B45" s="25">
        <v>185.05158229466889</v>
      </c>
      <c r="C45" s="25">
        <v>31793.500976293235</v>
      </c>
      <c r="D45" s="25">
        <v>0</v>
      </c>
      <c r="E45" s="23">
        <v>0</v>
      </c>
      <c r="F45" s="23">
        <v>0</v>
      </c>
      <c r="G45" s="40">
        <v>68.3</v>
      </c>
      <c r="H45" s="41">
        <f t="shared" si="0"/>
        <v>0</v>
      </c>
      <c r="I45" s="41">
        <f t="shared" si="1"/>
        <v>3.2999999999999972</v>
      </c>
      <c r="J45" s="23">
        <v>0</v>
      </c>
      <c r="K45" s="23">
        <f t="shared" si="2"/>
        <v>0</v>
      </c>
      <c r="L45" s="23">
        <f t="shared" si="3"/>
        <v>0</v>
      </c>
      <c r="M45" s="23">
        <f t="shared" si="4"/>
        <v>0</v>
      </c>
      <c r="N45" s="23">
        <f t="shared" si="5"/>
        <v>0</v>
      </c>
      <c r="O45" s="23">
        <f>J45*G45</f>
        <v>0</v>
      </c>
      <c r="P45" s="24">
        <f>'Step 1 - Pre-Program Spec'!$B$20+B45*'Step 1 - Pre-Program Spec'!$B$21+C45*'Step 1 - Pre-Program Spec'!$B$22+D45*'Step 1 - Pre-Program Spec'!$B$23+E45*'Step 1 - Pre-Program Spec'!$B$24</f>
        <v>162117.82338242122</v>
      </c>
      <c r="Q45" s="24">
        <f>P45-(P45*0.015*J45)-(P45*K45*0.00005)-(P45*L45*0.0000004)-(P45*M45*0.0002)</f>
        <v>162117.82338242122</v>
      </c>
    </row>
    <row r="46" spans="1:17" x14ac:dyDescent="0.25">
      <c r="A46" s="31">
        <v>40404</v>
      </c>
      <c r="B46" s="25">
        <v>162.06448050584362</v>
      </c>
      <c r="C46" s="25">
        <v>24813.032583348762</v>
      </c>
      <c r="D46" s="25">
        <v>0</v>
      </c>
      <c r="E46" s="23">
        <v>0</v>
      </c>
      <c r="F46" s="23">
        <v>0</v>
      </c>
      <c r="G46" s="40">
        <v>73.3</v>
      </c>
      <c r="H46" s="41">
        <f t="shared" si="0"/>
        <v>0</v>
      </c>
      <c r="I46" s="41">
        <f t="shared" si="1"/>
        <v>8.2999999999999972</v>
      </c>
      <c r="J46" s="23">
        <v>0</v>
      </c>
      <c r="K46" s="23">
        <f t="shared" si="2"/>
        <v>0</v>
      </c>
      <c r="L46" s="23">
        <f t="shared" si="3"/>
        <v>0</v>
      </c>
      <c r="M46" s="23">
        <f t="shared" si="4"/>
        <v>0</v>
      </c>
      <c r="N46" s="23">
        <f t="shared" si="5"/>
        <v>0</v>
      </c>
      <c r="O46" s="23">
        <f>J46*G46</f>
        <v>0</v>
      </c>
      <c r="P46" s="24">
        <f>'Step 1 - Pre-Program Spec'!$B$20+B46*'Step 1 - Pre-Program Spec'!$B$21+C46*'Step 1 - Pre-Program Spec'!$B$22+D46*'Step 1 - Pre-Program Spec'!$B$23+E46*'Step 1 - Pre-Program Spec'!$B$24</f>
        <v>153028.4378855587</v>
      </c>
      <c r="Q46" s="24">
        <f>P46-(P46*0.015*J46)-(P46*K46*0.00005)-(P46*L46*0.0000004)-(P46*M46*0.0002)</f>
        <v>153028.4378855587</v>
      </c>
    </row>
    <row r="47" spans="1:17" x14ac:dyDescent="0.25">
      <c r="A47" s="31">
        <v>40405</v>
      </c>
      <c r="B47" s="25">
        <v>117.96504339183487</v>
      </c>
      <c r="C47" s="25">
        <v>11381.099963645749</v>
      </c>
      <c r="D47" s="25">
        <v>0</v>
      </c>
      <c r="E47" s="23">
        <v>0</v>
      </c>
      <c r="F47" s="23">
        <v>0</v>
      </c>
      <c r="G47" s="40">
        <v>72.7</v>
      </c>
      <c r="H47" s="41">
        <f t="shared" si="0"/>
        <v>0</v>
      </c>
      <c r="I47" s="41">
        <f t="shared" si="1"/>
        <v>7.7000000000000028</v>
      </c>
      <c r="J47" s="23">
        <v>0</v>
      </c>
      <c r="K47" s="23">
        <f t="shared" si="2"/>
        <v>0</v>
      </c>
      <c r="L47" s="23">
        <f t="shared" si="3"/>
        <v>0</v>
      </c>
      <c r="M47" s="23">
        <f t="shared" si="4"/>
        <v>0</v>
      </c>
      <c r="N47" s="23">
        <f t="shared" si="5"/>
        <v>0</v>
      </c>
      <c r="O47" s="23">
        <f>J47*G47</f>
        <v>0</v>
      </c>
      <c r="P47" s="24">
        <f>'Step 1 - Pre-Program Spec'!$B$20+B47*'Step 1 - Pre-Program Spec'!$B$21+C47*'Step 1 - Pre-Program Spec'!$B$22+D47*'Step 1 - Pre-Program Spec'!$B$23+E47*'Step 1 - Pre-Program Spec'!$B$24</f>
        <v>135604.35357130665</v>
      </c>
      <c r="Q47" s="24">
        <f>P47-(P47*0.015*J47)-(P47*K47*0.00005)-(P47*L47*0.0000004)-(P47*M47*0.0002)</f>
        <v>135604.35357130665</v>
      </c>
    </row>
    <row r="48" spans="1:17" x14ac:dyDescent="0.25">
      <c r="A48" s="31">
        <v>40406</v>
      </c>
      <c r="B48" s="25">
        <v>116.43931999371833</v>
      </c>
      <c r="C48" s="25">
        <v>10334.734881367232</v>
      </c>
      <c r="D48" s="25">
        <v>0</v>
      </c>
      <c r="E48" s="23">
        <v>0</v>
      </c>
      <c r="F48" s="23">
        <v>0</v>
      </c>
      <c r="G48" s="40">
        <v>67.8</v>
      </c>
      <c r="H48" s="41">
        <f t="shared" si="0"/>
        <v>0</v>
      </c>
      <c r="I48" s="41">
        <f t="shared" si="1"/>
        <v>2.7999999999999972</v>
      </c>
      <c r="J48" s="23">
        <v>0</v>
      </c>
      <c r="K48" s="23">
        <f t="shared" si="2"/>
        <v>0</v>
      </c>
      <c r="L48" s="23">
        <f t="shared" si="3"/>
        <v>0</v>
      </c>
      <c r="M48" s="23">
        <f t="shared" si="4"/>
        <v>0</v>
      </c>
      <c r="N48" s="23">
        <f t="shared" si="5"/>
        <v>0</v>
      </c>
      <c r="O48" s="23">
        <f>J48*G48</f>
        <v>0</v>
      </c>
      <c r="P48" s="24">
        <f>'Step 1 - Pre-Program Spec'!$B$20+B48*'Step 1 - Pre-Program Spec'!$B$21+C48*'Step 1 - Pre-Program Spec'!$B$22+D48*'Step 1 - Pre-Program Spec'!$B$23+E48*'Step 1 - Pre-Program Spec'!$B$24</f>
        <v>135194.63287914472</v>
      </c>
      <c r="Q48" s="24">
        <f>P48-(P48*0.015*J48)-(P48*K48*0.00005)-(P48*L48*0.0000004)-(P48*M48*0.0002)</f>
        <v>135194.63287914472</v>
      </c>
    </row>
    <row r="49" spans="1:17" x14ac:dyDescent="0.25">
      <c r="A49" s="31">
        <v>40407</v>
      </c>
      <c r="B49" s="25">
        <v>246.75468612305352</v>
      </c>
      <c r="C49" s="25">
        <v>53917.978492788898</v>
      </c>
      <c r="D49" s="25">
        <v>0</v>
      </c>
      <c r="E49" s="23">
        <v>0</v>
      </c>
      <c r="F49" s="23">
        <v>0</v>
      </c>
      <c r="G49" s="40">
        <v>70.900000000000006</v>
      </c>
      <c r="H49" s="41">
        <f t="shared" si="0"/>
        <v>0</v>
      </c>
      <c r="I49" s="41">
        <f t="shared" si="1"/>
        <v>5.9000000000000057</v>
      </c>
      <c r="J49" s="23">
        <v>0</v>
      </c>
      <c r="K49" s="23">
        <f t="shared" si="2"/>
        <v>0</v>
      </c>
      <c r="L49" s="23">
        <f t="shared" si="3"/>
        <v>0</v>
      </c>
      <c r="M49" s="23">
        <f t="shared" si="4"/>
        <v>0</v>
      </c>
      <c r="N49" s="23">
        <f t="shared" si="5"/>
        <v>0</v>
      </c>
      <c r="O49" s="23">
        <f>J49*G49</f>
        <v>0</v>
      </c>
      <c r="P49" s="24">
        <f>'Step 1 - Pre-Program Spec'!$B$20+B49*'Step 1 - Pre-Program Spec'!$B$21+C49*'Step 1 - Pre-Program Spec'!$B$22+D49*'Step 1 - Pre-Program Spec'!$B$23+E49*'Step 1 - Pre-Program Spec'!$B$24</f>
        <v>185391.4787239045</v>
      </c>
      <c r="Q49" s="24">
        <f>P49-(P49*0.015*J49)-(P49*K49*0.00005)-(P49*L49*0.0000004)-(P49*M49*0.0002)</f>
        <v>185391.4787239045</v>
      </c>
    </row>
    <row r="50" spans="1:17" x14ac:dyDescent="0.25">
      <c r="A50" s="31">
        <v>40408</v>
      </c>
      <c r="B50" s="25">
        <v>327.18545152128911</v>
      </c>
      <c r="C50" s="25">
        <v>95840.528444244046</v>
      </c>
      <c r="D50" s="25">
        <v>0</v>
      </c>
      <c r="E50" s="23">
        <v>0</v>
      </c>
      <c r="F50" s="23">
        <v>0</v>
      </c>
      <c r="G50" s="40">
        <v>63.7</v>
      </c>
      <c r="H50" s="41">
        <f t="shared" si="0"/>
        <v>0</v>
      </c>
      <c r="I50" s="41">
        <f t="shared" si="1"/>
        <v>0</v>
      </c>
      <c r="J50" s="23">
        <v>0</v>
      </c>
      <c r="K50" s="23">
        <f t="shared" si="2"/>
        <v>0</v>
      </c>
      <c r="L50" s="23">
        <f t="shared" si="3"/>
        <v>0</v>
      </c>
      <c r="M50" s="23">
        <f t="shared" si="4"/>
        <v>0</v>
      </c>
      <c r="N50" s="23">
        <f t="shared" si="5"/>
        <v>0</v>
      </c>
      <c r="O50" s="23">
        <f>J50*G50</f>
        <v>0</v>
      </c>
      <c r="P50" s="24">
        <f>'Step 1 - Pre-Program Spec'!$B$20+B50*'Step 1 - Pre-Program Spec'!$B$21+C50*'Step 1 - Pre-Program Spec'!$B$22+D50*'Step 1 - Pre-Program Spec'!$B$23+E50*'Step 1 - Pre-Program Spec'!$B$24</f>
        <v>211385.49353496477</v>
      </c>
      <c r="Q50" s="24">
        <f>P50-(P50*0.015*J50)-(P50*K50*0.00005)-(P50*L50*0.0000004)-(P50*M50*0.0002)</f>
        <v>211385.49353496477</v>
      </c>
    </row>
    <row r="51" spans="1:17" x14ac:dyDescent="0.25">
      <c r="A51" s="31">
        <v>40409</v>
      </c>
      <c r="B51" s="25">
        <v>112.96073368799033</v>
      </c>
      <c r="C51" s="25">
        <v>16614.971970371087</v>
      </c>
      <c r="D51" s="25">
        <v>0</v>
      </c>
      <c r="E51" s="23">
        <v>0</v>
      </c>
      <c r="F51" s="23">
        <v>0</v>
      </c>
      <c r="G51" s="40">
        <v>62.7</v>
      </c>
      <c r="H51" s="41">
        <f t="shared" si="0"/>
        <v>0</v>
      </c>
      <c r="I51" s="41">
        <f t="shared" si="1"/>
        <v>0</v>
      </c>
      <c r="J51" s="23">
        <v>0</v>
      </c>
      <c r="K51" s="23">
        <f t="shared" si="2"/>
        <v>0</v>
      </c>
      <c r="L51" s="23">
        <f t="shared" si="3"/>
        <v>0</v>
      </c>
      <c r="M51" s="23">
        <f t="shared" si="4"/>
        <v>0</v>
      </c>
      <c r="N51" s="23">
        <f t="shared" si="5"/>
        <v>0</v>
      </c>
      <c r="O51" s="23">
        <f>J51*G51</f>
        <v>0</v>
      </c>
      <c r="P51" s="24">
        <f>'Step 1 - Pre-Program Spec'!$B$20+B51*'Step 1 - Pre-Program Spec'!$B$21+C51*'Step 1 - Pre-Program Spec'!$B$22+D51*'Step 1 - Pre-Program Spec'!$B$23+E51*'Step 1 - Pre-Program Spec'!$B$24</f>
        <v>131383.45652291999</v>
      </c>
      <c r="Q51" s="24">
        <f>P51-(P51*0.015*J51)-(P51*K51*0.00005)-(P51*L51*0.0000004)-(P51*M51*0.0002)</f>
        <v>131383.45652291999</v>
      </c>
    </row>
    <row r="52" spans="1:17" x14ac:dyDescent="0.25">
      <c r="A52" s="31">
        <v>40410</v>
      </c>
      <c r="B52" s="25">
        <v>184.50592893905463</v>
      </c>
      <c r="C52" s="25">
        <v>34226.128245155502</v>
      </c>
      <c r="D52" s="25">
        <v>0</v>
      </c>
      <c r="E52" s="23">
        <v>0</v>
      </c>
      <c r="F52" s="23">
        <v>0</v>
      </c>
      <c r="G52" s="40">
        <v>57.4</v>
      </c>
      <c r="H52" s="41">
        <f t="shared" si="0"/>
        <v>0</v>
      </c>
      <c r="I52" s="41">
        <f t="shared" si="1"/>
        <v>0</v>
      </c>
      <c r="J52" s="23">
        <v>0</v>
      </c>
      <c r="K52" s="23">
        <f t="shared" si="2"/>
        <v>0</v>
      </c>
      <c r="L52" s="23">
        <f t="shared" si="3"/>
        <v>0</v>
      </c>
      <c r="M52" s="23">
        <f t="shared" si="4"/>
        <v>0</v>
      </c>
      <c r="N52" s="23">
        <f t="shared" si="5"/>
        <v>0</v>
      </c>
      <c r="O52" s="23">
        <f>J52*G52</f>
        <v>0</v>
      </c>
      <c r="P52" s="24">
        <f>'Step 1 - Pre-Program Spec'!$B$20+B52*'Step 1 - Pre-Program Spec'!$B$21+C52*'Step 1 - Pre-Program Spec'!$B$22+D52*'Step 1 - Pre-Program Spec'!$B$23+E52*'Step 1 - Pre-Program Spec'!$B$24</f>
        <v>161039.43651285279</v>
      </c>
      <c r="Q52" s="24">
        <f>P52-(P52*0.015*J52)-(P52*K52*0.00005)-(P52*L52*0.0000004)-(P52*M52*0.0002)</f>
        <v>161039.43651285279</v>
      </c>
    </row>
    <row r="53" spans="1:17" x14ac:dyDescent="0.25">
      <c r="A53" s="31">
        <v>40411</v>
      </c>
      <c r="B53" s="25">
        <v>405.02932972015429</v>
      </c>
      <c r="C53" s="25">
        <v>160954.01124031754</v>
      </c>
      <c r="D53" s="25">
        <v>0</v>
      </c>
      <c r="E53" s="23">
        <v>0</v>
      </c>
      <c r="F53" s="23">
        <v>0</v>
      </c>
      <c r="G53" s="40">
        <v>58.8</v>
      </c>
      <c r="H53" s="41">
        <f t="shared" si="0"/>
        <v>0</v>
      </c>
      <c r="I53" s="41">
        <f t="shared" si="1"/>
        <v>0</v>
      </c>
      <c r="J53" s="23">
        <v>0</v>
      </c>
      <c r="K53" s="23">
        <f t="shared" si="2"/>
        <v>0</v>
      </c>
      <c r="L53" s="23">
        <f t="shared" si="3"/>
        <v>0</v>
      </c>
      <c r="M53" s="23">
        <f t="shared" si="4"/>
        <v>0</v>
      </c>
      <c r="N53" s="23">
        <f t="shared" si="5"/>
        <v>0</v>
      </c>
      <c r="O53" s="23">
        <f>J53*G53</f>
        <v>0</v>
      </c>
      <c r="P53" s="24">
        <f>'Step 1 - Pre-Program Spec'!$B$20+B53*'Step 1 - Pre-Program Spec'!$B$21+C53*'Step 1 - Pre-Program Spec'!$B$22+D53*'Step 1 - Pre-Program Spec'!$B$23+E53*'Step 1 - Pre-Program Spec'!$B$24</f>
        <v>228396.56676807528</v>
      </c>
      <c r="Q53" s="24">
        <f>P53-(P53*0.015*J53)-(P53*K53*0.00005)-(P53*L53*0.0000004)-(P53*M53*0.0002)</f>
        <v>228396.56676807528</v>
      </c>
    </row>
    <row r="54" spans="1:17" x14ac:dyDescent="0.25">
      <c r="A54" s="31">
        <v>40412</v>
      </c>
      <c r="B54" s="25">
        <v>299.13028913886473</v>
      </c>
      <c r="C54" s="25">
        <v>93583.658515891846</v>
      </c>
      <c r="D54" s="25">
        <v>0</v>
      </c>
      <c r="E54" s="23">
        <v>0</v>
      </c>
      <c r="F54" s="23">
        <v>0</v>
      </c>
      <c r="G54" s="40">
        <v>60.6</v>
      </c>
      <c r="H54" s="41">
        <f t="shared" si="0"/>
        <v>0</v>
      </c>
      <c r="I54" s="41">
        <f t="shared" si="1"/>
        <v>0</v>
      </c>
      <c r="J54" s="23">
        <v>0</v>
      </c>
      <c r="K54" s="23">
        <f t="shared" si="2"/>
        <v>0</v>
      </c>
      <c r="L54" s="23">
        <f t="shared" si="3"/>
        <v>0</v>
      </c>
      <c r="M54" s="23">
        <f t="shared" si="4"/>
        <v>0</v>
      </c>
      <c r="N54" s="23">
        <f t="shared" si="5"/>
        <v>0</v>
      </c>
      <c r="O54" s="23">
        <f>J54*G54</f>
        <v>0</v>
      </c>
      <c r="P54" s="24">
        <f>'Step 1 - Pre-Program Spec'!$B$20+B54*'Step 1 - Pre-Program Spec'!$B$21+C54*'Step 1 - Pre-Program Spec'!$B$22+D54*'Step 1 - Pre-Program Spec'!$B$23+E54*'Step 1 - Pre-Program Spec'!$B$24</f>
        <v>198212.98379407264</v>
      </c>
      <c r="Q54" s="24">
        <f>P54-(P54*0.015*J54)-(P54*K54*0.00005)-(P54*L54*0.0000004)-(P54*M54*0.0002)</f>
        <v>198212.98379407264</v>
      </c>
    </row>
    <row r="55" spans="1:17" x14ac:dyDescent="0.25">
      <c r="A55" s="31">
        <v>40413</v>
      </c>
      <c r="B55" s="25">
        <v>302.17170523140817</v>
      </c>
      <c r="C55" s="25">
        <v>87812.357434144869</v>
      </c>
      <c r="D55" s="25">
        <v>0</v>
      </c>
      <c r="E55" s="23">
        <v>0</v>
      </c>
      <c r="F55" s="23">
        <v>0</v>
      </c>
      <c r="G55" s="40">
        <v>58.6</v>
      </c>
      <c r="H55" s="41">
        <f t="shared" si="0"/>
        <v>0</v>
      </c>
      <c r="I55" s="41">
        <f t="shared" si="1"/>
        <v>0</v>
      </c>
      <c r="J55" s="23">
        <v>0</v>
      </c>
      <c r="K55" s="23">
        <f t="shared" si="2"/>
        <v>0</v>
      </c>
      <c r="L55" s="23">
        <f t="shared" si="3"/>
        <v>0</v>
      </c>
      <c r="M55" s="23">
        <f t="shared" si="4"/>
        <v>0</v>
      </c>
      <c r="N55" s="23">
        <f t="shared" si="5"/>
        <v>0</v>
      </c>
      <c r="O55" s="23">
        <f>J55*G55</f>
        <v>0</v>
      </c>
      <c r="P55" s="24">
        <f>'Step 1 - Pre-Program Spec'!$B$20+B55*'Step 1 - Pre-Program Spec'!$B$21+C55*'Step 1 - Pre-Program Spec'!$B$22+D55*'Step 1 - Pre-Program Spec'!$B$23+E55*'Step 1 - Pre-Program Spec'!$B$24</f>
        <v>201638.25996163013</v>
      </c>
      <c r="Q55" s="24">
        <f>P55-(P55*0.015*J55)-(P55*K55*0.00005)-(P55*L55*0.0000004)-(P55*M55*0.0002)</f>
        <v>201638.25996163013</v>
      </c>
    </row>
    <row r="56" spans="1:17" x14ac:dyDescent="0.25">
      <c r="A56" s="31">
        <v>40414</v>
      </c>
      <c r="B56" s="25">
        <v>274.8782304168268</v>
      </c>
      <c r="C56" s="25">
        <v>66049.393044538301</v>
      </c>
      <c r="D56" s="25">
        <v>0</v>
      </c>
      <c r="E56" s="23">
        <v>0</v>
      </c>
      <c r="F56" s="23">
        <v>0</v>
      </c>
      <c r="G56" s="40">
        <v>68.099999999999994</v>
      </c>
      <c r="H56" s="41">
        <f t="shared" si="0"/>
        <v>0</v>
      </c>
      <c r="I56" s="41">
        <f t="shared" si="1"/>
        <v>3.0999999999999943</v>
      </c>
      <c r="J56" s="23">
        <v>0</v>
      </c>
      <c r="K56" s="23">
        <f t="shared" si="2"/>
        <v>0</v>
      </c>
      <c r="L56" s="23">
        <f t="shared" si="3"/>
        <v>0</v>
      </c>
      <c r="M56" s="23">
        <f t="shared" si="4"/>
        <v>0</v>
      </c>
      <c r="N56" s="23">
        <f t="shared" si="5"/>
        <v>0</v>
      </c>
      <c r="O56" s="23">
        <f>J56*G56</f>
        <v>0</v>
      </c>
      <c r="P56" s="24">
        <f>'Step 1 - Pre-Program Spec'!$B$20+B56*'Step 1 - Pre-Program Spec'!$B$21+C56*'Step 1 - Pre-Program Spec'!$B$22+D56*'Step 1 - Pre-Program Spec'!$B$23+E56*'Step 1 - Pre-Program Spec'!$B$24</f>
        <v>195319.63056302513</v>
      </c>
      <c r="Q56" s="24">
        <f>P56-(P56*0.015*J56)-(P56*K56*0.00005)-(P56*L56*0.0000004)-(P56*M56*0.0002)</f>
        <v>195319.63056302513</v>
      </c>
    </row>
    <row r="57" spans="1:17" x14ac:dyDescent="0.25">
      <c r="A57" s="31">
        <v>40415</v>
      </c>
      <c r="B57" s="25">
        <v>172.21517950720678</v>
      </c>
      <c r="C57" s="25">
        <v>34235.679389034573</v>
      </c>
      <c r="D57" s="25">
        <v>0</v>
      </c>
      <c r="E57" s="23">
        <v>0</v>
      </c>
      <c r="F57" s="23">
        <v>0</v>
      </c>
      <c r="G57" s="40">
        <v>71.099999999999994</v>
      </c>
      <c r="H57" s="41">
        <f t="shared" si="0"/>
        <v>0</v>
      </c>
      <c r="I57" s="41">
        <f t="shared" si="1"/>
        <v>6.0999999999999943</v>
      </c>
      <c r="J57" s="23">
        <v>0</v>
      </c>
      <c r="K57" s="23">
        <f t="shared" si="2"/>
        <v>0</v>
      </c>
      <c r="L57" s="23">
        <f t="shared" si="3"/>
        <v>0</v>
      </c>
      <c r="M57" s="23">
        <f t="shared" si="4"/>
        <v>0</v>
      </c>
      <c r="N57" s="23">
        <f t="shared" si="5"/>
        <v>0</v>
      </c>
      <c r="O57" s="23">
        <f>J57*G57</f>
        <v>0</v>
      </c>
      <c r="P57" s="24">
        <f>'Step 1 - Pre-Program Spec'!$B$20+B57*'Step 1 - Pre-Program Spec'!$B$21+C57*'Step 1 - Pre-Program Spec'!$B$22+D57*'Step 1 - Pre-Program Spec'!$B$23+E57*'Step 1 - Pre-Program Spec'!$B$24</f>
        <v>154937.24272274302</v>
      </c>
      <c r="Q57" s="24">
        <f>P57-(P57*0.015*J57)-(P57*K57*0.00005)-(P57*L57*0.0000004)-(P57*M57*0.0002)</f>
        <v>154937.24272274302</v>
      </c>
    </row>
    <row r="58" spans="1:17" x14ac:dyDescent="0.25">
      <c r="A58" s="31">
        <v>40416</v>
      </c>
      <c r="B58" s="25">
        <v>105.86271066201951</v>
      </c>
      <c r="C58" s="25">
        <v>13535.844961760075</v>
      </c>
      <c r="D58" s="25">
        <v>0</v>
      </c>
      <c r="E58" s="23">
        <v>0</v>
      </c>
      <c r="F58" s="23">
        <v>0</v>
      </c>
      <c r="G58" s="40">
        <v>65.900000000000006</v>
      </c>
      <c r="H58" s="41">
        <f t="shared" si="0"/>
        <v>0</v>
      </c>
      <c r="I58" s="41">
        <f t="shared" si="1"/>
        <v>0.90000000000000568</v>
      </c>
      <c r="J58" s="23">
        <v>0</v>
      </c>
      <c r="K58" s="23">
        <f t="shared" si="2"/>
        <v>0</v>
      </c>
      <c r="L58" s="23">
        <f t="shared" si="3"/>
        <v>0</v>
      </c>
      <c r="M58" s="23">
        <f t="shared" si="4"/>
        <v>0</v>
      </c>
      <c r="N58" s="23">
        <f t="shared" si="5"/>
        <v>0</v>
      </c>
      <c r="O58" s="23">
        <f>J58*G58</f>
        <v>0</v>
      </c>
      <c r="P58" s="24">
        <f>'Step 1 - Pre-Program Spec'!$B$20+B58*'Step 1 - Pre-Program Spec'!$B$21+C58*'Step 1 - Pre-Program Spec'!$B$22+D58*'Step 1 - Pre-Program Spec'!$B$23+E58*'Step 1 - Pre-Program Spec'!$B$24</f>
        <v>128883.46576707484</v>
      </c>
      <c r="Q58" s="24">
        <f>P58-(P58*0.015*J58)-(P58*K58*0.00005)-(P58*L58*0.0000004)-(P58*M58*0.0002)</f>
        <v>128883.46576707484</v>
      </c>
    </row>
    <row r="59" spans="1:17" x14ac:dyDescent="0.25">
      <c r="A59" s="31">
        <v>40417</v>
      </c>
      <c r="B59" s="25">
        <v>113.63345115994899</v>
      </c>
      <c r="C59" s="25">
        <v>12646.321244016857</v>
      </c>
      <c r="D59" s="25">
        <v>0</v>
      </c>
      <c r="E59" s="23">
        <v>0</v>
      </c>
      <c r="F59" s="23">
        <v>0</v>
      </c>
      <c r="G59" s="40">
        <v>59.3</v>
      </c>
      <c r="H59" s="41">
        <f t="shared" si="0"/>
        <v>0</v>
      </c>
      <c r="I59" s="41">
        <f t="shared" si="1"/>
        <v>0</v>
      </c>
      <c r="J59" s="23">
        <v>0</v>
      </c>
      <c r="K59" s="23">
        <f t="shared" si="2"/>
        <v>0</v>
      </c>
      <c r="L59" s="23">
        <f t="shared" si="3"/>
        <v>0</v>
      </c>
      <c r="M59" s="23">
        <f t="shared" si="4"/>
        <v>0</v>
      </c>
      <c r="N59" s="23">
        <f t="shared" si="5"/>
        <v>0</v>
      </c>
      <c r="O59" s="23">
        <f>J59*G59</f>
        <v>0</v>
      </c>
      <c r="P59" s="24">
        <f>'Step 1 - Pre-Program Spec'!$B$20+B59*'Step 1 - Pre-Program Spec'!$B$21+C59*'Step 1 - Pre-Program Spec'!$B$22+D59*'Step 1 - Pre-Program Spec'!$B$23+E59*'Step 1 - Pre-Program Spec'!$B$24</f>
        <v>133034.84704628531</v>
      </c>
      <c r="Q59" s="24">
        <f>P59-(P59*0.015*J59)-(P59*K59*0.00005)-(P59*L59*0.0000004)-(P59*M59*0.0002)</f>
        <v>133034.84704628531</v>
      </c>
    </row>
    <row r="60" spans="1:17" x14ac:dyDescent="0.25">
      <c r="A60" s="31">
        <v>40418</v>
      </c>
      <c r="B60" s="25">
        <v>99.029343751227657</v>
      </c>
      <c r="C60" s="25">
        <v>10138.568404094176</v>
      </c>
      <c r="D60" s="25">
        <v>0</v>
      </c>
      <c r="E60" s="23">
        <v>0</v>
      </c>
      <c r="F60" s="23">
        <v>0</v>
      </c>
      <c r="G60" s="40">
        <v>59.5</v>
      </c>
      <c r="H60" s="41">
        <f t="shared" si="0"/>
        <v>0</v>
      </c>
      <c r="I60" s="41">
        <f t="shared" si="1"/>
        <v>0</v>
      </c>
      <c r="J60" s="23">
        <v>0</v>
      </c>
      <c r="K60" s="23">
        <f t="shared" si="2"/>
        <v>0</v>
      </c>
      <c r="L60" s="23">
        <f t="shared" si="3"/>
        <v>0</v>
      </c>
      <c r="M60" s="23">
        <f t="shared" si="4"/>
        <v>0</v>
      </c>
      <c r="N60" s="23">
        <f t="shared" si="5"/>
        <v>0</v>
      </c>
      <c r="O60" s="23">
        <f>J60*G60</f>
        <v>0</v>
      </c>
      <c r="P60" s="24">
        <f>'Step 1 - Pre-Program Spec'!$B$20+B60*'Step 1 - Pre-Program Spec'!$B$21+C60*'Step 1 - Pre-Program Spec'!$B$22+D60*'Step 1 - Pre-Program Spec'!$B$23+E60*'Step 1 - Pre-Program Spec'!$B$24</f>
        <v>126620.42876324979</v>
      </c>
      <c r="Q60" s="24">
        <f>P60-(P60*0.015*J60)-(P60*K60*0.00005)-(P60*L60*0.0000004)-(P60*M60*0.0002)</f>
        <v>126620.42876324979</v>
      </c>
    </row>
    <row r="61" spans="1:17" x14ac:dyDescent="0.25">
      <c r="A61" s="31">
        <v>40419</v>
      </c>
      <c r="B61" s="25">
        <v>110.6045400479309</v>
      </c>
      <c r="C61" s="25">
        <v>8697.8549788636883</v>
      </c>
      <c r="D61" s="25">
        <v>0</v>
      </c>
      <c r="E61" s="23">
        <v>0</v>
      </c>
      <c r="F61" s="23">
        <v>0</v>
      </c>
      <c r="G61" s="40">
        <v>59.4</v>
      </c>
      <c r="H61" s="41">
        <f t="shared" si="0"/>
        <v>0</v>
      </c>
      <c r="I61" s="41">
        <f t="shared" si="1"/>
        <v>0</v>
      </c>
      <c r="J61" s="23">
        <v>0</v>
      </c>
      <c r="K61" s="23">
        <f t="shared" si="2"/>
        <v>0</v>
      </c>
      <c r="L61" s="23">
        <f t="shared" si="3"/>
        <v>0</v>
      </c>
      <c r="M61" s="23">
        <f t="shared" si="4"/>
        <v>0</v>
      </c>
      <c r="N61" s="23">
        <f t="shared" si="5"/>
        <v>0</v>
      </c>
      <c r="O61" s="23">
        <f>J61*G61</f>
        <v>0</v>
      </c>
      <c r="P61" s="24">
        <f>'Step 1 - Pre-Program Spec'!$B$20+B61*'Step 1 - Pre-Program Spec'!$B$21+C61*'Step 1 - Pre-Program Spec'!$B$22+D61*'Step 1 - Pre-Program Spec'!$B$23+E61*'Step 1 - Pre-Program Spec'!$B$24</f>
        <v>132842.6820302548</v>
      </c>
      <c r="Q61" s="24">
        <f>P61-(P61*0.015*J61)-(P61*K61*0.00005)-(P61*L61*0.0000004)-(P61*M61*0.0002)</f>
        <v>132842.6820302548</v>
      </c>
    </row>
    <row r="62" spans="1:17" x14ac:dyDescent="0.25">
      <c r="A62" s="31">
        <v>40420</v>
      </c>
      <c r="B62" s="25">
        <v>95.719933230365342</v>
      </c>
      <c r="C62" s="25">
        <v>10648.168278540383</v>
      </c>
      <c r="D62" s="25">
        <v>0</v>
      </c>
      <c r="E62" s="23">
        <v>0</v>
      </c>
      <c r="F62" s="23">
        <v>0</v>
      </c>
      <c r="G62" s="40">
        <v>58.4</v>
      </c>
      <c r="H62" s="41">
        <f t="shared" si="0"/>
        <v>0</v>
      </c>
      <c r="I62" s="41">
        <f t="shared" si="1"/>
        <v>0</v>
      </c>
      <c r="J62" s="23">
        <v>0</v>
      </c>
      <c r="K62" s="23">
        <f t="shared" si="2"/>
        <v>0</v>
      </c>
      <c r="L62" s="23">
        <f t="shared" si="3"/>
        <v>0</v>
      </c>
      <c r="M62" s="23">
        <f t="shared" si="4"/>
        <v>0</v>
      </c>
      <c r="N62" s="23">
        <f t="shared" si="5"/>
        <v>0</v>
      </c>
      <c r="O62" s="23">
        <f>J62*G62</f>
        <v>0</v>
      </c>
      <c r="P62" s="24">
        <f>'Step 1 - Pre-Program Spec'!$B$20+B62*'Step 1 - Pre-Program Spec'!$B$21+C62*'Step 1 - Pre-Program Spec'!$B$22+D62*'Step 1 - Pre-Program Spec'!$B$23+E62*'Step 1 - Pre-Program Spec'!$B$24</f>
        <v>124809.02004131045</v>
      </c>
      <c r="Q62" s="24">
        <f>P62-(P62*0.015*J62)-(P62*K62*0.00005)-(P62*L62*0.0000004)-(P62*M62*0.0002)</f>
        <v>124809.02004131045</v>
      </c>
    </row>
    <row r="63" spans="1:17" x14ac:dyDescent="0.25">
      <c r="A63" s="31">
        <v>40421</v>
      </c>
      <c r="B63" s="25">
        <v>129.90741959282602</v>
      </c>
      <c r="C63" s="25">
        <v>16366.850226410523</v>
      </c>
      <c r="D63" s="25">
        <v>0</v>
      </c>
      <c r="E63" s="23">
        <v>0</v>
      </c>
      <c r="F63" s="23">
        <v>0</v>
      </c>
      <c r="G63" s="40">
        <v>57.8</v>
      </c>
      <c r="H63" s="41">
        <f t="shared" si="0"/>
        <v>0</v>
      </c>
      <c r="I63" s="41">
        <f t="shared" si="1"/>
        <v>0</v>
      </c>
      <c r="J63" s="23">
        <v>0</v>
      </c>
      <c r="K63" s="23">
        <f t="shared" si="2"/>
        <v>0</v>
      </c>
      <c r="L63" s="23">
        <f t="shared" si="3"/>
        <v>0</v>
      </c>
      <c r="M63" s="23">
        <f t="shared" si="4"/>
        <v>0</v>
      </c>
      <c r="N63" s="23">
        <f t="shared" si="5"/>
        <v>0</v>
      </c>
      <c r="O63" s="23">
        <f>J63*G63</f>
        <v>0</v>
      </c>
      <c r="P63" s="24">
        <f>'Step 1 - Pre-Program Spec'!$B$20+B63*'Step 1 - Pre-Program Spec'!$B$21+C63*'Step 1 - Pre-Program Spec'!$B$22+D63*'Step 1 - Pre-Program Spec'!$B$23+E63*'Step 1 - Pre-Program Spec'!$B$24</f>
        <v>139875.26375409606</v>
      </c>
      <c r="Q63" s="24">
        <f>P63-(P63*0.015*J63)-(P63*K63*0.00005)-(P63*L63*0.0000004)-(P63*M63*0.0002)</f>
        <v>139875.26375409606</v>
      </c>
    </row>
    <row r="64" spans="1:17" x14ac:dyDescent="0.25">
      <c r="A64" s="31">
        <v>40422</v>
      </c>
      <c r="B64" s="25">
        <v>185.83626233323784</v>
      </c>
      <c r="C64" s="25">
        <v>33422.829353066816</v>
      </c>
      <c r="D64" s="25">
        <v>1</v>
      </c>
      <c r="E64" s="23">
        <v>0</v>
      </c>
      <c r="F64" s="23">
        <v>0</v>
      </c>
      <c r="G64" s="40">
        <v>60.3</v>
      </c>
      <c r="H64" s="41">
        <f t="shared" si="0"/>
        <v>0</v>
      </c>
      <c r="I64" s="41">
        <f t="shared" si="1"/>
        <v>0</v>
      </c>
      <c r="J64" s="23">
        <v>0</v>
      </c>
      <c r="K64" s="23">
        <f t="shared" si="2"/>
        <v>0</v>
      </c>
      <c r="L64" s="23">
        <f t="shared" si="3"/>
        <v>0</v>
      </c>
      <c r="M64" s="23">
        <f t="shared" si="4"/>
        <v>0</v>
      </c>
      <c r="N64" s="23">
        <f t="shared" si="5"/>
        <v>0</v>
      </c>
      <c r="O64" s="23">
        <f>J64*G64</f>
        <v>0</v>
      </c>
      <c r="P64" s="24">
        <f>'Step 1 - Pre-Program Spec'!$B$20+B64*'Step 1 - Pre-Program Spec'!$B$21+C64*'Step 1 - Pre-Program Spec'!$B$22+D64*'Step 1 - Pre-Program Spec'!$B$23+E64*'Step 1 - Pre-Program Spec'!$B$24</f>
        <v>122790.02882599877</v>
      </c>
      <c r="Q64" s="24">
        <f>P64-(P64*0.015*J64)-(P64*K64*0.00005)-(P64*L64*0.0000004)-(P64*M64*0.0002)</f>
        <v>122790.02882599877</v>
      </c>
    </row>
    <row r="65" spans="1:17" x14ac:dyDescent="0.25">
      <c r="A65" s="31">
        <v>40423</v>
      </c>
      <c r="B65" s="25">
        <v>349.94177790476709</v>
      </c>
      <c r="C65" s="25">
        <v>120755.02138837309</v>
      </c>
      <c r="D65" s="25">
        <v>1</v>
      </c>
      <c r="E65" s="23">
        <v>0</v>
      </c>
      <c r="F65" s="23">
        <v>0</v>
      </c>
      <c r="G65" s="40">
        <v>61.2</v>
      </c>
      <c r="H65" s="41">
        <f t="shared" si="0"/>
        <v>0</v>
      </c>
      <c r="I65" s="41">
        <f t="shared" si="1"/>
        <v>0</v>
      </c>
      <c r="J65" s="23">
        <v>0</v>
      </c>
      <c r="K65" s="23">
        <f t="shared" si="2"/>
        <v>0</v>
      </c>
      <c r="L65" s="23">
        <f t="shared" si="3"/>
        <v>0</v>
      </c>
      <c r="M65" s="23">
        <f t="shared" si="4"/>
        <v>0</v>
      </c>
      <c r="N65" s="23">
        <f t="shared" si="5"/>
        <v>0</v>
      </c>
      <c r="O65" s="23">
        <f>J65*G65</f>
        <v>0</v>
      </c>
      <c r="P65" s="24">
        <f>'Step 1 - Pre-Program Spec'!$B$20+B65*'Step 1 - Pre-Program Spec'!$B$21+C65*'Step 1 - Pre-Program Spec'!$B$22+D65*'Step 1 - Pre-Program Spec'!$B$23+E65*'Step 1 - Pre-Program Spec'!$B$24</f>
        <v>175230.12270216219</v>
      </c>
      <c r="Q65" s="24">
        <f>P65-(P65*0.015*J65)-(P65*K65*0.00005)-(P65*L65*0.0000004)-(P65*M65*0.0002)</f>
        <v>175230.12270216219</v>
      </c>
    </row>
    <row r="66" spans="1:17" x14ac:dyDescent="0.25">
      <c r="A66" s="31">
        <v>40424</v>
      </c>
      <c r="B66" s="25">
        <v>116.19583937737994</v>
      </c>
      <c r="C66" s="25">
        <v>14067.960412404196</v>
      </c>
      <c r="D66" s="25">
        <v>0</v>
      </c>
      <c r="E66" s="23">
        <v>0</v>
      </c>
      <c r="F66" s="23">
        <v>0</v>
      </c>
      <c r="G66" s="40">
        <v>66.3</v>
      </c>
      <c r="H66" s="41">
        <f t="shared" si="0"/>
        <v>0</v>
      </c>
      <c r="I66" s="41">
        <f t="shared" si="1"/>
        <v>1.2999999999999972</v>
      </c>
      <c r="J66" s="23">
        <v>0</v>
      </c>
      <c r="K66" s="23">
        <f t="shared" si="2"/>
        <v>0</v>
      </c>
      <c r="L66" s="23">
        <f t="shared" si="3"/>
        <v>0</v>
      </c>
      <c r="M66" s="23">
        <f t="shared" si="4"/>
        <v>0</v>
      </c>
      <c r="N66" s="23">
        <f t="shared" si="5"/>
        <v>0</v>
      </c>
      <c r="O66" s="23">
        <f>J66*G66</f>
        <v>0</v>
      </c>
      <c r="P66" s="24">
        <f>'Step 1 - Pre-Program Spec'!$B$20+B66*'Step 1 - Pre-Program Spec'!$B$21+C66*'Step 1 - Pre-Program Spec'!$B$22+D66*'Step 1 - Pre-Program Spec'!$B$23+E66*'Step 1 - Pre-Program Spec'!$B$24</f>
        <v>133834.40179722701</v>
      </c>
      <c r="Q66" s="24">
        <f>P66-(P66*0.015*J66)-(P66*K66*0.00005)-(P66*L66*0.0000004)-(P66*M66*0.0002)</f>
        <v>133834.40179722701</v>
      </c>
    </row>
    <row r="67" spans="1:17" x14ac:dyDescent="0.25">
      <c r="A67" s="31">
        <v>40425</v>
      </c>
      <c r="B67" s="25">
        <v>171.71885215758917</v>
      </c>
      <c r="C67" s="25">
        <v>31106.107614298893</v>
      </c>
      <c r="D67" s="25">
        <v>0</v>
      </c>
      <c r="E67" s="23">
        <v>0</v>
      </c>
      <c r="F67" s="23">
        <v>0</v>
      </c>
      <c r="G67" s="40">
        <v>61.8</v>
      </c>
      <c r="H67" s="41">
        <f t="shared" ref="H67:H130" si="6">IF(55-G67&lt;0,0,55-G67)</f>
        <v>0</v>
      </c>
      <c r="I67" s="41">
        <f t="shared" ref="I67:I130" si="7">IF(G67-65&lt;0,0,G67-65)</f>
        <v>0</v>
      </c>
      <c r="J67" s="23">
        <v>0</v>
      </c>
      <c r="K67" s="23">
        <f t="shared" ref="K67:K130" si="8">J67*B67</f>
        <v>0</v>
      </c>
      <c r="L67" s="23">
        <f t="shared" ref="L67:L130" si="9">J67*C67</f>
        <v>0</v>
      </c>
      <c r="M67" s="23">
        <f t="shared" ref="M67:M130" si="10">J67*H67</f>
        <v>0</v>
      </c>
      <c r="N67" s="23">
        <f t="shared" ref="N67:N130" si="11">J67*I67</f>
        <v>0</v>
      </c>
      <c r="O67" s="23">
        <f>J67*G67</f>
        <v>0</v>
      </c>
      <c r="P67" s="24">
        <f>'Step 1 - Pre-Program Spec'!$B$20+B67*'Step 1 - Pre-Program Spec'!$B$21+C67*'Step 1 - Pre-Program Spec'!$B$22+D67*'Step 1 - Pre-Program Spec'!$B$23+E67*'Step 1 - Pre-Program Spec'!$B$24</f>
        <v>155729.95033328907</v>
      </c>
      <c r="Q67" s="24">
        <f>P67-(P67*0.015*J67)-(P67*K67*0.00005)-(P67*L67*0.0000004)-(P67*M67*0.0002)</f>
        <v>155729.95033328907</v>
      </c>
    </row>
    <row r="68" spans="1:17" x14ac:dyDescent="0.25">
      <c r="A68" s="31">
        <v>40426</v>
      </c>
      <c r="B68" s="25">
        <v>281.07708444438083</v>
      </c>
      <c r="C68" s="25">
        <v>70056.161976822521</v>
      </c>
      <c r="D68" s="25">
        <v>0</v>
      </c>
      <c r="E68" s="23">
        <v>0</v>
      </c>
      <c r="F68" s="23">
        <v>0</v>
      </c>
      <c r="G68" s="40">
        <v>58.6</v>
      </c>
      <c r="H68" s="41">
        <f t="shared" si="6"/>
        <v>0</v>
      </c>
      <c r="I68" s="41">
        <f t="shared" si="7"/>
        <v>0</v>
      </c>
      <c r="J68" s="23">
        <v>0</v>
      </c>
      <c r="K68" s="23">
        <f t="shared" si="8"/>
        <v>0</v>
      </c>
      <c r="L68" s="23">
        <f t="shared" si="9"/>
        <v>0</v>
      </c>
      <c r="M68" s="23">
        <f t="shared" si="10"/>
        <v>0</v>
      </c>
      <c r="N68" s="23">
        <f t="shared" si="11"/>
        <v>0</v>
      </c>
      <c r="O68" s="23">
        <f>J68*G68</f>
        <v>0</v>
      </c>
      <c r="P68" s="24">
        <f>'Step 1 - Pre-Program Spec'!$B$20+B68*'Step 1 - Pre-Program Spec'!$B$21+C68*'Step 1 - Pre-Program Spec'!$B$22+D68*'Step 1 - Pre-Program Spec'!$B$23+E68*'Step 1 - Pre-Program Spec'!$B$24</f>
        <v>197065.45615258688</v>
      </c>
      <c r="Q68" s="24">
        <f>P68-(P68*0.015*J68)-(P68*K68*0.00005)-(P68*L68*0.0000004)-(P68*M68*0.0002)</f>
        <v>197065.45615258688</v>
      </c>
    </row>
    <row r="69" spans="1:17" x14ac:dyDescent="0.25">
      <c r="A69" s="31">
        <v>40427</v>
      </c>
      <c r="B69" s="25">
        <v>213.09317425381428</v>
      </c>
      <c r="C69" s="25">
        <v>51504.450767619361</v>
      </c>
      <c r="D69" s="25">
        <v>0</v>
      </c>
      <c r="E69" s="23">
        <v>0</v>
      </c>
      <c r="F69" s="23">
        <v>0</v>
      </c>
      <c r="G69" s="40">
        <v>55.9</v>
      </c>
      <c r="H69" s="41">
        <f t="shared" si="6"/>
        <v>0</v>
      </c>
      <c r="I69" s="41">
        <f t="shared" si="7"/>
        <v>0</v>
      </c>
      <c r="J69" s="23">
        <v>0</v>
      </c>
      <c r="K69" s="23">
        <f t="shared" si="8"/>
        <v>0</v>
      </c>
      <c r="L69" s="23">
        <f t="shared" si="9"/>
        <v>0</v>
      </c>
      <c r="M69" s="23">
        <f t="shared" si="10"/>
        <v>0</v>
      </c>
      <c r="N69" s="23">
        <f t="shared" si="11"/>
        <v>0</v>
      </c>
      <c r="O69" s="23">
        <f>J69*G69</f>
        <v>0</v>
      </c>
      <c r="P69" s="24">
        <f>'Step 1 - Pre-Program Spec'!$B$20+B69*'Step 1 - Pre-Program Spec'!$B$21+C69*'Step 1 - Pre-Program Spec'!$B$22+D69*'Step 1 - Pre-Program Spec'!$B$23+E69*'Step 1 - Pre-Program Spec'!$B$24</f>
        <v>169488.94682054684</v>
      </c>
      <c r="Q69" s="24">
        <f>P69-(P69*0.015*J69)-(P69*K69*0.00005)-(P69*L69*0.0000004)-(P69*M69*0.0002)</f>
        <v>169488.94682054684</v>
      </c>
    </row>
    <row r="70" spans="1:17" x14ac:dyDescent="0.25">
      <c r="A70" s="31">
        <v>40428</v>
      </c>
      <c r="B70" s="25">
        <v>142.56114960045562</v>
      </c>
      <c r="C70" s="25">
        <v>21462.562636868162</v>
      </c>
      <c r="D70" s="25">
        <v>0</v>
      </c>
      <c r="E70" s="23">
        <v>0</v>
      </c>
      <c r="F70" s="23">
        <v>0</v>
      </c>
      <c r="G70" s="40">
        <v>60.7</v>
      </c>
      <c r="H70" s="41">
        <f t="shared" si="6"/>
        <v>0</v>
      </c>
      <c r="I70" s="41">
        <f t="shared" si="7"/>
        <v>0</v>
      </c>
      <c r="J70" s="23">
        <v>0</v>
      </c>
      <c r="K70" s="23">
        <f t="shared" si="8"/>
        <v>0</v>
      </c>
      <c r="L70" s="23">
        <f t="shared" si="9"/>
        <v>0</v>
      </c>
      <c r="M70" s="23">
        <f t="shared" si="10"/>
        <v>0</v>
      </c>
      <c r="N70" s="23">
        <f t="shared" si="11"/>
        <v>0</v>
      </c>
      <c r="O70" s="23">
        <f>J70*G70</f>
        <v>0</v>
      </c>
      <c r="P70" s="24">
        <f>'Step 1 - Pre-Program Spec'!$B$20+B70*'Step 1 - Pre-Program Spec'!$B$21+C70*'Step 1 - Pre-Program Spec'!$B$22+D70*'Step 1 - Pre-Program Spec'!$B$23+E70*'Step 1 - Pre-Program Spec'!$B$24</f>
        <v>144462.66133739846</v>
      </c>
      <c r="Q70" s="24">
        <f>P70-(P70*0.015*J70)-(P70*K70*0.00005)-(P70*L70*0.0000004)-(P70*M70*0.0002)</f>
        <v>144462.66133739846</v>
      </c>
    </row>
    <row r="71" spans="1:17" x14ac:dyDescent="0.25">
      <c r="A71" s="31">
        <v>40429</v>
      </c>
      <c r="B71" s="25">
        <v>165.10563662841901</v>
      </c>
      <c r="C71" s="25">
        <v>27521.613570120378</v>
      </c>
      <c r="D71" s="25">
        <v>0</v>
      </c>
      <c r="E71" s="23">
        <v>0</v>
      </c>
      <c r="F71" s="23">
        <v>0</v>
      </c>
      <c r="G71" s="40">
        <v>58.2</v>
      </c>
      <c r="H71" s="41">
        <f t="shared" si="6"/>
        <v>0</v>
      </c>
      <c r="I71" s="41">
        <f t="shared" si="7"/>
        <v>0</v>
      </c>
      <c r="J71" s="23">
        <v>0</v>
      </c>
      <c r="K71" s="23">
        <f t="shared" si="8"/>
        <v>0</v>
      </c>
      <c r="L71" s="23">
        <f t="shared" si="9"/>
        <v>0</v>
      </c>
      <c r="M71" s="23">
        <f t="shared" si="10"/>
        <v>0</v>
      </c>
      <c r="N71" s="23">
        <f t="shared" si="11"/>
        <v>0</v>
      </c>
      <c r="O71" s="23">
        <f>J71*G71</f>
        <v>0</v>
      </c>
      <c r="P71" s="24">
        <f>'Step 1 - Pre-Program Spec'!$B$20+B71*'Step 1 - Pre-Program Spec'!$B$21+C71*'Step 1 - Pre-Program Spec'!$B$22+D71*'Step 1 - Pre-Program Spec'!$B$23+E71*'Step 1 - Pre-Program Spec'!$B$24</f>
        <v>153638.3138767209</v>
      </c>
      <c r="Q71" s="24">
        <f>P71-(P71*0.015*J71)-(P71*K71*0.00005)-(P71*L71*0.0000004)-(P71*M71*0.0002)</f>
        <v>153638.3138767209</v>
      </c>
    </row>
    <row r="72" spans="1:17" x14ac:dyDescent="0.25">
      <c r="A72" s="31">
        <v>40430</v>
      </c>
      <c r="B72" s="25">
        <v>187.16544102284664</v>
      </c>
      <c r="C72" s="25">
        <v>29957.748821064892</v>
      </c>
      <c r="D72" s="25">
        <v>0</v>
      </c>
      <c r="E72" s="23">
        <v>0</v>
      </c>
      <c r="F72" s="23">
        <v>0</v>
      </c>
      <c r="G72" s="40">
        <v>59.1</v>
      </c>
      <c r="H72" s="41">
        <f t="shared" si="6"/>
        <v>0</v>
      </c>
      <c r="I72" s="41">
        <f t="shared" si="7"/>
        <v>0</v>
      </c>
      <c r="J72" s="23">
        <v>0</v>
      </c>
      <c r="K72" s="23">
        <f t="shared" si="8"/>
        <v>0</v>
      </c>
      <c r="L72" s="23">
        <f t="shared" si="9"/>
        <v>0</v>
      </c>
      <c r="M72" s="23">
        <f t="shared" si="10"/>
        <v>0</v>
      </c>
      <c r="N72" s="23">
        <f t="shared" si="11"/>
        <v>0</v>
      </c>
      <c r="O72" s="23">
        <f>J72*G72</f>
        <v>0</v>
      </c>
      <c r="P72" s="24">
        <f>'Step 1 - Pre-Program Spec'!$B$20+B72*'Step 1 - Pre-Program Spec'!$B$21+C72*'Step 1 - Pre-Program Spec'!$B$22+D72*'Step 1 - Pre-Program Spec'!$B$23+E72*'Step 1 - Pre-Program Spec'!$B$24</f>
        <v>163776.23975647177</v>
      </c>
      <c r="Q72" s="24">
        <f>P72-(P72*0.015*J72)-(P72*K72*0.00005)-(P72*L72*0.0000004)-(P72*M72*0.0002)</f>
        <v>163776.23975647177</v>
      </c>
    </row>
    <row r="73" spans="1:17" x14ac:dyDescent="0.25">
      <c r="A73" s="31">
        <v>40431</v>
      </c>
      <c r="B73" s="25">
        <v>183.46699704146323</v>
      </c>
      <c r="C73" s="25">
        <v>32051.552495940523</v>
      </c>
      <c r="D73" s="25">
        <v>0</v>
      </c>
      <c r="E73" s="23">
        <v>0</v>
      </c>
      <c r="F73" s="23">
        <v>0</v>
      </c>
      <c r="G73" s="40">
        <v>58.1</v>
      </c>
      <c r="H73" s="41">
        <f t="shared" si="6"/>
        <v>0</v>
      </c>
      <c r="I73" s="41">
        <f t="shared" si="7"/>
        <v>0</v>
      </c>
      <c r="J73" s="23">
        <v>0</v>
      </c>
      <c r="K73" s="23">
        <f t="shared" si="8"/>
        <v>0</v>
      </c>
      <c r="L73" s="23">
        <f t="shared" si="9"/>
        <v>0</v>
      </c>
      <c r="M73" s="23">
        <f t="shared" si="10"/>
        <v>0</v>
      </c>
      <c r="N73" s="23">
        <f t="shared" si="11"/>
        <v>0</v>
      </c>
      <c r="O73" s="23">
        <f>J73*G73</f>
        <v>0</v>
      </c>
      <c r="P73" s="24">
        <f>'Step 1 - Pre-Program Spec'!$B$20+B73*'Step 1 - Pre-Program Spec'!$B$21+C73*'Step 1 - Pre-Program Spec'!$B$22+D73*'Step 1 - Pre-Program Spec'!$B$23+E73*'Step 1 - Pre-Program Spec'!$B$24</f>
        <v>161245.83507661129</v>
      </c>
      <c r="Q73" s="24">
        <f>P73-(P73*0.015*J73)-(P73*K73*0.00005)-(P73*L73*0.0000004)-(P73*M73*0.0002)</f>
        <v>161245.83507661129</v>
      </c>
    </row>
    <row r="74" spans="1:17" x14ac:dyDescent="0.25">
      <c r="A74" s="31">
        <v>40432</v>
      </c>
      <c r="B74" s="25">
        <v>170.032776389731</v>
      </c>
      <c r="C74" s="25">
        <v>28932.359553476104</v>
      </c>
      <c r="D74" s="25">
        <v>0</v>
      </c>
      <c r="E74" s="23">
        <v>0</v>
      </c>
      <c r="F74" s="23">
        <v>0</v>
      </c>
      <c r="G74" s="40">
        <v>56.4</v>
      </c>
      <c r="H74" s="41">
        <f t="shared" si="6"/>
        <v>0</v>
      </c>
      <c r="I74" s="41">
        <f t="shared" si="7"/>
        <v>0</v>
      </c>
      <c r="J74" s="23">
        <v>0</v>
      </c>
      <c r="K74" s="23">
        <f t="shared" si="8"/>
        <v>0</v>
      </c>
      <c r="L74" s="23">
        <f t="shared" si="9"/>
        <v>0</v>
      </c>
      <c r="M74" s="23">
        <f t="shared" si="10"/>
        <v>0</v>
      </c>
      <c r="N74" s="23">
        <f t="shared" si="11"/>
        <v>0</v>
      </c>
      <c r="O74" s="23">
        <f>J74*G74</f>
        <v>0</v>
      </c>
      <c r="P74" s="24">
        <f>'Step 1 - Pre-Program Spec'!$B$20+B74*'Step 1 - Pre-Program Spec'!$B$21+C74*'Step 1 - Pre-Program Spec'!$B$22+D74*'Step 1 - Pre-Program Spec'!$B$23+E74*'Step 1 - Pre-Program Spec'!$B$24</f>
        <v>155614.94273453642</v>
      </c>
      <c r="Q74" s="24">
        <f>P74-(P74*0.015*J74)-(P74*K74*0.00005)-(P74*L74*0.0000004)-(P74*M74*0.0002)</f>
        <v>155614.94273453642</v>
      </c>
    </row>
    <row r="75" spans="1:17" x14ac:dyDescent="0.25">
      <c r="A75" s="31">
        <v>40433</v>
      </c>
      <c r="B75" s="25">
        <v>83.555189275598281</v>
      </c>
      <c r="C75" s="25">
        <v>7493.0246461360721</v>
      </c>
      <c r="D75" s="25">
        <v>0</v>
      </c>
      <c r="E75" s="23">
        <v>0</v>
      </c>
      <c r="F75" s="23">
        <v>0</v>
      </c>
      <c r="G75" s="40">
        <v>58.8</v>
      </c>
      <c r="H75" s="41">
        <f t="shared" si="6"/>
        <v>0</v>
      </c>
      <c r="I75" s="41">
        <f t="shared" si="7"/>
        <v>0</v>
      </c>
      <c r="J75" s="23">
        <v>0</v>
      </c>
      <c r="K75" s="23">
        <f t="shared" si="8"/>
        <v>0</v>
      </c>
      <c r="L75" s="23">
        <f t="shared" si="9"/>
        <v>0</v>
      </c>
      <c r="M75" s="23">
        <f t="shared" si="10"/>
        <v>0</v>
      </c>
      <c r="N75" s="23">
        <f t="shared" si="11"/>
        <v>0</v>
      </c>
      <c r="O75" s="23">
        <f>J75*G75</f>
        <v>0</v>
      </c>
      <c r="P75" s="24">
        <f>'Step 1 - Pre-Program Spec'!$B$20+B75*'Step 1 - Pre-Program Spec'!$B$21+C75*'Step 1 - Pre-Program Spec'!$B$22+D75*'Step 1 - Pre-Program Spec'!$B$23+E75*'Step 1 - Pre-Program Spec'!$B$24</f>
        <v>119820.01391491681</v>
      </c>
      <c r="Q75" s="24">
        <f>P75-(P75*0.015*J75)-(P75*K75*0.00005)-(P75*L75*0.0000004)-(P75*M75*0.0002)</f>
        <v>119820.01391491681</v>
      </c>
    </row>
    <row r="76" spans="1:17" x14ac:dyDescent="0.25">
      <c r="A76" s="31">
        <v>40434</v>
      </c>
      <c r="B76" s="25">
        <v>114.48317121503209</v>
      </c>
      <c r="C76" s="25">
        <v>12007.50983242348</v>
      </c>
      <c r="D76" s="25">
        <v>0</v>
      </c>
      <c r="E76" s="23">
        <v>0</v>
      </c>
      <c r="F76" s="23">
        <v>0</v>
      </c>
      <c r="G76" s="40">
        <v>64.3</v>
      </c>
      <c r="H76" s="41">
        <f t="shared" si="6"/>
        <v>0</v>
      </c>
      <c r="I76" s="41">
        <f t="shared" si="7"/>
        <v>0</v>
      </c>
      <c r="J76" s="23">
        <v>0</v>
      </c>
      <c r="K76" s="23">
        <f t="shared" si="8"/>
        <v>0</v>
      </c>
      <c r="L76" s="23">
        <f t="shared" si="9"/>
        <v>0</v>
      </c>
      <c r="M76" s="23">
        <f t="shared" si="10"/>
        <v>0</v>
      </c>
      <c r="N76" s="23">
        <f t="shared" si="11"/>
        <v>0</v>
      </c>
      <c r="O76" s="23">
        <f>J76*G76</f>
        <v>0</v>
      </c>
      <c r="P76" s="24">
        <f>'Step 1 - Pre-Program Spec'!$B$20+B76*'Step 1 - Pre-Program Spec'!$B$21+C76*'Step 1 - Pre-Program Spec'!$B$22+D76*'Step 1 - Pre-Program Spec'!$B$23+E76*'Step 1 - Pre-Program Spec'!$B$24</f>
        <v>133668.58418863191</v>
      </c>
      <c r="Q76" s="24">
        <f>P76-(P76*0.015*J76)-(P76*K76*0.00005)-(P76*L76*0.0000004)-(P76*M76*0.0002)</f>
        <v>133668.58418863191</v>
      </c>
    </row>
    <row r="77" spans="1:17" x14ac:dyDescent="0.25">
      <c r="A77" s="31">
        <v>40435</v>
      </c>
      <c r="B77" s="25">
        <v>120.94893075273734</v>
      </c>
      <c r="C77" s="25">
        <v>16395.829336703078</v>
      </c>
      <c r="D77" s="25">
        <v>0</v>
      </c>
      <c r="E77" s="23">
        <v>0</v>
      </c>
      <c r="F77" s="23">
        <v>0</v>
      </c>
      <c r="G77" s="40">
        <v>61.6</v>
      </c>
      <c r="H77" s="41">
        <f t="shared" si="6"/>
        <v>0</v>
      </c>
      <c r="I77" s="41">
        <f t="shared" si="7"/>
        <v>0</v>
      </c>
      <c r="J77" s="23">
        <v>0</v>
      </c>
      <c r="K77" s="23">
        <f t="shared" si="8"/>
        <v>0</v>
      </c>
      <c r="L77" s="23">
        <f t="shared" si="9"/>
        <v>0</v>
      </c>
      <c r="M77" s="23">
        <f t="shared" si="10"/>
        <v>0</v>
      </c>
      <c r="N77" s="23">
        <f t="shared" si="11"/>
        <v>0</v>
      </c>
      <c r="O77" s="23">
        <f>J77*G77</f>
        <v>0</v>
      </c>
      <c r="P77" s="24">
        <f>'Step 1 - Pre-Program Spec'!$B$20+B77*'Step 1 - Pre-Program Spec'!$B$21+C77*'Step 1 - Pre-Program Spec'!$B$22+D77*'Step 1 - Pre-Program Spec'!$B$23+E77*'Step 1 - Pre-Program Spec'!$B$24</f>
        <v>135420.18340323854</v>
      </c>
      <c r="Q77" s="24">
        <f>P77-(P77*0.015*J77)-(P77*K77*0.00005)-(P77*L77*0.0000004)-(P77*M77*0.0002)</f>
        <v>135420.18340323854</v>
      </c>
    </row>
    <row r="78" spans="1:17" x14ac:dyDescent="0.25">
      <c r="A78" s="31">
        <v>40436</v>
      </c>
      <c r="B78" s="25">
        <v>270.94036495996289</v>
      </c>
      <c r="C78" s="25">
        <v>83741.856185299504</v>
      </c>
      <c r="D78" s="25">
        <v>0</v>
      </c>
      <c r="E78" s="23">
        <v>0</v>
      </c>
      <c r="F78" s="23">
        <v>0</v>
      </c>
      <c r="G78" s="40">
        <v>61.9</v>
      </c>
      <c r="H78" s="41">
        <f t="shared" si="6"/>
        <v>0</v>
      </c>
      <c r="I78" s="41">
        <f t="shared" si="7"/>
        <v>0</v>
      </c>
      <c r="J78" s="23">
        <v>0</v>
      </c>
      <c r="K78" s="23">
        <f t="shared" si="8"/>
        <v>0</v>
      </c>
      <c r="L78" s="23">
        <f t="shared" si="9"/>
        <v>0</v>
      </c>
      <c r="M78" s="23">
        <f t="shared" si="10"/>
        <v>0</v>
      </c>
      <c r="N78" s="23">
        <f t="shared" si="11"/>
        <v>0</v>
      </c>
      <c r="O78" s="23">
        <f>J78*G78</f>
        <v>0</v>
      </c>
      <c r="P78" s="24">
        <f>'Step 1 - Pre-Program Spec'!$B$20+B78*'Step 1 - Pre-Program Spec'!$B$21+C78*'Step 1 - Pre-Program Spec'!$B$22+D78*'Step 1 - Pre-Program Spec'!$B$23+E78*'Step 1 - Pre-Program Spec'!$B$24</f>
        <v>187491.75450454003</v>
      </c>
      <c r="Q78" s="24">
        <f>P78-(P78*0.015*J78)-(P78*K78*0.00005)-(P78*L78*0.0000004)-(P78*M78*0.0002)</f>
        <v>187491.75450454003</v>
      </c>
    </row>
    <row r="79" spans="1:17" x14ac:dyDescent="0.25">
      <c r="A79" s="31">
        <v>40437</v>
      </c>
      <c r="B79" s="25">
        <v>188.33416304090312</v>
      </c>
      <c r="C79" s="25">
        <v>41527.565236363473</v>
      </c>
      <c r="D79" s="25">
        <v>0</v>
      </c>
      <c r="E79" s="23">
        <v>0</v>
      </c>
      <c r="F79" s="23">
        <v>0</v>
      </c>
      <c r="G79" s="40">
        <v>64.3</v>
      </c>
      <c r="H79" s="41">
        <f t="shared" si="6"/>
        <v>0</v>
      </c>
      <c r="I79" s="41">
        <f t="shared" si="7"/>
        <v>0</v>
      </c>
      <c r="J79" s="23">
        <v>0</v>
      </c>
      <c r="K79" s="23">
        <f t="shared" si="8"/>
        <v>0</v>
      </c>
      <c r="L79" s="23">
        <f t="shared" si="9"/>
        <v>0</v>
      </c>
      <c r="M79" s="23">
        <f t="shared" si="10"/>
        <v>0</v>
      </c>
      <c r="N79" s="23">
        <f t="shared" si="11"/>
        <v>0</v>
      </c>
      <c r="O79" s="23">
        <f>J79*G79</f>
        <v>0</v>
      </c>
      <c r="P79" s="24">
        <f>'Step 1 - Pre-Program Spec'!$B$20+B79*'Step 1 - Pre-Program Spec'!$B$21+C79*'Step 1 - Pre-Program Spec'!$B$22+D79*'Step 1 - Pre-Program Spec'!$B$23+E79*'Step 1 - Pre-Program Spec'!$B$24</f>
        <v>160515.08191406704</v>
      </c>
      <c r="Q79" s="24">
        <f>P79-(P79*0.015*J79)-(P79*K79*0.00005)-(P79*L79*0.0000004)-(P79*M79*0.0002)</f>
        <v>160515.08191406704</v>
      </c>
    </row>
    <row r="80" spans="1:17" x14ac:dyDescent="0.25">
      <c r="A80" s="31">
        <v>40438</v>
      </c>
      <c r="B80" s="25">
        <v>176.77341116183504</v>
      </c>
      <c r="C80" s="25">
        <v>31587.471890548233</v>
      </c>
      <c r="D80" s="25">
        <v>0</v>
      </c>
      <c r="E80" s="23">
        <v>0</v>
      </c>
      <c r="F80" s="23">
        <v>0</v>
      </c>
      <c r="G80" s="40">
        <v>63.7</v>
      </c>
      <c r="H80" s="41">
        <f t="shared" si="6"/>
        <v>0</v>
      </c>
      <c r="I80" s="41">
        <f t="shared" si="7"/>
        <v>0</v>
      </c>
      <c r="J80" s="23">
        <v>0</v>
      </c>
      <c r="K80" s="23">
        <f t="shared" si="8"/>
        <v>0</v>
      </c>
      <c r="L80" s="23">
        <f t="shared" si="9"/>
        <v>0</v>
      </c>
      <c r="M80" s="23">
        <f t="shared" si="10"/>
        <v>0</v>
      </c>
      <c r="N80" s="23">
        <f t="shared" si="11"/>
        <v>0</v>
      </c>
      <c r="O80" s="23">
        <f>J80*G80</f>
        <v>0</v>
      </c>
      <c r="P80" s="24">
        <f>'Step 1 - Pre-Program Spec'!$B$20+B80*'Step 1 - Pre-Program Spec'!$B$21+C80*'Step 1 - Pre-Program Spec'!$B$22+D80*'Step 1 - Pre-Program Spec'!$B$23+E80*'Step 1 - Pre-Program Spec'!$B$24</f>
        <v>158078.35756147746</v>
      </c>
      <c r="Q80" s="24">
        <f>P80-(P80*0.015*J80)-(P80*K80*0.00005)-(P80*L80*0.0000004)-(P80*M80*0.0002)</f>
        <v>158078.35756147746</v>
      </c>
    </row>
    <row r="81" spans="1:17" x14ac:dyDescent="0.25">
      <c r="A81" s="31">
        <v>40439</v>
      </c>
      <c r="B81" s="25">
        <v>170.90725848996127</v>
      </c>
      <c r="C81" s="25">
        <v>29709.526152882001</v>
      </c>
      <c r="D81" s="25">
        <v>0</v>
      </c>
      <c r="E81" s="23">
        <v>0</v>
      </c>
      <c r="F81" s="23">
        <v>0</v>
      </c>
      <c r="G81" s="40">
        <v>64.599999999999994</v>
      </c>
      <c r="H81" s="41">
        <f t="shared" si="6"/>
        <v>0</v>
      </c>
      <c r="I81" s="41">
        <f t="shared" si="7"/>
        <v>0</v>
      </c>
      <c r="J81" s="23">
        <v>0</v>
      </c>
      <c r="K81" s="23">
        <f t="shared" si="8"/>
        <v>0</v>
      </c>
      <c r="L81" s="23">
        <f t="shared" si="9"/>
        <v>0</v>
      </c>
      <c r="M81" s="23">
        <f t="shared" si="10"/>
        <v>0</v>
      </c>
      <c r="N81" s="23">
        <f t="shared" si="11"/>
        <v>0</v>
      </c>
      <c r="O81" s="23">
        <f>J81*G81</f>
        <v>0</v>
      </c>
      <c r="P81" s="24">
        <f>'Step 1 - Pre-Program Spec'!$B$20+B81*'Step 1 - Pre-Program Spec'!$B$21+C81*'Step 1 - Pre-Program Spec'!$B$22+D81*'Step 1 - Pre-Program Spec'!$B$23+E81*'Step 1 - Pre-Program Spec'!$B$24</f>
        <v>155790.87110997562</v>
      </c>
      <c r="Q81" s="24">
        <f>P81-(P81*0.015*J81)-(P81*K81*0.00005)-(P81*L81*0.0000004)-(P81*M81*0.0002)</f>
        <v>155790.87110997562</v>
      </c>
    </row>
    <row r="82" spans="1:17" x14ac:dyDescent="0.25">
      <c r="A82" s="31">
        <v>40440</v>
      </c>
      <c r="B82" s="25">
        <v>153.27050407608277</v>
      </c>
      <c r="C82" s="25">
        <v>20483.927522202976</v>
      </c>
      <c r="D82" s="25">
        <v>0</v>
      </c>
      <c r="E82" s="23">
        <v>0</v>
      </c>
      <c r="F82" s="23">
        <v>0</v>
      </c>
      <c r="G82" s="40">
        <v>63.6</v>
      </c>
      <c r="H82" s="41">
        <f t="shared" si="6"/>
        <v>0</v>
      </c>
      <c r="I82" s="41">
        <f t="shared" si="7"/>
        <v>0</v>
      </c>
      <c r="J82" s="23">
        <v>0</v>
      </c>
      <c r="K82" s="23">
        <f t="shared" si="8"/>
        <v>0</v>
      </c>
      <c r="L82" s="23">
        <f t="shared" si="9"/>
        <v>0</v>
      </c>
      <c r="M82" s="23">
        <f t="shared" si="10"/>
        <v>0</v>
      </c>
      <c r="N82" s="23">
        <f t="shared" si="11"/>
        <v>0</v>
      </c>
      <c r="O82" s="23">
        <f>J82*G82</f>
        <v>0</v>
      </c>
      <c r="P82" s="24">
        <f>'Step 1 - Pre-Program Spec'!$B$20+B82*'Step 1 - Pre-Program Spec'!$B$21+C82*'Step 1 - Pre-Program Spec'!$B$22+D82*'Step 1 - Pre-Program Spec'!$B$23+E82*'Step 1 - Pre-Program Spec'!$B$24</f>
        <v>150101.8517329873</v>
      </c>
      <c r="Q82" s="24">
        <f>P82-(P82*0.015*J82)-(P82*K82*0.00005)-(P82*L82*0.0000004)-(P82*M82*0.0002)</f>
        <v>150101.8517329873</v>
      </c>
    </row>
    <row r="83" spans="1:17" x14ac:dyDescent="0.25">
      <c r="A83" s="31">
        <v>40441</v>
      </c>
      <c r="B83" s="25">
        <v>147.45162204285504</v>
      </c>
      <c r="C83" s="25">
        <v>20688.791821844821</v>
      </c>
      <c r="D83" s="25">
        <v>0</v>
      </c>
      <c r="E83" s="23">
        <v>0</v>
      </c>
      <c r="F83" s="23">
        <v>0</v>
      </c>
      <c r="G83" s="40">
        <v>60.1</v>
      </c>
      <c r="H83" s="41">
        <f t="shared" si="6"/>
        <v>0</v>
      </c>
      <c r="I83" s="41">
        <f t="shared" si="7"/>
        <v>0</v>
      </c>
      <c r="J83" s="23">
        <v>0</v>
      </c>
      <c r="K83" s="23">
        <f t="shared" si="8"/>
        <v>0</v>
      </c>
      <c r="L83" s="23">
        <f t="shared" si="9"/>
        <v>0</v>
      </c>
      <c r="M83" s="23">
        <f t="shared" si="10"/>
        <v>0</v>
      </c>
      <c r="N83" s="23">
        <f t="shared" si="11"/>
        <v>0</v>
      </c>
      <c r="O83" s="23">
        <f>J83*G83</f>
        <v>0</v>
      </c>
      <c r="P83" s="24">
        <f>'Step 1 - Pre-Program Spec'!$B$20+B83*'Step 1 - Pre-Program Spec'!$B$21+C83*'Step 1 - Pre-Program Spec'!$B$22+D83*'Step 1 - Pre-Program Spec'!$B$23+E83*'Step 1 - Pre-Program Spec'!$B$24</f>
        <v>147146.34159868275</v>
      </c>
      <c r="Q83" s="24">
        <f>P83-(P83*0.015*J83)-(P83*K83*0.00005)-(P83*L83*0.0000004)-(P83*M83*0.0002)</f>
        <v>147146.34159868275</v>
      </c>
    </row>
    <row r="84" spans="1:17" x14ac:dyDescent="0.25">
      <c r="A84" s="31">
        <v>40442</v>
      </c>
      <c r="B84" s="25">
        <v>192.25792878563897</v>
      </c>
      <c r="C84" s="25">
        <v>44037.27470419812</v>
      </c>
      <c r="D84" s="25">
        <v>0</v>
      </c>
      <c r="E84" s="23">
        <v>0</v>
      </c>
      <c r="F84" s="23">
        <v>0</v>
      </c>
      <c r="G84" s="40">
        <v>57.5</v>
      </c>
      <c r="H84" s="41">
        <f t="shared" si="6"/>
        <v>0</v>
      </c>
      <c r="I84" s="41">
        <f t="shared" si="7"/>
        <v>0</v>
      </c>
      <c r="J84" s="23">
        <v>0</v>
      </c>
      <c r="K84" s="23">
        <f t="shared" si="8"/>
        <v>0</v>
      </c>
      <c r="L84" s="23">
        <f t="shared" si="9"/>
        <v>0</v>
      </c>
      <c r="M84" s="23">
        <f t="shared" si="10"/>
        <v>0</v>
      </c>
      <c r="N84" s="23">
        <f t="shared" si="11"/>
        <v>0</v>
      </c>
      <c r="O84" s="23">
        <f>J84*G84</f>
        <v>0</v>
      </c>
      <c r="P84" s="24">
        <f>'Step 1 - Pre-Program Spec'!$B$20+B84*'Step 1 - Pre-Program Spec'!$B$21+C84*'Step 1 - Pre-Program Spec'!$B$22+D84*'Step 1 - Pre-Program Spec'!$B$23+E84*'Step 1 - Pre-Program Spec'!$B$24</f>
        <v>161628.95832816302</v>
      </c>
      <c r="Q84" s="24">
        <f>P84-(P84*0.015*J84)-(P84*K84*0.00005)-(P84*L84*0.0000004)-(P84*M84*0.0002)</f>
        <v>161628.95832816302</v>
      </c>
    </row>
    <row r="85" spans="1:17" x14ac:dyDescent="0.25">
      <c r="A85" s="31">
        <v>40443</v>
      </c>
      <c r="B85" s="25">
        <v>183.35447000696001</v>
      </c>
      <c r="C85" s="25">
        <v>32714.308432089878</v>
      </c>
      <c r="D85" s="25">
        <v>0</v>
      </c>
      <c r="E85" s="23">
        <v>0</v>
      </c>
      <c r="F85" s="23">
        <v>0</v>
      </c>
      <c r="G85" s="40">
        <v>57.8</v>
      </c>
      <c r="H85" s="41">
        <f t="shared" si="6"/>
        <v>0</v>
      </c>
      <c r="I85" s="41">
        <f t="shared" si="7"/>
        <v>0</v>
      </c>
      <c r="J85" s="23">
        <v>0</v>
      </c>
      <c r="K85" s="23">
        <f t="shared" si="8"/>
        <v>0</v>
      </c>
      <c r="L85" s="23">
        <f t="shared" si="9"/>
        <v>0</v>
      </c>
      <c r="M85" s="23">
        <f t="shared" si="10"/>
        <v>0</v>
      </c>
      <c r="N85" s="23">
        <f t="shared" si="11"/>
        <v>0</v>
      </c>
      <c r="O85" s="23">
        <f>J85*G85</f>
        <v>0</v>
      </c>
      <c r="P85" s="24">
        <f>'Step 1 - Pre-Program Spec'!$B$20+B85*'Step 1 - Pre-Program Spec'!$B$21+C85*'Step 1 - Pre-Program Spec'!$B$22+D85*'Step 1 - Pre-Program Spec'!$B$23+E85*'Step 1 - Pre-Program Spec'!$B$24</f>
        <v>160969.96484184673</v>
      </c>
      <c r="Q85" s="24">
        <f>P85-(P85*0.015*J85)-(P85*K85*0.00005)-(P85*L85*0.0000004)-(P85*M85*0.0002)</f>
        <v>160969.96484184673</v>
      </c>
    </row>
    <row r="86" spans="1:17" x14ac:dyDescent="0.25">
      <c r="A86" s="31">
        <v>40444</v>
      </c>
      <c r="B86" s="25">
        <v>355.54230939089729</v>
      </c>
      <c r="C86" s="25">
        <v>113452.0676308121</v>
      </c>
      <c r="D86" s="25">
        <v>0</v>
      </c>
      <c r="E86" s="23">
        <v>0</v>
      </c>
      <c r="F86" s="23">
        <v>0</v>
      </c>
      <c r="G86" s="40">
        <v>54.5</v>
      </c>
      <c r="H86" s="41">
        <f t="shared" si="6"/>
        <v>0.5</v>
      </c>
      <c r="I86" s="41">
        <f t="shared" si="7"/>
        <v>0</v>
      </c>
      <c r="J86" s="23">
        <v>0</v>
      </c>
      <c r="K86" s="23">
        <f t="shared" si="8"/>
        <v>0</v>
      </c>
      <c r="L86" s="23">
        <f t="shared" si="9"/>
        <v>0</v>
      </c>
      <c r="M86" s="23">
        <f t="shared" si="10"/>
        <v>0</v>
      </c>
      <c r="N86" s="23">
        <f t="shared" si="11"/>
        <v>0</v>
      </c>
      <c r="O86" s="23">
        <f>J86*G86</f>
        <v>0</v>
      </c>
      <c r="P86" s="24">
        <f>'Step 1 - Pre-Program Spec'!$B$20+B86*'Step 1 - Pre-Program Spec'!$B$21+C86*'Step 1 - Pre-Program Spec'!$B$22+D86*'Step 1 - Pre-Program Spec'!$B$23+E86*'Step 1 - Pre-Program Spec'!$B$24</f>
        <v>219610.05299499095</v>
      </c>
      <c r="Q86" s="24">
        <f>P86-(P86*0.015*J86)-(P86*K86*0.00005)-(P86*L86*0.0000004)-(P86*M86*0.0002)</f>
        <v>219610.05299499095</v>
      </c>
    </row>
    <row r="87" spans="1:17" x14ac:dyDescent="0.25">
      <c r="A87" s="31">
        <v>40445</v>
      </c>
      <c r="B87" s="25">
        <v>184.21007563883632</v>
      </c>
      <c r="C87" s="25">
        <v>28401.829504509617</v>
      </c>
      <c r="D87" s="25">
        <v>0</v>
      </c>
      <c r="E87" s="23">
        <v>0</v>
      </c>
      <c r="F87" s="23">
        <v>0</v>
      </c>
      <c r="G87" s="40">
        <v>58</v>
      </c>
      <c r="H87" s="41">
        <f t="shared" si="6"/>
        <v>0</v>
      </c>
      <c r="I87" s="41">
        <f t="shared" si="7"/>
        <v>0</v>
      </c>
      <c r="J87" s="23">
        <v>0</v>
      </c>
      <c r="K87" s="23">
        <f t="shared" si="8"/>
        <v>0</v>
      </c>
      <c r="L87" s="23">
        <f t="shared" si="9"/>
        <v>0</v>
      </c>
      <c r="M87" s="23">
        <f t="shared" si="10"/>
        <v>0</v>
      </c>
      <c r="N87" s="23">
        <f t="shared" si="11"/>
        <v>0</v>
      </c>
      <c r="O87" s="23">
        <f>J87*G87</f>
        <v>0</v>
      </c>
      <c r="P87" s="24">
        <f>'Step 1 - Pre-Program Spec'!$B$20+B87*'Step 1 - Pre-Program Spec'!$B$21+C87*'Step 1 - Pre-Program Spec'!$B$22+D87*'Step 1 - Pre-Program Spec'!$B$23+E87*'Step 1 - Pre-Program Spec'!$B$24</f>
        <v>162826.25867149932</v>
      </c>
      <c r="Q87" s="24">
        <f>P87-(P87*0.015*J87)-(P87*K87*0.00005)-(P87*L87*0.0000004)-(P87*M87*0.0002)</f>
        <v>162826.25867149932</v>
      </c>
    </row>
    <row r="88" spans="1:17" x14ac:dyDescent="0.25">
      <c r="A88" s="31">
        <v>40446</v>
      </c>
      <c r="B88" s="25">
        <v>151.00106730564812</v>
      </c>
      <c r="C88" s="25">
        <v>18303.529143271811</v>
      </c>
      <c r="D88" s="25">
        <v>0</v>
      </c>
      <c r="E88" s="23">
        <v>0</v>
      </c>
      <c r="F88" s="23">
        <v>0</v>
      </c>
      <c r="G88" s="40">
        <v>60.6</v>
      </c>
      <c r="H88" s="41">
        <f t="shared" si="6"/>
        <v>0</v>
      </c>
      <c r="I88" s="41">
        <f t="shared" si="7"/>
        <v>0</v>
      </c>
      <c r="J88" s="23">
        <v>0</v>
      </c>
      <c r="K88" s="23">
        <f t="shared" si="8"/>
        <v>0</v>
      </c>
      <c r="L88" s="23">
        <f t="shared" si="9"/>
        <v>0</v>
      </c>
      <c r="M88" s="23">
        <f t="shared" si="10"/>
        <v>0</v>
      </c>
      <c r="N88" s="23">
        <f t="shared" si="11"/>
        <v>0</v>
      </c>
      <c r="O88" s="23">
        <f>J88*G88</f>
        <v>0</v>
      </c>
      <c r="P88" s="24">
        <f>'Step 1 - Pre-Program Spec'!$B$20+B88*'Step 1 - Pre-Program Spec'!$B$21+C88*'Step 1 - Pre-Program Spec'!$B$22+D88*'Step 1 - Pre-Program Spec'!$B$23+E88*'Step 1 - Pre-Program Spec'!$B$24</f>
        <v>149699.57151690853</v>
      </c>
      <c r="Q88" s="24">
        <f>P88-(P88*0.015*J88)-(P88*K88*0.00005)-(P88*L88*0.0000004)-(P88*M88*0.0002)</f>
        <v>149699.57151690853</v>
      </c>
    </row>
    <row r="89" spans="1:17" x14ac:dyDescent="0.25">
      <c r="A89" s="31">
        <v>40447</v>
      </c>
      <c r="B89" s="25">
        <v>224.96511051927456</v>
      </c>
      <c r="C89" s="25">
        <v>50572.435731387042</v>
      </c>
      <c r="D89" s="25">
        <v>0</v>
      </c>
      <c r="E89" s="23">
        <v>0</v>
      </c>
      <c r="F89" s="23">
        <v>0</v>
      </c>
      <c r="G89" s="40">
        <v>63.2</v>
      </c>
      <c r="H89" s="41">
        <f t="shared" si="6"/>
        <v>0</v>
      </c>
      <c r="I89" s="41">
        <f t="shared" si="7"/>
        <v>0</v>
      </c>
      <c r="J89" s="23">
        <v>0</v>
      </c>
      <c r="K89" s="23">
        <f t="shared" si="8"/>
        <v>0</v>
      </c>
      <c r="L89" s="23">
        <f t="shared" si="9"/>
        <v>0</v>
      </c>
      <c r="M89" s="23">
        <f t="shared" si="10"/>
        <v>0</v>
      </c>
      <c r="N89" s="23">
        <f t="shared" si="11"/>
        <v>0</v>
      </c>
      <c r="O89" s="23">
        <f>J89*G89</f>
        <v>0</v>
      </c>
      <c r="P89" s="24">
        <f>'Step 1 - Pre-Program Spec'!$B$20+B89*'Step 1 - Pre-Program Spec'!$B$21+C89*'Step 1 - Pre-Program Spec'!$B$22+D89*'Step 1 - Pre-Program Spec'!$B$23+E89*'Step 1 - Pre-Program Spec'!$B$24</f>
        <v>175689.56609740524</v>
      </c>
      <c r="Q89" s="24">
        <f>P89-(P89*0.015*J89)-(P89*K89*0.00005)-(P89*L89*0.0000004)-(P89*M89*0.0002)</f>
        <v>175689.56609740524</v>
      </c>
    </row>
    <row r="90" spans="1:17" x14ac:dyDescent="0.25">
      <c r="A90" s="31">
        <v>40448</v>
      </c>
      <c r="B90" s="25">
        <v>166.96224472969328</v>
      </c>
      <c r="C90" s="25">
        <v>22209.124572968372</v>
      </c>
      <c r="D90" s="25">
        <v>0</v>
      </c>
      <c r="E90" s="23">
        <v>0</v>
      </c>
      <c r="F90" s="23">
        <v>0</v>
      </c>
      <c r="G90" s="40">
        <v>68.5</v>
      </c>
      <c r="H90" s="41">
        <f t="shared" si="6"/>
        <v>0</v>
      </c>
      <c r="I90" s="41">
        <f t="shared" si="7"/>
        <v>3.5</v>
      </c>
      <c r="J90" s="23">
        <v>0</v>
      </c>
      <c r="K90" s="23">
        <f t="shared" si="8"/>
        <v>0</v>
      </c>
      <c r="L90" s="23">
        <f t="shared" si="9"/>
        <v>0</v>
      </c>
      <c r="M90" s="23">
        <f t="shared" si="10"/>
        <v>0</v>
      </c>
      <c r="N90" s="23">
        <f t="shared" si="11"/>
        <v>0</v>
      </c>
      <c r="O90" s="23">
        <f>J90*G90</f>
        <v>0</v>
      </c>
      <c r="P90" s="24">
        <f>'Step 1 - Pre-Program Spec'!$B$20+B90*'Step 1 - Pre-Program Spec'!$B$21+C90*'Step 1 - Pre-Program Spec'!$B$22+D90*'Step 1 - Pre-Program Spec'!$B$23+E90*'Step 1 - Pre-Program Spec'!$B$24</f>
        <v>156323.33136618807</v>
      </c>
      <c r="Q90" s="24">
        <f>P90-(P90*0.015*J90)-(P90*K90*0.00005)-(P90*L90*0.0000004)-(P90*M90*0.0002)</f>
        <v>156323.33136618807</v>
      </c>
    </row>
    <row r="91" spans="1:17" x14ac:dyDescent="0.25">
      <c r="A91" s="31">
        <v>40449</v>
      </c>
      <c r="B91" s="25">
        <v>130.77719888499865</v>
      </c>
      <c r="C91" s="25">
        <v>20339.79442650222</v>
      </c>
      <c r="D91" s="25">
        <v>0</v>
      </c>
      <c r="E91" s="23">
        <v>0</v>
      </c>
      <c r="F91" s="23">
        <v>0</v>
      </c>
      <c r="G91" s="40">
        <v>68.400000000000006</v>
      </c>
      <c r="H91" s="41">
        <f t="shared" si="6"/>
        <v>0</v>
      </c>
      <c r="I91" s="41">
        <f t="shared" si="7"/>
        <v>3.4000000000000057</v>
      </c>
      <c r="J91" s="23">
        <v>0</v>
      </c>
      <c r="K91" s="23">
        <f t="shared" si="8"/>
        <v>0</v>
      </c>
      <c r="L91" s="23">
        <f t="shared" si="9"/>
        <v>0</v>
      </c>
      <c r="M91" s="23">
        <f t="shared" si="10"/>
        <v>0</v>
      </c>
      <c r="N91" s="23">
        <f t="shared" si="11"/>
        <v>0</v>
      </c>
      <c r="O91" s="23">
        <f>J91*G91</f>
        <v>0</v>
      </c>
      <c r="P91" s="24">
        <f>'Step 1 - Pre-Program Spec'!$B$20+B91*'Step 1 - Pre-Program Spec'!$B$21+C91*'Step 1 - Pre-Program Spec'!$B$22+D91*'Step 1 - Pre-Program Spec'!$B$23+E91*'Step 1 - Pre-Program Spec'!$B$24</f>
        <v>138987.87901845964</v>
      </c>
      <c r="Q91" s="24">
        <f>P91-(P91*0.015*J91)-(P91*K91*0.00005)-(P91*L91*0.0000004)-(P91*M91*0.0002)</f>
        <v>138987.87901845964</v>
      </c>
    </row>
    <row r="92" spans="1:17" x14ac:dyDescent="0.25">
      <c r="A92" s="31">
        <v>40450</v>
      </c>
      <c r="B92" s="25">
        <v>247.16088667126357</v>
      </c>
      <c r="C92" s="25">
        <v>67141.554926230805</v>
      </c>
      <c r="D92" s="25">
        <v>0</v>
      </c>
      <c r="E92" s="23">
        <v>0</v>
      </c>
      <c r="F92" s="23">
        <v>0</v>
      </c>
      <c r="G92" s="40">
        <v>69.5</v>
      </c>
      <c r="H92" s="41">
        <f t="shared" si="6"/>
        <v>0</v>
      </c>
      <c r="I92" s="41">
        <f t="shared" si="7"/>
        <v>4.5</v>
      </c>
      <c r="J92" s="23">
        <v>0</v>
      </c>
      <c r="K92" s="23">
        <f t="shared" si="8"/>
        <v>0</v>
      </c>
      <c r="L92" s="23">
        <f t="shared" si="9"/>
        <v>0</v>
      </c>
      <c r="M92" s="23">
        <f t="shared" si="10"/>
        <v>0</v>
      </c>
      <c r="N92" s="23">
        <f t="shared" si="11"/>
        <v>0</v>
      </c>
      <c r="O92" s="23">
        <f>J92*G92</f>
        <v>0</v>
      </c>
      <c r="P92" s="24">
        <f>'Step 1 - Pre-Program Spec'!$B$20+B92*'Step 1 - Pre-Program Spec'!$B$21+C92*'Step 1 - Pre-Program Spec'!$B$22+D92*'Step 1 - Pre-Program Spec'!$B$23+E92*'Step 1 - Pre-Program Spec'!$B$24</f>
        <v>181202.89718971358</v>
      </c>
      <c r="Q92" s="24">
        <f>P92-(P92*0.015*J92)-(P92*K92*0.00005)-(P92*L92*0.0000004)-(P92*M92*0.0002)</f>
        <v>181202.89718971358</v>
      </c>
    </row>
    <row r="93" spans="1:17" x14ac:dyDescent="0.25">
      <c r="A93" s="31">
        <v>40451</v>
      </c>
      <c r="B93" s="25">
        <v>208.37440316301823</v>
      </c>
      <c r="C93" s="25">
        <v>36990.064902518585</v>
      </c>
      <c r="D93" s="25">
        <v>0</v>
      </c>
      <c r="E93" s="23">
        <v>0</v>
      </c>
      <c r="F93" s="23">
        <v>0</v>
      </c>
      <c r="G93" s="40">
        <v>61.2</v>
      </c>
      <c r="H93" s="41">
        <f t="shared" si="6"/>
        <v>0</v>
      </c>
      <c r="I93" s="41">
        <f t="shared" si="7"/>
        <v>0</v>
      </c>
      <c r="J93" s="23">
        <v>0</v>
      </c>
      <c r="K93" s="23">
        <f t="shared" si="8"/>
        <v>0</v>
      </c>
      <c r="L93" s="23">
        <f t="shared" si="9"/>
        <v>0</v>
      </c>
      <c r="M93" s="23">
        <f t="shared" si="10"/>
        <v>0</v>
      </c>
      <c r="N93" s="23">
        <f t="shared" si="11"/>
        <v>0</v>
      </c>
      <c r="O93" s="23">
        <f>J93*G93</f>
        <v>0</v>
      </c>
      <c r="P93" s="24">
        <f>'Step 1 - Pre-Program Spec'!$B$20+B93*'Step 1 - Pre-Program Spec'!$B$21+C93*'Step 1 - Pre-Program Spec'!$B$22+D93*'Step 1 - Pre-Program Spec'!$B$23+E93*'Step 1 - Pre-Program Spec'!$B$24</f>
        <v>171966.04816149804</v>
      </c>
      <c r="Q93" s="24">
        <f>P93-(P93*0.015*J93)-(P93*K93*0.00005)-(P93*L93*0.0000004)-(P93*M93*0.0002)</f>
        <v>171966.04816149804</v>
      </c>
    </row>
    <row r="94" spans="1:17" x14ac:dyDescent="0.25">
      <c r="A94" s="31">
        <v>40452</v>
      </c>
      <c r="B94" s="25">
        <v>139.41422297334151</v>
      </c>
      <c r="C94" s="25">
        <v>22915.364585113974</v>
      </c>
      <c r="D94" s="25">
        <v>0</v>
      </c>
      <c r="E94" s="23">
        <v>0</v>
      </c>
      <c r="F94" s="23">
        <v>0</v>
      </c>
      <c r="G94" s="40">
        <v>61.5</v>
      </c>
      <c r="H94" s="41">
        <f t="shared" si="6"/>
        <v>0</v>
      </c>
      <c r="I94" s="41">
        <f t="shared" si="7"/>
        <v>0</v>
      </c>
      <c r="J94" s="23">
        <v>0</v>
      </c>
      <c r="K94" s="23">
        <f t="shared" si="8"/>
        <v>0</v>
      </c>
      <c r="L94" s="23">
        <f t="shared" si="9"/>
        <v>0</v>
      </c>
      <c r="M94" s="23">
        <f t="shared" si="10"/>
        <v>0</v>
      </c>
      <c r="N94" s="23">
        <f t="shared" si="11"/>
        <v>0</v>
      </c>
      <c r="O94" s="23">
        <f>J94*G94</f>
        <v>0</v>
      </c>
      <c r="P94" s="24">
        <f>'Step 1 - Pre-Program Spec'!$B$20+B94*'Step 1 - Pre-Program Spec'!$B$21+C94*'Step 1 - Pre-Program Spec'!$B$22+D94*'Step 1 - Pre-Program Spec'!$B$23+E94*'Step 1 - Pre-Program Spec'!$B$24</f>
        <v>142418.74422692915</v>
      </c>
      <c r="Q94" s="24">
        <f>P94-(P94*0.015*J94)-(P94*K94*0.00005)-(P94*L94*0.0000004)-(P94*M94*0.0002)</f>
        <v>142418.74422692915</v>
      </c>
    </row>
    <row r="95" spans="1:17" x14ac:dyDescent="0.25">
      <c r="A95" s="31">
        <v>40453</v>
      </c>
      <c r="B95" s="25">
        <v>160.0879573591375</v>
      </c>
      <c r="C95" s="25">
        <v>22710.63337846275</v>
      </c>
      <c r="D95" s="25">
        <v>0</v>
      </c>
      <c r="E95" s="23">
        <v>0</v>
      </c>
      <c r="F95" s="23">
        <v>0</v>
      </c>
      <c r="G95" s="40">
        <v>61.6</v>
      </c>
      <c r="H95" s="41">
        <f t="shared" si="6"/>
        <v>0</v>
      </c>
      <c r="I95" s="41">
        <f t="shared" si="7"/>
        <v>0</v>
      </c>
      <c r="J95" s="23">
        <v>0</v>
      </c>
      <c r="K95" s="23">
        <f t="shared" si="8"/>
        <v>0</v>
      </c>
      <c r="L95" s="23">
        <f t="shared" si="9"/>
        <v>0</v>
      </c>
      <c r="M95" s="23">
        <f t="shared" si="10"/>
        <v>0</v>
      </c>
      <c r="N95" s="23">
        <f t="shared" si="11"/>
        <v>0</v>
      </c>
      <c r="O95" s="23">
        <f>J95*G95</f>
        <v>0</v>
      </c>
      <c r="P95" s="24">
        <f>'Step 1 - Pre-Program Spec'!$B$20+B95*'Step 1 - Pre-Program Spec'!$B$21+C95*'Step 1 - Pre-Program Spec'!$B$22+D95*'Step 1 - Pre-Program Spec'!$B$23+E95*'Step 1 - Pre-Program Spec'!$B$24</f>
        <v>152745.61455337526</v>
      </c>
      <c r="Q95" s="24">
        <f>P95-(P95*0.015*J95)-(P95*K95*0.00005)-(P95*L95*0.0000004)-(P95*M95*0.0002)</f>
        <v>152745.61455337526</v>
      </c>
    </row>
    <row r="96" spans="1:17" x14ac:dyDescent="0.25">
      <c r="A96" s="31">
        <v>40454</v>
      </c>
      <c r="B96" s="25">
        <v>154.20950563681421</v>
      </c>
      <c r="C96" s="25">
        <v>19820.379152547808</v>
      </c>
      <c r="D96" s="25">
        <v>0</v>
      </c>
      <c r="E96" s="23">
        <v>0</v>
      </c>
      <c r="F96" s="23">
        <v>0</v>
      </c>
      <c r="G96" s="40">
        <v>58.1</v>
      </c>
      <c r="H96" s="41">
        <f t="shared" si="6"/>
        <v>0</v>
      </c>
      <c r="I96" s="41">
        <f t="shared" si="7"/>
        <v>0</v>
      </c>
      <c r="J96" s="23">
        <v>0</v>
      </c>
      <c r="K96" s="23">
        <f t="shared" si="8"/>
        <v>0</v>
      </c>
      <c r="L96" s="23">
        <f t="shared" si="9"/>
        <v>0</v>
      </c>
      <c r="M96" s="23">
        <f t="shared" si="10"/>
        <v>0</v>
      </c>
      <c r="N96" s="23">
        <f t="shared" si="11"/>
        <v>0</v>
      </c>
      <c r="O96" s="23">
        <f>J96*G96</f>
        <v>0</v>
      </c>
      <c r="P96" s="24">
        <f>'Step 1 - Pre-Program Spec'!$B$20+B96*'Step 1 - Pre-Program Spec'!$B$21+C96*'Step 1 - Pre-Program Spec'!$B$22+D96*'Step 1 - Pre-Program Spec'!$B$23+E96*'Step 1 - Pre-Program Spec'!$B$24</f>
        <v>150788.10544782685</v>
      </c>
      <c r="Q96" s="24">
        <f>P96-(P96*0.015*J96)-(P96*K96*0.00005)-(P96*L96*0.0000004)-(P96*M96*0.0002)</f>
        <v>150788.10544782685</v>
      </c>
    </row>
    <row r="97" spans="1:17" x14ac:dyDescent="0.25">
      <c r="A97" s="31">
        <v>40455</v>
      </c>
      <c r="B97" s="25">
        <v>120.06397360241773</v>
      </c>
      <c r="C97" s="25">
        <v>13981.474019325284</v>
      </c>
      <c r="D97" s="25">
        <v>0</v>
      </c>
      <c r="E97" s="23">
        <v>0</v>
      </c>
      <c r="F97" s="23">
        <v>0</v>
      </c>
      <c r="G97" s="40">
        <v>51.6</v>
      </c>
      <c r="H97" s="41">
        <f t="shared" si="6"/>
        <v>3.3999999999999986</v>
      </c>
      <c r="I97" s="41">
        <f t="shared" si="7"/>
        <v>0</v>
      </c>
      <c r="J97" s="23">
        <v>0</v>
      </c>
      <c r="K97" s="23">
        <f t="shared" si="8"/>
        <v>0</v>
      </c>
      <c r="L97" s="23">
        <f t="shared" si="9"/>
        <v>0</v>
      </c>
      <c r="M97" s="23">
        <f t="shared" si="10"/>
        <v>0</v>
      </c>
      <c r="N97" s="23">
        <f t="shared" si="11"/>
        <v>0</v>
      </c>
      <c r="O97" s="23">
        <f>J97*G97</f>
        <v>0</v>
      </c>
      <c r="P97" s="24">
        <f>'Step 1 - Pre-Program Spec'!$B$20+B97*'Step 1 - Pre-Program Spec'!$B$21+C97*'Step 1 - Pre-Program Spec'!$B$22+D97*'Step 1 - Pre-Program Spec'!$B$23+E97*'Step 1 - Pre-Program Spec'!$B$24</f>
        <v>135782.59407085474</v>
      </c>
      <c r="Q97" s="24">
        <f>P97-(P97*0.015*J97)-(P97*K97*0.00005)-(P97*L97*0.0000004)-(P97*M97*0.0002)</f>
        <v>135782.59407085474</v>
      </c>
    </row>
    <row r="98" spans="1:17" x14ac:dyDescent="0.25">
      <c r="A98" s="31">
        <v>40456</v>
      </c>
      <c r="B98" s="25">
        <v>213.9725884072501</v>
      </c>
      <c r="C98" s="25">
        <v>45640.701434423405</v>
      </c>
      <c r="D98" s="25">
        <v>0</v>
      </c>
      <c r="E98" s="23">
        <v>0</v>
      </c>
      <c r="F98" s="23">
        <v>0</v>
      </c>
      <c r="G98" s="40">
        <v>55.4</v>
      </c>
      <c r="H98" s="41">
        <f t="shared" si="6"/>
        <v>0</v>
      </c>
      <c r="I98" s="41">
        <f t="shared" si="7"/>
        <v>0</v>
      </c>
      <c r="J98" s="23">
        <v>0</v>
      </c>
      <c r="K98" s="23">
        <f t="shared" si="8"/>
        <v>0</v>
      </c>
      <c r="L98" s="23">
        <f t="shared" si="9"/>
        <v>0</v>
      </c>
      <c r="M98" s="23">
        <f t="shared" si="10"/>
        <v>0</v>
      </c>
      <c r="N98" s="23">
        <f t="shared" si="11"/>
        <v>0</v>
      </c>
      <c r="O98" s="23">
        <f>J98*G98</f>
        <v>0</v>
      </c>
      <c r="P98" s="24">
        <f>'Step 1 - Pre-Program Spec'!$B$20+B98*'Step 1 - Pre-Program Spec'!$B$21+C98*'Step 1 - Pre-Program Spec'!$B$22+D98*'Step 1 - Pre-Program Spec'!$B$23+E98*'Step 1 - Pre-Program Spec'!$B$24</f>
        <v>171872.06780975801</v>
      </c>
      <c r="Q98" s="24">
        <f>P98-(P98*0.015*J98)-(P98*K98*0.00005)-(P98*L98*0.0000004)-(P98*M98*0.0002)</f>
        <v>171872.06780975801</v>
      </c>
    </row>
    <row r="99" spans="1:17" x14ac:dyDescent="0.25">
      <c r="A99" s="31">
        <v>40457</v>
      </c>
      <c r="B99" s="25">
        <v>240.78409506170061</v>
      </c>
      <c r="C99" s="25">
        <v>51339.918561013517</v>
      </c>
      <c r="D99" s="25">
        <v>0</v>
      </c>
      <c r="E99" s="23">
        <v>0</v>
      </c>
      <c r="F99" s="23">
        <v>0</v>
      </c>
      <c r="G99" s="40">
        <v>53.3</v>
      </c>
      <c r="H99" s="41">
        <f t="shared" si="6"/>
        <v>1.7000000000000028</v>
      </c>
      <c r="I99" s="41">
        <f t="shared" si="7"/>
        <v>0</v>
      </c>
      <c r="J99" s="23">
        <v>0</v>
      </c>
      <c r="K99" s="23">
        <f t="shared" si="8"/>
        <v>0</v>
      </c>
      <c r="L99" s="23">
        <f t="shared" si="9"/>
        <v>0</v>
      </c>
      <c r="M99" s="23">
        <f t="shared" si="10"/>
        <v>0</v>
      </c>
      <c r="N99" s="23">
        <f t="shared" si="11"/>
        <v>0</v>
      </c>
      <c r="O99" s="23">
        <f>J99*G99</f>
        <v>0</v>
      </c>
      <c r="P99" s="24">
        <f>'Step 1 - Pre-Program Spec'!$B$20+B99*'Step 1 - Pre-Program Spec'!$B$21+C99*'Step 1 - Pre-Program Spec'!$B$22+D99*'Step 1 - Pre-Program Spec'!$B$23+E99*'Step 1 - Pre-Program Spec'!$B$24</f>
        <v>183284.60075519996</v>
      </c>
      <c r="Q99" s="24">
        <f>P99-(P99*0.015*J99)-(P99*K99*0.00005)-(P99*L99*0.0000004)-(P99*M99*0.0002)</f>
        <v>183284.60075519996</v>
      </c>
    </row>
    <row r="100" spans="1:17" x14ac:dyDescent="0.25">
      <c r="A100" s="31">
        <v>40458</v>
      </c>
      <c r="B100" s="25">
        <v>206.59135481361122</v>
      </c>
      <c r="C100" s="25">
        <v>46234.055737655115</v>
      </c>
      <c r="D100" s="25">
        <v>0</v>
      </c>
      <c r="E100" s="23">
        <v>0</v>
      </c>
      <c r="F100" s="23">
        <v>0</v>
      </c>
      <c r="G100" s="40">
        <v>55</v>
      </c>
      <c r="H100" s="41">
        <f t="shared" si="6"/>
        <v>0</v>
      </c>
      <c r="I100" s="41">
        <f t="shared" si="7"/>
        <v>0</v>
      </c>
      <c r="J100" s="23">
        <v>0</v>
      </c>
      <c r="K100" s="23">
        <f t="shared" si="8"/>
        <v>0</v>
      </c>
      <c r="L100" s="23">
        <f t="shared" si="9"/>
        <v>0</v>
      </c>
      <c r="M100" s="23">
        <f t="shared" si="10"/>
        <v>0</v>
      </c>
      <c r="N100" s="23">
        <f t="shared" si="11"/>
        <v>0</v>
      </c>
      <c r="O100" s="23">
        <f>J100*G100</f>
        <v>0</v>
      </c>
      <c r="P100" s="24">
        <f>'Step 1 - Pre-Program Spec'!$B$20+B100*'Step 1 - Pre-Program Spec'!$B$21+C100*'Step 1 - Pre-Program Spec'!$B$22+D100*'Step 1 - Pre-Program Spec'!$B$23+E100*'Step 1 - Pre-Program Spec'!$B$24</f>
        <v>168012.29755401021</v>
      </c>
      <c r="Q100" s="24">
        <f>P100-(P100*0.015*J100)-(P100*K100*0.00005)-(P100*L100*0.0000004)-(P100*M100*0.0002)</f>
        <v>168012.29755401021</v>
      </c>
    </row>
    <row r="101" spans="1:17" x14ac:dyDescent="0.25">
      <c r="A101" s="31">
        <v>40459</v>
      </c>
      <c r="B101" s="25">
        <v>221.85851884980693</v>
      </c>
      <c r="C101" s="25">
        <v>42198.235358740392</v>
      </c>
      <c r="D101" s="25">
        <v>0</v>
      </c>
      <c r="E101" s="23">
        <v>0</v>
      </c>
      <c r="F101" s="23">
        <v>0</v>
      </c>
      <c r="G101" s="40">
        <v>59.4</v>
      </c>
      <c r="H101" s="41">
        <f t="shared" si="6"/>
        <v>0</v>
      </c>
      <c r="I101" s="41">
        <f t="shared" si="7"/>
        <v>0</v>
      </c>
      <c r="J101" s="23">
        <v>0</v>
      </c>
      <c r="K101" s="23">
        <f t="shared" si="8"/>
        <v>0</v>
      </c>
      <c r="L101" s="23">
        <f t="shared" si="9"/>
        <v>0</v>
      </c>
      <c r="M101" s="23">
        <f t="shared" si="10"/>
        <v>0</v>
      </c>
      <c r="N101" s="23">
        <f t="shared" si="11"/>
        <v>0</v>
      </c>
      <c r="O101" s="23">
        <f>J101*G101</f>
        <v>0</v>
      </c>
      <c r="P101" s="24">
        <f>'Step 1 - Pre-Program Spec'!$B$20+B101*'Step 1 - Pre-Program Spec'!$B$21+C101*'Step 1 - Pre-Program Spec'!$B$22+D101*'Step 1 - Pre-Program Spec'!$B$23+E101*'Step 1 - Pre-Program Spec'!$B$24</f>
        <v>176928.17155559111</v>
      </c>
      <c r="Q101" s="24">
        <f>P101-(P101*0.015*J101)-(P101*K101*0.00005)-(P101*L101*0.0000004)-(P101*M101*0.0002)</f>
        <v>176928.17155559111</v>
      </c>
    </row>
    <row r="102" spans="1:17" x14ac:dyDescent="0.25">
      <c r="A102" s="31">
        <v>40460</v>
      </c>
      <c r="B102" s="25">
        <v>130.4596931703162</v>
      </c>
      <c r="C102" s="25">
        <v>16780.399869265224</v>
      </c>
      <c r="D102" s="25">
        <v>0</v>
      </c>
      <c r="E102" s="23">
        <v>0</v>
      </c>
      <c r="F102" s="23">
        <v>0</v>
      </c>
      <c r="G102" s="40">
        <v>60.2</v>
      </c>
      <c r="H102" s="41">
        <f t="shared" si="6"/>
        <v>0</v>
      </c>
      <c r="I102" s="41">
        <f t="shared" si="7"/>
        <v>0</v>
      </c>
      <c r="J102" s="23">
        <v>0</v>
      </c>
      <c r="K102" s="23">
        <f t="shared" si="8"/>
        <v>0</v>
      </c>
      <c r="L102" s="23">
        <f t="shared" si="9"/>
        <v>0</v>
      </c>
      <c r="M102" s="23">
        <f t="shared" si="10"/>
        <v>0</v>
      </c>
      <c r="N102" s="23">
        <f t="shared" si="11"/>
        <v>0</v>
      </c>
      <c r="O102" s="23">
        <f>J102*G102</f>
        <v>0</v>
      </c>
      <c r="P102" s="24">
        <f>'Step 1 - Pre-Program Spec'!$B$20+B102*'Step 1 - Pre-Program Spec'!$B$21+C102*'Step 1 - Pre-Program Spec'!$B$22+D102*'Step 1 - Pre-Program Spec'!$B$23+E102*'Step 1 - Pre-Program Spec'!$B$24</f>
        <v>140012.02170603292</v>
      </c>
      <c r="Q102" s="24">
        <f>P102-(P102*0.015*J102)-(P102*K102*0.00005)-(P102*L102*0.0000004)-(P102*M102*0.0002)</f>
        <v>140012.02170603292</v>
      </c>
    </row>
    <row r="103" spans="1:17" x14ac:dyDescent="0.25">
      <c r="A103" s="31">
        <v>40461</v>
      </c>
      <c r="B103" s="25">
        <v>158.63498336097803</v>
      </c>
      <c r="C103" s="25">
        <v>25310.279588108635</v>
      </c>
      <c r="D103" s="25">
        <v>0</v>
      </c>
      <c r="E103" s="23">
        <v>0</v>
      </c>
      <c r="F103" s="23">
        <v>0</v>
      </c>
      <c r="G103" s="40">
        <v>61.6</v>
      </c>
      <c r="H103" s="41">
        <f t="shared" si="6"/>
        <v>0</v>
      </c>
      <c r="I103" s="41">
        <f t="shared" si="7"/>
        <v>0</v>
      </c>
      <c r="J103" s="23">
        <v>0</v>
      </c>
      <c r="K103" s="23">
        <f t="shared" si="8"/>
        <v>0</v>
      </c>
      <c r="L103" s="23">
        <f t="shared" si="9"/>
        <v>0</v>
      </c>
      <c r="M103" s="23">
        <f t="shared" si="10"/>
        <v>0</v>
      </c>
      <c r="N103" s="23">
        <f t="shared" si="11"/>
        <v>0</v>
      </c>
      <c r="O103" s="23">
        <f>J103*G103</f>
        <v>0</v>
      </c>
      <c r="P103" s="24">
        <f>'Step 1 - Pre-Program Spec'!$B$20+B103*'Step 1 - Pre-Program Spec'!$B$21+C103*'Step 1 - Pre-Program Spec'!$B$22+D103*'Step 1 - Pre-Program Spec'!$B$23+E103*'Step 1 - Pre-Program Spec'!$B$24</f>
        <v>151161.53981219715</v>
      </c>
      <c r="Q103" s="24">
        <f>P103-(P103*0.015*J103)-(P103*K103*0.00005)-(P103*L103*0.0000004)-(P103*M103*0.0002)</f>
        <v>151161.53981219715</v>
      </c>
    </row>
    <row r="104" spans="1:17" x14ac:dyDescent="0.25">
      <c r="A104" s="31">
        <v>40462</v>
      </c>
      <c r="B104" s="25">
        <v>94.853056754436494</v>
      </c>
      <c r="C104" s="25">
        <v>11566.024894724713</v>
      </c>
      <c r="D104" s="25">
        <v>0</v>
      </c>
      <c r="E104" s="23">
        <v>0</v>
      </c>
      <c r="F104" s="23">
        <v>0</v>
      </c>
      <c r="G104" s="40">
        <v>51</v>
      </c>
      <c r="H104" s="41">
        <f t="shared" si="6"/>
        <v>4</v>
      </c>
      <c r="I104" s="41">
        <f t="shared" si="7"/>
        <v>0</v>
      </c>
      <c r="J104" s="23">
        <v>0</v>
      </c>
      <c r="K104" s="23">
        <f t="shared" si="8"/>
        <v>0</v>
      </c>
      <c r="L104" s="23">
        <f t="shared" si="9"/>
        <v>0</v>
      </c>
      <c r="M104" s="23">
        <f t="shared" si="10"/>
        <v>0</v>
      </c>
      <c r="N104" s="23">
        <f t="shared" si="11"/>
        <v>0</v>
      </c>
      <c r="O104" s="23">
        <f>J104*G104</f>
        <v>0</v>
      </c>
      <c r="P104" s="24">
        <f>'Step 1 - Pre-Program Spec'!$B$20+B104*'Step 1 - Pre-Program Spec'!$B$21+C104*'Step 1 - Pre-Program Spec'!$B$22+D104*'Step 1 - Pre-Program Spec'!$B$23+E104*'Step 1 - Pre-Program Spec'!$B$24</f>
        <v>124074.12801691178</v>
      </c>
      <c r="Q104" s="24">
        <f>P104-(P104*0.015*J104)-(P104*K104*0.00005)-(P104*L104*0.0000004)-(P104*M104*0.0002)</f>
        <v>124074.12801691178</v>
      </c>
    </row>
    <row r="105" spans="1:17" x14ac:dyDescent="0.25">
      <c r="A105" s="31">
        <v>40463</v>
      </c>
      <c r="B105" s="25">
        <v>79.172466213862478</v>
      </c>
      <c r="C105" s="25">
        <v>8809.3715739333766</v>
      </c>
      <c r="D105" s="25">
        <v>0</v>
      </c>
      <c r="E105" s="23">
        <v>0</v>
      </c>
      <c r="F105" s="23">
        <v>0</v>
      </c>
      <c r="G105" s="40">
        <v>49.6</v>
      </c>
      <c r="H105" s="41">
        <f t="shared" si="6"/>
        <v>5.3999999999999986</v>
      </c>
      <c r="I105" s="41">
        <f t="shared" si="7"/>
        <v>0</v>
      </c>
      <c r="J105" s="23">
        <v>0</v>
      </c>
      <c r="K105" s="23">
        <f t="shared" si="8"/>
        <v>0</v>
      </c>
      <c r="L105" s="23">
        <f t="shared" si="9"/>
        <v>0</v>
      </c>
      <c r="M105" s="23">
        <f t="shared" si="10"/>
        <v>0</v>
      </c>
      <c r="N105" s="23">
        <f t="shared" si="11"/>
        <v>0</v>
      </c>
      <c r="O105" s="23">
        <f>J105*G105</f>
        <v>0</v>
      </c>
      <c r="P105" s="24">
        <f>'Step 1 - Pre-Program Spec'!$B$20+B105*'Step 1 - Pre-Program Spec'!$B$21+C105*'Step 1 - Pre-Program Spec'!$B$22+D105*'Step 1 - Pre-Program Spec'!$B$23+E105*'Step 1 - Pre-Program Spec'!$B$24</f>
        <v>117208.16138816089</v>
      </c>
      <c r="Q105" s="24">
        <f>P105-(P105*0.015*J105)-(P105*K105*0.00005)-(P105*L105*0.0000004)-(P105*M105*0.0002)</f>
        <v>117208.16138816089</v>
      </c>
    </row>
    <row r="106" spans="1:17" x14ac:dyDescent="0.25">
      <c r="A106" s="31">
        <v>40464</v>
      </c>
      <c r="B106" s="25">
        <v>91.126635098794097</v>
      </c>
      <c r="C106" s="25">
        <v>9708.0441008942908</v>
      </c>
      <c r="D106" s="25">
        <v>0</v>
      </c>
      <c r="E106" s="23">
        <v>0</v>
      </c>
      <c r="F106" s="23">
        <v>0</v>
      </c>
      <c r="G106" s="40">
        <v>51.2</v>
      </c>
      <c r="H106" s="41">
        <f t="shared" si="6"/>
        <v>3.7999999999999972</v>
      </c>
      <c r="I106" s="41">
        <f t="shared" si="7"/>
        <v>0</v>
      </c>
      <c r="J106" s="23">
        <v>0</v>
      </c>
      <c r="K106" s="23">
        <f t="shared" si="8"/>
        <v>0</v>
      </c>
      <c r="L106" s="23">
        <f t="shared" si="9"/>
        <v>0</v>
      </c>
      <c r="M106" s="23">
        <f t="shared" si="10"/>
        <v>0</v>
      </c>
      <c r="N106" s="23">
        <f t="shared" si="11"/>
        <v>0</v>
      </c>
      <c r="O106" s="23">
        <f>J106*G106</f>
        <v>0</v>
      </c>
      <c r="P106" s="24">
        <f>'Step 1 - Pre-Program Spec'!$B$20+B106*'Step 1 - Pre-Program Spec'!$B$21+C106*'Step 1 - Pre-Program Spec'!$B$22+D106*'Step 1 - Pre-Program Spec'!$B$23+E106*'Step 1 - Pre-Program Spec'!$B$24</f>
        <v>122841.80930571217</v>
      </c>
      <c r="Q106" s="24">
        <f>P106-(P106*0.015*J106)-(P106*K106*0.00005)-(P106*L106*0.0000004)-(P106*M106*0.0002)</f>
        <v>122841.80930571217</v>
      </c>
    </row>
    <row r="107" spans="1:17" x14ac:dyDescent="0.25">
      <c r="A107" s="31">
        <v>40465</v>
      </c>
      <c r="B107" s="25">
        <v>92.745572807579478</v>
      </c>
      <c r="C107" s="25">
        <v>6714.2922172627505</v>
      </c>
      <c r="D107" s="25">
        <v>0</v>
      </c>
      <c r="E107" s="23">
        <v>0</v>
      </c>
      <c r="F107" s="23">
        <v>0</v>
      </c>
      <c r="G107" s="40">
        <v>52.6</v>
      </c>
      <c r="H107" s="41">
        <f t="shared" si="6"/>
        <v>2.3999999999999986</v>
      </c>
      <c r="I107" s="41">
        <f t="shared" si="7"/>
        <v>0</v>
      </c>
      <c r="J107" s="23">
        <v>0</v>
      </c>
      <c r="K107" s="23">
        <f t="shared" si="8"/>
        <v>0</v>
      </c>
      <c r="L107" s="23">
        <f t="shared" si="9"/>
        <v>0</v>
      </c>
      <c r="M107" s="23">
        <f t="shared" si="10"/>
        <v>0</v>
      </c>
      <c r="N107" s="23">
        <f t="shared" si="11"/>
        <v>0</v>
      </c>
      <c r="O107" s="23">
        <f>J107*G107</f>
        <v>0</v>
      </c>
      <c r="P107" s="24">
        <f>'Step 1 - Pre-Program Spec'!$B$20+B107*'Step 1 - Pre-Program Spec'!$B$21+C107*'Step 1 - Pre-Program Spec'!$B$22+D107*'Step 1 - Pre-Program Spec'!$B$23+E107*'Step 1 - Pre-Program Spec'!$B$24</f>
        <v>124639.08078179006</v>
      </c>
      <c r="Q107" s="24">
        <f>P107-(P107*0.015*J107)-(P107*K107*0.00005)-(P107*L107*0.0000004)-(P107*M107*0.0002)</f>
        <v>124639.08078179006</v>
      </c>
    </row>
    <row r="108" spans="1:17" x14ac:dyDescent="0.25">
      <c r="A108" s="31">
        <v>40466</v>
      </c>
      <c r="B108" s="25">
        <v>119.93679384567046</v>
      </c>
      <c r="C108" s="25">
        <v>16222.329049381126</v>
      </c>
      <c r="D108" s="25">
        <v>0</v>
      </c>
      <c r="E108" s="23">
        <v>0</v>
      </c>
      <c r="F108" s="23">
        <v>0</v>
      </c>
      <c r="G108" s="40">
        <v>49.5</v>
      </c>
      <c r="H108" s="41">
        <f t="shared" si="6"/>
        <v>5.5</v>
      </c>
      <c r="I108" s="41">
        <f t="shared" si="7"/>
        <v>0</v>
      </c>
      <c r="J108" s="23">
        <v>0</v>
      </c>
      <c r="K108" s="23">
        <f t="shared" si="8"/>
        <v>0</v>
      </c>
      <c r="L108" s="23">
        <f t="shared" si="9"/>
        <v>0</v>
      </c>
      <c r="M108" s="23">
        <f t="shared" si="10"/>
        <v>0</v>
      </c>
      <c r="N108" s="23">
        <f t="shared" si="11"/>
        <v>0</v>
      </c>
      <c r="O108" s="23">
        <f>J108*G108</f>
        <v>0</v>
      </c>
      <c r="P108" s="24">
        <f>'Step 1 - Pre-Program Spec'!$B$20+B108*'Step 1 - Pre-Program Spec'!$B$21+C108*'Step 1 - Pre-Program Spec'!$B$22+D108*'Step 1 - Pre-Program Spec'!$B$23+E108*'Step 1 - Pre-Program Spec'!$B$24</f>
        <v>134975.53307976158</v>
      </c>
      <c r="Q108" s="24">
        <f>P108-(P108*0.015*J108)-(P108*K108*0.00005)-(P108*L108*0.0000004)-(P108*M108*0.0002)</f>
        <v>134975.53307976158</v>
      </c>
    </row>
    <row r="109" spans="1:17" x14ac:dyDescent="0.25">
      <c r="A109" s="31">
        <v>40467</v>
      </c>
      <c r="B109" s="25">
        <v>296.47410063184702</v>
      </c>
      <c r="C109" s="25">
        <v>82243.173087833158</v>
      </c>
      <c r="D109" s="25">
        <v>0</v>
      </c>
      <c r="E109" s="23">
        <v>0</v>
      </c>
      <c r="F109" s="23">
        <v>0</v>
      </c>
      <c r="G109" s="40">
        <v>47.5</v>
      </c>
      <c r="H109" s="41">
        <f t="shared" si="6"/>
        <v>7.5</v>
      </c>
      <c r="I109" s="41">
        <f t="shared" si="7"/>
        <v>0</v>
      </c>
      <c r="J109" s="23">
        <v>0</v>
      </c>
      <c r="K109" s="23">
        <f t="shared" si="8"/>
        <v>0</v>
      </c>
      <c r="L109" s="23">
        <f t="shared" si="9"/>
        <v>0</v>
      </c>
      <c r="M109" s="23">
        <f t="shared" si="10"/>
        <v>0</v>
      </c>
      <c r="N109" s="23">
        <f t="shared" si="11"/>
        <v>0</v>
      </c>
      <c r="O109" s="23">
        <f>J109*G109</f>
        <v>0</v>
      </c>
      <c r="P109" s="24">
        <f>'Step 1 - Pre-Program Spec'!$B$20+B109*'Step 1 - Pre-Program Spec'!$B$21+C109*'Step 1 - Pre-Program Spec'!$B$22+D109*'Step 1 - Pre-Program Spec'!$B$23+E109*'Step 1 - Pre-Program Spec'!$B$24</f>
        <v>200659.88149931392</v>
      </c>
      <c r="Q109" s="24">
        <f>P109-(P109*0.015*J109)-(P109*K109*0.00005)-(P109*L109*0.0000004)-(P109*M109*0.0002)</f>
        <v>200659.88149931392</v>
      </c>
    </row>
    <row r="110" spans="1:17" x14ac:dyDescent="0.25">
      <c r="A110" s="31">
        <v>40468</v>
      </c>
      <c r="B110" s="25">
        <v>268.57694610062072</v>
      </c>
      <c r="C110" s="25">
        <v>72297.300020193245</v>
      </c>
      <c r="D110" s="25">
        <v>0</v>
      </c>
      <c r="E110" s="23">
        <v>0</v>
      </c>
      <c r="F110" s="23">
        <v>0</v>
      </c>
      <c r="G110" s="40">
        <v>45.3</v>
      </c>
      <c r="H110" s="41">
        <f t="shared" si="6"/>
        <v>9.7000000000000028</v>
      </c>
      <c r="I110" s="41">
        <f t="shared" si="7"/>
        <v>0</v>
      </c>
      <c r="J110" s="23">
        <v>0</v>
      </c>
      <c r="K110" s="23">
        <f t="shared" si="8"/>
        <v>0</v>
      </c>
      <c r="L110" s="23">
        <f t="shared" si="9"/>
        <v>0</v>
      </c>
      <c r="M110" s="23">
        <f t="shared" si="10"/>
        <v>0</v>
      </c>
      <c r="N110" s="23">
        <f t="shared" si="11"/>
        <v>0</v>
      </c>
      <c r="O110" s="23">
        <f>J110*G110</f>
        <v>0</v>
      </c>
      <c r="P110" s="24">
        <f>'Step 1 - Pre-Program Spec'!$B$20+B110*'Step 1 - Pre-Program Spec'!$B$21+C110*'Step 1 - Pre-Program Spec'!$B$22+D110*'Step 1 - Pre-Program Spec'!$B$23+E110*'Step 1 - Pre-Program Spec'!$B$24</f>
        <v>190118.48379254623</v>
      </c>
      <c r="Q110" s="24">
        <f>P110-(P110*0.015*J110)-(P110*K110*0.00005)-(P110*L110*0.0000004)-(P110*M110*0.0002)</f>
        <v>190118.48379254623</v>
      </c>
    </row>
    <row r="111" spans="1:17" x14ac:dyDescent="0.25">
      <c r="A111" s="31">
        <v>40469</v>
      </c>
      <c r="B111" s="25">
        <v>288.65936484636461</v>
      </c>
      <c r="C111" s="25">
        <v>90529.551616734083</v>
      </c>
      <c r="D111" s="25">
        <v>0</v>
      </c>
      <c r="E111" s="23">
        <v>0</v>
      </c>
      <c r="F111" s="23">
        <v>0</v>
      </c>
      <c r="G111" s="40">
        <v>45.4</v>
      </c>
      <c r="H111" s="41">
        <f t="shared" si="6"/>
        <v>9.6000000000000014</v>
      </c>
      <c r="I111" s="41">
        <f t="shared" si="7"/>
        <v>0</v>
      </c>
      <c r="J111" s="23">
        <v>0</v>
      </c>
      <c r="K111" s="23">
        <f t="shared" si="8"/>
        <v>0</v>
      </c>
      <c r="L111" s="23">
        <f t="shared" si="9"/>
        <v>0</v>
      </c>
      <c r="M111" s="23">
        <f t="shared" si="10"/>
        <v>0</v>
      </c>
      <c r="N111" s="23">
        <f t="shared" si="11"/>
        <v>0</v>
      </c>
      <c r="O111" s="23">
        <f>J111*G111</f>
        <v>0</v>
      </c>
      <c r="P111" s="24">
        <f>'Step 1 - Pre-Program Spec'!$B$20+B111*'Step 1 - Pre-Program Spec'!$B$21+C111*'Step 1 - Pre-Program Spec'!$B$22+D111*'Step 1 - Pre-Program Spec'!$B$23+E111*'Step 1 - Pre-Program Spec'!$B$24</f>
        <v>194030.95602811585</v>
      </c>
      <c r="Q111" s="24">
        <f>P111-(P111*0.015*J111)-(P111*K111*0.00005)-(P111*L111*0.0000004)-(P111*M111*0.0002)</f>
        <v>194030.95602811585</v>
      </c>
    </row>
    <row r="112" spans="1:17" x14ac:dyDescent="0.25">
      <c r="A112" s="31">
        <v>40470</v>
      </c>
      <c r="B112" s="25">
        <v>233.02650869061833</v>
      </c>
      <c r="C112" s="25">
        <v>54626.370339872054</v>
      </c>
      <c r="D112" s="25">
        <v>0</v>
      </c>
      <c r="E112" s="23">
        <v>0</v>
      </c>
      <c r="F112" s="23">
        <v>0</v>
      </c>
      <c r="G112" s="40">
        <v>49.7</v>
      </c>
      <c r="H112" s="41">
        <f t="shared" si="6"/>
        <v>5.2999999999999972</v>
      </c>
      <c r="I112" s="41">
        <f t="shared" si="7"/>
        <v>0</v>
      </c>
      <c r="J112" s="23">
        <v>0</v>
      </c>
      <c r="K112" s="23">
        <f t="shared" si="8"/>
        <v>0</v>
      </c>
      <c r="L112" s="23">
        <f t="shared" si="9"/>
        <v>0</v>
      </c>
      <c r="M112" s="23">
        <f t="shared" si="10"/>
        <v>0</v>
      </c>
      <c r="N112" s="23">
        <f t="shared" si="11"/>
        <v>0</v>
      </c>
      <c r="O112" s="23">
        <f>J112*G112</f>
        <v>0</v>
      </c>
      <c r="P112" s="24">
        <f>'Step 1 - Pre-Program Spec'!$B$20+B112*'Step 1 - Pre-Program Spec'!$B$21+C112*'Step 1 - Pre-Program Spec'!$B$22+D112*'Step 1 - Pre-Program Spec'!$B$23+E112*'Step 1 - Pre-Program Spec'!$B$24</f>
        <v>178343.98085637487</v>
      </c>
      <c r="Q112" s="24">
        <f>P112-(P112*0.015*J112)-(P112*K112*0.00005)-(P112*L112*0.0000004)-(P112*M112*0.0002)</f>
        <v>178343.98085637487</v>
      </c>
    </row>
    <row r="113" spans="1:17" x14ac:dyDescent="0.25">
      <c r="A113" s="31">
        <v>40471</v>
      </c>
      <c r="B113" s="25">
        <v>201.1808327202254</v>
      </c>
      <c r="C113" s="25">
        <v>45523.252139443</v>
      </c>
      <c r="D113" s="25">
        <v>0</v>
      </c>
      <c r="E113" s="23">
        <v>0</v>
      </c>
      <c r="F113" s="23">
        <v>0</v>
      </c>
      <c r="G113" s="40">
        <v>52.2</v>
      </c>
      <c r="H113" s="41">
        <f t="shared" si="6"/>
        <v>2.7999999999999972</v>
      </c>
      <c r="I113" s="41">
        <f t="shared" si="7"/>
        <v>0</v>
      </c>
      <c r="J113" s="23">
        <v>0</v>
      </c>
      <c r="K113" s="23">
        <f t="shared" si="8"/>
        <v>0</v>
      </c>
      <c r="L113" s="23">
        <f t="shared" si="9"/>
        <v>0</v>
      </c>
      <c r="M113" s="23">
        <f t="shared" si="10"/>
        <v>0</v>
      </c>
      <c r="N113" s="23">
        <f t="shared" si="11"/>
        <v>0</v>
      </c>
      <c r="O113" s="23">
        <f>J113*G113</f>
        <v>0</v>
      </c>
      <c r="P113" s="24">
        <f>'Step 1 - Pre-Program Spec'!$B$20+B113*'Step 1 - Pre-Program Spec'!$B$21+C113*'Step 1 - Pre-Program Spec'!$B$22+D113*'Step 1 - Pre-Program Spec'!$B$23+E113*'Step 1 - Pre-Program Spec'!$B$24</f>
        <v>165563.42372834464</v>
      </c>
      <c r="Q113" s="24">
        <f>P113-(P113*0.015*J113)-(P113*K113*0.00005)-(P113*L113*0.0000004)-(P113*M113*0.0002)</f>
        <v>165563.42372834464</v>
      </c>
    </row>
    <row r="114" spans="1:17" x14ac:dyDescent="0.25">
      <c r="A114" s="31">
        <v>40472</v>
      </c>
      <c r="B114" s="25">
        <v>216.25384311885367</v>
      </c>
      <c r="C114" s="25">
        <v>51062.57633675242</v>
      </c>
      <c r="D114" s="25">
        <v>0</v>
      </c>
      <c r="E114" s="23">
        <v>0</v>
      </c>
      <c r="F114" s="23">
        <v>0</v>
      </c>
      <c r="G114" s="40">
        <v>51.6</v>
      </c>
      <c r="H114" s="41">
        <f t="shared" si="6"/>
        <v>3.3999999999999986</v>
      </c>
      <c r="I114" s="41">
        <f t="shared" si="7"/>
        <v>0</v>
      </c>
      <c r="J114" s="23">
        <v>0</v>
      </c>
      <c r="K114" s="23">
        <f t="shared" si="8"/>
        <v>0</v>
      </c>
      <c r="L114" s="23">
        <f t="shared" si="9"/>
        <v>0</v>
      </c>
      <c r="M114" s="23">
        <f t="shared" si="10"/>
        <v>0</v>
      </c>
      <c r="N114" s="23">
        <f t="shared" si="11"/>
        <v>0</v>
      </c>
      <c r="O114" s="23">
        <f>J114*G114</f>
        <v>0</v>
      </c>
      <c r="P114" s="24">
        <f>'Step 1 - Pre-Program Spec'!$B$20+B114*'Step 1 - Pre-Program Spec'!$B$21+C114*'Step 1 - Pre-Program Spec'!$B$22+D114*'Step 1 - Pre-Program Spec'!$B$23+E114*'Step 1 - Pre-Program Spec'!$B$24</f>
        <v>171204.06121037653</v>
      </c>
      <c r="Q114" s="24">
        <f>P114-(P114*0.015*J114)-(P114*K114*0.00005)-(P114*L114*0.0000004)-(P114*M114*0.0002)</f>
        <v>171204.06121037653</v>
      </c>
    </row>
    <row r="115" spans="1:17" x14ac:dyDescent="0.25">
      <c r="A115" s="31">
        <v>40473</v>
      </c>
      <c r="B115" s="25">
        <v>237.53798459527493</v>
      </c>
      <c r="C115" s="25">
        <v>56048.76862567629</v>
      </c>
      <c r="D115" s="25">
        <v>0</v>
      </c>
      <c r="E115" s="23">
        <v>0</v>
      </c>
      <c r="F115" s="23">
        <v>0</v>
      </c>
      <c r="G115" s="40">
        <v>56.5</v>
      </c>
      <c r="H115" s="41">
        <f t="shared" si="6"/>
        <v>0</v>
      </c>
      <c r="I115" s="41">
        <f t="shared" si="7"/>
        <v>0</v>
      </c>
      <c r="J115" s="23">
        <v>0</v>
      </c>
      <c r="K115" s="23">
        <f t="shared" si="8"/>
        <v>0</v>
      </c>
      <c r="L115" s="23">
        <f t="shared" si="9"/>
        <v>0</v>
      </c>
      <c r="M115" s="23">
        <f t="shared" si="10"/>
        <v>0</v>
      </c>
      <c r="N115" s="23">
        <f t="shared" si="11"/>
        <v>0</v>
      </c>
      <c r="O115" s="23">
        <f>J115*G115</f>
        <v>0</v>
      </c>
      <c r="P115" s="24">
        <f>'Step 1 - Pre-Program Spec'!$B$20+B115*'Step 1 - Pre-Program Spec'!$B$21+C115*'Step 1 - Pre-Program Spec'!$B$22+D115*'Step 1 - Pre-Program Spec'!$B$23+E115*'Step 1 - Pre-Program Spec'!$B$24</f>
        <v>180110.4768742313</v>
      </c>
      <c r="Q115" s="24">
        <f>P115-(P115*0.015*J115)-(P115*K115*0.00005)-(P115*L115*0.0000004)-(P115*M115*0.0002)</f>
        <v>180110.4768742313</v>
      </c>
    </row>
    <row r="116" spans="1:17" x14ac:dyDescent="0.25">
      <c r="A116" s="31">
        <v>40474</v>
      </c>
      <c r="B116" s="25">
        <v>170.08678096090188</v>
      </c>
      <c r="C116" s="25">
        <v>32108.744851931431</v>
      </c>
      <c r="D116" s="25">
        <v>0</v>
      </c>
      <c r="E116" s="23">
        <v>0</v>
      </c>
      <c r="F116" s="23">
        <v>0</v>
      </c>
      <c r="G116" s="40">
        <v>54.3</v>
      </c>
      <c r="H116" s="41">
        <f t="shared" si="6"/>
        <v>0.70000000000000284</v>
      </c>
      <c r="I116" s="41">
        <f t="shared" si="7"/>
        <v>0</v>
      </c>
      <c r="J116" s="23">
        <v>0</v>
      </c>
      <c r="K116" s="23">
        <f t="shared" si="8"/>
        <v>0</v>
      </c>
      <c r="L116" s="23">
        <f t="shared" si="9"/>
        <v>0</v>
      </c>
      <c r="M116" s="23">
        <f t="shared" si="10"/>
        <v>0</v>
      </c>
      <c r="N116" s="23">
        <f t="shared" si="11"/>
        <v>0</v>
      </c>
      <c r="O116" s="23">
        <f>J116*G116</f>
        <v>0</v>
      </c>
      <c r="P116" s="24">
        <f>'Step 1 - Pre-Program Spec'!$B$20+B116*'Step 1 - Pre-Program Spec'!$B$21+C116*'Step 1 - Pre-Program Spec'!$B$22+D116*'Step 1 - Pre-Program Spec'!$B$23+E116*'Step 1 - Pre-Program Spec'!$B$24</f>
        <v>154587.20004188854</v>
      </c>
      <c r="Q116" s="24">
        <f>P116-(P116*0.015*J116)-(P116*K116*0.00005)-(P116*L116*0.0000004)-(P116*M116*0.0002)</f>
        <v>154587.20004188854</v>
      </c>
    </row>
    <row r="117" spans="1:17" x14ac:dyDescent="0.25">
      <c r="A117" s="31">
        <v>40475</v>
      </c>
      <c r="B117" s="25">
        <v>157.79485886220931</v>
      </c>
      <c r="C117" s="25">
        <v>20282.750160050735</v>
      </c>
      <c r="D117" s="25">
        <v>0</v>
      </c>
      <c r="E117" s="23">
        <v>0</v>
      </c>
      <c r="F117" s="23">
        <v>0</v>
      </c>
      <c r="G117" s="40">
        <v>53.7</v>
      </c>
      <c r="H117" s="41">
        <f t="shared" si="6"/>
        <v>1.2999999999999972</v>
      </c>
      <c r="I117" s="41">
        <f t="shared" si="7"/>
        <v>0</v>
      </c>
      <c r="J117" s="23">
        <v>0</v>
      </c>
      <c r="K117" s="23">
        <f t="shared" si="8"/>
        <v>0</v>
      </c>
      <c r="L117" s="23">
        <f t="shared" si="9"/>
        <v>0</v>
      </c>
      <c r="M117" s="23">
        <f t="shared" si="10"/>
        <v>0</v>
      </c>
      <c r="N117" s="23">
        <f t="shared" si="11"/>
        <v>0</v>
      </c>
      <c r="O117" s="23">
        <f>J117*G117</f>
        <v>0</v>
      </c>
      <c r="P117" s="24">
        <f>'Step 1 - Pre-Program Spec'!$B$20+B117*'Step 1 - Pre-Program Spec'!$B$21+C117*'Step 1 - Pre-Program Spec'!$B$22+D117*'Step 1 - Pre-Program Spec'!$B$23+E117*'Step 1 - Pre-Program Spec'!$B$24</f>
        <v>152413.75622597861</v>
      </c>
      <c r="Q117" s="24">
        <f>P117-(P117*0.015*J117)-(P117*K117*0.00005)-(P117*L117*0.0000004)-(P117*M117*0.0002)</f>
        <v>152413.75622597861</v>
      </c>
    </row>
    <row r="118" spans="1:17" x14ac:dyDescent="0.25">
      <c r="A118" s="31">
        <v>40476</v>
      </c>
      <c r="B118" s="25">
        <v>213.2549512178278</v>
      </c>
      <c r="C118" s="25">
        <v>43590.696811854672</v>
      </c>
      <c r="D118" s="25">
        <v>0</v>
      </c>
      <c r="E118" s="23">
        <v>0</v>
      </c>
      <c r="F118" s="23">
        <v>0</v>
      </c>
      <c r="G118" s="40">
        <v>49.5</v>
      </c>
      <c r="H118" s="41">
        <f t="shared" si="6"/>
        <v>5.5</v>
      </c>
      <c r="I118" s="41">
        <f t="shared" si="7"/>
        <v>0</v>
      </c>
      <c r="J118" s="23">
        <v>0</v>
      </c>
      <c r="K118" s="23">
        <f t="shared" si="8"/>
        <v>0</v>
      </c>
      <c r="L118" s="23">
        <f t="shared" si="9"/>
        <v>0</v>
      </c>
      <c r="M118" s="23">
        <f t="shared" si="10"/>
        <v>0</v>
      </c>
      <c r="N118" s="23">
        <f t="shared" si="11"/>
        <v>0</v>
      </c>
      <c r="O118" s="23">
        <f>J118*G118</f>
        <v>0</v>
      </c>
      <c r="P118" s="24">
        <f>'Step 1 - Pre-Program Spec'!$B$20+B118*'Step 1 - Pre-Program Spec'!$B$21+C118*'Step 1 - Pre-Program Spec'!$B$22+D118*'Step 1 - Pre-Program Spec'!$B$23+E118*'Step 1 - Pre-Program Spec'!$B$24</f>
        <v>172196.54515118789</v>
      </c>
      <c r="Q118" s="24">
        <f>P118-(P118*0.015*J118)-(P118*K118*0.00005)-(P118*L118*0.0000004)-(P118*M118*0.0002)</f>
        <v>172196.54515118789</v>
      </c>
    </row>
    <row r="119" spans="1:17" x14ac:dyDescent="0.25">
      <c r="A119" s="31">
        <v>40477</v>
      </c>
      <c r="B119" s="25">
        <v>215.58078859720345</v>
      </c>
      <c r="C119" s="25">
        <v>51409.243867567289</v>
      </c>
      <c r="D119" s="25">
        <v>0</v>
      </c>
      <c r="E119" s="23">
        <v>0</v>
      </c>
      <c r="F119" s="23">
        <v>0</v>
      </c>
      <c r="G119" s="40">
        <v>45.7</v>
      </c>
      <c r="H119" s="41">
        <f t="shared" si="6"/>
        <v>9.2999999999999972</v>
      </c>
      <c r="I119" s="41">
        <f t="shared" si="7"/>
        <v>0</v>
      </c>
      <c r="J119" s="23">
        <v>0</v>
      </c>
      <c r="K119" s="23">
        <f t="shared" si="8"/>
        <v>0</v>
      </c>
      <c r="L119" s="23">
        <f t="shared" si="9"/>
        <v>0</v>
      </c>
      <c r="M119" s="23">
        <f t="shared" si="10"/>
        <v>0</v>
      </c>
      <c r="N119" s="23">
        <f t="shared" si="11"/>
        <v>0</v>
      </c>
      <c r="O119" s="23">
        <f>J119*G119</f>
        <v>0</v>
      </c>
      <c r="P119" s="24">
        <f>'Step 1 - Pre-Program Spec'!$B$20+B119*'Step 1 - Pre-Program Spec'!$B$21+C119*'Step 1 - Pre-Program Spec'!$B$22+D119*'Step 1 - Pre-Program Spec'!$B$23+E119*'Step 1 - Pre-Program Spec'!$B$24</f>
        <v>170754.9806367144</v>
      </c>
      <c r="Q119" s="24">
        <f>P119-(P119*0.015*J119)-(P119*K119*0.00005)-(P119*L119*0.0000004)-(P119*M119*0.0002)</f>
        <v>170754.9806367144</v>
      </c>
    </row>
    <row r="120" spans="1:17" x14ac:dyDescent="0.25">
      <c r="A120" s="31">
        <v>40478</v>
      </c>
      <c r="B120" s="25">
        <v>308.05031753345759</v>
      </c>
      <c r="C120" s="25">
        <v>92590.028611567483</v>
      </c>
      <c r="D120" s="25">
        <v>0</v>
      </c>
      <c r="E120" s="23">
        <v>0</v>
      </c>
      <c r="F120" s="23">
        <v>0</v>
      </c>
      <c r="G120" s="40">
        <v>48</v>
      </c>
      <c r="H120" s="41">
        <f t="shared" si="6"/>
        <v>7</v>
      </c>
      <c r="I120" s="41">
        <f t="shared" si="7"/>
        <v>0</v>
      </c>
      <c r="J120" s="23">
        <v>0</v>
      </c>
      <c r="K120" s="23">
        <f t="shared" si="8"/>
        <v>0</v>
      </c>
      <c r="L120" s="23">
        <f t="shared" si="9"/>
        <v>0</v>
      </c>
      <c r="M120" s="23">
        <f t="shared" si="10"/>
        <v>0</v>
      </c>
      <c r="N120" s="23">
        <f t="shared" si="11"/>
        <v>0</v>
      </c>
      <c r="O120" s="23">
        <f>J120*G120</f>
        <v>0</v>
      </c>
      <c r="P120" s="24">
        <f>'Step 1 - Pre-Program Spec'!$B$20+B120*'Step 1 - Pre-Program Spec'!$B$21+C120*'Step 1 - Pre-Program Spec'!$B$22+D120*'Step 1 - Pre-Program Spec'!$B$23+E120*'Step 1 - Pre-Program Spec'!$B$24</f>
        <v>202969.237379987</v>
      </c>
      <c r="Q120" s="24">
        <f>P120-(P120*0.015*J120)-(P120*K120*0.00005)-(P120*L120*0.0000004)-(P120*M120*0.0002)</f>
        <v>202969.237379987</v>
      </c>
    </row>
    <row r="121" spans="1:17" x14ac:dyDescent="0.25">
      <c r="A121" s="31">
        <v>40479</v>
      </c>
      <c r="B121" s="25">
        <v>240.13068717348895</v>
      </c>
      <c r="C121" s="25">
        <v>63886.348475853723</v>
      </c>
      <c r="D121" s="25">
        <v>0</v>
      </c>
      <c r="E121" s="23">
        <v>0</v>
      </c>
      <c r="F121" s="23">
        <v>0</v>
      </c>
      <c r="G121" s="40">
        <v>50</v>
      </c>
      <c r="H121" s="41">
        <f t="shared" si="6"/>
        <v>5</v>
      </c>
      <c r="I121" s="41">
        <f t="shared" si="7"/>
        <v>0</v>
      </c>
      <c r="J121" s="23">
        <v>0</v>
      </c>
      <c r="K121" s="23">
        <f t="shared" si="8"/>
        <v>0</v>
      </c>
      <c r="L121" s="23">
        <f t="shared" si="9"/>
        <v>0</v>
      </c>
      <c r="M121" s="23">
        <f t="shared" si="10"/>
        <v>0</v>
      </c>
      <c r="N121" s="23">
        <f t="shared" si="11"/>
        <v>0</v>
      </c>
      <c r="O121" s="23">
        <f>J121*G121</f>
        <v>0</v>
      </c>
      <c r="P121" s="24">
        <f>'Step 1 - Pre-Program Spec'!$B$20+B121*'Step 1 - Pre-Program Spec'!$B$21+C121*'Step 1 - Pre-Program Spec'!$B$22+D121*'Step 1 - Pre-Program Spec'!$B$23+E121*'Step 1 - Pre-Program Spec'!$B$24</f>
        <v>178795.0197596924</v>
      </c>
      <c r="Q121" s="24">
        <f>P121-(P121*0.015*J121)-(P121*K121*0.00005)-(P121*L121*0.0000004)-(P121*M121*0.0002)</f>
        <v>178795.0197596924</v>
      </c>
    </row>
    <row r="122" spans="1:17" x14ac:dyDescent="0.25">
      <c r="A122" s="31">
        <v>40480</v>
      </c>
      <c r="B122" s="25">
        <v>163.60431021787946</v>
      </c>
      <c r="C122" s="25">
        <v>30383.420195881605</v>
      </c>
      <c r="D122" s="25">
        <v>0</v>
      </c>
      <c r="E122" s="23">
        <v>0</v>
      </c>
      <c r="F122" s="23">
        <v>0</v>
      </c>
      <c r="G122" s="40">
        <v>56.1</v>
      </c>
      <c r="H122" s="41">
        <f t="shared" si="6"/>
        <v>0</v>
      </c>
      <c r="I122" s="41">
        <f t="shared" si="7"/>
        <v>0</v>
      </c>
      <c r="J122" s="23">
        <v>0</v>
      </c>
      <c r="K122" s="23">
        <f t="shared" si="8"/>
        <v>0</v>
      </c>
      <c r="L122" s="23">
        <f t="shared" si="9"/>
        <v>0</v>
      </c>
      <c r="M122" s="23">
        <f t="shared" si="10"/>
        <v>0</v>
      </c>
      <c r="N122" s="23">
        <f t="shared" si="11"/>
        <v>0</v>
      </c>
      <c r="O122" s="23">
        <f>J122*G122</f>
        <v>0</v>
      </c>
      <c r="P122" s="24">
        <f>'Step 1 - Pre-Program Spec'!$B$20+B122*'Step 1 - Pre-Program Spec'!$B$21+C122*'Step 1 - Pre-Program Spec'!$B$22+D122*'Step 1 - Pre-Program Spec'!$B$23+E122*'Step 1 - Pre-Program Spec'!$B$24</f>
        <v>151943.20955738577</v>
      </c>
      <c r="Q122" s="24">
        <f>P122-(P122*0.015*J122)-(P122*K122*0.00005)-(P122*L122*0.0000004)-(P122*M122*0.0002)</f>
        <v>151943.20955738577</v>
      </c>
    </row>
    <row r="123" spans="1:17" x14ac:dyDescent="0.25">
      <c r="A123" s="31">
        <v>40481</v>
      </c>
      <c r="B123" s="25">
        <v>179.07279028960465</v>
      </c>
      <c r="C123" s="25">
        <v>39368.839369265392</v>
      </c>
      <c r="D123" s="25">
        <v>0</v>
      </c>
      <c r="E123" s="23">
        <v>0</v>
      </c>
      <c r="F123" s="23">
        <v>0</v>
      </c>
      <c r="G123" s="40">
        <v>47.4</v>
      </c>
      <c r="H123" s="41">
        <f t="shared" si="6"/>
        <v>7.6000000000000014</v>
      </c>
      <c r="I123" s="41">
        <f t="shared" si="7"/>
        <v>0</v>
      </c>
      <c r="J123" s="23">
        <v>0</v>
      </c>
      <c r="K123" s="23">
        <f t="shared" si="8"/>
        <v>0</v>
      </c>
      <c r="L123" s="23">
        <f t="shared" si="9"/>
        <v>0</v>
      </c>
      <c r="M123" s="23">
        <f t="shared" si="10"/>
        <v>0</v>
      </c>
      <c r="N123" s="23">
        <f t="shared" si="11"/>
        <v>0</v>
      </c>
      <c r="O123" s="23">
        <f>J123*G123</f>
        <v>0</v>
      </c>
      <c r="P123" s="24">
        <f>'Step 1 - Pre-Program Spec'!$B$20+B123*'Step 1 - Pre-Program Spec'!$B$21+C123*'Step 1 - Pre-Program Spec'!$B$22+D123*'Step 1 - Pre-Program Spec'!$B$23+E123*'Step 1 - Pre-Program Spec'!$B$24</f>
        <v>156636.00710442464</v>
      </c>
      <c r="Q123" s="24">
        <f>P123-(P123*0.015*J123)-(P123*K123*0.00005)-(P123*L123*0.0000004)-(P123*M123*0.0002)</f>
        <v>156636.00710442464</v>
      </c>
    </row>
    <row r="124" spans="1:17" x14ac:dyDescent="0.25">
      <c r="A124" s="31">
        <v>40482</v>
      </c>
      <c r="B124" s="25">
        <v>241.63915175004968</v>
      </c>
      <c r="C124" s="25">
        <v>49732.713657559834</v>
      </c>
      <c r="D124" s="25">
        <v>0</v>
      </c>
      <c r="E124" s="23">
        <v>0</v>
      </c>
      <c r="F124" s="23">
        <v>0</v>
      </c>
      <c r="G124" s="40">
        <v>51.7</v>
      </c>
      <c r="H124" s="41">
        <f t="shared" si="6"/>
        <v>3.2999999999999972</v>
      </c>
      <c r="I124" s="41">
        <f t="shared" si="7"/>
        <v>0</v>
      </c>
      <c r="J124" s="23">
        <v>0</v>
      </c>
      <c r="K124" s="23">
        <f t="shared" si="8"/>
        <v>0</v>
      </c>
      <c r="L124" s="23">
        <f t="shared" si="9"/>
        <v>0</v>
      </c>
      <c r="M124" s="23">
        <f t="shared" si="10"/>
        <v>0</v>
      </c>
      <c r="N124" s="23">
        <f t="shared" si="11"/>
        <v>0</v>
      </c>
      <c r="O124" s="23">
        <f>J124*G124</f>
        <v>0</v>
      </c>
      <c r="P124" s="24">
        <f>'Step 1 - Pre-Program Spec'!$B$20+B124*'Step 1 - Pre-Program Spec'!$B$21+C124*'Step 1 - Pre-Program Spec'!$B$22+D124*'Step 1 - Pre-Program Spec'!$B$23+E124*'Step 1 - Pre-Program Spec'!$B$24</f>
        <v>184242.48705471965</v>
      </c>
      <c r="Q124" s="24">
        <f>P124-(P124*0.015*J124)-(P124*K124*0.00005)-(P124*L124*0.0000004)-(P124*M124*0.0002)</f>
        <v>184242.48705471965</v>
      </c>
    </row>
    <row r="125" spans="1:17" x14ac:dyDescent="0.25">
      <c r="A125" s="31">
        <v>40483</v>
      </c>
      <c r="B125" s="25">
        <v>154.15787180906193</v>
      </c>
      <c r="C125" s="25">
        <v>23036.997082043727</v>
      </c>
      <c r="D125" s="25">
        <v>0</v>
      </c>
      <c r="E125" s="23">
        <v>0</v>
      </c>
      <c r="F125" s="23">
        <v>0</v>
      </c>
      <c r="G125" s="40">
        <v>55.7</v>
      </c>
      <c r="H125" s="41">
        <f t="shared" si="6"/>
        <v>0</v>
      </c>
      <c r="I125" s="41">
        <f t="shared" si="7"/>
        <v>0</v>
      </c>
      <c r="J125" s="23">
        <v>0</v>
      </c>
      <c r="K125" s="23">
        <f t="shared" si="8"/>
        <v>0</v>
      </c>
      <c r="L125" s="23">
        <f t="shared" si="9"/>
        <v>0</v>
      </c>
      <c r="M125" s="23">
        <f t="shared" si="10"/>
        <v>0</v>
      </c>
      <c r="N125" s="23">
        <f t="shared" si="11"/>
        <v>0</v>
      </c>
      <c r="O125" s="23">
        <f>J125*G125</f>
        <v>0</v>
      </c>
      <c r="P125" s="24">
        <f>'Step 1 - Pre-Program Spec'!$B$20+B125*'Step 1 - Pre-Program Spec'!$B$21+C125*'Step 1 - Pre-Program Spec'!$B$22+D125*'Step 1 - Pre-Program Spec'!$B$23+E125*'Step 1 - Pre-Program Spec'!$B$24</f>
        <v>149694.5849498068</v>
      </c>
      <c r="Q125" s="24">
        <f>P125-(P125*0.015*J125)-(P125*K125*0.00005)-(P125*L125*0.0000004)-(P125*M125*0.0002)</f>
        <v>149694.5849498068</v>
      </c>
    </row>
    <row r="126" spans="1:17" x14ac:dyDescent="0.25">
      <c r="A126" s="31">
        <v>40484</v>
      </c>
      <c r="B126" s="25">
        <v>260.46282170077461</v>
      </c>
      <c r="C126" s="25">
        <v>73069.402002113042</v>
      </c>
      <c r="D126" s="25">
        <v>0</v>
      </c>
      <c r="E126" s="23">
        <v>0</v>
      </c>
      <c r="F126" s="23">
        <v>0</v>
      </c>
      <c r="G126" s="40">
        <v>54.4</v>
      </c>
      <c r="H126" s="41">
        <f t="shared" si="6"/>
        <v>0.60000000000000142</v>
      </c>
      <c r="I126" s="41">
        <f t="shared" si="7"/>
        <v>0</v>
      </c>
      <c r="J126" s="23">
        <v>0</v>
      </c>
      <c r="K126" s="23">
        <f t="shared" si="8"/>
        <v>0</v>
      </c>
      <c r="L126" s="23">
        <f t="shared" si="9"/>
        <v>0</v>
      </c>
      <c r="M126" s="23">
        <f t="shared" si="10"/>
        <v>0</v>
      </c>
      <c r="N126" s="23">
        <f t="shared" si="11"/>
        <v>0</v>
      </c>
      <c r="O126" s="23">
        <f>J126*G126</f>
        <v>0</v>
      </c>
      <c r="P126" s="24">
        <f>'Step 1 - Pre-Program Spec'!$B$20+B126*'Step 1 - Pre-Program Spec'!$B$21+C126*'Step 1 - Pre-Program Spec'!$B$22+D126*'Step 1 - Pre-Program Spec'!$B$23+E126*'Step 1 - Pre-Program Spec'!$B$24</f>
        <v>185835.68888743882</v>
      </c>
      <c r="Q126" s="24">
        <f>P126-(P126*0.015*J126)-(P126*K126*0.00005)-(P126*L126*0.0000004)-(P126*M126*0.0002)</f>
        <v>185835.68888743882</v>
      </c>
    </row>
    <row r="127" spans="1:17" x14ac:dyDescent="0.25">
      <c r="A127" s="31">
        <v>40485</v>
      </c>
      <c r="B127" s="25">
        <v>372.39373254307941</v>
      </c>
      <c r="C127" s="25">
        <v>125175.79824958509</v>
      </c>
      <c r="D127" s="25">
        <v>0</v>
      </c>
      <c r="E127" s="23">
        <v>0</v>
      </c>
      <c r="F127" s="23">
        <v>0</v>
      </c>
      <c r="G127" s="40">
        <v>53</v>
      </c>
      <c r="H127" s="41">
        <f t="shared" si="6"/>
        <v>2</v>
      </c>
      <c r="I127" s="41">
        <f t="shared" si="7"/>
        <v>0</v>
      </c>
      <c r="J127" s="23">
        <v>0</v>
      </c>
      <c r="K127" s="23">
        <f t="shared" si="8"/>
        <v>0</v>
      </c>
      <c r="L127" s="23">
        <f t="shared" si="9"/>
        <v>0</v>
      </c>
      <c r="M127" s="23">
        <f t="shared" si="10"/>
        <v>0</v>
      </c>
      <c r="N127" s="23">
        <f t="shared" si="11"/>
        <v>0</v>
      </c>
      <c r="O127" s="23">
        <f>J127*G127</f>
        <v>0</v>
      </c>
      <c r="P127" s="24">
        <f>'Step 1 - Pre-Program Spec'!$B$20+B127*'Step 1 - Pre-Program Spec'!$B$21+C127*'Step 1 - Pre-Program Spec'!$B$22+D127*'Step 1 - Pre-Program Spec'!$B$23+E127*'Step 1 - Pre-Program Spec'!$B$24</f>
        <v>224080.00325864955</v>
      </c>
      <c r="Q127" s="24">
        <f>P127-(P127*0.015*J127)-(P127*K127*0.00005)-(P127*L127*0.0000004)-(P127*M127*0.0002)</f>
        <v>224080.00325864955</v>
      </c>
    </row>
    <row r="128" spans="1:17" x14ac:dyDescent="0.25">
      <c r="A128" s="31">
        <v>40486</v>
      </c>
      <c r="B128" s="25">
        <v>278.29044638753334</v>
      </c>
      <c r="C128" s="25">
        <v>77871.535372734754</v>
      </c>
      <c r="D128" s="25">
        <v>0</v>
      </c>
      <c r="E128" s="23">
        <v>0</v>
      </c>
      <c r="F128" s="23">
        <v>0</v>
      </c>
      <c r="G128" s="40">
        <v>52</v>
      </c>
      <c r="H128" s="41">
        <f t="shared" si="6"/>
        <v>3</v>
      </c>
      <c r="I128" s="41">
        <f t="shared" si="7"/>
        <v>0</v>
      </c>
      <c r="J128" s="23">
        <v>0</v>
      </c>
      <c r="K128" s="23">
        <f t="shared" si="8"/>
        <v>0</v>
      </c>
      <c r="L128" s="23">
        <f t="shared" si="9"/>
        <v>0</v>
      </c>
      <c r="M128" s="23">
        <f t="shared" si="10"/>
        <v>0</v>
      </c>
      <c r="N128" s="23">
        <f t="shared" si="11"/>
        <v>0</v>
      </c>
      <c r="O128" s="23">
        <f>J128*G128</f>
        <v>0</v>
      </c>
      <c r="P128" s="24">
        <f>'Step 1 - Pre-Program Spec'!$B$20+B128*'Step 1 - Pre-Program Spec'!$B$21+C128*'Step 1 - Pre-Program Spec'!$B$22+D128*'Step 1 - Pre-Program Spec'!$B$23+E128*'Step 1 - Pre-Program Spec'!$B$24</f>
        <v>193087.98812954736</v>
      </c>
      <c r="Q128" s="24">
        <f>P128-(P128*0.015*J128)-(P128*K128*0.00005)-(P128*L128*0.0000004)-(P128*M128*0.0002)</f>
        <v>193087.98812954736</v>
      </c>
    </row>
    <row r="129" spans="1:17" x14ac:dyDescent="0.25">
      <c r="A129" s="31">
        <v>40487</v>
      </c>
      <c r="B129" s="25">
        <v>128.36867501447159</v>
      </c>
      <c r="C129" s="25">
        <v>20122.198308072842</v>
      </c>
      <c r="D129" s="25">
        <v>0</v>
      </c>
      <c r="E129" s="23">
        <v>0</v>
      </c>
      <c r="F129" s="23">
        <v>0</v>
      </c>
      <c r="G129" s="40">
        <v>54.5</v>
      </c>
      <c r="H129" s="41">
        <f t="shared" si="6"/>
        <v>0.5</v>
      </c>
      <c r="I129" s="41">
        <f t="shared" si="7"/>
        <v>0</v>
      </c>
      <c r="J129" s="23">
        <v>0</v>
      </c>
      <c r="K129" s="23">
        <f t="shared" si="8"/>
        <v>0</v>
      </c>
      <c r="L129" s="23">
        <f t="shared" si="9"/>
        <v>0</v>
      </c>
      <c r="M129" s="23">
        <f t="shared" si="10"/>
        <v>0</v>
      </c>
      <c r="N129" s="23">
        <f t="shared" si="11"/>
        <v>0</v>
      </c>
      <c r="O129" s="23">
        <f>J129*G129</f>
        <v>0</v>
      </c>
      <c r="P129" s="24">
        <f>'Step 1 - Pre-Program Spec'!$B$20+B129*'Step 1 - Pre-Program Spec'!$B$21+C129*'Step 1 - Pre-Program Spec'!$B$22+D129*'Step 1 - Pre-Program Spec'!$B$23+E129*'Step 1 - Pre-Program Spec'!$B$24</f>
        <v>137864.94093619965</v>
      </c>
      <c r="Q129" s="24">
        <f>P129-(P129*0.015*J129)-(P129*K129*0.00005)-(P129*L129*0.0000004)-(P129*M129*0.0002)</f>
        <v>137864.94093619965</v>
      </c>
    </row>
    <row r="130" spans="1:17" x14ac:dyDescent="0.25">
      <c r="A130" s="31">
        <v>40488</v>
      </c>
      <c r="B130" s="25">
        <v>192.66687304117602</v>
      </c>
      <c r="C130" s="25">
        <v>38541.145044087018</v>
      </c>
      <c r="D130" s="25">
        <v>0</v>
      </c>
      <c r="E130" s="23">
        <v>0</v>
      </c>
      <c r="F130" s="23">
        <v>0</v>
      </c>
      <c r="G130" s="40">
        <v>53.2</v>
      </c>
      <c r="H130" s="41">
        <f t="shared" si="6"/>
        <v>1.7999999999999972</v>
      </c>
      <c r="I130" s="41">
        <f t="shared" si="7"/>
        <v>0</v>
      </c>
      <c r="J130" s="23">
        <v>0</v>
      </c>
      <c r="K130" s="23">
        <f t="shared" si="8"/>
        <v>0</v>
      </c>
      <c r="L130" s="23">
        <f t="shared" si="9"/>
        <v>0</v>
      </c>
      <c r="M130" s="23">
        <f t="shared" si="10"/>
        <v>0</v>
      </c>
      <c r="N130" s="23">
        <f t="shared" si="11"/>
        <v>0</v>
      </c>
      <c r="O130" s="23">
        <f>J130*G130</f>
        <v>0</v>
      </c>
      <c r="P130" s="24">
        <f>'Step 1 - Pre-Program Spec'!$B$20+B130*'Step 1 - Pre-Program Spec'!$B$21+C130*'Step 1 - Pre-Program Spec'!$B$22+D130*'Step 1 - Pre-Program Spec'!$B$23+E130*'Step 1 - Pre-Program Spec'!$B$24</f>
        <v>163656.57106388136</v>
      </c>
      <c r="Q130" s="24">
        <f>P130-(P130*0.015*J130)-(P130*K130*0.00005)-(P130*L130*0.0000004)-(P130*M130*0.0002)</f>
        <v>163656.57106388136</v>
      </c>
    </row>
    <row r="131" spans="1:17" x14ac:dyDescent="0.25">
      <c r="A131" s="31">
        <v>40489</v>
      </c>
      <c r="B131" s="25">
        <v>232.58985179783659</v>
      </c>
      <c r="C131" s="25">
        <v>53176.939779871274</v>
      </c>
      <c r="D131" s="25">
        <v>0</v>
      </c>
      <c r="E131" s="23">
        <v>0</v>
      </c>
      <c r="F131" s="23">
        <v>0</v>
      </c>
      <c r="G131" s="40">
        <v>52.5</v>
      </c>
      <c r="H131" s="41">
        <f t="shared" ref="H131:H194" si="12">IF(55-G131&lt;0,0,55-G131)</f>
        <v>2.5</v>
      </c>
      <c r="I131" s="41">
        <f t="shared" ref="I131:I194" si="13">IF(G131-65&lt;0,0,G131-65)</f>
        <v>0</v>
      </c>
      <c r="J131" s="23">
        <v>0</v>
      </c>
      <c r="K131" s="23">
        <f t="shared" ref="K131:K194" si="14">J131*B131</f>
        <v>0</v>
      </c>
      <c r="L131" s="23">
        <f t="shared" ref="L131:L194" si="15">J131*C131</f>
        <v>0</v>
      </c>
      <c r="M131" s="23">
        <f t="shared" ref="M131:M194" si="16">J131*H131</f>
        <v>0</v>
      </c>
      <c r="N131" s="23">
        <f t="shared" ref="N131:N194" si="17">J131*I131</f>
        <v>0</v>
      </c>
      <c r="O131" s="23">
        <f>J131*G131</f>
        <v>0</v>
      </c>
      <c r="P131" s="24">
        <f>'Step 1 - Pre-Program Spec'!$B$20+B131*'Step 1 - Pre-Program Spec'!$B$21+C131*'Step 1 - Pre-Program Spec'!$B$22+D131*'Step 1 - Pre-Program Spec'!$B$23+E131*'Step 1 - Pre-Program Spec'!$B$24</f>
        <v>178608.50162030608</v>
      </c>
      <c r="Q131" s="24">
        <f>P131-(P131*0.015*J131)-(P131*K131*0.00005)-(P131*L131*0.0000004)-(P131*M131*0.0002)</f>
        <v>178608.50162030608</v>
      </c>
    </row>
    <row r="132" spans="1:17" x14ac:dyDescent="0.25">
      <c r="A132" s="31">
        <v>40490</v>
      </c>
      <c r="B132" s="25">
        <v>252.51407852560342</v>
      </c>
      <c r="C132" s="25">
        <v>70919.802779316553</v>
      </c>
      <c r="D132" s="25">
        <v>0</v>
      </c>
      <c r="E132" s="23">
        <v>0</v>
      </c>
      <c r="F132" s="23">
        <v>0</v>
      </c>
      <c r="G132" s="40">
        <v>45.7</v>
      </c>
      <c r="H132" s="41">
        <f t="shared" si="12"/>
        <v>9.2999999999999972</v>
      </c>
      <c r="I132" s="41">
        <f t="shared" si="13"/>
        <v>0</v>
      </c>
      <c r="J132" s="23">
        <v>0</v>
      </c>
      <c r="K132" s="23">
        <f t="shared" si="14"/>
        <v>0</v>
      </c>
      <c r="L132" s="23">
        <f t="shared" si="15"/>
        <v>0</v>
      </c>
      <c r="M132" s="23">
        <f t="shared" si="16"/>
        <v>0</v>
      </c>
      <c r="N132" s="23">
        <f t="shared" si="17"/>
        <v>0</v>
      </c>
      <c r="O132" s="23">
        <f>J132*G132</f>
        <v>0</v>
      </c>
      <c r="P132" s="24">
        <f>'Step 1 - Pre-Program Spec'!$B$20+B132*'Step 1 - Pre-Program Spec'!$B$21+C132*'Step 1 - Pre-Program Spec'!$B$22+D132*'Step 1 - Pre-Program Spec'!$B$23+E132*'Step 1 - Pre-Program Spec'!$B$24</f>
        <v>182604.9485805899</v>
      </c>
      <c r="Q132" s="24">
        <f>P132-(P132*0.015*J132)-(P132*K132*0.00005)-(P132*L132*0.0000004)-(P132*M132*0.0002)</f>
        <v>182604.9485805899</v>
      </c>
    </row>
    <row r="133" spans="1:17" x14ac:dyDescent="0.25">
      <c r="A133" s="31">
        <v>40491</v>
      </c>
      <c r="B133" s="25">
        <v>323.17369858980783</v>
      </c>
      <c r="C133" s="25">
        <v>100944.9550244831</v>
      </c>
      <c r="D133" s="25">
        <v>0</v>
      </c>
      <c r="E133" s="23">
        <v>0</v>
      </c>
      <c r="F133" s="23">
        <v>0</v>
      </c>
      <c r="G133" s="40">
        <v>45.4</v>
      </c>
      <c r="H133" s="41">
        <f t="shared" si="12"/>
        <v>9.6000000000000014</v>
      </c>
      <c r="I133" s="41">
        <f t="shared" si="13"/>
        <v>0</v>
      </c>
      <c r="J133" s="23">
        <v>0</v>
      </c>
      <c r="K133" s="23">
        <f t="shared" si="14"/>
        <v>0</v>
      </c>
      <c r="L133" s="23">
        <f t="shared" si="15"/>
        <v>0</v>
      </c>
      <c r="M133" s="23">
        <f t="shared" si="16"/>
        <v>0</v>
      </c>
      <c r="N133" s="23">
        <f t="shared" si="17"/>
        <v>0</v>
      </c>
      <c r="O133" s="23">
        <f>J133*G133</f>
        <v>0</v>
      </c>
      <c r="P133" s="24">
        <f>'Step 1 - Pre-Program Spec'!$B$20+B133*'Step 1 - Pre-Program Spec'!$B$21+C133*'Step 1 - Pre-Program Spec'!$B$22+D133*'Step 1 - Pre-Program Spec'!$B$23+E133*'Step 1 - Pre-Program Spec'!$B$24</f>
        <v>207700.10678719776</v>
      </c>
      <c r="Q133" s="24">
        <f>P133-(P133*0.015*J133)-(P133*K133*0.00005)-(P133*L133*0.0000004)-(P133*M133*0.0002)</f>
        <v>207700.10678719776</v>
      </c>
    </row>
    <row r="134" spans="1:17" x14ac:dyDescent="0.25">
      <c r="A134" s="31">
        <v>40492</v>
      </c>
      <c r="B134" s="25">
        <v>278.56987299974992</v>
      </c>
      <c r="C134" s="25">
        <v>88037.596909596701</v>
      </c>
      <c r="D134" s="25">
        <v>0</v>
      </c>
      <c r="E134" s="23">
        <v>0</v>
      </c>
      <c r="F134" s="23">
        <v>0</v>
      </c>
      <c r="G134" s="40">
        <v>46</v>
      </c>
      <c r="H134" s="41">
        <f t="shared" si="12"/>
        <v>9</v>
      </c>
      <c r="I134" s="41">
        <f t="shared" si="13"/>
        <v>0</v>
      </c>
      <c r="J134" s="23">
        <v>0</v>
      </c>
      <c r="K134" s="23">
        <f t="shared" si="14"/>
        <v>0</v>
      </c>
      <c r="L134" s="23">
        <f t="shared" si="15"/>
        <v>0</v>
      </c>
      <c r="M134" s="23">
        <f t="shared" si="16"/>
        <v>0</v>
      </c>
      <c r="N134" s="23">
        <f t="shared" si="17"/>
        <v>0</v>
      </c>
      <c r="O134" s="23">
        <f>J134*G134</f>
        <v>0</v>
      </c>
      <c r="P134" s="24">
        <f>'Step 1 - Pre-Program Spec'!$B$20+B134*'Step 1 - Pre-Program Spec'!$B$21+C134*'Step 1 - Pre-Program Spec'!$B$22+D134*'Step 1 - Pre-Program Spec'!$B$23+E134*'Step 1 - Pre-Program Spec'!$B$24</f>
        <v>189851.57476211342</v>
      </c>
      <c r="Q134" s="24">
        <f>P134-(P134*0.015*J134)-(P134*K134*0.00005)-(P134*L134*0.0000004)-(P134*M134*0.0002)</f>
        <v>189851.57476211342</v>
      </c>
    </row>
    <row r="135" spans="1:17" x14ac:dyDescent="0.25">
      <c r="A135" s="31">
        <v>40493</v>
      </c>
      <c r="B135" s="25">
        <v>263.89784065131147</v>
      </c>
      <c r="C135" s="25">
        <v>71001.242524274523</v>
      </c>
      <c r="D135" s="25">
        <v>0</v>
      </c>
      <c r="E135" s="23">
        <v>0</v>
      </c>
      <c r="F135" s="23">
        <v>0</v>
      </c>
      <c r="G135" s="40">
        <v>43.1</v>
      </c>
      <c r="H135" s="41">
        <f t="shared" si="12"/>
        <v>11.899999999999999</v>
      </c>
      <c r="I135" s="41">
        <f t="shared" si="13"/>
        <v>0</v>
      </c>
      <c r="J135" s="23">
        <v>0</v>
      </c>
      <c r="K135" s="23">
        <f t="shared" si="14"/>
        <v>0</v>
      </c>
      <c r="L135" s="23">
        <f t="shared" si="15"/>
        <v>0</v>
      </c>
      <c r="M135" s="23">
        <f t="shared" si="16"/>
        <v>0</v>
      </c>
      <c r="N135" s="23">
        <f t="shared" si="17"/>
        <v>0</v>
      </c>
      <c r="O135" s="23">
        <f>J135*G135</f>
        <v>0</v>
      </c>
      <c r="P135" s="24">
        <f>'Step 1 - Pre-Program Spec'!$B$20+B135*'Step 1 - Pre-Program Spec'!$B$21+C135*'Step 1 - Pre-Program Spec'!$B$22+D135*'Step 1 - Pre-Program Spec'!$B$23+E135*'Step 1 - Pre-Program Spec'!$B$24</f>
        <v>188226.86077806403</v>
      </c>
      <c r="Q135" s="24">
        <f>P135-(P135*0.015*J135)-(P135*K135*0.00005)-(P135*L135*0.0000004)-(P135*M135*0.0002)</f>
        <v>188226.86077806403</v>
      </c>
    </row>
    <row r="136" spans="1:17" x14ac:dyDescent="0.25">
      <c r="A136" s="31">
        <v>40494</v>
      </c>
      <c r="B136" s="25">
        <v>114.27436682462381</v>
      </c>
      <c r="C136" s="25">
        <v>15786.559268521356</v>
      </c>
      <c r="D136" s="25">
        <v>0</v>
      </c>
      <c r="E136" s="23">
        <v>0</v>
      </c>
      <c r="F136" s="23">
        <v>0</v>
      </c>
      <c r="G136" s="40">
        <v>44.7</v>
      </c>
      <c r="H136" s="41">
        <f t="shared" si="12"/>
        <v>10.299999999999997</v>
      </c>
      <c r="I136" s="41">
        <f t="shared" si="13"/>
        <v>0</v>
      </c>
      <c r="J136" s="23">
        <v>0</v>
      </c>
      <c r="K136" s="23">
        <f t="shared" si="14"/>
        <v>0</v>
      </c>
      <c r="L136" s="23">
        <f t="shared" si="15"/>
        <v>0</v>
      </c>
      <c r="M136" s="23">
        <f t="shared" si="16"/>
        <v>0</v>
      </c>
      <c r="N136" s="23">
        <f t="shared" si="17"/>
        <v>0</v>
      </c>
      <c r="O136" s="23">
        <f>J136*G136</f>
        <v>0</v>
      </c>
      <c r="P136" s="24">
        <f>'Step 1 - Pre-Program Spec'!$B$20+B136*'Step 1 - Pre-Program Spec'!$B$21+C136*'Step 1 - Pre-Program Spec'!$B$22+D136*'Step 1 - Pre-Program Spec'!$B$23+E136*'Step 1 - Pre-Program Spec'!$B$24</f>
        <v>132310.34717789915</v>
      </c>
      <c r="Q136" s="24">
        <f>P136-(P136*0.015*J136)-(P136*K136*0.00005)-(P136*L136*0.0000004)-(P136*M136*0.0002)</f>
        <v>132310.34717789915</v>
      </c>
    </row>
    <row r="137" spans="1:17" x14ac:dyDescent="0.25">
      <c r="A137" s="31">
        <v>40495</v>
      </c>
      <c r="B137" s="25">
        <v>182.51638287397114</v>
      </c>
      <c r="C137" s="25">
        <v>30541.874650367634</v>
      </c>
      <c r="D137" s="25">
        <v>0</v>
      </c>
      <c r="E137" s="23">
        <v>0</v>
      </c>
      <c r="F137" s="23">
        <v>0</v>
      </c>
      <c r="G137" s="40">
        <v>44.6</v>
      </c>
      <c r="H137" s="41">
        <f t="shared" si="12"/>
        <v>10.399999999999999</v>
      </c>
      <c r="I137" s="41">
        <f t="shared" si="13"/>
        <v>0</v>
      </c>
      <c r="J137" s="23">
        <v>0</v>
      </c>
      <c r="K137" s="23">
        <f t="shared" si="14"/>
        <v>0</v>
      </c>
      <c r="L137" s="23">
        <f t="shared" si="15"/>
        <v>0</v>
      </c>
      <c r="M137" s="23">
        <f t="shared" si="16"/>
        <v>0</v>
      </c>
      <c r="N137" s="23">
        <f t="shared" si="17"/>
        <v>0</v>
      </c>
      <c r="O137" s="23">
        <f>J137*G137</f>
        <v>0</v>
      </c>
      <c r="P137" s="24">
        <f>'Step 1 - Pre-Program Spec'!$B$20+B137*'Step 1 - Pre-Program Spec'!$B$21+C137*'Step 1 - Pre-Program Spec'!$B$22+D137*'Step 1 - Pre-Program Spec'!$B$23+E137*'Step 1 - Pre-Program Spec'!$B$24</f>
        <v>161275.31722553153</v>
      </c>
      <c r="Q137" s="24">
        <f>P137-(P137*0.015*J137)-(P137*K137*0.00005)-(P137*L137*0.0000004)-(P137*M137*0.0002)</f>
        <v>161275.31722553153</v>
      </c>
    </row>
    <row r="138" spans="1:17" x14ac:dyDescent="0.25">
      <c r="A138" s="31">
        <v>40496</v>
      </c>
      <c r="B138" s="25">
        <v>167.26640969772748</v>
      </c>
      <c r="C138" s="25">
        <v>26214.667049199019</v>
      </c>
      <c r="D138" s="25">
        <v>0</v>
      </c>
      <c r="E138" s="23">
        <v>0</v>
      </c>
      <c r="F138" s="23">
        <v>0</v>
      </c>
      <c r="G138" s="40">
        <v>48.1</v>
      </c>
      <c r="H138" s="41">
        <f t="shared" si="12"/>
        <v>6.8999999999999986</v>
      </c>
      <c r="I138" s="41">
        <f t="shared" si="13"/>
        <v>0</v>
      </c>
      <c r="J138" s="23">
        <v>0</v>
      </c>
      <c r="K138" s="23">
        <f t="shared" si="14"/>
        <v>0</v>
      </c>
      <c r="L138" s="23">
        <f t="shared" si="15"/>
        <v>0</v>
      </c>
      <c r="M138" s="23">
        <f t="shared" si="16"/>
        <v>0</v>
      </c>
      <c r="N138" s="23">
        <f t="shared" si="17"/>
        <v>0</v>
      </c>
      <c r="O138" s="23">
        <f>J138*G138</f>
        <v>0</v>
      </c>
      <c r="P138" s="24">
        <f>'Step 1 - Pre-Program Spec'!$B$20+B138*'Step 1 - Pre-Program Spec'!$B$21+C138*'Step 1 - Pre-Program Spec'!$B$22+D138*'Step 1 - Pre-Program Spec'!$B$23+E138*'Step 1 - Pre-Program Spec'!$B$24</f>
        <v>155144.45012138953</v>
      </c>
      <c r="Q138" s="24">
        <f>P138-(P138*0.015*J138)-(P138*K138*0.00005)-(P138*L138*0.0000004)-(P138*M138*0.0002)</f>
        <v>155144.45012138953</v>
      </c>
    </row>
    <row r="139" spans="1:17" x14ac:dyDescent="0.25">
      <c r="A139" s="31">
        <v>40497</v>
      </c>
      <c r="B139" s="25">
        <v>194.53773509589749</v>
      </c>
      <c r="C139" s="25">
        <v>38850.262315475935</v>
      </c>
      <c r="D139" s="25">
        <v>0</v>
      </c>
      <c r="E139" s="23">
        <v>0</v>
      </c>
      <c r="F139" s="23">
        <v>0</v>
      </c>
      <c r="G139" s="40">
        <v>53.1</v>
      </c>
      <c r="H139" s="41">
        <f t="shared" si="12"/>
        <v>1.8999999999999986</v>
      </c>
      <c r="I139" s="41">
        <f t="shared" si="13"/>
        <v>0</v>
      </c>
      <c r="J139" s="23">
        <v>0</v>
      </c>
      <c r="K139" s="23">
        <f t="shared" si="14"/>
        <v>0</v>
      </c>
      <c r="L139" s="23">
        <f t="shared" si="15"/>
        <v>0</v>
      </c>
      <c r="M139" s="23">
        <f t="shared" si="16"/>
        <v>0</v>
      </c>
      <c r="N139" s="23">
        <f t="shared" si="17"/>
        <v>0</v>
      </c>
      <c r="O139" s="23">
        <f>J139*G139</f>
        <v>0</v>
      </c>
      <c r="P139" s="24">
        <f>'Step 1 - Pre-Program Spec'!$B$20+B139*'Step 1 - Pre-Program Spec'!$B$21+C139*'Step 1 - Pre-Program Spec'!$B$22+D139*'Step 1 - Pre-Program Spec'!$B$23+E139*'Step 1 - Pre-Program Spec'!$B$24</f>
        <v>164482.32142449211</v>
      </c>
      <c r="Q139" s="24">
        <f>P139-(P139*0.015*J139)-(P139*K139*0.00005)-(P139*L139*0.0000004)-(P139*M139*0.0002)</f>
        <v>164482.32142449211</v>
      </c>
    </row>
    <row r="140" spans="1:17" x14ac:dyDescent="0.25">
      <c r="A140" s="31">
        <v>40498</v>
      </c>
      <c r="B140" s="25">
        <v>205.61185469589492</v>
      </c>
      <c r="C140" s="25">
        <v>49255.610226675701</v>
      </c>
      <c r="D140" s="25">
        <v>0</v>
      </c>
      <c r="E140" s="23">
        <v>0</v>
      </c>
      <c r="F140" s="23">
        <v>0</v>
      </c>
      <c r="G140" s="40">
        <v>52.3</v>
      </c>
      <c r="H140" s="41">
        <f t="shared" si="12"/>
        <v>2.7000000000000028</v>
      </c>
      <c r="I140" s="41">
        <f t="shared" si="13"/>
        <v>0</v>
      </c>
      <c r="J140" s="23">
        <v>0</v>
      </c>
      <c r="K140" s="23">
        <f t="shared" si="14"/>
        <v>0</v>
      </c>
      <c r="L140" s="23">
        <f t="shared" si="15"/>
        <v>0</v>
      </c>
      <c r="M140" s="23">
        <f t="shared" si="16"/>
        <v>0</v>
      </c>
      <c r="N140" s="23">
        <f t="shared" si="17"/>
        <v>0</v>
      </c>
      <c r="O140" s="23">
        <f>J140*G140</f>
        <v>0</v>
      </c>
      <c r="P140" s="24">
        <f>'Step 1 - Pre-Program Spec'!$B$20+B140*'Step 1 - Pre-Program Spec'!$B$21+C140*'Step 1 - Pre-Program Spec'!$B$22+D140*'Step 1 - Pre-Program Spec'!$B$23+E140*'Step 1 - Pre-Program Spec'!$B$24</f>
        <v>166523.10307355641</v>
      </c>
      <c r="Q140" s="24">
        <f>P140-(P140*0.015*J140)-(P140*K140*0.00005)-(P140*L140*0.0000004)-(P140*M140*0.0002)</f>
        <v>166523.10307355641</v>
      </c>
    </row>
    <row r="141" spans="1:17" x14ac:dyDescent="0.25">
      <c r="A141" s="31">
        <v>40499</v>
      </c>
      <c r="B141" s="25">
        <v>95.290179816234016</v>
      </c>
      <c r="C141" s="25">
        <v>8966.1488971506715</v>
      </c>
      <c r="D141" s="25">
        <v>0</v>
      </c>
      <c r="E141" s="23">
        <v>0</v>
      </c>
      <c r="F141" s="23">
        <v>0</v>
      </c>
      <c r="G141" s="40">
        <v>47.5</v>
      </c>
      <c r="H141" s="41">
        <f t="shared" si="12"/>
        <v>7.5</v>
      </c>
      <c r="I141" s="41">
        <f t="shared" si="13"/>
        <v>0</v>
      </c>
      <c r="J141" s="23">
        <v>0</v>
      </c>
      <c r="K141" s="23">
        <f t="shared" si="14"/>
        <v>0</v>
      </c>
      <c r="L141" s="23">
        <f t="shared" si="15"/>
        <v>0</v>
      </c>
      <c r="M141" s="23">
        <f t="shared" si="16"/>
        <v>0</v>
      </c>
      <c r="N141" s="23">
        <f t="shared" si="17"/>
        <v>0</v>
      </c>
      <c r="O141" s="23">
        <f>J141*G141</f>
        <v>0</v>
      </c>
      <c r="P141" s="24">
        <f>'Step 1 - Pre-Program Spec'!$B$20+B141*'Step 1 - Pre-Program Spec'!$B$21+C141*'Step 1 - Pre-Program Spec'!$B$22+D141*'Step 1 - Pre-Program Spec'!$B$23+E141*'Step 1 - Pre-Program Spec'!$B$24</f>
        <v>125154.18463582249</v>
      </c>
      <c r="Q141" s="24">
        <f>P141-(P141*0.015*J141)-(P141*K141*0.00005)-(P141*L141*0.0000004)-(P141*M141*0.0002)</f>
        <v>125154.18463582249</v>
      </c>
    </row>
    <row r="142" spans="1:17" x14ac:dyDescent="0.25">
      <c r="A142" s="31">
        <v>40500</v>
      </c>
      <c r="B142" s="25">
        <v>171.5325531725565</v>
      </c>
      <c r="C142" s="25">
        <v>26052.64374051812</v>
      </c>
      <c r="D142" s="25">
        <v>0</v>
      </c>
      <c r="E142" s="23">
        <v>0</v>
      </c>
      <c r="F142" s="23">
        <v>0</v>
      </c>
      <c r="G142" s="40">
        <v>43</v>
      </c>
      <c r="H142" s="41">
        <f t="shared" si="12"/>
        <v>12</v>
      </c>
      <c r="I142" s="41">
        <f t="shared" si="13"/>
        <v>0</v>
      </c>
      <c r="J142" s="23">
        <v>0</v>
      </c>
      <c r="K142" s="23">
        <f t="shared" si="14"/>
        <v>0</v>
      </c>
      <c r="L142" s="23">
        <f t="shared" si="15"/>
        <v>0</v>
      </c>
      <c r="M142" s="23">
        <f t="shared" si="16"/>
        <v>0</v>
      </c>
      <c r="N142" s="23">
        <f t="shared" si="17"/>
        <v>0</v>
      </c>
      <c r="O142" s="23">
        <f>J142*G142</f>
        <v>0</v>
      </c>
      <c r="P142" s="24">
        <f>'Step 1 - Pre-Program Spec'!$B$20+B142*'Step 1 - Pre-Program Spec'!$B$21+C142*'Step 1 - Pre-Program Spec'!$B$22+D142*'Step 1 - Pre-Program Spec'!$B$23+E142*'Step 1 - Pre-Program Spec'!$B$24</f>
        <v>157315.22382933137</v>
      </c>
      <c r="Q142" s="24">
        <f>P142-(P142*0.015*J142)-(P142*K142*0.00005)-(P142*L142*0.0000004)-(P142*M142*0.0002)</f>
        <v>157315.22382933137</v>
      </c>
    </row>
    <row r="143" spans="1:17" x14ac:dyDescent="0.25">
      <c r="A143" s="31">
        <v>40501</v>
      </c>
      <c r="B143" s="25">
        <v>223.48814344770858</v>
      </c>
      <c r="C143" s="25">
        <v>50135.156320157352</v>
      </c>
      <c r="D143" s="25">
        <v>0</v>
      </c>
      <c r="E143" s="23">
        <v>0</v>
      </c>
      <c r="F143" s="23">
        <v>0</v>
      </c>
      <c r="G143" s="40">
        <v>43.3</v>
      </c>
      <c r="H143" s="41">
        <f t="shared" si="12"/>
        <v>11.700000000000003</v>
      </c>
      <c r="I143" s="41">
        <f t="shared" si="13"/>
        <v>0</v>
      </c>
      <c r="J143" s="23">
        <v>0</v>
      </c>
      <c r="K143" s="23">
        <f t="shared" si="14"/>
        <v>0</v>
      </c>
      <c r="L143" s="23">
        <f t="shared" si="15"/>
        <v>0</v>
      </c>
      <c r="M143" s="23">
        <f t="shared" si="16"/>
        <v>0</v>
      </c>
      <c r="N143" s="23">
        <f t="shared" si="17"/>
        <v>0</v>
      </c>
      <c r="O143" s="23">
        <f>J143*G143</f>
        <v>0</v>
      </c>
      <c r="P143" s="24">
        <f>'Step 1 - Pre-Program Spec'!$B$20+B143*'Step 1 - Pre-Program Spec'!$B$21+C143*'Step 1 - Pre-Program Spec'!$B$22+D143*'Step 1 - Pre-Program Spec'!$B$23+E143*'Step 1 - Pre-Program Spec'!$B$24</f>
        <v>175101.82682000974</v>
      </c>
      <c r="Q143" s="24">
        <f>P143-(P143*0.015*J143)-(P143*K143*0.00005)-(P143*L143*0.0000004)-(P143*M143*0.0002)</f>
        <v>175101.82682000974</v>
      </c>
    </row>
    <row r="144" spans="1:17" x14ac:dyDescent="0.25">
      <c r="A144" s="31">
        <v>40502</v>
      </c>
      <c r="B144" s="25">
        <v>206.78203767475759</v>
      </c>
      <c r="C144" s="25">
        <v>36308.445430950218</v>
      </c>
      <c r="D144" s="25">
        <v>0</v>
      </c>
      <c r="E144" s="23">
        <v>0</v>
      </c>
      <c r="F144" s="23">
        <v>0</v>
      </c>
      <c r="G144" s="40">
        <v>41.7</v>
      </c>
      <c r="H144" s="41">
        <f t="shared" si="12"/>
        <v>13.299999999999997</v>
      </c>
      <c r="I144" s="41">
        <f t="shared" si="13"/>
        <v>0</v>
      </c>
      <c r="J144" s="23">
        <v>0</v>
      </c>
      <c r="K144" s="23">
        <f t="shared" si="14"/>
        <v>0</v>
      </c>
      <c r="L144" s="23">
        <f t="shared" si="15"/>
        <v>0</v>
      </c>
      <c r="M144" s="23">
        <f t="shared" si="16"/>
        <v>0</v>
      </c>
      <c r="N144" s="23">
        <f t="shared" si="17"/>
        <v>0</v>
      </c>
      <c r="O144" s="23">
        <f>J144*G144</f>
        <v>0</v>
      </c>
      <c r="P144" s="24">
        <f>'Step 1 - Pre-Program Spec'!$B$20+B144*'Step 1 - Pre-Program Spec'!$B$21+C144*'Step 1 - Pre-Program Spec'!$B$22+D144*'Step 1 - Pre-Program Spec'!$B$23+E144*'Step 1 - Pre-Program Spec'!$B$24</f>
        <v>171402.16434411707</v>
      </c>
      <c r="Q144" s="24">
        <f>P144-(P144*0.015*J144)-(P144*K144*0.00005)-(P144*L144*0.0000004)-(P144*M144*0.0002)</f>
        <v>171402.16434411707</v>
      </c>
    </row>
    <row r="145" spans="1:17" x14ac:dyDescent="0.25">
      <c r="A145" s="31">
        <v>40503</v>
      </c>
      <c r="B145" s="25">
        <v>348.68231823178871</v>
      </c>
      <c r="C145" s="25">
        <v>116387.09874727108</v>
      </c>
      <c r="D145" s="25">
        <v>0</v>
      </c>
      <c r="E145" s="23">
        <v>0</v>
      </c>
      <c r="F145" s="23">
        <v>0</v>
      </c>
      <c r="G145" s="40">
        <v>35.6</v>
      </c>
      <c r="H145" s="41">
        <f t="shared" si="12"/>
        <v>19.399999999999999</v>
      </c>
      <c r="I145" s="41">
        <f t="shared" si="13"/>
        <v>0</v>
      </c>
      <c r="J145" s="23">
        <v>0</v>
      </c>
      <c r="K145" s="23">
        <f t="shared" si="14"/>
        <v>0</v>
      </c>
      <c r="L145" s="23">
        <f t="shared" si="15"/>
        <v>0</v>
      </c>
      <c r="M145" s="23">
        <f t="shared" si="16"/>
        <v>0</v>
      </c>
      <c r="N145" s="23">
        <f t="shared" si="17"/>
        <v>0</v>
      </c>
      <c r="O145" s="23">
        <f>J145*G145</f>
        <v>0</v>
      </c>
      <c r="P145" s="24">
        <f>'Step 1 - Pre-Program Spec'!$B$20+B145*'Step 1 - Pre-Program Spec'!$B$21+C145*'Step 1 - Pre-Program Spec'!$B$22+D145*'Step 1 - Pre-Program Spec'!$B$23+E145*'Step 1 - Pre-Program Spec'!$B$24</f>
        <v>215231.51522116159</v>
      </c>
      <c r="Q145" s="24">
        <f>P145-(P145*0.015*J145)-(P145*K145*0.00005)-(P145*L145*0.0000004)-(P145*M145*0.0002)</f>
        <v>215231.51522116159</v>
      </c>
    </row>
    <row r="146" spans="1:17" x14ac:dyDescent="0.25">
      <c r="A146" s="31">
        <v>40504</v>
      </c>
      <c r="B146" s="25">
        <v>274.44911749191783</v>
      </c>
      <c r="C146" s="25">
        <v>66442.77860787166</v>
      </c>
      <c r="D146" s="25">
        <v>0</v>
      </c>
      <c r="E146" s="23">
        <v>0</v>
      </c>
      <c r="F146" s="23">
        <v>0</v>
      </c>
      <c r="G146" s="40">
        <v>34.700000000000003</v>
      </c>
      <c r="H146" s="41">
        <f t="shared" si="12"/>
        <v>20.299999999999997</v>
      </c>
      <c r="I146" s="41">
        <f t="shared" si="13"/>
        <v>0</v>
      </c>
      <c r="J146" s="23">
        <v>0</v>
      </c>
      <c r="K146" s="23">
        <f t="shared" si="14"/>
        <v>0</v>
      </c>
      <c r="L146" s="23">
        <f t="shared" si="15"/>
        <v>0</v>
      </c>
      <c r="M146" s="23">
        <f t="shared" si="16"/>
        <v>0</v>
      </c>
      <c r="N146" s="23">
        <f t="shared" si="17"/>
        <v>0</v>
      </c>
      <c r="O146" s="23">
        <f>J146*G146</f>
        <v>0</v>
      </c>
      <c r="P146" s="24">
        <f>'Step 1 - Pre-Program Spec'!$B$20+B146*'Step 1 - Pre-Program Spec'!$B$21+C146*'Step 1 - Pre-Program Spec'!$B$22+D146*'Step 1 - Pre-Program Spec'!$B$23+E146*'Step 1 - Pre-Program Spec'!$B$24</f>
        <v>194976.090702702</v>
      </c>
      <c r="Q146" s="24">
        <f>P146-(P146*0.015*J146)-(P146*K146*0.00005)-(P146*L146*0.0000004)-(P146*M146*0.0002)</f>
        <v>194976.090702702</v>
      </c>
    </row>
    <row r="147" spans="1:17" x14ac:dyDescent="0.25">
      <c r="A147" s="31">
        <v>40505</v>
      </c>
      <c r="B147" s="25">
        <v>158.32313764094533</v>
      </c>
      <c r="C147" s="25">
        <v>23849.232394911352</v>
      </c>
      <c r="D147" s="25">
        <v>0</v>
      </c>
      <c r="E147" s="23">
        <v>0</v>
      </c>
      <c r="F147" s="23">
        <v>0</v>
      </c>
      <c r="G147" s="40">
        <v>26.8</v>
      </c>
      <c r="H147" s="41">
        <f t="shared" si="12"/>
        <v>28.2</v>
      </c>
      <c r="I147" s="41">
        <f t="shared" si="13"/>
        <v>0</v>
      </c>
      <c r="J147" s="23">
        <v>0</v>
      </c>
      <c r="K147" s="23">
        <f t="shared" si="14"/>
        <v>0</v>
      </c>
      <c r="L147" s="23">
        <f t="shared" si="15"/>
        <v>0</v>
      </c>
      <c r="M147" s="23">
        <f t="shared" si="16"/>
        <v>0</v>
      </c>
      <c r="N147" s="23">
        <f t="shared" si="17"/>
        <v>0</v>
      </c>
      <c r="O147" s="23">
        <f>J147*G147</f>
        <v>0</v>
      </c>
      <c r="P147" s="24">
        <f>'Step 1 - Pre-Program Spec'!$B$20+B147*'Step 1 - Pre-Program Spec'!$B$21+C147*'Step 1 - Pre-Program Spec'!$B$22+D147*'Step 1 - Pre-Program Spec'!$B$23+E147*'Step 1 - Pre-Program Spec'!$B$24</f>
        <v>151491.8521188747</v>
      </c>
      <c r="Q147" s="24">
        <f>P147-(P147*0.015*J147)-(P147*K147*0.00005)-(P147*L147*0.0000004)-(P147*M147*0.0002)</f>
        <v>151491.8521188747</v>
      </c>
    </row>
    <row r="148" spans="1:17" x14ac:dyDescent="0.25">
      <c r="A148" s="31">
        <v>40506</v>
      </c>
      <c r="B148" s="25">
        <v>251.53946253037711</v>
      </c>
      <c r="C148" s="25">
        <v>65419.057570827084</v>
      </c>
      <c r="D148" s="25">
        <v>0</v>
      </c>
      <c r="E148" s="23">
        <v>0</v>
      </c>
      <c r="F148" s="23">
        <v>0</v>
      </c>
      <c r="G148" s="40">
        <v>20.3</v>
      </c>
      <c r="H148" s="41">
        <f t="shared" si="12"/>
        <v>34.700000000000003</v>
      </c>
      <c r="I148" s="41">
        <f t="shared" si="13"/>
        <v>0</v>
      </c>
      <c r="J148" s="23">
        <v>0</v>
      </c>
      <c r="K148" s="23">
        <f t="shared" si="14"/>
        <v>0</v>
      </c>
      <c r="L148" s="23">
        <f t="shared" si="15"/>
        <v>0</v>
      </c>
      <c r="M148" s="23">
        <f t="shared" si="16"/>
        <v>0</v>
      </c>
      <c r="N148" s="23">
        <f t="shared" si="17"/>
        <v>0</v>
      </c>
      <c r="O148" s="23">
        <f>J148*G148</f>
        <v>0</v>
      </c>
      <c r="P148" s="24">
        <f>'Step 1 - Pre-Program Spec'!$B$20+B148*'Step 1 - Pre-Program Spec'!$B$21+C148*'Step 1 - Pre-Program Spec'!$B$22+D148*'Step 1 - Pre-Program Spec'!$B$23+E148*'Step 1 - Pre-Program Spec'!$B$24</f>
        <v>183947.53131816525</v>
      </c>
      <c r="Q148" s="24">
        <f>P148-(P148*0.015*J148)-(P148*K148*0.00005)-(P148*L148*0.0000004)-(P148*M148*0.0002)</f>
        <v>183947.53131816525</v>
      </c>
    </row>
    <row r="149" spans="1:17" x14ac:dyDescent="0.25">
      <c r="A149" s="31">
        <v>40507</v>
      </c>
      <c r="B149" s="25">
        <v>333.18892787239059</v>
      </c>
      <c r="C149" s="25">
        <v>105446.44097310872</v>
      </c>
      <c r="D149" s="25">
        <v>0</v>
      </c>
      <c r="E149" s="23">
        <v>0</v>
      </c>
      <c r="F149" s="23">
        <v>0</v>
      </c>
      <c r="G149" s="40">
        <v>32.200000000000003</v>
      </c>
      <c r="H149" s="41">
        <f t="shared" si="12"/>
        <v>22.799999999999997</v>
      </c>
      <c r="I149" s="41">
        <f t="shared" si="13"/>
        <v>0</v>
      </c>
      <c r="J149" s="23">
        <v>0</v>
      </c>
      <c r="K149" s="23">
        <f t="shared" si="14"/>
        <v>0</v>
      </c>
      <c r="L149" s="23">
        <f t="shared" si="15"/>
        <v>0</v>
      </c>
      <c r="M149" s="23">
        <f t="shared" si="16"/>
        <v>0</v>
      </c>
      <c r="N149" s="23">
        <f t="shared" si="17"/>
        <v>0</v>
      </c>
      <c r="O149" s="23">
        <f>J149*G149</f>
        <v>0</v>
      </c>
      <c r="P149" s="24">
        <f>'Step 1 - Pre-Program Spec'!$B$20+B149*'Step 1 - Pre-Program Spec'!$B$21+C149*'Step 1 - Pre-Program Spec'!$B$22+D149*'Step 1 - Pre-Program Spec'!$B$23+E149*'Step 1 - Pre-Program Spec'!$B$24</f>
        <v>211175.48423566407</v>
      </c>
      <c r="Q149" s="24">
        <f>P149-(P149*0.015*J149)-(P149*K149*0.00005)-(P149*L149*0.0000004)-(P149*M149*0.0002)</f>
        <v>211175.48423566407</v>
      </c>
    </row>
    <row r="150" spans="1:17" x14ac:dyDescent="0.25">
      <c r="A150" s="31">
        <v>40508</v>
      </c>
      <c r="B150" s="25">
        <v>164.10974834517438</v>
      </c>
      <c r="C150" s="25">
        <v>32679.723533693508</v>
      </c>
      <c r="D150" s="25">
        <v>0</v>
      </c>
      <c r="E150" s="23">
        <v>0</v>
      </c>
      <c r="F150" s="23">
        <v>0</v>
      </c>
      <c r="G150" s="40">
        <v>39.299999999999997</v>
      </c>
      <c r="H150" s="41">
        <f t="shared" si="12"/>
        <v>15.700000000000003</v>
      </c>
      <c r="I150" s="41">
        <f t="shared" si="13"/>
        <v>0</v>
      </c>
      <c r="J150" s="23">
        <v>0</v>
      </c>
      <c r="K150" s="23">
        <f t="shared" si="14"/>
        <v>0</v>
      </c>
      <c r="L150" s="23">
        <f t="shared" si="15"/>
        <v>0</v>
      </c>
      <c r="M150" s="23">
        <f t="shared" si="16"/>
        <v>0</v>
      </c>
      <c r="N150" s="23">
        <f t="shared" si="17"/>
        <v>0</v>
      </c>
      <c r="O150" s="23">
        <f>J150*G150</f>
        <v>0</v>
      </c>
      <c r="P150" s="24">
        <f>'Step 1 - Pre-Program Spec'!$B$20+B150*'Step 1 - Pre-Program Spec'!$B$21+C150*'Step 1 - Pre-Program Spec'!$B$22+D150*'Step 1 - Pre-Program Spec'!$B$23+E150*'Step 1 - Pre-Program Spec'!$B$24</f>
        <v>151431.66321618546</v>
      </c>
      <c r="Q150" s="24">
        <f>P150-(P150*0.015*J150)-(P150*K150*0.00005)-(P150*L150*0.0000004)-(P150*M150*0.0002)</f>
        <v>151431.66321618546</v>
      </c>
    </row>
    <row r="151" spans="1:17" x14ac:dyDescent="0.25">
      <c r="A151" s="31">
        <v>40509</v>
      </c>
      <c r="B151" s="25">
        <v>162.83972012066252</v>
      </c>
      <c r="C151" s="25">
        <v>29283.883628776264</v>
      </c>
      <c r="D151" s="25">
        <v>0</v>
      </c>
      <c r="E151" s="23">
        <v>0</v>
      </c>
      <c r="F151" s="23">
        <v>0</v>
      </c>
      <c r="G151" s="40">
        <v>42.9</v>
      </c>
      <c r="H151" s="41">
        <f t="shared" si="12"/>
        <v>12.100000000000001</v>
      </c>
      <c r="I151" s="41">
        <f t="shared" si="13"/>
        <v>0</v>
      </c>
      <c r="J151" s="23">
        <v>0</v>
      </c>
      <c r="K151" s="23">
        <f t="shared" si="14"/>
        <v>0</v>
      </c>
      <c r="L151" s="23">
        <f t="shared" si="15"/>
        <v>0</v>
      </c>
      <c r="M151" s="23">
        <f t="shared" si="16"/>
        <v>0</v>
      </c>
      <c r="N151" s="23">
        <f t="shared" si="17"/>
        <v>0</v>
      </c>
      <c r="O151" s="23">
        <f>J151*G151</f>
        <v>0</v>
      </c>
      <c r="P151" s="24">
        <f>'Step 1 - Pre-Program Spec'!$B$20+B151*'Step 1 - Pre-Program Spec'!$B$21+C151*'Step 1 - Pre-Program Spec'!$B$22+D151*'Step 1 - Pre-Program Spec'!$B$23+E151*'Step 1 - Pre-Program Spec'!$B$24</f>
        <v>151928.83769085238</v>
      </c>
      <c r="Q151" s="24">
        <f>P151-(P151*0.015*J151)-(P151*K151*0.00005)-(P151*L151*0.0000004)-(P151*M151*0.0002)</f>
        <v>151928.83769085238</v>
      </c>
    </row>
    <row r="152" spans="1:17" x14ac:dyDescent="0.25">
      <c r="A152" s="31">
        <v>40510</v>
      </c>
      <c r="B152" s="25">
        <v>188.51006124781682</v>
      </c>
      <c r="C152" s="25">
        <v>31569.069337863206</v>
      </c>
      <c r="D152" s="25">
        <v>0</v>
      </c>
      <c r="E152" s="23">
        <v>0</v>
      </c>
      <c r="F152" s="23">
        <v>0</v>
      </c>
      <c r="G152" s="40">
        <v>38.799999999999997</v>
      </c>
      <c r="H152" s="41">
        <f t="shared" si="12"/>
        <v>16.200000000000003</v>
      </c>
      <c r="I152" s="41">
        <f t="shared" si="13"/>
        <v>0</v>
      </c>
      <c r="J152" s="23">
        <v>0</v>
      </c>
      <c r="K152" s="23">
        <f t="shared" si="14"/>
        <v>0</v>
      </c>
      <c r="L152" s="23">
        <f t="shared" si="15"/>
        <v>0</v>
      </c>
      <c r="M152" s="23">
        <f t="shared" si="16"/>
        <v>0</v>
      </c>
      <c r="N152" s="23">
        <f t="shared" si="17"/>
        <v>0</v>
      </c>
      <c r="O152" s="23">
        <f>J152*G152</f>
        <v>0</v>
      </c>
      <c r="P152" s="24">
        <f>'Step 1 - Pre-Program Spec'!$B$20+B152*'Step 1 - Pre-Program Spec'!$B$21+C152*'Step 1 - Pre-Program Spec'!$B$22+D152*'Step 1 - Pre-Program Spec'!$B$23+E152*'Step 1 - Pre-Program Spec'!$B$24</f>
        <v>163908.52995795207</v>
      </c>
      <c r="Q152" s="24">
        <f>P152-(P152*0.015*J152)-(P152*K152*0.00005)-(P152*L152*0.0000004)-(P152*M152*0.0002)</f>
        <v>163908.52995795207</v>
      </c>
    </row>
    <row r="153" spans="1:17" x14ac:dyDescent="0.25">
      <c r="A153" s="31">
        <v>40511</v>
      </c>
      <c r="B153" s="25">
        <v>148.20967135607435</v>
      </c>
      <c r="C153" s="25">
        <v>26032.115318935405</v>
      </c>
      <c r="D153" s="25">
        <v>0</v>
      </c>
      <c r="E153" s="23">
        <v>0</v>
      </c>
      <c r="F153" s="23">
        <v>0</v>
      </c>
      <c r="G153" s="40">
        <v>40.4</v>
      </c>
      <c r="H153" s="41">
        <f t="shared" si="12"/>
        <v>14.600000000000001</v>
      </c>
      <c r="I153" s="41">
        <f t="shared" si="13"/>
        <v>0</v>
      </c>
      <c r="J153" s="23">
        <v>0</v>
      </c>
      <c r="K153" s="23">
        <f t="shared" si="14"/>
        <v>0</v>
      </c>
      <c r="L153" s="23">
        <f t="shared" si="15"/>
        <v>0</v>
      </c>
      <c r="M153" s="23">
        <f t="shared" si="16"/>
        <v>0</v>
      </c>
      <c r="N153" s="23">
        <f t="shared" si="17"/>
        <v>0</v>
      </c>
      <c r="O153" s="23">
        <f>J153*G153</f>
        <v>0</v>
      </c>
      <c r="P153" s="24">
        <f>'Step 1 - Pre-Program Spec'!$B$20+B153*'Step 1 - Pre-Program Spec'!$B$21+C153*'Step 1 - Pre-Program Spec'!$B$22+D153*'Step 1 - Pre-Program Spec'!$B$23+E153*'Step 1 - Pre-Program Spec'!$B$24</f>
        <v>145748.55533957382</v>
      </c>
      <c r="Q153" s="24">
        <f>P153-(P153*0.015*J153)-(P153*K153*0.00005)-(P153*L153*0.0000004)-(P153*M153*0.0002)</f>
        <v>145748.55533957382</v>
      </c>
    </row>
    <row r="154" spans="1:17" x14ac:dyDescent="0.25">
      <c r="A154" s="31">
        <v>40512</v>
      </c>
      <c r="B154" s="25">
        <v>173.56038013965488</v>
      </c>
      <c r="C154" s="25">
        <v>26500.790184719372</v>
      </c>
      <c r="D154" s="25">
        <v>0</v>
      </c>
      <c r="E154" s="23">
        <v>0</v>
      </c>
      <c r="F154" s="23">
        <v>0</v>
      </c>
      <c r="G154" s="40">
        <v>43.5</v>
      </c>
      <c r="H154" s="41">
        <f t="shared" si="12"/>
        <v>11.5</v>
      </c>
      <c r="I154" s="41">
        <f t="shared" si="13"/>
        <v>0</v>
      </c>
      <c r="J154" s="23">
        <v>0</v>
      </c>
      <c r="K154" s="23">
        <f t="shared" si="14"/>
        <v>0</v>
      </c>
      <c r="L154" s="23">
        <f t="shared" si="15"/>
        <v>0</v>
      </c>
      <c r="M154" s="23">
        <f t="shared" si="16"/>
        <v>0</v>
      </c>
      <c r="N154" s="23">
        <f t="shared" si="17"/>
        <v>0</v>
      </c>
      <c r="O154" s="23">
        <f>J154*G154</f>
        <v>0</v>
      </c>
      <c r="P154" s="24">
        <f>'Step 1 - Pre-Program Spec'!$B$20+B154*'Step 1 - Pre-Program Spec'!$B$21+C154*'Step 1 - Pre-Program Spec'!$B$22+D154*'Step 1 - Pre-Program Spec'!$B$23+E154*'Step 1 - Pre-Program Spec'!$B$24</f>
        <v>158172.70781665193</v>
      </c>
      <c r="Q154" s="24">
        <f>P154-(P154*0.015*J154)-(P154*K154*0.00005)-(P154*L154*0.0000004)-(P154*M154*0.0002)</f>
        <v>158172.70781665193</v>
      </c>
    </row>
    <row r="155" spans="1:17" x14ac:dyDescent="0.25">
      <c r="A155" s="31">
        <v>40513</v>
      </c>
      <c r="B155" s="25">
        <v>276.1623229455588</v>
      </c>
      <c r="C155" s="25">
        <v>71747.284060664519</v>
      </c>
      <c r="D155" s="25">
        <v>0</v>
      </c>
      <c r="E155" s="23">
        <v>0</v>
      </c>
      <c r="F155" s="23">
        <v>0</v>
      </c>
      <c r="G155" s="40">
        <v>46.2</v>
      </c>
      <c r="H155" s="41">
        <f t="shared" si="12"/>
        <v>8.7999999999999972</v>
      </c>
      <c r="I155" s="41">
        <f t="shared" si="13"/>
        <v>0</v>
      </c>
      <c r="J155" s="23">
        <v>0</v>
      </c>
      <c r="K155" s="23">
        <f t="shared" si="14"/>
        <v>0</v>
      </c>
      <c r="L155" s="23">
        <f t="shared" si="15"/>
        <v>0</v>
      </c>
      <c r="M155" s="23">
        <f t="shared" si="16"/>
        <v>0</v>
      </c>
      <c r="N155" s="23">
        <f t="shared" si="17"/>
        <v>0</v>
      </c>
      <c r="O155" s="23">
        <f>J155*G155</f>
        <v>0</v>
      </c>
      <c r="P155" s="24">
        <f>'Step 1 - Pre-Program Spec'!$B$20+B155*'Step 1 - Pre-Program Spec'!$B$21+C155*'Step 1 - Pre-Program Spec'!$B$22+D155*'Step 1 - Pre-Program Spec'!$B$23+E155*'Step 1 - Pre-Program Spec'!$B$24</f>
        <v>194065.16771647931</v>
      </c>
      <c r="Q155" s="24">
        <f>P155-(P155*0.015*J155)-(P155*K155*0.00005)-(P155*L155*0.0000004)-(P155*M155*0.0002)</f>
        <v>194065.16771647931</v>
      </c>
    </row>
    <row r="156" spans="1:17" x14ac:dyDescent="0.25">
      <c r="A156" s="31">
        <v>40514</v>
      </c>
      <c r="B156" s="25">
        <v>182.21202166889947</v>
      </c>
      <c r="C156" s="25">
        <v>38819.510397250269</v>
      </c>
      <c r="D156" s="25">
        <v>0</v>
      </c>
      <c r="E156" s="23">
        <v>0</v>
      </c>
      <c r="F156" s="23">
        <v>0</v>
      </c>
      <c r="G156" s="40">
        <v>43.8</v>
      </c>
      <c r="H156" s="41">
        <f t="shared" si="12"/>
        <v>11.200000000000003</v>
      </c>
      <c r="I156" s="41">
        <f t="shared" si="13"/>
        <v>0</v>
      </c>
      <c r="J156" s="23">
        <v>0</v>
      </c>
      <c r="K156" s="23">
        <f t="shared" si="14"/>
        <v>0</v>
      </c>
      <c r="L156" s="23">
        <f t="shared" si="15"/>
        <v>0</v>
      </c>
      <c r="M156" s="23">
        <f t="shared" si="16"/>
        <v>0</v>
      </c>
      <c r="N156" s="23">
        <f t="shared" si="17"/>
        <v>0</v>
      </c>
      <c r="O156" s="23">
        <f>J156*G156</f>
        <v>0</v>
      </c>
      <c r="P156" s="24">
        <f>'Step 1 - Pre-Program Spec'!$B$20+B156*'Step 1 - Pre-Program Spec'!$B$21+C156*'Step 1 - Pre-Program Spec'!$B$22+D156*'Step 1 - Pre-Program Spec'!$B$23+E156*'Step 1 - Pre-Program Spec'!$B$24</f>
        <v>158376.15787632496</v>
      </c>
      <c r="Q156" s="24">
        <f>P156-(P156*0.015*J156)-(P156*K156*0.00005)-(P156*L156*0.0000004)-(P156*M156*0.0002)</f>
        <v>158376.15787632496</v>
      </c>
    </row>
    <row r="157" spans="1:17" x14ac:dyDescent="0.25">
      <c r="A157" s="31">
        <v>40515</v>
      </c>
      <c r="B157" s="25">
        <v>130.84971933533308</v>
      </c>
      <c r="C157" s="25">
        <v>17436.73772171907</v>
      </c>
      <c r="D157" s="25">
        <v>0</v>
      </c>
      <c r="E157" s="23">
        <v>0</v>
      </c>
      <c r="F157" s="23">
        <v>0</v>
      </c>
      <c r="G157" s="40">
        <v>42.7</v>
      </c>
      <c r="H157" s="41">
        <f t="shared" si="12"/>
        <v>12.299999999999997</v>
      </c>
      <c r="I157" s="41">
        <f t="shared" si="13"/>
        <v>0</v>
      </c>
      <c r="J157" s="23">
        <v>0</v>
      </c>
      <c r="K157" s="23">
        <f t="shared" si="14"/>
        <v>0</v>
      </c>
      <c r="L157" s="23">
        <f t="shared" si="15"/>
        <v>0</v>
      </c>
      <c r="M157" s="23">
        <f t="shared" si="16"/>
        <v>0</v>
      </c>
      <c r="N157" s="23">
        <f t="shared" si="17"/>
        <v>0</v>
      </c>
      <c r="O157" s="23">
        <f>J157*G157</f>
        <v>0</v>
      </c>
      <c r="P157" s="24">
        <f>'Step 1 - Pre-Program Spec'!$B$20+B157*'Step 1 - Pre-Program Spec'!$B$21+C157*'Step 1 - Pre-Program Spec'!$B$22+D157*'Step 1 - Pre-Program Spec'!$B$23+E157*'Step 1 - Pre-Program Spec'!$B$24</f>
        <v>139987.66356871053</v>
      </c>
      <c r="Q157" s="24">
        <f>P157-(P157*0.015*J157)-(P157*K157*0.00005)-(P157*L157*0.0000004)-(P157*M157*0.0002)</f>
        <v>139987.66356871053</v>
      </c>
    </row>
    <row r="158" spans="1:17" x14ac:dyDescent="0.25">
      <c r="A158" s="31">
        <v>40516</v>
      </c>
      <c r="B158" s="25">
        <v>123.95027214881522</v>
      </c>
      <c r="C158" s="25">
        <v>16739.315083581081</v>
      </c>
      <c r="D158" s="25">
        <v>0</v>
      </c>
      <c r="E158" s="23">
        <v>0</v>
      </c>
      <c r="F158" s="23">
        <v>0</v>
      </c>
      <c r="G158" s="40">
        <v>39.299999999999997</v>
      </c>
      <c r="H158" s="41">
        <f t="shared" si="12"/>
        <v>15.700000000000003</v>
      </c>
      <c r="I158" s="41">
        <f t="shared" si="13"/>
        <v>0</v>
      </c>
      <c r="J158" s="23">
        <v>0</v>
      </c>
      <c r="K158" s="23">
        <f t="shared" si="14"/>
        <v>0</v>
      </c>
      <c r="L158" s="23">
        <f t="shared" si="15"/>
        <v>0</v>
      </c>
      <c r="M158" s="23">
        <f t="shared" si="16"/>
        <v>0</v>
      </c>
      <c r="N158" s="23">
        <f t="shared" si="17"/>
        <v>0</v>
      </c>
      <c r="O158" s="23">
        <f>J158*G158</f>
        <v>0</v>
      </c>
      <c r="P158" s="24">
        <f>'Step 1 - Pre-Program Spec'!$B$20+B158*'Step 1 - Pre-Program Spec'!$B$21+C158*'Step 1 - Pre-Program Spec'!$B$22+D158*'Step 1 - Pre-Program Spec'!$B$23+E158*'Step 1 - Pre-Program Spec'!$B$24</f>
        <v>136795.49994858957</v>
      </c>
      <c r="Q158" s="24">
        <f>P158-(P158*0.015*J158)-(P158*K158*0.00005)-(P158*L158*0.0000004)-(P158*M158*0.0002)</f>
        <v>136795.49994858957</v>
      </c>
    </row>
    <row r="159" spans="1:17" x14ac:dyDescent="0.25">
      <c r="A159" s="31">
        <v>40517</v>
      </c>
      <c r="B159" s="25">
        <v>105.7733327583458</v>
      </c>
      <c r="C159" s="25">
        <v>11984.563308181421</v>
      </c>
      <c r="D159" s="25">
        <v>0</v>
      </c>
      <c r="E159" s="23">
        <v>0</v>
      </c>
      <c r="F159" s="23">
        <v>0</v>
      </c>
      <c r="G159" s="40">
        <v>38.799999999999997</v>
      </c>
      <c r="H159" s="41">
        <f t="shared" si="12"/>
        <v>16.200000000000003</v>
      </c>
      <c r="I159" s="41">
        <f t="shared" si="13"/>
        <v>0</v>
      </c>
      <c r="J159" s="23">
        <v>0</v>
      </c>
      <c r="K159" s="23">
        <f t="shared" si="14"/>
        <v>0</v>
      </c>
      <c r="L159" s="23">
        <f t="shared" si="15"/>
        <v>0</v>
      </c>
      <c r="M159" s="23">
        <f t="shared" si="16"/>
        <v>0</v>
      </c>
      <c r="N159" s="23">
        <f t="shared" si="17"/>
        <v>0</v>
      </c>
      <c r="O159" s="23">
        <f>J159*G159</f>
        <v>0</v>
      </c>
      <c r="P159" s="24">
        <f>'Step 1 - Pre-Program Spec'!$B$20+B159*'Step 1 - Pre-Program Spec'!$B$21+C159*'Step 1 - Pre-Program Spec'!$B$22+D159*'Step 1 - Pre-Program Spec'!$B$23+E159*'Step 1 - Pre-Program Spec'!$B$24</f>
        <v>129354.13030590377</v>
      </c>
      <c r="Q159" s="24">
        <f>P159-(P159*0.015*J159)-(P159*K159*0.00005)-(P159*L159*0.0000004)-(P159*M159*0.0002)</f>
        <v>129354.13030590377</v>
      </c>
    </row>
    <row r="160" spans="1:17" x14ac:dyDescent="0.25">
      <c r="A160" s="31">
        <v>40518</v>
      </c>
      <c r="B160" s="25">
        <v>103.63783641220857</v>
      </c>
      <c r="C160" s="25">
        <v>11083.979033688494</v>
      </c>
      <c r="D160" s="25">
        <v>0</v>
      </c>
      <c r="E160" s="23">
        <v>0</v>
      </c>
      <c r="F160" s="23">
        <v>0</v>
      </c>
      <c r="G160" s="40">
        <v>40.4</v>
      </c>
      <c r="H160" s="41">
        <f t="shared" si="12"/>
        <v>14.600000000000001</v>
      </c>
      <c r="I160" s="41">
        <f t="shared" si="13"/>
        <v>0</v>
      </c>
      <c r="J160" s="23">
        <v>0</v>
      </c>
      <c r="K160" s="23">
        <f t="shared" si="14"/>
        <v>0</v>
      </c>
      <c r="L160" s="23">
        <f t="shared" si="15"/>
        <v>0</v>
      </c>
      <c r="M160" s="23">
        <f t="shared" si="16"/>
        <v>0</v>
      </c>
      <c r="N160" s="23">
        <f t="shared" si="17"/>
        <v>0</v>
      </c>
      <c r="O160" s="23">
        <f>J160*G160</f>
        <v>0</v>
      </c>
      <c r="P160" s="24">
        <f>'Step 1 - Pre-Program Spec'!$B$20+B160*'Step 1 - Pre-Program Spec'!$B$21+C160*'Step 1 - Pre-Program Spec'!$B$22+D160*'Step 1 - Pre-Program Spec'!$B$23+E160*'Step 1 - Pre-Program Spec'!$B$24</f>
        <v>128593.42438965886</v>
      </c>
      <c r="Q160" s="24">
        <f>P160-(P160*0.015*J160)-(P160*K160*0.00005)-(P160*L160*0.0000004)-(P160*M160*0.0002)</f>
        <v>128593.42438965886</v>
      </c>
    </row>
    <row r="161" spans="1:17" x14ac:dyDescent="0.25">
      <c r="A161" s="31">
        <v>40519</v>
      </c>
      <c r="B161" s="25">
        <v>360.02283486457321</v>
      </c>
      <c r="C161" s="25">
        <v>129115.24741333599</v>
      </c>
      <c r="D161" s="25">
        <v>0</v>
      </c>
      <c r="E161" s="23">
        <v>0</v>
      </c>
      <c r="F161" s="23">
        <v>0</v>
      </c>
      <c r="G161" s="40">
        <v>44.9</v>
      </c>
      <c r="H161" s="41">
        <f t="shared" si="12"/>
        <v>10.100000000000001</v>
      </c>
      <c r="I161" s="41">
        <f t="shared" si="13"/>
        <v>0</v>
      </c>
      <c r="J161" s="23">
        <v>0</v>
      </c>
      <c r="K161" s="23">
        <f t="shared" si="14"/>
        <v>0</v>
      </c>
      <c r="L161" s="23">
        <f t="shared" si="15"/>
        <v>0</v>
      </c>
      <c r="M161" s="23">
        <f t="shared" si="16"/>
        <v>0</v>
      </c>
      <c r="N161" s="23">
        <f t="shared" si="17"/>
        <v>0</v>
      </c>
      <c r="O161" s="23">
        <f>J161*G161</f>
        <v>0</v>
      </c>
      <c r="P161" s="24">
        <f>'Step 1 - Pre-Program Spec'!$B$20+B161*'Step 1 - Pre-Program Spec'!$B$21+C161*'Step 1 - Pre-Program Spec'!$B$22+D161*'Step 1 - Pre-Program Spec'!$B$23+E161*'Step 1 - Pre-Program Spec'!$B$24</f>
        <v>216633.33448527666</v>
      </c>
      <c r="Q161" s="24">
        <f>P161-(P161*0.015*J161)-(P161*K161*0.00005)-(P161*L161*0.0000004)-(P161*M161*0.0002)</f>
        <v>216633.33448527666</v>
      </c>
    </row>
    <row r="162" spans="1:17" x14ac:dyDescent="0.25">
      <c r="A162" s="31">
        <v>40520</v>
      </c>
      <c r="B162" s="25">
        <v>247.19573038239264</v>
      </c>
      <c r="C162" s="25">
        <v>59456.546605210759</v>
      </c>
      <c r="D162" s="25">
        <v>0</v>
      </c>
      <c r="E162" s="23">
        <v>0</v>
      </c>
      <c r="F162" s="23">
        <v>0</v>
      </c>
      <c r="G162" s="40">
        <v>45.1</v>
      </c>
      <c r="H162" s="41">
        <f t="shared" si="12"/>
        <v>9.8999999999999986</v>
      </c>
      <c r="I162" s="41">
        <f t="shared" si="13"/>
        <v>0</v>
      </c>
      <c r="J162" s="23">
        <v>0</v>
      </c>
      <c r="K162" s="23">
        <f t="shared" si="14"/>
        <v>0</v>
      </c>
      <c r="L162" s="23">
        <f t="shared" si="15"/>
        <v>0</v>
      </c>
      <c r="M162" s="23">
        <f t="shared" si="16"/>
        <v>0</v>
      </c>
      <c r="N162" s="23">
        <f t="shared" si="17"/>
        <v>0</v>
      </c>
      <c r="O162" s="23">
        <f>J162*G162</f>
        <v>0</v>
      </c>
      <c r="P162" s="24">
        <f>'Step 1 - Pre-Program Spec'!$B$20+B162*'Step 1 - Pre-Program Spec'!$B$21+C162*'Step 1 - Pre-Program Spec'!$B$22+D162*'Step 1 - Pre-Program Spec'!$B$23+E162*'Step 1 - Pre-Program Spec'!$B$24</f>
        <v>183771.56538391934</v>
      </c>
      <c r="Q162" s="24">
        <f>P162-(P162*0.015*J162)-(P162*K162*0.00005)-(P162*L162*0.0000004)-(P162*M162*0.0002)</f>
        <v>183771.56538391934</v>
      </c>
    </row>
    <row r="163" spans="1:17" x14ac:dyDescent="0.25">
      <c r="A163" s="31">
        <v>40521</v>
      </c>
      <c r="B163" s="25">
        <v>306.79395923066312</v>
      </c>
      <c r="C163" s="25">
        <v>86740.208700402698</v>
      </c>
      <c r="D163" s="25">
        <v>0</v>
      </c>
      <c r="E163" s="23">
        <v>0</v>
      </c>
      <c r="F163" s="23">
        <v>0</v>
      </c>
      <c r="G163" s="40">
        <v>48.9</v>
      </c>
      <c r="H163" s="41">
        <f t="shared" si="12"/>
        <v>6.1000000000000014</v>
      </c>
      <c r="I163" s="41">
        <f t="shared" si="13"/>
        <v>0</v>
      </c>
      <c r="J163" s="23">
        <v>0</v>
      </c>
      <c r="K163" s="23">
        <f t="shared" si="14"/>
        <v>0</v>
      </c>
      <c r="L163" s="23">
        <f t="shared" si="15"/>
        <v>0</v>
      </c>
      <c r="M163" s="23">
        <f t="shared" si="16"/>
        <v>0</v>
      </c>
      <c r="N163" s="23">
        <f t="shared" si="17"/>
        <v>0</v>
      </c>
      <c r="O163" s="23">
        <f>J163*G163</f>
        <v>0</v>
      </c>
      <c r="P163" s="24">
        <f>'Step 1 - Pre-Program Spec'!$B$20+B163*'Step 1 - Pre-Program Spec'!$B$21+C163*'Step 1 - Pre-Program Spec'!$B$22+D163*'Step 1 - Pre-Program Spec'!$B$23+E163*'Step 1 - Pre-Program Spec'!$B$24</f>
        <v>204287.90224914529</v>
      </c>
      <c r="Q163" s="24">
        <f>P163-(P163*0.015*J163)-(P163*K163*0.00005)-(P163*L163*0.0000004)-(P163*M163*0.0002)</f>
        <v>204287.90224914529</v>
      </c>
    </row>
    <row r="164" spans="1:17" x14ac:dyDescent="0.25">
      <c r="A164" s="31">
        <v>40522</v>
      </c>
      <c r="B164" s="25">
        <v>333.9734200840403</v>
      </c>
      <c r="C164" s="25">
        <v>106959.88314729197</v>
      </c>
      <c r="D164" s="25">
        <v>0</v>
      </c>
      <c r="E164" s="23">
        <v>0</v>
      </c>
      <c r="F164" s="23">
        <v>0</v>
      </c>
      <c r="G164" s="40">
        <v>45.3</v>
      </c>
      <c r="H164" s="41">
        <f t="shared" si="12"/>
        <v>9.7000000000000028</v>
      </c>
      <c r="I164" s="41">
        <f t="shared" si="13"/>
        <v>0</v>
      </c>
      <c r="J164" s="23">
        <v>0</v>
      </c>
      <c r="K164" s="23">
        <f t="shared" si="14"/>
        <v>0</v>
      </c>
      <c r="L164" s="23">
        <f t="shared" si="15"/>
        <v>0</v>
      </c>
      <c r="M164" s="23">
        <f t="shared" si="16"/>
        <v>0</v>
      </c>
      <c r="N164" s="23">
        <f t="shared" si="17"/>
        <v>0</v>
      </c>
      <c r="O164" s="23">
        <f>J164*G164</f>
        <v>0</v>
      </c>
      <c r="P164" s="24">
        <f>'Step 1 - Pre-Program Spec'!$B$20+B164*'Step 1 - Pre-Program Spec'!$B$21+C164*'Step 1 - Pre-Program Spec'!$B$22+D164*'Step 1 - Pre-Program Spec'!$B$23+E164*'Step 1 - Pre-Program Spec'!$B$24</f>
        <v>211062.3178660784</v>
      </c>
      <c r="Q164" s="24">
        <f>P164-(P164*0.015*J164)-(P164*K164*0.00005)-(P164*L164*0.0000004)-(P164*M164*0.0002)</f>
        <v>211062.3178660784</v>
      </c>
    </row>
    <row r="165" spans="1:17" x14ac:dyDescent="0.25">
      <c r="A165" s="31">
        <v>40523</v>
      </c>
      <c r="B165" s="25">
        <v>209.03868224334974</v>
      </c>
      <c r="C165" s="25">
        <v>42957.237503403187</v>
      </c>
      <c r="D165" s="25">
        <v>0</v>
      </c>
      <c r="E165" s="23">
        <v>0</v>
      </c>
      <c r="F165" s="23">
        <v>0</v>
      </c>
      <c r="G165" s="40">
        <v>41.5</v>
      </c>
      <c r="H165" s="41">
        <f t="shared" si="12"/>
        <v>13.5</v>
      </c>
      <c r="I165" s="41">
        <f t="shared" si="13"/>
        <v>0</v>
      </c>
      <c r="J165" s="23">
        <v>0</v>
      </c>
      <c r="K165" s="23">
        <f t="shared" si="14"/>
        <v>0</v>
      </c>
      <c r="L165" s="23">
        <f t="shared" si="15"/>
        <v>0</v>
      </c>
      <c r="M165" s="23">
        <f t="shared" si="16"/>
        <v>0</v>
      </c>
      <c r="N165" s="23">
        <f t="shared" si="17"/>
        <v>0</v>
      </c>
      <c r="O165" s="23">
        <f>J165*G165</f>
        <v>0</v>
      </c>
      <c r="P165" s="24">
        <f>'Step 1 - Pre-Program Spec'!$B$20+B165*'Step 1 - Pre-Program Spec'!$B$21+C165*'Step 1 - Pre-Program Spec'!$B$22+D165*'Step 1 - Pre-Program Spec'!$B$23+E165*'Step 1 - Pre-Program Spec'!$B$24</f>
        <v>170314.61617172035</v>
      </c>
      <c r="Q165" s="24">
        <f>P165-(P165*0.015*J165)-(P165*K165*0.00005)-(P165*L165*0.0000004)-(P165*M165*0.0002)</f>
        <v>170314.61617172035</v>
      </c>
    </row>
    <row r="166" spans="1:17" x14ac:dyDescent="0.25">
      <c r="A166" s="31">
        <v>40524</v>
      </c>
      <c r="B166" s="25">
        <v>277.26052060660675</v>
      </c>
      <c r="C166" s="25">
        <v>69132.41968966127</v>
      </c>
      <c r="D166" s="25">
        <v>0</v>
      </c>
      <c r="E166" s="23">
        <v>0</v>
      </c>
      <c r="F166" s="23">
        <v>0</v>
      </c>
      <c r="G166" s="40">
        <v>52.7</v>
      </c>
      <c r="H166" s="41">
        <f t="shared" si="12"/>
        <v>2.2999999999999972</v>
      </c>
      <c r="I166" s="41">
        <f t="shared" si="13"/>
        <v>0</v>
      </c>
      <c r="J166" s="23">
        <v>0</v>
      </c>
      <c r="K166" s="23">
        <f t="shared" si="14"/>
        <v>0</v>
      </c>
      <c r="L166" s="23">
        <f t="shared" si="15"/>
        <v>0</v>
      </c>
      <c r="M166" s="23">
        <f t="shared" si="16"/>
        <v>0</v>
      </c>
      <c r="N166" s="23">
        <f t="shared" si="17"/>
        <v>0</v>
      </c>
      <c r="O166" s="23">
        <f>J166*G166</f>
        <v>0</v>
      </c>
      <c r="P166" s="24">
        <f>'Step 1 - Pre-Program Spec'!$B$20+B166*'Step 1 - Pre-Program Spec'!$B$21+C166*'Step 1 - Pre-Program Spec'!$B$22+D166*'Step 1 - Pre-Program Spec'!$B$23+E166*'Step 1 - Pre-Program Spec'!$B$24</f>
        <v>195478.24459020174</v>
      </c>
      <c r="Q166" s="24">
        <f>P166-(P166*0.015*J166)-(P166*K166*0.00005)-(P166*L166*0.0000004)-(P166*M166*0.0002)</f>
        <v>195478.24459020174</v>
      </c>
    </row>
    <row r="167" spans="1:17" x14ac:dyDescent="0.25">
      <c r="A167" s="31">
        <v>40525</v>
      </c>
      <c r="B167" s="25">
        <v>332.57747257521157</v>
      </c>
      <c r="C167" s="25">
        <v>103438.44641431443</v>
      </c>
      <c r="D167" s="25">
        <v>0</v>
      </c>
      <c r="E167" s="23">
        <v>0</v>
      </c>
      <c r="F167" s="23">
        <v>0</v>
      </c>
      <c r="G167" s="40">
        <v>53.4</v>
      </c>
      <c r="H167" s="41">
        <f t="shared" si="12"/>
        <v>1.6000000000000014</v>
      </c>
      <c r="I167" s="41">
        <f t="shared" si="13"/>
        <v>0</v>
      </c>
      <c r="J167" s="23">
        <v>0</v>
      </c>
      <c r="K167" s="23">
        <f t="shared" si="14"/>
        <v>0</v>
      </c>
      <c r="L167" s="23">
        <f t="shared" si="15"/>
        <v>0</v>
      </c>
      <c r="M167" s="23">
        <f t="shared" si="16"/>
        <v>0</v>
      </c>
      <c r="N167" s="23">
        <f t="shared" si="17"/>
        <v>0</v>
      </c>
      <c r="O167" s="23">
        <f>J167*G167</f>
        <v>0</v>
      </c>
      <c r="P167" s="24">
        <f>'Step 1 - Pre-Program Spec'!$B$20+B167*'Step 1 - Pre-Program Spec'!$B$21+C167*'Step 1 - Pre-Program Spec'!$B$22+D167*'Step 1 - Pre-Program Spec'!$B$23+E167*'Step 1 - Pre-Program Spec'!$B$24</f>
        <v>211538.70498655783</v>
      </c>
      <c r="Q167" s="24">
        <f>P167-(P167*0.015*J167)-(P167*K167*0.00005)-(P167*L167*0.0000004)-(P167*M167*0.0002)</f>
        <v>211538.70498655783</v>
      </c>
    </row>
    <row r="168" spans="1:17" x14ac:dyDescent="0.25">
      <c r="A168" s="31">
        <v>40526</v>
      </c>
      <c r="B168" s="25">
        <v>352.38181193805997</v>
      </c>
      <c r="C168" s="25">
        <v>133073.57329629792</v>
      </c>
      <c r="D168" s="25">
        <v>0</v>
      </c>
      <c r="E168" s="23">
        <v>0</v>
      </c>
      <c r="F168" s="23">
        <v>0</v>
      </c>
      <c r="G168" s="40">
        <v>48</v>
      </c>
      <c r="H168" s="41">
        <f t="shared" si="12"/>
        <v>7</v>
      </c>
      <c r="I168" s="41">
        <f t="shared" si="13"/>
        <v>0</v>
      </c>
      <c r="J168" s="23">
        <v>0</v>
      </c>
      <c r="K168" s="23">
        <f t="shared" si="14"/>
        <v>0</v>
      </c>
      <c r="L168" s="23">
        <f t="shared" si="15"/>
        <v>0</v>
      </c>
      <c r="M168" s="23">
        <f t="shared" si="16"/>
        <v>0</v>
      </c>
      <c r="N168" s="23">
        <f t="shared" si="17"/>
        <v>0</v>
      </c>
      <c r="O168" s="23">
        <f>J168*G168</f>
        <v>0</v>
      </c>
      <c r="P168" s="24">
        <f>'Step 1 - Pre-Program Spec'!$B$20+B168*'Step 1 - Pre-Program Spec'!$B$21+C168*'Step 1 - Pre-Program Spec'!$B$22+D168*'Step 1 - Pre-Program Spec'!$B$23+E168*'Step 1 - Pre-Program Spec'!$B$24</f>
        <v>211527.49844868144</v>
      </c>
      <c r="Q168" s="24">
        <f>P168-(P168*0.015*J168)-(P168*K168*0.00005)-(P168*L168*0.0000004)-(P168*M168*0.0002)</f>
        <v>211527.49844868144</v>
      </c>
    </row>
    <row r="169" spans="1:17" x14ac:dyDescent="0.25">
      <c r="A169" s="31">
        <v>40527</v>
      </c>
      <c r="B169" s="25">
        <v>332.2459279701315</v>
      </c>
      <c r="C169" s="25">
        <v>104332.97053883871</v>
      </c>
      <c r="D169" s="25">
        <v>0</v>
      </c>
      <c r="E169" s="23">
        <v>0</v>
      </c>
      <c r="F169" s="23">
        <v>0</v>
      </c>
      <c r="G169" s="40">
        <v>41.8</v>
      </c>
      <c r="H169" s="41">
        <f t="shared" si="12"/>
        <v>13.200000000000003</v>
      </c>
      <c r="I169" s="41">
        <f t="shared" si="13"/>
        <v>0</v>
      </c>
      <c r="J169" s="23">
        <v>0</v>
      </c>
      <c r="K169" s="23">
        <f t="shared" si="14"/>
        <v>0</v>
      </c>
      <c r="L169" s="23">
        <f t="shared" si="15"/>
        <v>0</v>
      </c>
      <c r="M169" s="23">
        <f t="shared" si="16"/>
        <v>0</v>
      </c>
      <c r="N169" s="23">
        <f t="shared" si="17"/>
        <v>0</v>
      </c>
      <c r="O169" s="23">
        <f>J169*G169</f>
        <v>0</v>
      </c>
      <c r="P169" s="24">
        <f>'Step 1 - Pre-Program Spec'!$B$20+B169*'Step 1 - Pre-Program Spec'!$B$21+C169*'Step 1 - Pre-Program Spec'!$B$22+D169*'Step 1 - Pre-Program Spec'!$B$23+E169*'Step 1 - Pre-Program Spec'!$B$24</f>
        <v>211077.20626209915</v>
      </c>
      <c r="Q169" s="24">
        <f>P169-(P169*0.015*J169)-(P169*K169*0.00005)-(P169*L169*0.0000004)-(P169*M169*0.0002)</f>
        <v>211077.20626209915</v>
      </c>
    </row>
    <row r="170" spans="1:17" x14ac:dyDescent="0.25">
      <c r="A170" s="31">
        <v>40528</v>
      </c>
      <c r="B170" s="25">
        <v>318.14425689575165</v>
      </c>
      <c r="C170" s="25">
        <v>111505.22058006829</v>
      </c>
      <c r="D170" s="25">
        <v>0</v>
      </c>
      <c r="E170" s="23">
        <v>0</v>
      </c>
      <c r="F170" s="23">
        <v>0</v>
      </c>
      <c r="G170" s="40">
        <v>42.9</v>
      </c>
      <c r="H170" s="41">
        <f t="shared" si="12"/>
        <v>12.100000000000001</v>
      </c>
      <c r="I170" s="41">
        <f t="shared" si="13"/>
        <v>0</v>
      </c>
      <c r="J170" s="23">
        <v>0</v>
      </c>
      <c r="K170" s="23">
        <f t="shared" si="14"/>
        <v>0</v>
      </c>
      <c r="L170" s="23">
        <f t="shared" si="15"/>
        <v>0</v>
      </c>
      <c r="M170" s="23">
        <f t="shared" si="16"/>
        <v>0</v>
      </c>
      <c r="N170" s="23">
        <f t="shared" si="17"/>
        <v>0</v>
      </c>
      <c r="O170" s="23">
        <f>J170*G170</f>
        <v>0</v>
      </c>
      <c r="P170" s="24">
        <f>'Step 1 - Pre-Program Spec'!$B$20+B170*'Step 1 - Pre-Program Spec'!$B$21+C170*'Step 1 - Pre-Program Spec'!$B$22+D170*'Step 1 - Pre-Program Spec'!$B$23+E170*'Step 1 - Pre-Program Spec'!$B$24</f>
        <v>201698.40706710768</v>
      </c>
      <c r="Q170" s="24">
        <f>P170-(P170*0.015*J170)-(P170*K170*0.00005)-(P170*L170*0.0000004)-(P170*M170*0.0002)</f>
        <v>201698.40706710768</v>
      </c>
    </row>
    <row r="171" spans="1:17" x14ac:dyDescent="0.25">
      <c r="A171" s="31">
        <v>40529</v>
      </c>
      <c r="B171" s="25">
        <v>153.94849322824908</v>
      </c>
      <c r="C171" s="25">
        <v>27031.287944480122</v>
      </c>
      <c r="D171" s="25">
        <v>0</v>
      </c>
      <c r="E171" s="23">
        <v>0</v>
      </c>
      <c r="F171" s="23">
        <v>0</v>
      </c>
      <c r="G171" s="40">
        <v>36.799999999999997</v>
      </c>
      <c r="H171" s="41">
        <f t="shared" si="12"/>
        <v>18.200000000000003</v>
      </c>
      <c r="I171" s="41">
        <f t="shared" si="13"/>
        <v>0</v>
      </c>
      <c r="J171" s="23">
        <v>0</v>
      </c>
      <c r="K171" s="23">
        <f t="shared" si="14"/>
        <v>0</v>
      </c>
      <c r="L171" s="23">
        <f t="shared" si="15"/>
        <v>0</v>
      </c>
      <c r="M171" s="23">
        <f t="shared" si="16"/>
        <v>0</v>
      </c>
      <c r="N171" s="23">
        <f t="shared" si="17"/>
        <v>0</v>
      </c>
      <c r="O171" s="23">
        <f>J171*G171</f>
        <v>0</v>
      </c>
      <c r="P171" s="24">
        <f>'Step 1 - Pre-Program Spec'!$B$20+B171*'Step 1 - Pre-Program Spec'!$B$21+C171*'Step 1 - Pre-Program Spec'!$B$22+D171*'Step 1 - Pre-Program Spec'!$B$23+E171*'Step 1 - Pre-Program Spec'!$B$24</f>
        <v>148264.60411663822</v>
      </c>
      <c r="Q171" s="24">
        <f>P171-(P171*0.015*J171)-(P171*K171*0.00005)-(P171*L171*0.0000004)-(P171*M171*0.0002)</f>
        <v>148264.60411663822</v>
      </c>
    </row>
    <row r="172" spans="1:17" x14ac:dyDescent="0.25">
      <c r="A172" s="31">
        <v>40530</v>
      </c>
      <c r="B172" s="25">
        <v>200.34924459040533</v>
      </c>
      <c r="C172" s="25">
        <v>44436.554957951499</v>
      </c>
      <c r="D172" s="25">
        <v>0</v>
      </c>
      <c r="E172" s="23">
        <v>0</v>
      </c>
      <c r="F172" s="23">
        <v>0</v>
      </c>
      <c r="G172" s="40">
        <v>42.4</v>
      </c>
      <c r="H172" s="41">
        <f t="shared" si="12"/>
        <v>12.600000000000001</v>
      </c>
      <c r="I172" s="41">
        <f t="shared" si="13"/>
        <v>0</v>
      </c>
      <c r="J172" s="23">
        <v>0</v>
      </c>
      <c r="K172" s="23">
        <f t="shared" si="14"/>
        <v>0</v>
      </c>
      <c r="L172" s="23">
        <f t="shared" si="15"/>
        <v>0</v>
      </c>
      <c r="M172" s="23">
        <f t="shared" si="16"/>
        <v>0</v>
      </c>
      <c r="N172" s="23">
        <f t="shared" si="17"/>
        <v>0</v>
      </c>
      <c r="O172" s="23">
        <f>J172*G172</f>
        <v>0</v>
      </c>
      <c r="P172" s="24">
        <f>'Step 1 - Pre-Program Spec'!$B$20+B172*'Step 1 - Pre-Program Spec'!$B$21+C172*'Step 1 - Pre-Program Spec'!$B$22+D172*'Step 1 - Pre-Program Spec'!$B$23+E172*'Step 1 - Pre-Program Spec'!$B$24</f>
        <v>165511.54291299605</v>
      </c>
      <c r="Q172" s="24">
        <f>P172-(P172*0.015*J172)-(P172*K172*0.00005)-(P172*L172*0.0000004)-(P172*M172*0.0002)</f>
        <v>165511.54291299605</v>
      </c>
    </row>
    <row r="173" spans="1:17" x14ac:dyDescent="0.25">
      <c r="A173" s="31">
        <v>40531</v>
      </c>
      <c r="B173" s="25">
        <v>268.81099356781931</v>
      </c>
      <c r="C173" s="25">
        <v>79795.545541267595</v>
      </c>
      <c r="D173" s="25">
        <v>0</v>
      </c>
      <c r="E173" s="23">
        <v>0</v>
      </c>
      <c r="F173" s="23">
        <v>0</v>
      </c>
      <c r="G173" s="40">
        <v>39.4</v>
      </c>
      <c r="H173" s="41">
        <f t="shared" si="12"/>
        <v>15.600000000000001</v>
      </c>
      <c r="I173" s="41">
        <f t="shared" si="13"/>
        <v>0</v>
      </c>
      <c r="J173" s="23">
        <v>0</v>
      </c>
      <c r="K173" s="23">
        <f t="shared" si="14"/>
        <v>0</v>
      </c>
      <c r="L173" s="23">
        <f t="shared" si="15"/>
        <v>0</v>
      </c>
      <c r="M173" s="23">
        <f t="shared" si="16"/>
        <v>0</v>
      </c>
      <c r="N173" s="23">
        <f t="shared" si="17"/>
        <v>0</v>
      </c>
      <c r="O173" s="23">
        <f>J173*G173</f>
        <v>0</v>
      </c>
      <c r="P173" s="24">
        <f>'Step 1 - Pre-Program Spec'!$B$20+B173*'Step 1 - Pre-Program Spec'!$B$21+C173*'Step 1 - Pre-Program Spec'!$B$22+D173*'Step 1 - Pre-Program Spec'!$B$23+E173*'Step 1 - Pre-Program Spec'!$B$24</f>
        <v>187745.25127928442</v>
      </c>
      <c r="Q173" s="24">
        <f>P173-(P173*0.015*J173)-(P173*K173*0.00005)-(P173*L173*0.0000004)-(P173*M173*0.0002)</f>
        <v>187745.25127928442</v>
      </c>
    </row>
    <row r="174" spans="1:17" x14ac:dyDescent="0.25">
      <c r="A174" s="31">
        <v>40532</v>
      </c>
      <c r="B174" s="25">
        <v>282.23831673956698</v>
      </c>
      <c r="C174" s="25">
        <v>70759.364414972079</v>
      </c>
      <c r="D174" s="25">
        <v>0</v>
      </c>
      <c r="E174" s="23">
        <v>0</v>
      </c>
      <c r="F174" s="23">
        <v>0</v>
      </c>
      <c r="G174" s="40">
        <v>38.9</v>
      </c>
      <c r="H174" s="41">
        <f t="shared" si="12"/>
        <v>16.100000000000001</v>
      </c>
      <c r="I174" s="41">
        <f t="shared" si="13"/>
        <v>0</v>
      </c>
      <c r="J174" s="23">
        <v>0</v>
      </c>
      <c r="K174" s="23">
        <f t="shared" si="14"/>
        <v>0</v>
      </c>
      <c r="L174" s="23">
        <f t="shared" si="15"/>
        <v>0</v>
      </c>
      <c r="M174" s="23">
        <f t="shared" si="16"/>
        <v>0</v>
      </c>
      <c r="N174" s="23">
        <f t="shared" si="17"/>
        <v>0</v>
      </c>
      <c r="O174" s="23">
        <f>J174*G174</f>
        <v>0</v>
      </c>
      <c r="P174" s="24">
        <f>'Step 1 - Pre-Program Spec'!$B$20+B174*'Step 1 - Pre-Program Spec'!$B$21+C174*'Step 1 - Pre-Program Spec'!$B$22+D174*'Step 1 - Pre-Program Spec'!$B$23+E174*'Step 1 - Pre-Program Spec'!$B$24</f>
        <v>197408.23387866985</v>
      </c>
      <c r="Q174" s="24">
        <f>P174-(P174*0.015*J174)-(P174*K174*0.00005)-(P174*L174*0.0000004)-(P174*M174*0.0002)</f>
        <v>197408.23387866985</v>
      </c>
    </row>
    <row r="175" spans="1:17" x14ac:dyDescent="0.25">
      <c r="A175" s="31">
        <v>40533</v>
      </c>
      <c r="B175" s="25">
        <v>279.60999599136102</v>
      </c>
      <c r="C175" s="25">
        <v>84456.712243522721</v>
      </c>
      <c r="D175" s="25">
        <v>0</v>
      </c>
      <c r="E175" s="23">
        <v>0</v>
      </c>
      <c r="F175" s="23">
        <v>0</v>
      </c>
      <c r="G175" s="40">
        <v>41.2</v>
      </c>
      <c r="H175" s="41">
        <f t="shared" si="12"/>
        <v>13.799999999999997</v>
      </c>
      <c r="I175" s="41">
        <f t="shared" si="13"/>
        <v>0</v>
      </c>
      <c r="J175" s="23">
        <v>0</v>
      </c>
      <c r="K175" s="23">
        <f t="shared" si="14"/>
        <v>0</v>
      </c>
      <c r="L175" s="23">
        <f t="shared" si="15"/>
        <v>0</v>
      </c>
      <c r="M175" s="23">
        <f t="shared" si="16"/>
        <v>0</v>
      </c>
      <c r="N175" s="23">
        <f t="shared" si="17"/>
        <v>0</v>
      </c>
      <c r="O175" s="23">
        <f>J175*G175</f>
        <v>0</v>
      </c>
      <c r="P175" s="24">
        <f>'Step 1 - Pre-Program Spec'!$B$20+B175*'Step 1 - Pre-Program Spec'!$B$21+C175*'Step 1 - Pre-Program Spec'!$B$22+D175*'Step 1 - Pre-Program Spec'!$B$23+E175*'Step 1 - Pre-Program Spec'!$B$24</f>
        <v>191556.54639596253</v>
      </c>
      <c r="Q175" s="24">
        <f>P175-(P175*0.015*J175)-(P175*K175*0.00005)-(P175*L175*0.0000004)-(P175*M175*0.0002)</f>
        <v>191556.54639596253</v>
      </c>
    </row>
    <row r="176" spans="1:17" x14ac:dyDescent="0.25">
      <c r="A176" s="31">
        <v>40534</v>
      </c>
      <c r="B176" s="25">
        <v>247.93907633411308</v>
      </c>
      <c r="C176" s="25">
        <v>67011.81179725095</v>
      </c>
      <c r="D176" s="25">
        <v>0</v>
      </c>
      <c r="E176" s="23">
        <v>0</v>
      </c>
      <c r="F176" s="23">
        <v>0</v>
      </c>
      <c r="G176" s="40">
        <v>44.2</v>
      </c>
      <c r="H176" s="41">
        <f t="shared" si="12"/>
        <v>10.799999999999997</v>
      </c>
      <c r="I176" s="41">
        <f t="shared" si="13"/>
        <v>0</v>
      </c>
      <c r="J176" s="23">
        <v>0</v>
      </c>
      <c r="K176" s="23">
        <f t="shared" si="14"/>
        <v>0</v>
      </c>
      <c r="L176" s="23">
        <f t="shared" si="15"/>
        <v>0</v>
      </c>
      <c r="M176" s="23">
        <f t="shared" si="16"/>
        <v>0</v>
      </c>
      <c r="N176" s="23">
        <f t="shared" si="17"/>
        <v>0</v>
      </c>
      <c r="O176" s="23">
        <f>J176*G176</f>
        <v>0</v>
      </c>
      <c r="P176" s="24">
        <f>'Step 1 - Pre-Program Spec'!$B$20+B176*'Step 1 - Pre-Program Spec'!$B$21+C176*'Step 1 - Pre-Program Spec'!$B$22+D176*'Step 1 - Pre-Program Spec'!$B$23+E176*'Step 1 - Pre-Program Spec'!$B$24</f>
        <v>181632.1312093155</v>
      </c>
      <c r="Q176" s="24">
        <f>P176-(P176*0.015*J176)-(P176*K176*0.00005)-(P176*L176*0.0000004)-(P176*M176*0.0002)</f>
        <v>181632.1312093155</v>
      </c>
    </row>
    <row r="177" spans="1:17" x14ac:dyDescent="0.25">
      <c r="A177" s="31">
        <v>40535</v>
      </c>
      <c r="B177" s="25">
        <v>157.18585965320483</v>
      </c>
      <c r="C177" s="25">
        <v>20823.960977048238</v>
      </c>
      <c r="D177" s="25">
        <v>0</v>
      </c>
      <c r="E177" s="23">
        <v>0</v>
      </c>
      <c r="F177" s="23">
        <v>0</v>
      </c>
      <c r="G177" s="40">
        <v>43.7</v>
      </c>
      <c r="H177" s="41">
        <f t="shared" si="12"/>
        <v>11.299999999999997</v>
      </c>
      <c r="I177" s="41">
        <f t="shared" si="13"/>
        <v>0</v>
      </c>
      <c r="J177" s="23">
        <v>0</v>
      </c>
      <c r="K177" s="23">
        <f t="shared" si="14"/>
        <v>0</v>
      </c>
      <c r="L177" s="23">
        <f t="shared" si="15"/>
        <v>0</v>
      </c>
      <c r="M177" s="23">
        <f t="shared" si="16"/>
        <v>0</v>
      </c>
      <c r="N177" s="23">
        <f t="shared" si="17"/>
        <v>0</v>
      </c>
      <c r="O177" s="23">
        <f>J177*G177</f>
        <v>0</v>
      </c>
      <c r="P177" s="24">
        <f>'Step 1 - Pre-Program Spec'!$B$20+B177*'Step 1 - Pre-Program Spec'!$B$21+C177*'Step 1 - Pre-Program Spec'!$B$22+D177*'Step 1 - Pre-Program Spec'!$B$23+E177*'Step 1 - Pre-Program Spec'!$B$24</f>
        <v>151931.87450677762</v>
      </c>
      <c r="Q177" s="24">
        <f>P177-(P177*0.015*J177)-(P177*K177*0.00005)-(P177*L177*0.0000004)-(P177*M177*0.0002)</f>
        <v>151931.87450677762</v>
      </c>
    </row>
    <row r="178" spans="1:17" x14ac:dyDescent="0.25">
      <c r="A178" s="31">
        <v>40536</v>
      </c>
      <c r="B178" s="25">
        <v>250.16521433973512</v>
      </c>
      <c r="C178" s="25">
        <v>70644.618422207146</v>
      </c>
      <c r="D178" s="25">
        <v>0</v>
      </c>
      <c r="E178" s="23">
        <v>0</v>
      </c>
      <c r="F178" s="23">
        <v>0</v>
      </c>
      <c r="G178" s="40">
        <v>46.4</v>
      </c>
      <c r="H178" s="41">
        <f t="shared" si="12"/>
        <v>8.6000000000000014</v>
      </c>
      <c r="I178" s="41">
        <f t="shared" si="13"/>
        <v>0</v>
      </c>
      <c r="J178" s="23">
        <v>0</v>
      </c>
      <c r="K178" s="23">
        <f t="shared" si="14"/>
        <v>0</v>
      </c>
      <c r="L178" s="23">
        <f t="shared" si="15"/>
        <v>0</v>
      </c>
      <c r="M178" s="23">
        <f t="shared" si="16"/>
        <v>0</v>
      </c>
      <c r="N178" s="23">
        <f t="shared" si="17"/>
        <v>0</v>
      </c>
      <c r="O178" s="23">
        <f>J178*G178</f>
        <v>0</v>
      </c>
      <c r="P178" s="24">
        <f>'Step 1 - Pre-Program Spec'!$B$20+B178*'Step 1 - Pre-Program Spec'!$B$21+C178*'Step 1 - Pre-Program Spec'!$B$22+D178*'Step 1 - Pre-Program Spec'!$B$23+E178*'Step 1 - Pre-Program Spec'!$B$24</f>
        <v>181530.7343052135</v>
      </c>
      <c r="Q178" s="24">
        <f>P178-(P178*0.015*J178)-(P178*K178*0.00005)-(P178*L178*0.0000004)-(P178*M178*0.0002)</f>
        <v>181530.7343052135</v>
      </c>
    </row>
    <row r="179" spans="1:17" x14ac:dyDescent="0.25">
      <c r="A179" s="31">
        <v>40537</v>
      </c>
      <c r="B179" s="25">
        <v>293.47899103683176</v>
      </c>
      <c r="C179" s="25">
        <v>80847.884796892409</v>
      </c>
      <c r="D179" s="25">
        <v>0</v>
      </c>
      <c r="E179" s="23">
        <v>0</v>
      </c>
      <c r="F179" s="23">
        <v>0</v>
      </c>
      <c r="G179" s="40">
        <v>44.1</v>
      </c>
      <c r="H179" s="41">
        <f t="shared" si="12"/>
        <v>10.899999999999999</v>
      </c>
      <c r="I179" s="41">
        <f t="shared" si="13"/>
        <v>0</v>
      </c>
      <c r="J179" s="23">
        <v>0</v>
      </c>
      <c r="K179" s="23">
        <f t="shared" si="14"/>
        <v>0</v>
      </c>
      <c r="L179" s="23">
        <f t="shared" si="15"/>
        <v>0</v>
      </c>
      <c r="M179" s="23">
        <f t="shared" si="16"/>
        <v>0</v>
      </c>
      <c r="N179" s="23">
        <f t="shared" si="17"/>
        <v>0</v>
      </c>
      <c r="O179" s="23">
        <f>J179*G179</f>
        <v>0</v>
      </c>
      <c r="P179" s="24">
        <f>'Step 1 - Pre-Program Spec'!$B$20+B179*'Step 1 - Pre-Program Spec'!$B$21+C179*'Step 1 - Pre-Program Spec'!$B$22+D179*'Step 1 - Pre-Program Spec'!$B$23+E179*'Step 1 - Pre-Program Spec'!$B$24</f>
        <v>199636.84963582977</v>
      </c>
      <c r="Q179" s="24">
        <f>P179-(P179*0.015*J179)-(P179*K179*0.00005)-(P179*L179*0.0000004)-(P179*M179*0.0002)</f>
        <v>199636.84963582977</v>
      </c>
    </row>
    <row r="180" spans="1:17" x14ac:dyDescent="0.25">
      <c r="A180" s="31">
        <v>40538</v>
      </c>
      <c r="B180" s="25">
        <v>229.10991001128136</v>
      </c>
      <c r="C180" s="25">
        <v>54109.919113279619</v>
      </c>
      <c r="D180" s="25">
        <v>0</v>
      </c>
      <c r="E180" s="23">
        <v>0</v>
      </c>
      <c r="F180" s="23">
        <v>0</v>
      </c>
      <c r="G180" s="40">
        <v>43.6</v>
      </c>
      <c r="H180" s="41">
        <f t="shared" si="12"/>
        <v>11.399999999999999</v>
      </c>
      <c r="I180" s="41">
        <f t="shared" si="13"/>
        <v>0</v>
      </c>
      <c r="J180" s="23">
        <v>0</v>
      </c>
      <c r="K180" s="23">
        <f t="shared" si="14"/>
        <v>0</v>
      </c>
      <c r="L180" s="23">
        <f t="shared" si="15"/>
        <v>0</v>
      </c>
      <c r="M180" s="23">
        <f t="shared" si="16"/>
        <v>0</v>
      </c>
      <c r="N180" s="23">
        <f t="shared" si="17"/>
        <v>0</v>
      </c>
      <c r="O180" s="23">
        <f>J180*G180</f>
        <v>0</v>
      </c>
      <c r="P180" s="24">
        <f>'Step 1 - Pre-Program Spec'!$B$20+B180*'Step 1 - Pre-Program Spec'!$B$21+C180*'Step 1 - Pre-Program Spec'!$B$22+D180*'Step 1 - Pre-Program Spec'!$B$23+E180*'Step 1 - Pre-Program Spec'!$B$24</f>
        <v>176571.91088633242</v>
      </c>
      <c r="Q180" s="24">
        <f>P180-(P180*0.015*J180)-(P180*K180*0.00005)-(P180*L180*0.0000004)-(P180*M180*0.0002)</f>
        <v>176571.91088633242</v>
      </c>
    </row>
    <row r="181" spans="1:17" x14ac:dyDescent="0.25">
      <c r="A181" s="31">
        <v>40539</v>
      </c>
      <c r="B181" s="25">
        <v>169.69337128359433</v>
      </c>
      <c r="C181" s="25">
        <v>27571.312931743465</v>
      </c>
      <c r="D181" s="25">
        <v>0</v>
      </c>
      <c r="E181" s="23">
        <v>0</v>
      </c>
      <c r="F181" s="23">
        <v>0</v>
      </c>
      <c r="G181" s="40">
        <v>40.799999999999997</v>
      </c>
      <c r="H181" s="41">
        <f t="shared" si="12"/>
        <v>14.200000000000003</v>
      </c>
      <c r="I181" s="41">
        <f t="shared" si="13"/>
        <v>0</v>
      </c>
      <c r="J181" s="23">
        <v>0</v>
      </c>
      <c r="K181" s="23">
        <f t="shared" si="14"/>
        <v>0</v>
      </c>
      <c r="L181" s="23">
        <f t="shared" si="15"/>
        <v>0</v>
      </c>
      <c r="M181" s="23">
        <f t="shared" si="16"/>
        <v>0</v>
      </c>
      <c r="N181" s="23">
        <f t="shared" si="17"/>
        <v>0</v>
      </c>
      <c r="O181" s="23">
        <f>J181*G181</f>
        <v>0</v>
      </c>
      <c r="P181" s="24">
        <f>'Step 1 - Pre-Program Spec'!$B$20+B181*'Step 1 - Pre-Program Spec'!$B$21+C181*'Step 1 - Pre-Program Spec'!$B$22+D181*'Step 1 - Pre-Program Spec'!$B$23+E181*'Step 1 - Pre-Program Spec'!$B$24</f>
        <v>155898.3796783803</v>
      </c>
      <c r="Q181" s="24">
        <f>P181-(P181*0.015*J181)-(P181*K181*0.00005)-(P181*L181*0.0000004)-(P181*M181*0.0002)</f>
        <v>155898.3796783803</v>
      </c>
    </row>
    <row r="182" spans="1:17" x14ac:dyDescent="0.25">
      <c r="A182" s="31">
        <v>40540</v>
      </c>
      <c r="B182" s="25">
        <v>146.10489147651455</v>
      </c>
      <c r="C182" s="25">
        <v>19222.6888709831</v>
      </c>
      <c r="D182" s="25">
        <v>0</v>
      </c>
      <c r="E182" s="23">
        <v>0</v>
      </c>
      <c r="F182" s="23">
        <v>0</v>
      </c>
      <c r="G182" s="40">
        <v>46.2</v>
      </c>
      <c r="H182" s="41">
        <f t="shared" si="12"/>
        <v>8.7999999999999972</v>
      </c>
      <c r="I182" s="41">
        <f t="shared" si="13"/>
        <v>0</v>
      </c>
      <c r="J182" s="23">
        <v>0</v>
      </c>
      <c r="K182" s="23">
        <f t="shared" si="14"/>
        <v>0</v>
      </c>
      <c r="L182" s="23">
        <f t="shared" si="15"/>
        <v>0</v>
      </c>
      <c r="M182" s="23">
        <f t="shared" si="16"/>
        <v>0</v>
      </c>
      <c r="N182" s="23">
        <f t="shared" si="17"/>
        <v>0</v>
      </c>
      <c r="O182" s="23">
        <f>J182*G182</f>
        <v>0</v>
      </c>
      <c r="P182" s="24">
        <f>'Step 1 - Pre-Program Spec'!$B$20+B182*'Step 1 - Pre-Program Spec'!$B$21+C182*'Step 1 - Pre-Program Spec'!$B$22+D182*'Step 1 - Pre-Program Spec'!$B$23+E182*'Step 1 - Pre-Program Spec'!$B$24</f>
        <v>146964.79280399371</v>
      </c>
      <c r="Q182" s="24">
        <f>P182-(P182*0.015*J182)-(P182*K182*0.00005)-(P182*L182*0.0000004)-(P182*M182*0.0002)</f>
        <v>146964.79280399371</v>
      </c>
    </row>
    <row r="183" spans="1:17" x14ac:dyDescent="0.25">
      <c r="A183" s="31">
        <v>40541</v>
      </c>
      <c r="B183" s="25">
        <v>104.81595429275184</v>
      </c>
      <c r="C183" s="25">
        <v>11756.783230070527</v>
      </c>
      <c r="D183" s="25">
        <v>0</v>
      </c>
      <c r="E183" s="23">
        <v>0</v>
      </c>
      <c r="F183" s="23">
        <v>0</v>
      </c>
      <c r="G183" s="40">
        <v>39.1</v>
      </c>
      <c r="H183" s="41">
        <f t="shared" si="12"/>
        <v>15.899999999999999</v>
      </c>
      <c r="I183" s="41">
        <f t="shared" si="13"/>
        <v>0</v>
      </c>
      <c r="J183" s="23">
        <v>0</v>
      </c>
      <c r="K183" s="23">
        <f t="shared" si="14"/>
        <v>0</v>
      </c>
      <c r="L183" s="23">
        <f t="shared" si="15"/>
        <v>0</v>
      </c>
      <c r="M183" s="23">
        <f t="shared" si="16"/>
        <v>0</v>
      </c>
      <c r="N183" s="23">
        <f t="shared" si="17"/>
        <v>0</v>
      </c>
      <c r="O183" s="23">
        <f>J183*G183</f>
        <v>0</v>
      </c>
      <c r="P183" s="24">
        <f>'Step 1 - Pre-Program Spec'!$B$20+B183*'Step 1 - Pre-Program Spec'!$B$21+C183*'Step 1 - Pre-Program Spec'!$B$22+D183*'Step 1 - Pre-Program Spec'!$B$23+E183*'Step 1 - Pre-Program Spec'!$B$24</f>
        <v>128954.6732663556</v>
      </c>
      <c r="Q183" s="24">
        <f>P183-(P183*0.015*J183)-(P183*K183*0.00005)-(P183*L183*0.0000004)-(P183*M183*0.0002)</f>
        <v>128954.6732663556</v>
      </c>
    </row>
    <row r="184" spans="1:17" x14ac:dyDescent="0.25">
      <c r="A184" s="31">
        <v>40542</v>
      </c>
      <c r="B184" s="25">
        <v>134.25574563232627</v>
      </c>
      <c r="C184" s="25">
        <v>14252.92517297938</v>
      </c>
      <c r="D184" s="25">
        <v>0</v>
      </c>
      <c r="E184" s="23">
        <v>0</v>
      </c>
      <c r="F184" s="23">
        <v>0</v>
      </c>
      <c r="G184" s="40">
        <v>31.4</v>
      </c>
      <c r="H184" s="41">
        <f t="shared" si="12"/>
        <v>23.6</v>
      </c>
      <c r="I184" s="41">
        <f t="shared" si="13"/>
        <v>0</v>
      </c>
      <c r="J184" s="23">
        <v>0</v>
      </c>
      <c r="K184" s="23">
        <f t="shared" si="14"/>
        <v>0</v>
      </c>
      <c r="L184" s="23">
        <f t="shared" si="15"/>
        <v>0</v>
      </c>
      <c r="M184" s="23">
        <f t="shared" si="16"/>
        <v>0</v>
      </c>
      <c r="N184" s="23">
        <f t="shared" si="17"/>
        <v>0</v>
      </c>
      <c r="O184" s="23">
        <f>J184*G184</f>
        <v>0</v>
      </c>
      <c r="P184" s="24">
        <f>'Step 1 - Pre-Program Spec'!$B$20+B184*'Step 1 - Pre-Program Spec'!$B$21+C184*'Step 1 - Pre-Program Spec'!$B$22+D184*'Step 1 - Pre-Program Spec'!$B$23+E184*'Step 1 - Pre-Program Spec'!$B$24</f>
        <v>142734.83875603371</v>
      </c>
      <c r="Q184" s="24">
        <f>P184-(P184*0.015*J184)-(P184*K184*0.00005)-(P184*L184*0.0000004)-(P184*M184*0.0002)</f>
        <v>142734.83875603371</v>
      </c>
    </row>
    <row r="185" spans="1:17" x14ac:dyDescent="0.25">
      <c r="A185" s="31">
        <v>40543</v>
      </c>
      <c r="B185" s="25">
        <v>139.22873510988026</v>
      </c>
      <c r="C185" s="25">
        <v>17282.641060569607</v>
      </c>
      <c r="D185" s="25">
        <v>0</v>
      </c>
      <c r="E185" s="23">
        <v>0</v>
      </c>
      <c r="F185" s="23">
        <v>0</v>
      </c>
      <c r="G185" s="40">
        <v>28</v>
      </c>
      <c r="H185" s="41">
        <f t="shared" si="12"/>
        <v>27</v>
      </c>
      <c r="I185" s="41">
        <f t="shared" si="13"/>
        <v>0</v>
      </c>
      <c r="J185" s="23">
        <v>0</v>
      </c>
      <c r="K185" s="23">
        <f t="shared" si="14"/>
        <v>0</v>
      </c>
      <c r="L185" s="23">
        <f t="shared" si="15"/>
        <v>0</v>
      </c>
      <c r="M185" s="23">
        <f t="shared" si="16"/>
        <v>0</v>
      </c>
      <c r="N185" s="23">
        <f t="shared" si="17"/>
        <v>0</v>
      </c>
      <c r="O185" s="23">
        <f>J185*G185</f>
        <v>0</v>
      </c>
      <c r="P185" s="24">
        <f>'Step 1 - Pre-Program Spec'!$B$20+B185*'Step 1 - Pre-Program Spec'!$B$21+C185*'Step 1 - Pre-Program Spec'!$B$22+D185*'Step 1 - Pre-Program Spec'!$B$23+E185*'Step 1 - Pre-Program Spec'!$B$24</f>
        <v>144196.7310355574</v>
      </c>
      <c r="Q185" s="24">
        <f>P185-(P185*0.015*J185)-(P185*K185*0.00005)-(P185*L185*0.0000004)-(P185*M185*0.0002)</f>
        <v>144196.7310355574</v>
      </c>
    </row>
    <row r="186" spans="1:17" x14ac:dyDescent="0.25">
      <c r="A186" s="31">
        <v>40544</v>
      </c>
      <c r="B186" s="25">
        <v>131.02962628102026</v>
      </c>
      <c r="C186" s="25">
        <v>13255.315238772162</v>
      </c>
      <c r="D186" s="25">
        <v>0</v>
      </c>
      <c r="E186" s="23">
        <v>0</v>
      </c>
      <c r="F186" s="23">
        <v>0</v>
      </c>
      <c r="G186" s="40">
        <v>25.7</v>
      </c>
      <c r="H186" s="41">
        <f t="shared" si="12"/>
        <v>29.3</v>
      </c>
      <c r="I186" s="41">
        <f t="shared" si="13"/>
        <v>0</v>
      </c>
      <c r="J186" s="23">
        <v>0</v>
      </c>
      <c r="K186" s="23">
        <f t="shared" si="14"/>
        <v>0</v>
      </c>
      <c r="L186" s="23">
        <f t="shared" si="15"/>
        <v>0</v>
      </c>
      <c r="M186" s="23">
        <f t="shared" si="16"/>
        <v>0</v>
      </c>
      <c r="N186" s="23">
        <f t="shared" si="17"/>
        <v>0</v>
      </c>
      <c r="O186" s="23">
        <f>J186*G186</f>
        <v>0</v>
      </c>
      <c r="P186" s="24">
        <f>'Step 1 - Pre-Program Spec'!$B$20+B186*'Step 1 - Pre-Program Spec'!$B$21+C186*'Step 1 - Pre-Program Spec'!$B$22+D186*'Step 1 - Pre-Program Spec'!$B$23+E186*'Step 1 - Pre-Program Spec'!$B$24</f>
        <v>141465.14633188309</v>
      </c>
      <c r="Q186" s="24">
        <f>P186-(P186*0.015*J186)-(P186*K186*0.00005)-(P186*L186*0.0000004)-(P186*M186*0.0002)</f>
        <v>141465.14633188309</v>
      </c>
    </row>
    <row r="187" spans="1:17" x14ac:dyDescent="0.25">
      <c r="A187" s="31">
        <v>40545</v>
      </c>
      <c r="B187" s="25">
        <v>110.15725496629445</v>
      </c>
      <c r="C187" s="25">
        <v>13365.951020781411</v>
      </c>
      <c r="D187" s="25">
        <v>0</v>
      </c>
      <c r="E187" s="23">
        <v>0</v>
      </c>
      <c r="F187" s="23">
        <v>0</v>
      </c>
      <c r="G187" s="40">
        <v>29.4</v>
      </c>
      <c r="H187" s="41">
        <f t="shared" si="12"/>
        <v>25.6</v>
      </c>
      <c r="I187" s="41">
        <f t="shared" si="13"/>
        <v>0</v>
      </c>
      <c r="J187" s="23">
        <v>0</v>
      </c>
      <c r="K187" s="23">
        <f t="shared" si="14"/>
        <v>0</v>
      </c>
      <c r="L187" s="23">
        <f t="shared" si="15"/>
        <v>0</v>
      </c>
      <c r="M187" s="23">
        <f t="shared" si="16"/>
        <v>0</v>
      </c>
      <c r="N187" s="23">
        <f t="shared" si="17"/>
        <v>0</v>
      </c>
      <c r="O187" s="23">
        <f>J187*G187</f>
        <v>0</v>
      </c>
      <c r="P187" s="24">
        <f>'Step 1 - Pre-Program Spec'!$B$20+B187*'Step 1 - Pre-Program Spec'!$B$21+C187*'Step 1 - Pre-Program Spec'!$B$22+D187*'Step 1 - Pre-Program Spec'!$B$23+E187*'Step 1 - Pre-Program Spec'!$B$24</f>
        <v>131070.94578609472</v>
      </c>
      <c r="Q187" s="24">
        <f>P187-(P187*0.015*J187)-(P187*K187*0.00005)-(P187*L187*0.0000004)-(P187*M187*0.0002)</f>
        <v>131070.94578609472</v>
      </c>
    </row>
    <row r="188" spans="1:17" x14ac:dyDescent="0.25">
      <c r="A188" s="31">
        <v>40546</v>
      </c>
      <c r="B188" s="25">
        <v>182.68679689523836</v>
      </c>
      <c r="C188" s="25">
        <v>28850.60302759998</v>
      </c>
      <c r="D188" s="25">
        <v>0</v>
      </c>
      <c r="E188" s="23">
        <v>0</v>
      </c>
      <c r="F188" s="23">
        <v>0</v>
      </c>
      <c r="G188" s="40">
        <v>28</v>
      </c>
      <c r="H188" s="41">
        <f t="shared" si="12"/>
        <v>27</v>
      </c>
      <c r="I188" s="41">
        <f t="shared" si="13"/>
        <v>0</v>
      </c>
      <c r="J188" s="23">
        <v>0</v>
      </c>
      <c r="K188" s="23">
        <f t="shared" si="14"/>
        <v>0</v>
      </c>
      <c r="L188" s="23">
        <f t="shared" si="15"/>
        <v>0</v>
      </c>
      <c r="M188" s="23">
        <f t="shared" si="16"/>
        <v>0</v>
      </c>
      <c r="N188" s="23">
        <f t="shared" si="17"/>
        <v>0</v>
      </c>
      <c r="O188" s="23">
        <f>J188*G188</f>
        <v>0</v>
      </c>
      <c r="P188" s="24">
        <f>'Step 1 - Pre-Program Spec'!$B$20+B188*'Step 1 - Pre-Program Spec'!$B$21+C188*'Step 1 - Pre-Program Spec'!$B$22+D188*'Step 1 - Pre-Program Spec'!$B$23+E188*'Step 1 - Pre-Program Spec'!$B$24</f>
        <v>161921.37382862024</v>
      </c>
      <c r="Q188" s="24">
        <f>P188-(P188*0.015*J188)-(P188*K188*0.00005)-(P188*L188*0.0000004)-(P188*M188*0.0002)</f>
        <v>161921.37382862024</v>
      </c>
    </row>
    <row r="189" spans="1:17" x14ac:dyDescent="0.25">
      <c r="A189" s="31">
        <v>40547</v>
      </c>
      <c r="B189" s="25">
        <v>324.43444253085158</v>
      </c>
      <c r="C189" s="25">
        <v>95914.41634988242</v>
      </c>
      <c r="D189" s="25">
        <v>0</v>
      </c>
      <c r="E189" s="23">
        <v>0</v>
      </c>
      <c r="F189" s="23">
        <v>0</v>
      </c>
      <c r="G189" s="40">
        <v>30.1</v>
      </c>
      <c r="H189" s="41">
        <f t="shared" si="12"/>
        <v>24.9</v>
      </c>
      <c r="I189" s="41">
        <f t="shared" si="13"/>
        <v>0</v>
      </c>
      <c r="J189" s="23">
        <v>0</v>
      </c>
      <c r="K189" s="23">
        <f t="shared" si="14"/>
        <v>0</v>
      </c>
      <c r="L189" s="23">
        <f t="shared" si="15"/>
        <v>0</v>
      </c>
      <c r="M189" s="23">
        <f t="shared" si="16"/>
        <v>0</v>
      </c>
      <c r="N189" s="23">
        <f t="shared" si="17"/>
        <v>0</v>
      </c>
      <c r="O189" s="23">
        <f>J189*G189</f>
        <v>0</v>
      </c>
      <c r="P189" s="24">
        <f>'Step 1 - Pre-Program Spec'!$B$20+B189*'Step 1 - Pre-Program Spec'!$B$21+C189*'Step 1 - Pre-Program Spec'!$B$22+D189*'Step 1 - Pre-Program Spec'!$B$23+E189*'Step 1 - Pre-Program Spec'!$B$24</f>
        <v>209995.8335113278</v>
      </c>
      <c r="Q189" s="24">
        <f>P189-(P189*0.015*J189)-(P189*K189*0.00005)-(P189*L189*0.0000004)-(P189*M189*0.0002)</f>
        <v>209995.8335113278</v>
      </c>
    </row>
    <row r="190" spans="1:17" x14ac:dyDescent="0.25">
      <c r="A190" s="31">
        <v>40548</v>
      </c>
      <c r="B190" s="25">
        <v>396.43209522478259</v>
      </c>
      <c r="C190" s="25">
        <v>151737.27243784475</v>
      </c>
      <c r="D190" s="25">
        <v>0</v>
      </c>
      <c r="E190" s="23">
        <v>0</v>
      </c>
      <c r="F190" s="23">
        <v>0</v>
      </c>
      <c r="G190" s="40">
        <v>34.799999999999997</v>
      </c>
      <c r="H190" s="41">
        <f t="shared" si="12"/>
        <v>20.200000000000003</v>
      </c>
      <c r="I190" s="41">
        <f t="shared" si="13"/>
        <v>0</v>
      </c>
      <c r="J190" s="23">
        <v>0</v>
      </c>
      <c r="K190" s="23">
        <f t="shared" si="14"/>
        <v>0</v>
      </c>
      <c r="L190" s="23">
        <f t="shared" si="15"/>
        <v>0</v>
      </c>
      <c r="M190" s="23">
        <f t="shared" si="16"/>
        <v>0</v>
      </c>
      <c r="N190" s="23">
        <f t="shared" si="17"/>
        <v>0</v>
      </c>
      <c r="O190" s="23">
        <f>J190*G190</f>
        <v>0</v>
      </c>
      <c r="P190" s="24">
        <f>'Step 1 - Pre-Program Spec'!$B$20+B190*'Step 1 - Pre-Program Spec'!$B$21+C190*'Step 1 - Pre-Program Spec'!$B$22+D190*'Step 1 - Pre-Program Spec'!$B$23+E190*'Step 1 - Pre-Program Spec'!$B$24</f>
        <v>227190.27538439797</v>
      </c>
      <c r="Q190" s="24">
        <f>P190-(P190*0.015*J190)-(P190*K190*0.00005)-(P190*L190*0.0000004)-(P190*M190*0.0002)</f>
        <v>227190.27538439797</v>
      </c>
    </row>
    <row r="191" spans="1:17" x14ac:dyDescent="0.25">
      <c r="A191" s="31">
        <v>40549</v>
      </c>
      <c r="B191" s="25">
        <v>342.93619190579159</v>
      </c>
      <c r="C191" s="25">
        <v>114254.5294461904</v>
      </c>
      <c r="D191" s="25">
        <v>0</v>
      </c>
      <c r="E191" s="23">
        <v>0</v>
      </c>
      <c r="F191" s="23">
        <v>0</v>
      </c>
      <c r="G191" s="40">
        <v>42.2</v>
      </c>
      <c r="H191" s="41">
        <f t="shared" si="12"/>
        <v>12.799999999999997</v>
      </c>
      <c r="I191" s="41">
        <f t="shared" si="13"/>
        <v>0</v>
      </c>
      <c r="J191" s="23">
        <v>0</v>
      </c>
      <c r="K191" s="23">
        <f t="shared" si="14"/>
        <v>0</v>
      </c>
      <c r="L191" s="23">
        <f t="shared" si="15"/>
        <v>0</v>
      </c>
      <c r="M191" s="23">
        <f t="shared" si="16"/>
        <v>0</v>
      </c>
      <c r="N191" s="23">
        <f t="shared" si="17"/>
        <v>0</v>
      </c>
      <c r="O191" s="23">
        <f>J191*G191</f>
        <v>0</v>
      </c>
      <c r="P191" s="24">
        <f>'Step 1 - Pre-Program Spec'!$B$20+B191*'Step 1 - Pre-Program Spec'!$B$21+C191*'Step 1 - Pre-Program Spec'!$B$22+D191*'Step 1 - Pre-Program Spec'!$B$23+E191*'Step 1 - Pre-Program Spec'!$B$24</f>
        <v>213088.12282119307</v>
      </c>
      <c r="Q191" s="24">
        <f>P191-(P191*0.015*J191)-(P191*K191*0.00005)-(P191*L191*0.0000004)-(P191*M191*0.0002)</f>
        <v>213088.12282119307</v>
      </c>
    </row>
    <row r="192" spans="1:17" x14ac:dyDescent="0.25">
      <c r="A192" s="31">
        <v>40550</v>
      </c>
      <c r="B192" s="25">
        <v>293.59369373943088</v>
      </c>
      <c r="C192" s="25">
        <v>86702.079248943613</v>
      </c>
      <c r="D192" s="25">
        <v>0</v>
      </c>
      <c r="E192" s="23">
        <v>0</v>
      </c>
      <c r="F192" s="23">
        <v>0</v>
      </c>
      <c r="G192" s="40">
        <v>43.4</v>
      </c>
      <c r="H192" s="41">
        <f t="shared" si="12"/>
        <v>11.600000000000001</v>
      </c>
      <c r="I192" s="41">
        <f t="shared" si="13"/>
        <v>0</v>
      </c>
      <c r="J192" s="23">
        <v>0</v>
      </c>
      <c r="K192" s="23">
        <f t="shared" si="14"/>
        <v>0</v>
      </c>
      <c r="L192" s="23">
        <f t="shared" si="15"/>
        <v>0</v>
      </c>
      <c r="M192" s="23">
        <f t="shared" si="16"/>
        <v>0</v>
      </c>
      <c r="N192" s="23">
        <f t="shared" si="17"/>
        <v>0</v>
      </c>
      <c r="O192" s="23">
        <f>J192*G192</f>
        <v>0</v>
      </c>
      <c r="P192" s="24">
        <f>'Step 1 - Pre-Program Spec'!$B$20+B192*'Step 1 - Pre-Program Spec'!$B$21+C192*'Step 1 - Pre-Program Spec'!$B$22+D192*'Step 1 - Pre-Program Spec'!$B$23+E192*'Step 1 - Pre-Program Spec'!$B$24</f>
        <v>197750.21014682486</v>
      </c>
      <c r="Q192" s="24">
        <f>P192-(P192*0.015*J192)-(P192*K192*0.00005)-(P192*L192*0.0000004)-(P192*M192*0.0002)</f>
        <v>197750.21014682486</v>
      </c>
    </row>
    <row r="193" spans="1:17" x14ac:dyDescent="0.25">
      <c r="A193" s="31">
        <v>40551</v>
      </c>
      <c r="B193" s="25">
        <v>341.22435455314775</v>
      </c>
      <c r="C193" s="25">
        <v>129791.75572038953</v>
      </c>
      <c r="D193" s="25">
        <v>0</v>
      </c>
      <c r="E193" s="23">
        <v>0</v>
      </c>
      <c r="F193" s="23">
        <v>0</v>
      </c>
      <c r="G193" s="40">
        <v>36.5</v>
      </c>
      <c r="H193" s="41">
        <f t="shared" si="12"/>
        <v>18.5</v>
      </c>
      <c r="I193" s="41">
        <f t="shared" si="13"/>
        <v>0</v>
      </c>
      <c r="J193" s="23">
        <v>0</v>
      </c>
      <c r="K193" s="23">
        <f t="shared" si="14"/>
        <v>0</v>
      </c>
      <c r="L193" s="23">
        <f t="shared" si="15"/>
        <v>0</v>
      </c>
      <c r="M193" s="23">
        <f t="shared" si="16"/>
        <v>0</v>
      </c>
      <c r="N193" s="23">
        <f t="shared" si="17"/>
        <v>0</v>
      </c>
      <c r="O193" s="23">
        <f>J193*G193</f>
        <v>0</v>
      </c>
      <c r="P193" s="24">
        <f>'Step 1 - Pre-Program Spec'!$B$20+B193*'Step 1 - Pre-Program Spec'!$B$21+C193*'Step 1 - Pre-Program Spec'!$B$22+D193*'Step 1 - Pre-Program Spec'!$B$23+E193*'Step 1 - Pre-Program Spec'!$B$24</f>
        <v>207080.39185535721</v>
      </c>
      <c r="Q193" s="24">
        <f>P193-(P193*0.015*J193)-(P193*K193*0.00005)-(P193*L193*0.0000004)-(P193*M193*0.0002)</f>
        <v>207080.39185535721</v>
      </c>
    </row>
    <row r="194" spans="1:17" x14ac:dyDescent="0.25">
      <c r="A194" s="31">
        <v>40552</v>
      </c>
      <c r="B194" s="25">
        <v>390.53319350767879</v>
      </c>
      <c r="C194" s="25">
        <v>140024.82070276604</v>
      </c>
      <c r="D194" s="25">
        <v>0</v>
      </c>
      <c r="E194" s="23">
        <v>0</v>
      </c>
      <c r="F194" s="23">
        <v>0</v>
      </c>
      <c r="G194" s="40">
        <v>36.799999999999997</v>
      </c>
      <c r="H194" s="41">
        <f t="shared" si="12"/>
        <v>18.200000000000003</v>
      </c>
      <c r="I194" s="41">
        <f t="shared" si="13"/>
        <v>0</v>
      </c>
      <c r="J194" s="23">
        <v>0</v>
      </c>
      <c r="K194" s="23">
        <f t="shared" si="14"/>
        <v>0</v>
      </c>
      <c r="L194" s="23">
        <f t="shared" si="15"/>
        <v>0</v>
      </c>
      <c r="M194" s="23">
        <f t="shared" si="16"/>
        <v>0</v>
      </c>
      <c r="N194" s="23">
        <f t="shared" si="17"/>
        <v>0</v>
      </c>
      <c r="O194" s="23">
        <f>J194*G194</f>
        <v>0</v>
      </c>
      <c r="P194" s="24">
        <f>'Step 1 - Pre-Program Spec'!$B$20+B194*'Step 1 - Pre-Program Spec'!$B$21+C194*'Step 1 - Pre-Program Spec'!$B$22+D194*'Step 1 - Pre-Program Spec'!$B$23+E194*'Step 1 - Pre-Program Spec'!$B$24</f>
        <v>228151.53629695275</v>
      </c>
      <c r="Q194" s="24">
        <f>P194-(P194*0.015*J194)-(P194*K194*0.00005)-(P194*L194*0.0000004)-(P194*M194*0.0002)</f>
        <v>228151.53629695275</v>
      </c>
    </row>
    <row r="195" spans="1:17" x14ac:dyDescent="0.25">
      <c r="A195" s="31">
        <v>40553</v>
      </c>
      <c r="B195" s="25">
        <v>331.99471572810307</v>
      </c>
      <c r="C195" s="25">
        <v>99431.286436560578</v>
      </c>
      <c r="D195" s="25">
        <v>0</v>
      </c>
      <c r="E195" s="23">
        <v>0</v>
      </c>
      <c r="F195" s="23">
        <v>0</v>
      </c>
      <c r="G195" s="40">
        <v>37.6</v>
      </c>
      <c r="H195" s="41">
        <f t="shared" ref="H195:H258" si="18">IF(55-G195&lt;0,0,55-G195)</f>
        <v>17.399999999999999</v>
      </c>
      <c r="I195" s="41">
        <f t="shared" ref="I195:I258" si="19">IF(G195-65&lt;0,0,G195-65)</f>
        <v>0</v>
      </c>
      <c r="J195" s="23">
        <v>0</v>
      </c>
      <c r="K195" s="23">
        <f t="shared" ref="K195:K258" si="20">J195*B195</f>
        <v>0</v>
      </c>
      <c r="L195" s="23">
        <f t="shared" ref="L195:L258" si="21">J195*C195</f>
        <v>0</v>
      </c>
      <c r="M195" s="23">
        <f t="shared" ref="M195:M258" si="22">J195*H195</f>
        <v>0</v>
      </c>
      <c r="N195" s="23">
        <f t="shared" ref="N195:N258" si="23">J195*I195</f>
        <v>0</v>
      </c>
      <c r="O195" s="23">
        <f>J195*G195</f>
        <v>0</v>
      </c>
      <c r="P195" s="24">
        <f>'Step 1 - Pre-Program Spec'!$B$20+B195*'Step 1 - Pre-Program Spec'!$B$21+C195*'Step 1 - Pre-Program Spec'!$B$22+D195*'Step 1 - Pre-Program Spec'!$B$23+E195*'Step 1 - Pre-Program Spec'!$B$24</f>
        <v>212579.87794065263</v>
      </c>
      <c r="Q195" s="24">
        <f>P195-(P195*0.015*J195)-(P195*K195*0.00005)-(P195*L195*0.0000004)-(P195*M195*0.0002)</f>
        <v>212579.87794065263</v>
      </c>
    </row>
    <row r="196" spans="1:17" x14ac:dyDescent="0.25">
      <c r="A196" s="31">
        <v>40554</v>
      </c>
      <c r="B196" s="25">
        <v>348.82250156100434</v>
      </c>
      <c r="C196" s="25">
        <v>128580.44577156425</v>
      </c>
      <c r="D196" s="25">
        <v>0</v>
      </c>
      <c r="E196" s="23">
        <v>0</v>
      </c>
      <c r="F196" s="23">
        <v>0</v>
      </c>
      <c r="G196" s="40">
        <v>31.3</v>
      </c>
      <c r="H196" s="41">
        <f t="shared" si="18"/>
        <v>23.7</v>
      </c>
      <c r="I196" s="41">
        <f t="shared" si="19"/>
        <v>0</v>
      </c>
      <c r="J196" s="23">
        <v>0</v>
      </c>
      <c r="K196" s="23">
        <f t="shared" si="20"/>
        <v>0</v>
      </c>
      <c r="L196" s="23">
        <f t="shared" si="21"/>
        <v>0</v>
      </c>
      <c r="M196" s="23">
        <f t="shared" si="22"/>
        <v>0</v>
      </c>
      <c r="N196" s="23">
        <f t="shared" si="23"/>
        <v>0</v>
      </c>
      <c r="O196" s="23">
        <f>J196*G196</f>
        <v>0</v>
      </c>
      <c r="P196" s="24">
        <f>'Step 1 - Pre-Program Spec'!$B$20+B196*'Step 1 - Pre-Program Spec'!$B$21+C196*'Step 1 - Pre-Program Spec'!$B$22+D196*'Step 1 - Pre-Program Spec'!$B$23+E196*'Step 1 - Pre-Program Spec'!$B$24</f>
        <v>211252.95843150208</v>
      </c>
      <c r="Q196" s="24">
        <f>P196-(P196*0.015*J196)-(P196*K196*0.00005)-(P196*L196*0.0000004)-(P196*M196*0.0002)</f>
        <v>211252.95843150208</v>
      </c>
    </row>
    <row r="197" spans="1:17" x14ac:dyDescent="0.25">
      <c r="A197" s="31">
        <v>40555</v>
      </c>
      <c r="B197" s="25">
        <v>310.6836049986872</v>
      </c>
      <c r="C197" s="25">
        <v>106337.77276616512</v>
      </c>
      <c r="D197" s="25">
        <v>0</v>
      </c>
      <c r="E197" s="23">
        <v>0</v>
      </c>
      <c r="F197" s="23">
        <v>0</v>
      </c>
      <c r="G197" s="40">
        <v>37.5</v>
      </c>
      <c r="H197" s="41">
        <f t="shared" si="18"/>
        <v>17.5</v>
      </c>
      <c r="I197" s="41">
        <f t="shared" si="19"/>
        <v>0</v>
      </c>
      <c r="J197" s="23">
        <v>0</v>
      </c>
      <c r="K197" s="23">
        <f t="shared" si="20"/>
        <v>0</v>
      </c>
      <c r="L197" s="23">
        <f t="shared" si="21"/>
        <v>0</v>
      </c>
      <c r="M197" s="23">
        <f t="shared" si="22"/>
        <v>0</v>
      </c>
      <c r="N197" s="23">
        <f t="shared" si="23"/>
        <v>0</v>
      </c>
      <c r="O197" s="23">
        <f>J197*G197</f>
        <v>0</v>
      </c>
      <c r="P197" s="24">
        <f>'Step 1 - Pre-Program Spec'!$B$20+B197*'Step 1 - Pre-Program Spec'!$B$21+C197*'Step 1 - Pre-Program Spec'!$B$22+D197*'Step 1 - Pre-Program Spec'!$B$23+E197*'Step 1 - Pre-Program Spec'!$B$24</f>
        <v>199711.77972452278</v>
      </c>
      <c r="Q197" s="24">
        <f>P197-(P197*0.015*J197)-(P197*K197*0.00005)-(P197*L197*0.0000004)-(P197*M197*0.0002)</f>
        <v>199711.77972452278</v>
      </c>
    </row>
    <row r="198" spans="1:17" x14ac:dyDescent="0.25">
      <c r="A198" s="31">
        <v>40556</v>
      </c>
      <c r="B198" s="25">
        <v>225.57878800207754</v>
      </c>
      <c r="C198" s="25">
        <v>53531.969951872008</v>
      </c>
      <c r="D198" s="25">
        <v>0</v>
      </c>
      <c r="E198" s="23">
        <v>0</v>
      </c>
      <c r="F198" s="23">
        <v>0</v>
      </c>
      <c r="G198" s="40">
        <v>51.5</v>
      </c>
      <c r="H198" s="41">
        <f t="shared" si="18"/>
        <v>3.5</v>
      </c>
      <c r="I198" s="41">
        <f t="shared" si="19"/>
        <v>0</v>
      </c>
      <c r="J198" s="23">
        <v>0</v>
      </c>
      <c r="K198" s="23">
        <f t="shared" si="20"/>
        <v>0</v>
      </c>
      <c r="L198" s="23">
        <f t="shared" si="21"/>
        <v>0</v>
      </c>
      <c r="M198" s="23">
        <f t="shared" si="22"/>
        <v>0</v>
      </c>
      <c r="N198" s="23">
        <f t="shared" si="23"/>
        <v>0</v>
      </c>
      <c r="O198" s="23">
        <f>J198*G198</f>
        <v>0</v>
      </c>
      <c r="P198" s="24">
        <f>'Step 1 - Pre-Program Spec'!$B$20+B198*'Step 1 - Pre-Program Spec'!$B$21+C198*'Step 1 - Pre-Program Spec'!$B$22+D198*'Step 1 - Pre-Program Spec'!$B$23+E198*'Step 1 - Pre-Program Spec'!$B$24</f>
        <v>175011.54246525274</v>
      </c>
      <c r="Q198" s="24">
        <f>P198-(P198*0.015*J198)-(P198*K198*0.00005)-(P198*L198*0.0000004)-(P198*M198*0.0002)</f>
        <v>175011.54246525274</v>
      </c>
    </row>
    <row r="199" spans="1:17" x14ac:dyDescent="0.25">
      <c r="A199" s="31">
        <v>40557</v>
      </c>
      <c r="B199" s="25">
        <v>132.53505628013463</v>
      </c>
      <c r="C199" s="25">
        <v>18603.586903010175</v>
      </c>
      <c r="D199" s="25">
        <v>0</v>
      </c>
      <c r="E199" s="23">
        <v>0</v>
      </c>
      <c r="F199" s="23">
        <v>0</v>
      </c>
      <c r="G199" s="40">
        <v>51.9</v>
      </c>
      <c r="H199" s="41">
        <f t="shared" si="18"/>
        <v>3.1000000000000014</v>
      </c>
      <c r="I199" s="41">
        <f t="shared" si="19"/>
        <v>0</v>
      </c>
      <c r="J199" s="23">
        <v>0</v>
      </c>
      <c r="K199" s="23">
        <f t="shared" si="20"/>
        <v>0</v>
      </c>
      <c r="L199" s="23">
        <f t="shared" si="21"/>
        <v>0</v>
      </c>
      <c r="M199" s="23">
        <f t="shared" si="22"/>
        <v>0</v>
      </c>
      <c r="N199" s="23">
        <f t="shared" si="23"/>
        <v>0</v>
      </c>
      <c r="O199" s="23">
        <f>J199*G199</f>
        <v>0</v>
      </c>
      <c r="P199" s="24">
        <f>'Step 1 - Pre-Program Spec'!$B$20+B199*'Step 1 - Pre-Program Spec'!$B$21+C199*'Step 1 - Pre-Program Spec'!$B$22+D199*'Step 1 - Pre-Program Spec'!$B$23+E199*'Step 1 - Pre-Program Spec'!$B$24</f>
        <v>140436.58907186138</v>
      </c>
      <c r="Q199" s="24">
        <f>P199-(P199*0.015*J199)-(P199*K199*0.00005)-(P199*L199*0.0000004)-(P199*M199*0.0002)</f>
        <v>140436.58907186138</v>
      </c>
    </row>
    <row r="200" spans="1:17" x14ac:dyDescent="0.25">
      <c r="A200" s="31">
        <v>40558</v>
      </c>
      <c r="B200" s="25">
        <v>139.86915057838968</v>
      </c>
      <c r="C200" s="25">
        <v>20710.218491205349</v>
      </c>
      <c r="D200" s="25">
        <v>0</v>
      </c>
      <c r="E200" s="23">
        <v>0</v>
      </c>
      <c r="F200" s="23">
        <v>0</v>
      </c>
      <c r="G200" s="40">
        <v>53.4</v>
      </c>
      <c r="H200" s="41">
        <f t="shared" si="18"/>
        <v>1.6000000000000014</v>
      </c>
      <c r="I200" s="41">
        <f t="shared" si="19"/>
        <v>0</v>
      </c>
      <c r="J200" s="23">
        <v>0</v>
      </c>
      <c r="K200" s="23">
        <f t="shared" si="20"/>
        <v>0</v>
      </c>
      <c r="L200" s="23">
        <f t="shared" si="21"/>
        <v>0</v>
      </c>
      <c r="M200" s="23">
        <f t="shared" si="22"/>
        <v>0</v>
      </c>
      <c r="N200" s="23">
        <f t="shared" si="23"/>
        <v>0</v>
      </c>
      <c r="O200" s="23">
        <f>J200*G200</f>
        <v>0</v>
      </c>
      <c r="P200" s="24">
        <f>'Step 1 - Pre-Program Spec'!$B$20+B200*'Step 1 - Pre-Program Spec'!$B$21+C200*'Step 1 - Pre-Program Spec'!$B$22+D200*'Step 1 - Pre-Program Spec'!$B$23+E200*'Step 1 - Pre-Program Spec'!$B$24</f>
        <v>143376.58795585885</v>
      </c>
      <c r="Q200" s="24">
        <f>P200-(P200*0.015*J200)-(P200*K200*0.00005)-(P200*L200*0.0000004)-(P200*M200*0.0002)</f>
        <v>143376.58795585885</v>
      </c>
    </row>
    <row r="201" spans="1:17" x14ac:dyDescent="0.25">
      <c r="A201" s="31">
        <v>40559</v>
      </c>
      <c r="B201" s="25">
        <v>142.24065736656007</v>
      </c>
      <c r="C201" s="25">
        <v>20637.763765247448</v>
      </c>
      <c r="D201" s="25">
        <v>0</v>
      </c>
      <c r="E201" s="23">
        <v>0</v>
      </c>
      <c r="F201" s="23">
        <v>0</v>
      </c>
      <c r="G201" s="40">
        <v>53.8</v>
      </c>
      <c r="H201" s="41">
        <f t="shared" si="18"/>
        <v>1.2000000000000028</v>
      </c>
      <c r="I201" s="41">
        <f t="shared" si="19"/>
        <v>0</v>
      </c>
      <c r="J201" s="23">
        <v>0</v>
      </c>
      <c r="K201" s="23">
        <f t="shared" si="20"/>
        <v>0</v>
      </c>
      <c r="L201" s="23">
        <f t="shared" si="21"/>
        <v>0</v>
      </c>
      <c r="M201" s="23">
        <f t="shared" si="22"/>
        <v>0</v>
      </c>
      <c r="N201" s="23">
        <f t="shared" si="23"/>
        <v>0</v>
      </c>
      <c r="O201" s="23">
        <f>J201*G201</f>
        <v>0</v>
      </c>
      <c r="P201" s="24">
        <f>'Step 1 - Pre-Program Spec'!$B$20+B201*'Step 1 - Pre-Program Spec'!$B$21+C201*'Step 1 - Pre-Program Spec'!$B$22+D201*'Step 1 - Pre-Program Spec'!$B$23+E201*'Step 1 - Pre-Program Spec'!$B$24</f>
        <v>144577.4522799257</v>
      </c>
      <c r="Q201" s="24">
        <f>P201-(P201*0.015*J201)-(P201*K201*0.00005)-(P201*L201*0.0000004)-(P201*M201*0.0002)</f>
        <v>144577.4522799257</v>
      </c>
    </row>
    <row r="202" spans="1:17" x14ac:dyDescent="0.25">
      <c r="A202" s="31">
        <v>40560</v>
      </c>
      <c r="B202" s="25">
        <v>215.46671335968725</v>
      </c>
      <c r="C202" s="25">
        <v>43668.921627088203</v>
      </c>
      <c r="D202" s="25">
        <v>0</v>
      </c>
      <c r="E202" s="23">
        <v>0</v>
      </c>
      <c r="F202" s="23">
        <v>0</v>
      </c>
      <c r="G202" s="40">
        <v>51.6</v>
      </c>
      <c r="H202" s="41">
        <f t="shared" si="18"/>
        <v>3.3999999999999986</v>
      </c>
      <c r="I202" s="41">
        <f t="shared" si="19"/>
        <v>0</v>
      </c>
      <c r="J202" s="23">
        <v>0</v>
      </c>
      <c r="K202" s="23">
        <f t="shared" si="20"/>
        <v>0</v>
      </c>
      <c r="L202" s="23">
        <f t="shared" si="21"/>
        <v>0</v>
      </c>
      <c r="M202" s="23">
        <f t="shared" si="22"/>
        <v>0</v>
      </c>
      <c r="N202" s="23">
        <f t="shared" si="23"/>
        <v>0</v>
      </c>
      <c r="O202" s="23">
        <f>J202*G202</f>
        <v>0</v>
      </c>
      <c r="P202" s="24">
        <f>'Step 1 - Pre-Program Spec'!$B$20+B202*'Step 1 - Pre-Program Spec'!$B$21+C202*'Step 1 - Pre-Program Spec'!$B$22+D202*'Step 1 - Pre-Program Spec'!$B$23+E202*'Step 1 - Pre-Program Spec'!$B$24</f>
        <v>173268.11486878761</v>
      </c>
      <c r="Q202" s="24">
        <f>P202-(P202*0.015*J202)-(P202*K202*0.00005)-(P202*L202*0.0000004)-(P202*M202*0.0002)</f>
        <v>173268.11486878761</v>
      </c>
    </row>
    <row r="203" spans="1:17" x14ac:dyDescent="0.25">
      <c r="A203" s="31">
        <v>40561</v>
      </c>
      <c r="B203" s="25">
        <v>317.99415609701924</v>
      </c>
      <c r="C203" s="25">
        <v>91638.012469433495</v>
      </c>
      <c r="D203" s="25">
        <v>0</v>
      </c>
      <c r="E203" s="23">
        <v>0</v>
      </c>
      <c r="F203" s="23">
        <v>0</v>
      </c>
      <c r="G203" s="40">
        <v>43.6</v>
      </c>
      <c r="H203" s="41">
        <f t="shared" si="18"/>
        <v>11.399999999999999</v>
      </c>
      <c r="I203" s="41">
        <f t="shared" si="19"/>
        <v>0</v>
      </c>
      <c r="J203" s="23">
        <v>0</v>
      </c>
      <c r="K203" s="23">
        <f t="shared" si="20"/>
        <v>0</v>
      </c>
      <c r="L203" s="23">
        <f t="shared" si="21"/>
        <v>0</v>
      </c>
      <c r="M203" s="23">
        <f t="shared" si="22"/>
        <v>0</v>
      </c>
      <c r="N203" s="23">
        <f t="shared" si="23"/>
        <v>0</v>
      </c>
      <c r="O203" s="23">
        <f>J203*G203</f>
        <v>0</v>
      </c>
      <c r="P203" s="24">
        <f>'Step 1 - Pre-Program Spec'!$B$20+B203*'Step 1 - Pre-Program Spec'!$B$21+C203*'Step 1 - Pre-Program Spec'!$B$22+D203*'Step 1 - Pre-Program Spec'!$B$23+E203*'Step 1 - Pre-Program Spec'!$B$24</f>
        <v>208219.71945095365</v>
      </c>
      <c r="Q203" s="24">
        <f>P203-(P203*0.015*J203)-(P203*K203*0.00005)-(P203*L203*0.0000004)-(P203*M203*0.0002)</f>
        <v>208219.71945095365</v>
      </c>
    </row>
    <row r="204" spans="1:17" x14ac:dyDescent="0.25">
      <c r="A204" s="31">
        <v>40562</v>
      </c>
      <c r="B204" s="25">
        <v>312.00891840137228</v>
      </c>
      <c r="C204" s="25">
        <v>104488.84654390332</v>
      </c>
      <c r="D204" s="25">
        <v>0</v>
      </c>
      <c r="E204" s="23">
        <v>0</v>
      </c>
      <c r="F204" s="23">
        <v>0</v>
      </c>
      <c r="G204" s="40">
        <v>38.5</v>
      </c>
      <c r="H204" s="41">
        <f t="shared" si="18"/>
        <v>16.5</v>
      </c>
      <c r="I204" s="41">
        <f t="shared" si="19"/>
        <v>0</v>
      </c>
      <c r="J204" s="23">
        <v>0</v>
      </c>
      <c r="K204" s="23">
        <f t="shared" si="20"/>
        <v>0</v>
      </c>
      <c r="L204" s="23">
        <f t="shared" si="21"/>
        <v>0</v>
      </c>
      <c r="M204" s="23">
        <f t="shared" si="22"/>
        <v>0</v>
      </c>
      <c r="N204" s="23">
        <f t="shared" si="23"/>
        <v>0</v>
      </c>
      <c r="O204" s="23">
        <f>J204*G204</f>
        <v>0</v>
      </c>
      <c r="P204" s="24">
        <f>'Step 1 - Pre-Program Spec'!$B$20+B204*'Step 1 - Pre-Program Spec'!$B$21+C204*'Step 1 - Pre-Program Spec'!$B$22+D204*'Step 1 - Pre-Program Spec'!$B$23+E204*'Step 1 - Pre-Program Spec'!$B$24</f>
        <v>200983.27097361797</v>
      </c>
      <c r="Q204" s="24">
        <f>P204-(P204*0.015*J204)-(P204*K204*0.00005)-(P204*L204*0.0000004)-(P204*M204*0.0002)</f>
        <v>200983.27097361797</v>
      </c>
    </row>
    <row r="205" spans="1:17" x14ac:dyDescent="0.25">
      <c r="A205" s="31">
        <v>40563</v>
      </c>
      <c r="B205" s="25">
        <v>210.10703603803225</v>
      </c>
      <c r="C205" s="25">
        <v>48039.797725834171</v>
      </c>
      <c r="D205" s="25">
        <v>0</v>
      </c>
      <c r="E205" s="23">
        <v>0</v>
      </c>
      <c r="F205" s="23">
        <v>0</v>
      </c>
      <c r="G205" s="40">
        <v>36.6</v>
      </c>
      <c r="H205" s="41">
        <f t="shared" si="18"/>
        <v>18.399999999999999</v>
      </c>
      <c r="I205" s="41">
        <f t="shared" si="19"/>
        <v>0</v>
      </c>
      <c r="J205" s="23">
        <v>0</v>
      </c>
      <c r="K205" s="23">
        <f t="shared" si="20"/>
        <v>0</v>
      </c>
      <c r="L205" s="23">
        <f t="shared" si="21"/>
        <v>0</v>
      </c>
      <c r="M205" s="23">
        <f t="shared" si="22"/>
        <v>0</v>
      </c>
      <c r="N205" s="23">
        <f t="shared" si="23"/>
        <v>0</v>
      </c>
      <c r="O205" s="23">
        <f>J205*G205</f>
        <v>0</v>
      </c>
      <c r="P205" s="24">
        <f>'Step 1 - Pre-Program Spec'!$B$20+B205*'Step 1 - Pre-Program Spec'!$B$21+C205*'Step 1 - Pre-Program Spec'!$B$22+D205*'Step 1 - Pre-Program Spec'!$B$23+E205*'Step 1 - Pre-Program Spec'!$B$24</f>
        <v>169157.38378810015</v>
      </c>
      <c r="Q205" s="24">
        <f>P205-(P205*0.015*J205)-(P205*K205*0.00005)-(P205*L205*0.0000004)-(P205*M205*0.0002)</f>
        <v>169157.38378810015</v>
      </c>
    </row>
    <row r="206" spans="1:17" x14ac:dyDescent="0.25">
      <c r="A206" s="31">
        <v>40564</v>
      </c>
      <c r="B206" s="25">
        <v>314.06417511905272</v>
      </c>
      <c r="C206" s="25">
        <v>102019.14045771952</v>
      </c>
      <c r="D206" s="25">
        <v>0</v>
      </c>
      <c r="E206" s="23">
        <v>0</v>
      </c>
      <c r="F206" s="23">
        <v>0</v>
      </c>
      <c r="G206" s="40">
        <v>40.5</v>
      </c>
      <c r="H206" s="41">
        <f t="shared" si="18"/>
        <v>14.5</v>
      </c>
      <c r="I206" s="41">
        <f t="shared" si="19"/>
        <v>0</v>
      </c>
      <c r="J206" s="23">
        <v>0</v>
      </c>
      <c r="K206" s="23">
        <f t="shared" si="20"/>
        <v>0</v>
      </c>
      <c r="L206" s="23">
        <f t="shared" si="21"/>
        <v>0</v>
      </c>
      <c r="M206" s="23">
        <f t="shared" si="22"/>
        <v>0</v>
      </c>
      <c r="N206" s="23">
        <f t="shared" si="23"/>
        <v>0</v>
      </c>
      <c r="O206" s="23">
        <f>J206*G206</f>
        <v>0</v>
      </c>
      <c r="P206" s="24">
        <f>'Step 1 - Pre-Program Spec'!$B$20+B206*'Step 1 - Pre-Program Spec'!$B$21+C206*'Step 1 - Pre-Program Spec'!$B$22+D206*'Step 1 - Pre-Program Spec'!$B$23+E206*'Step 1 - Pre-Program Spec'!$B$24</f>
        <v>202823.0763383648</v>
      </c>
      <c r="Q206" s="24">
        <f>P206-(P206*0.015*J206)-(P206*K206*0.00005)-(P206*L206*0.0000004)-(P206*M206*0.0002)</f>
        <v>202823.0763383648</v>
      </c>
    </row>
    <row r="207" spans="1:17" x14ac:dyDescent="0.25">
      <c r="A207" s="31">
        <v>40565</v>
      </c>
      <c r="B207" s="25">
        <v>146.95989968080801</v>
      </c>
      <c r="C207" s="25">
        <v>26370.567208869019</v>
      </c>
      <c r="D207" s="25">
        <v>0</v>
      </c>
      <c r="E207" s="23">
        <v>0</v>
      </c>
      <c r="F207" s="23">
        <v>0</v>
      </c>
      <c r="G207" s="40">
        <v>43.9</v>
      </c>
      <c r="H207" s="41">
        <f t="shared" si="18"/>
        <v>11.100000000000001</v>
      </c>
      <c r="I207" s="41">
        <f t="shared" si="19"/>
        <v>0</v>
      </c>
      <c r="J207" s="23">
        <v>0</v>
      </c>
      <c r="K207" s="23">
        <f t="shared" si="20"/>
        <v>0</v>
      </c>
      <c r="L207" s="23">
        <f t="shared" si="21"/>
        <v>0</v>
      </c>
      <c r="M207" s="23">
        <f t="shared" si="22"/>
        <v>0</v>
      </c>
      <c r="N207" s="23">
        <f t="shared" si="23"/>
        <v>0</v>
      </c>
      <c r="O207" s="23">
        <f>J207*G207</f>
        <v>0</v>
      </c>
      <c r="P207" s="24">
        <f>'Step 1 - Pre-Program Spec'!$B$20+B207*'Step 1 - Pre-Program Spec'!$B$21+C207*'Step 1 - Pre-Program Spec'!$B$22+D207*'Step 1 - Pre-Program Spec'!$B$23+E207*'Step 1 - Pre-Program Spec'!$B$24</f>
        <v>145016.01869524628</v>
      </c>
      <c r="Q207" s="24">
        <f>P207-(P207*0.015*J207)-(P207*K207*0.00005)-(P207*L207*0.0000004)-(P207*M207*0.0002)</f>
        <v>145016.01869524628</v>
      </c>
    </row>
    <row r="208" spans="1:17" x14ac:dyDescent="0.25">
      <c r="A208" s="31">
        <v>40566</v>
      </c>
      <c r="B208" s="25">
        <v>139.16012985738666</v>
      </c>
      <c r="C208" s="25">
        <v>15719.681236624312</v>
      </c>
      <c r="D208" s="25">
        <v>0</v>
      </c>
      <c r="E208" s="23">
        <v>0</v>
      </c>
      <c r="F208" s="23">
        <v>0</v>
      </c>
      <c r="G208" s="40">
        <v>40.5</v>
      </c>
      <c r="H208" s="41">
        <f t="shared" si="18"/>
        <v>14.5</v>
      </c>
      <c r="I208" s="41">
        <f t="shared" si="19"/>
        <v>0</v>
      </c>
      <c r="J208" s="23">
        <v>0</v>
      </c>
      <c r="K208" s="23">
        <f t="shared" si="20"/>
        <v>0</v>
      </c>
      <c r="L208" s="23">
        <f t="shared" si="21"/>
        <v>0</v>
      </c>
      <c r="M208" s="23">
        <f t="shared" si="22"/>
        <v>0</v>
      </c>
      <c r="N208" s="23">
        <f t="shared" si="23"/>
        <v>0</v>
      </c>
      <c r="O208" s="23">
        <f>J208*G208</f>
        <v>0</v>
      </c>
      <c r="P208" s="24">
        <f>'Step 1 - Pre-Program Spec'!$B$20+B208*'Step 1 - Pre-Program Spec'!$B$21+C208*'Step 1 - Pre-Program Spec'!$B$22+D208*'Step 1 - Pre-Program Spec'!$B$23+E208*'Step 1 - Pre-Program Spec'!$B$24</f>
        <v>144681.58064465711</v>
      </c>
      <c r="Q208" s="24">
        <f>P208-(P208*0.015*J208)-(P208*K208*0.00005)-(P208*L208*0.0000004)-(P208*M208*0.0002)</f>
        <v>144681.58064465711</v>
      </c>
    </row>
    <row r="209" spans="1:17" x14ac:dyDescent="0.25">
      <c r="A209" s="31">
        <v>40567</v>
      </c>
      <c r="B209" s="25">
        <v>323.7834158775222</v>
      </c>
      <c r="C209" s="25">
        <v>97739.446529168068</v>
      </c>
      <c r="D209" s="25">
        <v>0</v>
      </c>
      <c r="E209" s="23">
        <v>0</v>
      </c>
      <c r="F209" s="23">
        <v>0</v>
      </c>
      <c r="G209" s="40">
        <v>44.8</v>
      </c>
      <c r="H209" s="41">
        <f t="shared" si="18"/>
        <v>10.200000000000003</v>
      </c>
      <c r="I209" s="41">
        <f t="shared" si="19"/>
        <v>0</v>
      </c>
      <c r="J209" s="23">
        <v>0</v>
      </c>
      <c r="K209" s="23">
        <f t="shared" si="20"/>
        <v>0</v>
      </c>
      <c r="L209" s="23">
        <f t="shared" si="21"/>
        <v>0</v>
      </c>
      <c r="M209" s="23">
        <f t="shared" si="22"/>
        <v>0</v>
      </c>
      <c r="N209" s="23">
        <f t="shared" si="23"/>
        <v>0</v>
      </c>
      <c r="O209" s="23">
        <f>J209*G209</f>
        <v>0</v>
      </c>
      <c r="P209" s="24">
        <f>'Step 1 - Pre-Program Spec'!$B$20+B209*'Step 1 - Pre-Program Spec'!$B$21+C209*'Step 1 - Pre-Program Spec'!$B$22+D209*'Step 1 - Pre-Program Spec'!$B$23+E209*'Step 1 - Pre-Program Spec'!$B$24</f>
        <v>209066.87605949672</v>
      </c>
      <c r="Q209" s="24">
        <f>P209-(P209*0.015*J209)-(P209*K209*0.00005)-(P209*L209*0.0000004)-(P209*M209*0.0002)</f>
        <v>209066.87605949672</v>
      </c>
    </row>
    <row r="210" spans="1:17" x14ac:dyDescent="0.25">
      <c r="A210" s="31">
        <v>40568</v>
      </c>
      <c r="B210" s="25">
        <v>301.17454321987822</v>
      </c>
      <c r="C210" s="25">
        <v>101148.98083085452</v>
      </c>
      <c r="D210" s="25">
        <v>0</v>
      </c>
      <c r="E210" s="23">
        <v>0</v>
      </c>
      <c r="F210" s="23">
        <v>0</v>
      </c>
      <c r="G210" s="40">
        <v>47.5</v>
      </c>
      <c r="H210" s="41">
        <f t="shared" si="18"/>
        <v>7.5</v>
      </c>
      <c r="I210" s="41">
        <f t="shared" si="19"/>
        <v>0</v>
      </c>
      <c r="J210" s="23">
        <v>0</v>
      </c>
      <c r="K210" s="23">
        <f t="shared" si="20"/>
        <v>0</v>
      </c>
      <c r="L210" s="23">
        <f t="shared" si="21"/>
        <v>0</v>
      </c>
      <c r="M210" s="23">
        <f t="shared" si="22"/>
        <v>0</v>
      </c>
      <c r="N210" s="23">
        <f t="shared" si="23"/>
        <v>0</v>
      </c>
      <c r="O210" s="23">
        <f>J210*G210</f>
        <v>0</v>
      </c>
      <c r="P210" s="24">
        <f>'Step 1 - Pre-Program Spec'!$B$20+B210*'Step 1 - Pre-Program Spec'!$B$21+C210*'Step 1 - Pre-Program Spec'!$B$22+D210*'Step 1 - Pre-Program Spec'!$B$23+E210*'Step 1 - Pre-Program Spec'!$B$24</f>
        <v>196715.75869024423</v>
      </c>
      <c r="Q210" s="24">
        <f>P210-(P210*0.015*J210)-(P210*K210*0.00005)-(P210*L210*0.0000004)-(P210*M210*0.0002)</f>
        <v>196715.75869024423</v>
      </c>
    </row>
    <row r="211" spans="1:17" x14ac:dyDescent="0.25">
      <c r="A211" s="31">
        <v>40569</v>
      </c>
      <c r="B211" s="25">
        <v>352.78005380378539</v>
      </c>
      <c r="C211" s="25">
        <v>129267.24135570275</v>
      </c>
      <c r="D211" s="25">
        <v>0</v>
      </c>
      <c r="E211" s="23">
        <v>0</v>
      </c>
      <c r="F211" s="23">
        <v>0</v>
      </c>
      <c r="G211" s="40">
        <v>41.7</v>
      </c>
      <c r="H211" s="41">
        <f t="shared" si="18"/>
        <v>13.299999999999997</v>
      </c>
      <c r="I211" s="41">
        <f t="shared" si="19"/>
        <v>0</v>
      </c>
      <c r="J211" s="23">
        <v>0</v>
      </c>
      <c r="K211" s="23">
        <f t="shared" si="20"/>
        <v>0</v>
      </c>
      <c r="L211" s="23">
        <f t="shared" si="21"/>
        <v>0</v>
      </c>
      <c r="M211" s="23">
        <f t="shared" si="22"/>
        <v>0</v>
      </c>
      <c r="N211" s="23">
        <f t="shared" si="23"/>
        <v>0</v>
      </c>
      <c r="O211" s="23">
        <f>J211*G211</f>
        <v>0</v>
      </c>
      <c r="P211" s="24">
        <f>'Step 1 - Pre-Program Spec'!$B$20+B211*'Step 1 - Pre-Program Spec'!$B$21+C211*'Step 1 - Pre-Program Spec'!$B$22+D211*'Step 1 - Pre-Program Spec'!$B$23+E211*'Step 1 - Pre-Program Spec'!$B$24</f>
        <v>212988.79740710536</v>
      </c>
      <c r="Q211" s="24">
        <f>P211-(P211*0.015*J211)-(P211*K211*0.00005)-(P211*L211*0.0000004)-(P211*M211*0.0002)</f>
        <v>212988.79740710536</v>
      </c>
    </row>
    <row r="212" spans="1:17" x14ac:dyDescent="0.25">
      <c r="A212" s="31">
        <v>40570</v>
      </c>
      <c r="B212" s="25">
        <v>371.92215571169203</v>
      </c>
      <c r="C212" s="25">
        <v>149931.72346059553</v>
      </c>
      <c r="D212" s="25">
        <v>0</v>
      </c>
      <c r="E212" s="23">
        <v>0</v>
      </c>
      <c r="F212" s="23">
        <v>0</v>
      </c>
      <c r="G212" s="40">
        <v>42.4</v>
      </c>
      <c r="H212" s="41">
        <f t="shared" si="18"/>
        <v>12.600000000000001</v>
      </c>
      <c r="I212" s="41">
        <f t="shared" si="19"/>
        <v>0</v>
      </c>
      <c r="J212" s="23">
        <v>0</v>
      </c>
      <c r="K212" s="23">
        <f t="shared" si="20"/>
        <v>0</v>
      </c>
      <c r="L212" s="23">
        <f t="shared" si="21"/>
        <v>0</v>
      </c>
      <c r="M212" s="23">
        <f t="shared" si="22"/>
        <v>0</v>
      </c>
      <c r="N212" s="23">
        <f t="shared" si="23"/>
        <v>0</v>
      </c>
      <c r="O212" s="23">
        <f>J212*G212</f>
        <v>0</v>
      </c>
      <c r="P212" s="24">
        <f>'Step 1 - Pre-Program Spec'!$B$20+B212*'Step 1 - Pre-Program Spec'!$B$21+C212*'Step 1 - Pre-Program Spec'!$B$22+D212*'Step 1 - Pre-Program Spec'!$B$23+E212*'Step 1 - Pre-Program Spec'!$B$24</f>
        <v>215627.1711404043</v>
      </c>
      <c r="Q212" s="24">
        <f>P212-(P212*0.015*J212)-(P212*K212*0.00005)-(P212*L212*0.0000004)-(P212*M212*0.0002)</f>
        <v>215627.1711404043</v>
      </c>
    </row>
    <row r="213" spans="1:17" x14ac:dyDescent="0.25">
      <c r="A213" s="31">
        <v>40571</v>
      </c>
      <c r="B213" s="25">
        <v>390.86798287731233</v>
      </c>
      <c r="C213" s="25">
        <v>167269.2918536608</v>
      </c>
      <c r="D213" s="25">
        <v>0</v>
      </c>
      <c r="E213" s="23">
        <v>0</v>
      </c>
      <c r="F213" s="23">
        <v>0</v>
      </c>
      <c r="G213" s="40">
        <v>45.4</v>
      </c>
      <c r="H213" s="41">
        <f t="shared" si="18"/>
        <v>9.6000000000000014</v>
      </c>
      <c r="I213" s="41">
        <f t="shared" si="19"/>
        <v>0</v>
      </c>
      <c r="J213" s="23">
        <v>0</v>
      </c>
      <c r="K213" s="23">
        <f t="shared" si="20"/>
        <v>0</v>
      </c>
      <c r="L213" s="23">
        <f t="shared" si="21"/>
        <v>0</v>
      </c>
      <c r="M213" s="23">
        <f t="shared" si="22"/>
        <v>0</v>
      </c>
      <c r="N213" s="23">
        <f t="shared" si="23"/>
        <v>0</v>
      </c>
      <c r="O213" s="23">
        <f>J213*G213</f>
        <v>0</v>
      </c>
      <c r="P213" s="24">
        <f>'Step 1 - Pre-Program Spec'!$B$20+B213*'Step 1 - Pre-Program Spec'!$B$21+C213*'Step 1 - Pre-Program Spec'!$B$22+D213*'Step 1 - Pre-Program Spec'!$B$23+E213*'Step 1 - Pre-Program Spec'!$B$24</f>
        <v>219272.66357280128</v>
      </c>
      <c r="Q213" s="24">
        <f>P213-(P213*0.015*J213)-(P213*K213*0.00005)-(P213*L213*0.0000004)-(P213*M213*0.0002)</f>
        <v>219272.66357280128</v>
      </c>
    </row>
    <row r="214" spans="1:17" x14ac:dyDescent="0.25">
      <c r="A214" s="31">
        <v>40572</v>
      </c>
      <c r="B214" s="25">
        <v>257.47683122618048</v>
      </c>
      <c r="C214" s="25">
        <v>75899.112457742143</v>
      </c>
      <c r="D214" s="25">
        <v>0</v>
      </c>
      <c r="E214" s="23">
        <v>0</v>
      </c>
      <c r="F214" s="23">
        <v>0</v>
      </c>
      <c r="G214" s="40">
        <v>48.7</v>
      </c>
      <c r="H214" s="41">
        <f t="shared" si="18"/>
        <v>6.2999999999999972</v>
      </c>
      <c r="I214" s="41">
        <f t="shared" si="19"/>
        <v>0</v>
      </c>
      <c r="J214" s="23">
        <v>0</v>
      </c>
      <c r="K214" s="23">
        <f t="shared" si="20"/>
        <v>0</v>
      </c>
      <c r="L214" s="23">
        <f t="shared" si="21"/>
        <v>0</v>
      </c>
      <c r="M214" s="23">
        <f t="shared" si="22"/>
        <v>0</v>
      </c>
      <c r="N214" s="23">
        <f t="shared" si="23"/>
        <v>0</v>
      </c>
      <c r="O214" s="23">
        <f>J214*G214</f>
        <v>0</v>
      </c>
      <c r="P214" s="24">
        <f>'Step 1 - Pre-Program Spec'!$B$20+B214*'Step 1 - Pre-Program Spec'!$B$21+C214*'Step 1 - Pre-Program Spec'!$B$22+D214*'Step 1 - Pre-Program Spec'!$B$23+E214*'Step 1 - Pre-Program Spec'!$B$24</f>
        <v>183414.50735948072</v>
      </c>
      <c r="Q214" s="24">
        <f>P214-(P214*0.015*J214)-(P214*K214*0.00005)-(P214*L214*0.0000004)-(P214*M214*0.0002)</f>
        <v>183414.50735948072</v>
      </c>
    </row>
    <row r="215" spans="1:17" x14ac:dyDescent="0.25">
      <c r="A215" s="31">
        <v>40573</v>
      </c>
      <c r="B215" s="25">
        <v>254.41131414906823</v>
      </c>
      <c r="C215" s="25">
        <v>62116.596330342822</v>
      </c>
      <c r="D215" s="25">
        <v>0</v>
      </c>
      <c r="E215" s="23">
        <v>0</v>
      </c>
      <c r="F215" s="23">
        <v>0</v>
      </c>
      <c r="G215" s="40">
        <v>44.1</v>
      </c>
      <c r="H215" s="41">
        <f t="shared" si="18"/>
        <v>10.899999999999999</v>
      </c>
      <c r="I215" s="41">
        <f t="shared" si="19"/>
        <v>0</v>
      </c>
      <c r="J215" s="23">
        <v>0</v>
      </c>
      <c r="K215" s="23">
        <f t="shared" si="20"/>
        <v>0</v>
      </c>
      <c r="L215" s="23">
        <f t="shared" si="21"/>
        <v>0</v>
      </c>
      <c r="M215" s="23">
        <f t="shared" si="22"/>
        <v>0</v>
      </c>
      <c r="N215" s="23">
        <f t="shared" si="23"/>
        <v>0</v>
      </c>
      <c r="O215" s="23">
        <f>J215*G215</f>
        <v>0</v>
      </c>
      <c r="P215" s="24">
        <f>'Step 1 - Pre-Program Spec'!$B$20+B215*'Step 1 - Pre-Program Spec'!$B$21+C215*'Step 1 - Pre-Program Spec'!$B$22+D215*'Step 1 - Pre-Program Spec'!$B$23+E215*'Step 1 - Pre-Program Spec'!$B$24</f>
        <v>186469.02435889383</v>
      </c>
      <c r="Q215" s="24">
        <f>P215-(P215*0.015*J215)-(P215*K215*0.00005)-(P215*L215*0.0000004)-(P215*M215*0.0002)</f>
        <v>186469.02435889383</v>
      </c>
    </row>
    <row r="216" spans="1:17" x14ac:dyDescent="0.25">
      <c r="A216" s="31">
        <v>40574</v>
      </c>
      <c r="B216" s="25">
        <v>290.15005725114764</v>
      </c>
      <c r="C216" s="25">
        <v>82722.016578955896</v>
      </c>
      <c r="D216" s="25">
        <v>0</v>
      </c>
      <c r="E216" s="23">
        <v>0</v>
      </c>
      <c r="F216" s="23">
        <v>0</v>
      </c>
      <c r="G216" s="40">
        <v>40.799999999999997</v>
      </c>
      <c r="H216" s="41">
        <f t="shared" si="18"/>
        <v>14.200000000000003</v>
      </c>
      <c r="I216" s="41">
        <f t="shared" si="19"/>
        <v>0</v>
      </c>
      <c r="J216" s="23">
        <v>0</v>
      </c>
      <c r="K216" s="23">
        <f t="shared" si="20"/>
        <v>0</v>
      </c>
      <c r="L216" s="23">
        <f t="shared" si="21"/>
        <v>0</v>
      </c>
      <c r="M216" s="23">
        <f t="shared" si="22"/>
        <v>0</v>
      </c>
      <c r="N216" s="23">
        <f t="shared" si="23"/>
        <v>0</v>
      </c>
      <c r="O216" s="23">
        <f>J216*G216</f>
        <v>0</v>
      </c>
      <c r="P216" s="24">
        <f>'Step 1 - Pre-Program Spec'!$B$20+B216*'Step 1 - Pre-Program Spec'!$B$21+C216*'Step 1 - Pre-Program Spec'!$B$22+D216*'Step 1 - Pre-Program Spec'!$B$23+E216*'Step 1 - Pre-Program Spec'!$B$24</f>
        <v>197362.73630922684</v>
      </c>
      <c r="Q216" s="24">
        <f>P216-(P216*0.015*J216)-(P216*K216*0.00005)-(P216*L216*0.0000004)-(P216*M216*0.0002)</f>
        <v>197362.73630922684</v>
      </c>
    </row>
    <row r="217" spans="1:17" x14ac:dyDescent="0.25">
      <c r="A217" s="31">
        <v>40575</v>
      </c>
      <c r="B217" s="25">
        <v>166.55396089876058</v>
      </c>
      <c r="C217" s="25">
        <v>31356.180138983545</v>
      </c>
      <c r="D217" s="25">
        <v>0</v>
      </c>
      <c r="E217" s="23">
        <v>0</v>
      </c>
      <c r="F217" s="23">
        <v>0</v>
      </c>
      <c r="G217" s="40">
        <v>38.200000000000003</v>
      </c>
      <c r="H217" s="41">
        <f t="shared" si="18"/>
        <v>16.799999999999997</v>
      </c>
      <c r="I217" s="41">
        <f t="shared" si="19"/>
        <v>0</v>
      </c>
      <c r="J217" s="23">
        <v>0</v>
      </c>
      <c r="K217" s="23">
        <f t="shared" si="20"/>
        <v>0</v>
      </c>
      <c r="L217" s="23">
        <f t="shared" si="21"/>
        <v>0</v>
      </c>
      <c r="M217" s="23">
        <f t="shared" si="22"/>
        <v>0</v>
      </c>
      <c r="N217" s="23">
        <f t="shared" si="23"/>
        <v>0</v>
      </c>
      <c r="O217" s="23">
        <f>J217*G217</f>
        <v>0</v>
      </c>
      <c r="P217" s="24">
        <f>'Step 1 - Pre-Program Spec'!$B$20+B217*'Step 1 - Pre-Program Spec'!$B$21+C217*'Step 1 - Pre-Program Spec'!$B$22+D217*'Step 1 - Pre-Program Spec'!$B$23+E217*'Step 1 - Pre-Program Spec'!$B$24</f>
        <v>153083.96033839032</v>
      </c>
      <c r="Q217" s="24">
        <f>P217-(P217*0.015*J217)-(P217*K217*0.00005)-(P217*L217*0.0000004)-(P217*M217*0.0002)</f>
        <v>153083.96033839032</v>
      </c>
    </row>
    <row r="218" spans="1:17" x14ac:dyDescent="0.25">
      <c r="A218" s="31">
        <v>40576</v>
      </c>
      <c r="B218" s="25">
        <v>237.34099567263388</v>
      </c>
      <c r="C218" s="25">
        <v>48087.914841646503</v>
      </c>
      <c r="D218" s="25">
        <v>0</v>
      </c>
      <c r="E218" s="23">
        <v>0</v>
      </c>
      <c r="F218" s="23">
        <v>0</v>
      </c>
      <c r="G218" s="40">
        <v>34</v>
      </c>
      <c r="H218" s="41">
        <f t="shared" si="18"/>
        <v>21</v>
      </c>
      <c r="I218" s="41">
        <f t="shared" si="19"/>
        <v>0</v>
      </c>
      <c r="J218" s="23">
        <v>0</v>
      </c>
      <c r="K218" s="23">
        <f t="shared" si="20"/>
        <v>0</v>
      </c>
      <c r="L218" s="23">
        <f t="shared" si="21"/>
        <v>0</v>
      </c>
      <c r="M218" s="23">
        <f t="shared" si="22"/>
        <v>0</v>
      </c>
      <c r="N218" s="23">
        <f t="shared" si="23"/>
        <v>0</v>
      </c>
      <c r="O218" s="23">
        <f>J218*G218</f>
        <v>0</v>
      </c>
      <c r="P218" s="24">
        <f>'Step 1 - Pre-Program Spec'!$B$20+B218*'Step 1 - Pre-Program Spec'!$B$21+C218*'Step 1 - Pre-Program Spec'!$B$22+D218*'Step 1 - Pre-Program Spec'!$B$23+E218*'Step 1 - Pre-Program Spec'!$B$24</f>
        <v>182655.6821350024</v>
      </c>
      <c r="Q218" s="24">
        <f>P218-(P218*0.015*J218)-(P218*K218*0.00005)-(P218*L218*0.0000004)-(P218*M218*0.0002)</f>
        <v>182655.6821350024</v>
      </c>
    </row>
    <row r="219" spans="1:17" x14ac:dyDescent="0.25">
      <c r="A219" s="31">
        <v>40577</v>
      </c>
      <c r="B219" s="25">
        <v>146.51422280432874</v>
      </c>
      <c r="C219" s="25">
        <v>17489.526145412896</v>
      </c>
      <c r="D219" s="25">
        <v>0</v>
      </c>
      <c r="E219" s="23">
        <v>0</v>
      </c>
      <c r="F219" s="23">
        <v>0</v>
      </c>
      <c r="G219" s="40">
        <v>38.5</v>
      </c>
      <c r="H219" s="41">
        <f t="shared" si="18"/>
        <v>16.5</v>
      </c>
      <c r="I219" s="41">
        <f t="shared" si="19"/>
        <v>0</v>
      </c>
      <c r="J219" s="23">
        <v>0</v>
      </c>
      <c r="K219" s="23">
        <f t="shared" si="20"/>
        <v>0</v>
      </c>
      <c r="L219" s="23">
        <f t="shared" si="21"/>
        <v>0</v>
      </c>
      <c r="M219" s="23">
        <f t="shared" si="22"/>
        <v>0</v>
      </c>
      <c r="N219" s="23">
        <f t="shared" si="23"/>
        <v>0</v>
      </c>
      <c r="O219" s="23">
        <f>J219*G219</f>
        <v>0</v>
      </c>
      <c r="P219" s="24">
        <f>'Step 1 - Pre-Program Spec'!$B$20+B219*'Step 1 - Pre-Program Spec'!$B$21+C219*'Step 1 - Pre-Program Spec'!$B$22+D219*'Step 1 - Pre-Program Spec'!$B$23+E219*'Step 1 - Pre-Program Spec'!$B$24</f>
        <v>147743.31463718286</v>
      </c>
      <c r="Q219" s="24">
        <f>P219-(P219*0.015*J219)-(P219*K219*0.00005)-(P219*L219*0.0000004)-(P219*M219*0.0002)</f>
        <v>147743.31463718286</v>
      </c>
    </row>
    <row r="220" spans="1:17" x14ac:dyDescent="0.25">
      <c r="A220" s="31">
        <v>40578</v>
      </c>
      <c r="B220" s="25">
        <v>202.702224597005</v>
      </c>
      <c r="C220" s="25">
        <v>40515.62327478559</v>
      </c>
      <c r="D220" s="25">
        <v>0</v>
      </c>
      <c r="E220" s="23">
        <v>0</v>
      </c>
      <c r="F220" s="23">
        <v>0</v>
      </c>
      <c r="G220" s="40">
        <v>45</v>
      </c>
      <c r="H220" s="41">
        <f t="shared" si="18"/>
        <v>10</v>
      </c>
      <c r="I220" s="41">
        <f t="shared" si="19"/>
        <v>0</v>
      </c>
      <c r="J220" s="23">
        <v>0</v>
      </c>
      <c r="K220" s="23">
        <f t="shared" si="20"/>
        <v>0</v>
      </c>
      <c r="L220" s="23">
        <f t="shared" si="21"/>
        <v>0</v>
      </c>
      <c r="M220" s="23">
        <f t="shared" si="22"/>
        <v>0</v>
      </c>
      <c r="N220" s="23">
        <f t="shared" si="23"/>
        <v>0</v>
      </c>
      <c r="O220" s="23">
        <f>J220*G220</f>
        <v>0</v>
      </c>
      <c r="P220" s="24">
        <f>'Step 1 - Pre-Program Spec'!$B$20+B220*'Step 1 - Pre-Program Spec'!$B$21+C220*'Step 1 - Pre-Program Spec'!$B$22+D220*'Step 1 - Pre-Program Spec'!$B$23+E220*'Step 1 - Pre-Program Spec'!$B$24</f>
        <v>167980.88552146661</v>
      </c>
      <c r="Q220" s="24">
        <f>P220-(P220*0.015*J220)-(P220*K220*0.00005)-(P220*L220*0.0000004)-(P220*M220*0.0002)</f>
        <v>167980.88552146661</v>
      </c>
    </row>
    <row r="221" spans="1:17" x14ac:dyDescent="0.25">
      <c r="A221" s="31">
        <v>40579</v>
      </c>
      <c r="B221" s="25">
        <v>256.73233033681606</v>
      </c>
      <c r="C221" s="25">
        <v>70360.455351576151</v>
      </c>
      <c r="D221" s="25">
        <v>0</v>
      </c>
      <c r="E221" s="23">
        <v>0</v>
      </c>
      <c r="F221" s="23">
        <v>0</v>
      </c>
      <c r="G221" s="40">
        <v>46.6</v>
      </c>
      <c r="H221" s="41">
        <f t="shared" si="18"/>
        <v>8.3999999999999986</v>
      </c>
      <c r="I221" s="41">
        <f t="shared" si="19"/>
        <v>0</v>
      </c>
      <c r="J221" s="23">
        <v>0</v>
      </c>
      <c r="K221" s="23">
        <f t="shared" si="20"/>
        <v>0</v>
      </c>
      <c r="L221" s="23">
        <f t="shared" si="21"/>
        <v>0</v>
      </c>
      <c r="M221" s="23">
        <f t="shared" si="22"/>
        <v>0</v>
      </c>
      <c r="N221" s="23">
        <f t="shared" si="23"/>
        <v>0</v>
      </c>
      <c r="O221" s="23">
        <f>J221*G221</f>
        <v>0</v>
      </c>
      <c r="P221" s="24">
        <f>'Step 1 - Pre-Program Spec'!$B$20+B221*'Step 1 - Pre-Program Spec'!$B$21+C221*'Step 1 - Pre-Program Spec'!$B$22+D221*'Step 1 - Pre-Program Spec'!$B$23+E221*'Step 1 - Pre-Program Spec'!$B$24</f>
        <v>184883.86634957994</v>
      </c>
      <c r="Q221" s="24">
        <f>P221-(P221*0.015*J221)-(P221*K221*0.00005)-(P221*L221*0.0000004)-(P221*M221*0.0002)</f>
        <v>184883.86634957994</v>
      </c>
    </row>
    <row r="222" spans="1:17" x14ac:dyDescent="0.25">
      <c r="A222" s="31">
        <v>40580</v>
      </c>
      <c r="B222" s="25">
        <v>365.53328302594684</v>
      </c>
      <c r="C222" s="25">
        <v>125949.10303888476</v>
      </c>
      <c r="D222" s="25">
        <v>0</v>
      </c>
      <c r="E222" s="23">
        <v>0</v>
      </c>
      <c r="F222" s="23">
        <v>0</v>
      </c>
      <c r="G222" s="40">
        <v>47.1</v>
      </c>
      <c r="H222" s="41">
        <f t="shared" si="18"/>
        <v>7.8999999999999986</v>
      </c>
      <c r="I222" s="41">
        <f t="shared" si="19"/>
        <v>0</v>
      </c>
      <c r="J222" s="23">
        <v>0</v>
      </c>
      <c r="K222" s="23">
        <f t="shared" si="20"/>
        <v>0</v>
      </c>
      <c r="L222" s="23">
        <f t="shared" si="21"/>
        <v>0</v>
      </c>
      <c r="M222" s="23">
        <f t="shared" si="22"/>
        <v>0</v>
      </c>
      <c r="N222" s="23">
        <f t="shared" si="23"/>
        <v>0</v>
      </c>
      <c r="O222" s="23">
        <f>J222*G222</f>
        <v>0</v>
      </c>
      <c r="P222" s="24">
        <f>'Step 1 - Pre-Program Spec'!$B$20+B222*'Step 1 - Pre-Program Spec'!$B$21+C222*'Step 1 - Pre-Program Spec'!$B$22+D222*'Step 1 - Pre-Program Spec'!$B$23+E222*'Step 1 - Pre-Program Spec'!$B$24</f>
        <v>220418.91851168746</v>
      </c>
      <c r="Q222" s="24">
        <f>P222-(P222*0.015*J222)-(P222*K222*0.00005)-(P222*L222*0.0000004)-(P222*M222*0.0002)</f>
        <v>220418.91851168746</v>
      </c>
    </row>
    <row r="223" spans="1:17" x14ac:dyDescent="0.25">
      <c r="A223" s="31">
        <v>40581</v>
      </c>
      <c r="B223" s="25">
        <v>374.37663982180084</v>
      </c>
      <c r="C223" s="25">
        <v>153039.64669477809</v>
      </c>
      <c r="D223" s="25">
        <v>0</v>
      </c>
      <c r="E223" s="23">
        <v>0</v>
      </c>
      <c r="F223" s="23">
        <v>0</v>
      </c>
      <c r="G223" s="40">
        <v>46.6</v>
      </c>
      <c r="H223" s="41">
        <f t="shared" si="18"/>
        <v>8.3999999999999986</v>
      </c>
      <c r="I223" s="41">
        <f t="shared" si="19"/>
        <v>0</v>
      </c>
      <c r="J223" s="23">
        <v>0</v>
      </c>
      <c r="K223" s="23">
        <f t="shared" si="20"/>
        <v>0</v>
      </c>
      <c r="L223" s="23">
        <f t="shared" si="21"/>
        <v>0</v>
      </c>
      <c r="M223" s="23">
        <f t="shared" si="22"/>
        <v>0</v>
      </c>
      <c r="N223" s="23">
        <f t="shared" si="23"/>
        <v>0</v>
      </c>
      <c r="O223" s="23">
        <f>J223*G223</f>
        <v>0</v>
      </c>
      <c r="P223" s="24">
        <f>'Step 1 - Pre-Program Spec'!$B$20+B223*'Step 1 - Pre-Program Spec'!$B$21+C223*'Step 1 - Pre-Program Spec'!$B$22+D223*'Step 1 - Pre-Program Spec'!$B$23+E223*'Step 1 - Pre-Program Spec'!$B$24</f>
        <v>215813.34434257948</v>
      </c>
      <c r="Q223" s="24">
        <f>P223-(P223*0.015*J223)-(P223*K223*0.00005)-(P223*L223*0.0000004)-(P223*M223*0.0002)</f>
        <v>215813.34434257948</v>
      </c>
    </row>
    <row r="224" spans="1:17" x14ac:dyDescent="0.25">
      <c r="A224" s="31">
        <v>40582</v>
      </c>
      <c r="B224" s="25">
        <v>352.19938514684753</v>
      </c>
      <c r="C224" s="25">
        <v>134131.42541871915</v>
      </c>
      <c r="D224" s="25">
        <v>0</v>
      </c>
      <c r="E224" s="23">
        <v>0</v>
      </c>
      <c r="F224" s="23">
        <v>0</v>
      </c>
      <c r="G224" s="40">
        <v>42.4</v>
      </c>
      <c r="H224" s="41">
        <f t="shared" si="18"/>
        <v>12.600000000000001</v>
      </c>
      <c r="I224" s="41">
        <f t="shared" si="19"/>
        <v>0</v>
      </c>
      <c r="J224" s="23">
        <v>0</v>
      </c>
      <c r="K224" s="23">
        <f t="shared" si="20"/>
        <v>0</v>
      </c>
      <c r="L224" s="23">
        <f t="shared" si="21"/>
        <v>0</v>
      </c>
      <c r="M224" s="23">
        <f t="shared" si="22"/>
        <v>0</v>
      </c>
      <c r="N224" s="23">
        <f t="shared" si="23"/>
        <v>0</v>
      </c>
      <c r="O224" s="23">
        <f>J224*G224</f>
        <v>0</v>
      </c>
      <c r="P224" s="24">
        <f>'Step 1 - Pre-Program Spec'!$B$20+B224*'Step 1 - Pre-Program Spec'!$B$21+C224*'Step 1 - Pre-Program Spec'!$B$22+D224*'Step 1 - Pre-Program Spec'!$B$23+E224*'Step 1 - Pre-Program Spec'!$B$24</f>
        <v>211085.77232769234</v>
      </c>
      <c r="Q224" s="24">
        <f>P224-(P224*0.015*J224)-(P224*K224*0.00005)-(P224*L224*0.0000004)-(P224*M224*0.0002)</f>
        <v>211085.77232769234</v>
      </c>
    </row>
    <row r="225" spans="1:17" x14ac:dyDescent="0.25">
      <c r="A225" s="31">
        <v>40583</v>
      </c>
      <c r="B225" s="25">
        <v>327.59505989735862</v>
      </c>
      <c r="C225" s="25">
        <v>102788.50069361585</v>
      </c>
      <c r="D225" s="25">
        <v>0</v>
      </c>
      <c r="E225" s="23">
        <v>0</v>
      </c>
      <c r="F225" s="23">
        <v>0</v>
      </c>
      <c r="G225" s="40">
        <v>36.200000000000003</v>
      </c>
      <c r="H225" s="41">
        <f t="shared" si="18"/>
        <v>18.799999999999997</v>
      </c>
      <c r="I225" s="41">
        <f t="shared" si="19"/>
        <v>0</v>
      </c>
      <c r="J225" s="23">
        <v>0</v>
      </c>
      <c r="K225" s="23">
        <f t="shared" si="20"/>
        <v>0</v>
      </c>
      <c r="L225" s="23">
        <f t="shared" si="21"/>
        <v>0</v>
      </c>
      <c r="M225" s="23">
        <f t="shared" si="22"/>
        <v>0</v>
      </c>
      <c r="N225" s="23">
        <f t="shared" si="23"/>
        <v>0</v>
      </c>
      <c r="O225" s="23">
        <f>J225*G225</f>
        <v>0</v>
      </c>
      <c r="P225" s="24">
        <f>'Step 1 - Pre-Program Spec'!$B$20+B225*'Step 1 - Pre-Program Spec'!$B$21+C225*'Step 1 - Pre-Program Spec'!$B$22+D225*'Step 1 - Pre-Program Spec'!$B$23+E225*'Step 1 - Pre-Program Spec'!$B$24</f>
        <v>209282.06688962603</v>
      </c>
      <c r="Q225" s="24">
        <f>P225-(P225*0.015*J225)-(P225*K225*0.00005)-(P225*L225*0.0000004)-(P225*M225*0.0002)</f>
        <v>209282.06688962603</v>
      </c>
    </row>
    <row r="226" spans="1:17" x14ac:dyDescent="0.25">
      <c r="A226" s="31">
        <v>40584</v>
      </c>
      <c r="B226" s="25">
        <v>308.2114647787256</v>
      </c>
      <c r="C226" s="25">
        <v>84780.186963408356</v>
      </c>
      <c r="D226" s="25">
        <v>0</v>
      </c>
      <c r="E226" s="23">
        <v>0</v>
      </c>
      <c r="F226" s="23">
        <v>0</v>
      </c>
      <c r="G226" s="40">
        <v>35</v>
      </c>
      <c r="H226" s="41">
        <f t="shared" si="18"/>
        <v>20</v>
      </c>
      <c r="I226" s="41">
        <f t="shared" si="19"/>
        <v>0</v>
      </c>
      <c r="J226" s="23">
        <v>0</v>
      </c>
      <c r="K226" s="23">
        <f t="shared" si="20"/>
        <v>0</v>
      </c>
      <c r="L226" s="23">
        <f t="shared" si="21"/>
        <v>0</v>
      </c>
      <c r="M226" s="23">
        <f t="shared" si="22"/>
        <v>0</v>
      </c>
      <c r="N226" s="23">
        <f t="shared" si="23"/>
        <v>0</v>
      </c>
      <c r="O226" s="23">
        <f>J226*G226</f>
        <v>0</v>
      </c>
      <c r="P226" s="24">
        <f>'Step 1 - Pre-Program Spec'!$B$20+B226*'Step 1 - Pre-Program Spec'!$B$21+C226*'Step 1 - Pre-Program Spec'!$B$22+D226*'Step 1 - Pre-Program Spec'!$B$23+E226*'Step 1 - Pre-Program Spec'!$B$24</f>
        <v>205642.02494869099</v>
      </c>
      <c r="Q226" s="24">
        <f>P226-(P226*0.015*J226)-(P226*K226*0.00005)-(P226*L226*0.0000004)-(P226*M226*0.0002)</f>
        <v>205642.02494869099</v>
      </c>
    </row>
    <row r="227" spans="1:17" x14ac:dyDescent="0.25">
      <c r="A227" s="31">
        <v>40585</v>
      </c>
      <c r="B227" s="25">
        <v>158.20215553345056</v>
      </c>
      <c r="C227" s="25">
        <v>30510.151093832654</v>
      </c>
      <c r="D227" s="25">
        <v>0</v>
      </c>
      <c r="E227" s="23">
        <v>0</v>
      </c>
      <c r="F227" s="23">
        <v>0</v>
      </c>
      <c r="G227" s="40">
        <v>39.5</v>
      </c>
      <c r="H227" s="41">
        <f t="shared" si="18"/>
        <v>15.5</v>
      </c>
      <c r="I227" s="41">
        <f t="shared" si="19"/>
        <v>0</v>
      </c>
      <c r="J227" s="23">
        <v>0</v>
      </c>
      <c r="K227" s="23">
        <f t="shared" si="20"/>
        <v>0</v>
      </c>
      <c r="L227" s="23">
        <f t="shared" si="21"/>
        <v>0</v>
      </c>
      <c r="M227" s="23">
        <f t="shared" si="22"/>
        <v>0</v>
      </c>
      <c r="N227" s="23">
        <f t="shared" si="23"/>
        <v>0</v>
      </c>
      <c r="O227" s="23">
        <f>J227*G227</f>
        <v>0</v>
      </c>
      <c r="P227" s="24">
        <f>'Step 1 - Pre-Program Spec'!$B$20+B227*'Step 1 - Pre-Program Spec'!$B$21+C227*'Step 1 - Pre-Program Spec'!$B$22+D227*'Step 1 - Pre-Program Spec'!$B$23+E227*'Step 1 - Pre-Program Spec'!$B$24</f>
        <v>149220.43133389001</v>
      </c>
      <c r="Q227" s="24">
        <f>P227-(P227*0.015*J227)-(P227*K227*0.00005)-(P227*L227*0.0000004)-(P227*M227*0.0002)</f>
        <v>149220.43133389001</v>
      </c>
    </row>
    <row r="228" spans="1:17" x14ac:dyDescent="0.25">
      <c r="A228" s="31">
        <v>40586</v>
      </c>
      <c r="B228" s="25">
        <v>174.05678184601157</v>
      </c>
      <c r="C228" s="25">
        <v>24202.921607575438</v>
      </c>
      <c r="D228" s="25">
        <v>0</v>
      </c>
      <c r="E228" s="23">
        <v>0</v>
      </c>
      <c r="F228" s="23">
        <v>0</v>
      </c>
      <c r="G228" s="40">
        <v>47.4</v>
      </c>
      <c r="H228" s="41">
        <f t="shared" si="18"/>
        <v>7.6000000000000014</v>
      </c>
      <c r="I228" s="41">
        <f t="shared" si="19"/>
        <v>0</v>
      </c>
      <c r="J228" s="23">
        <v>0</v>
      </c>
      <c r="K228" s="23">
        <f t="shared" si="20"/>
        <v>0</v>
      </c>
      <c r="L228" s="23">
        <f t="shared" si="21"/>
        <v>0</v>
      </c>
      <c r="M228" s="23">
        <f t="shared" si="22"/>
        <v>0</v>
      </c>
      <c r="N228" s="23">
        <f t="shared" si="23"/>
        <v>0</v>
      </c>
      <c r="O228" s="23">
        <f>J228*G228</f>
        <v>0</v>
      </c>
      <c r="P228" s="24">
        <f>'Step 1 - Pre-Program Spec'!$B$20+B228*'Step 1 - Pre-Program Spec'!$B$21+C228*'Step 1 - Pre-Program Spec'!$B$22+D228*'Step 1 - Pre-Program Spec'!$B$23+E228*'Step 1 - Pre-Program Spec'!$B$24</f>
        <v>159181.91550708204</v>
      </c>
      <c r="Q228" s="24">
        <f>P228-(P228*0.015*J228)-(P228*K228*0.00005)-(P228*L228*0.0000004)-(P228*M228*0.0002)</f>
        <v>159181.91550708204</v>
      </c>
    </row>
    <row r="229" spans="1:17" x14ac:dyDescent="0.25">
      <c r="A229" s="31">
        <v>40587</v>
      </c>
      <c r="B229" s="25">
        <v>142.61173048205632</v>
      </c>
      <c r="C229" s="25">
        <v>25817.750679289991</v>
      </c>
      <c r="D229" s="25">
        <v>0</v>
      </c>
      <c r="E229" s="23">
        <v>0</v>
      </c>
      <c r="F229" s="23">
        <v>0</v>
      </c>
      <c r="G229" s="40">
        <v>45.7</v>
      </c>
      <c r="H229" s="41">
        <f t="shared" si="18"/>
        <v>9.2999999999999972</v>
      </c>
      <c r="I229" s="41">
        <f t="shared" si="19"/>
        <v>0</v>
      </c>
      <c r="J229" s="23">
        <v>0</v>
      </c>
      <c r="K229" s="23">
        <f t="shared" si="20"/>
        <v>0</v>
      </c>
      <c r="L229" s="23">
        <f t="shared" si="21"/>
        <v>0</v>
      </c>
      <c r="M229" s="23">
        <f t="shared" si="22"/>
        <v>0</v>
      </c>
      <c r="N229" s="23">
        <f t="shared" si="23"/>
        <v>0</v>
      </c>
      <c r="O229" s="23">
        <f>J229*G229</f>
        <v>0</v>
      </c>
      <c r="P229" s="24">
        <f>'Step 1 - Pre-Program Spec'!$B$20+B229*'Step 1 - Pre-Program Spec'!$B$21+C229*'Step 1 - Pre-Program Spec'!$B$22+D229*'Step 1 - Pre-Program Spec'!$B$23+E229*'Step 1 - Pre-Program Spec'!$B$24</f>
        <v>143041.86410605264</v>
      </c>
      <c r="Q229" s="24">
        <f>P229-(P229*0.015*J229)-(P229*K229*0.00005)-(P229*L229*0.0000004)-(P229*M229*0.0002)</f>
        <v>143041.86410605264</v>
      </c>
    </row>
    <row r="230" spans="1:17" x14ac:dyDescent="0.25">
      <c r="A230" s="31">
        <v>40588</v>
      </c>
      <c r="B230" s="25">
        <v>187.43066835921587</v>
      </c>
      <c r="C230" s="25">
        <v>30713.138700118703</v>
      </c>
      <c r="D230" s="25">
        <v>0</v>
      </c>
      <c r="E230" s="23">
        <v>0</v>
      </c>
      <c r="F230" s="23">
        <v>0</v>
      </c>
      <c r="G230" s="40">
        <v>47.4</v>
      </c>
      <c r="H230" s="41">
        <f t="shared" si="18"/>
        <v>7.6000000000000014</v>
      </c>
      <c r="I230" s="41">
        <f t="shared" si="19"/>
        <v>0</v>
      </c>
      <c r="J230" s="23">
        <v>0</v>
      </c>
      <c r="K230" s="23">
        <f t="shared" si="20"/>
        <v>0</v>
      </c>
      <c r="L230" s="23">
        <f t="shared" si="21"/>
        <v>0</v>
      </c>
      <c r="M230" s="23">
        <f t="shared" si="22"/>
        <v>0</v>
      </c>
      <c r="N230" s="23">
        <f t="shared" si="23"/>
        <v>0</v>
      </c>
      <c r="O230" s="23">
        <f>J230*G230</f>
        <v>0</v>
      </c>
      <c r="P230" s="24">
        <f>'Step 1 - Pre-Program Spec'!$B$20+B230*'Step 1 - Pre-Program Spec'!$B$21+C230*'Step 1 - Pre-Program Spec'!$B$22+D230*'Step 1 - Pre-Program Spec'!$B$23+E230*'Step 1 - Pre-Program Spec'!$B$24</f>
        <v>163657.06816348486</v>
      </c>
      <c r="Q230" s="24">
        <f>P230-(P230*0.015*J230)-(P230*K230*0.00005)-(P230*L230*0.0000004)-(P230*M230*0.0002)</f>
        <v>163657.06816348486</v>
      </c>
    </row>
    <row r="231" spans="1:17" x14ac:dyDescent="0.25">
      <c r="A231" s="31">
        <v>40589</v>
      </c>
      <c r="B231" s="25">
        <v>175.57664215437089</v>
      </c>
      <c r="C231" s="25">
        <v>33017.307306274968</v>
      </c>
      <c r="D231" s="25">
        <v>0</v>
      </c>
      <c r="E231" s="23">
        <v>0</v>
      </c>
      <c r="F231" s="23">
        <v>0</v>
      </c>
      <c r="G231" s="40">
        <v>43.1</v>
      </c>
      <c r="H231" s="41">
        <f t="shared" si="18"/>
        <v>11.899999999999999</v>
      </c>
      <c r="I231" s="41">
        <f t="shared" si="19"/>
        <v>0</v>
      </c>
      <c r="J231" s="23">
        <v>0</v>
      </c>
      <c r="K231" s="23">
        <f t="shared" si="20"/>
        <v>0</v>
      </c>
      <c r="L231" s="23">
        <f t="shared" si="21"/>
        <v>0</v>
      </c>
      <c r="M231" s="23">
        <f t="shared" si="22"/>
        <v>0</v>
      </c>
      <c r="N231" s="23">
        <f t="shared" si="23"/>
        <v>0</v>
      </c>
      <c r="O231" s="23">
        <f>J231*G231</f>
        <v>0</v>
      </c>
      <c r="P231" s="24">
        <f>'Step 1 - Pre-Program Spec'!$B$20+B231*'Step 1 - Pre-Program Spec'!$B$21+C231*'Step 1 - Pre-Program Spec'!$B$22+D231*'Step 1 - Pre-Program Spec'!$B$23+E231*'Step 1 - Pre-Program Spec'!$B$24</f>
        <v>157009.78942591557</v>
      </c>
      <c r="Q231" s="24">
        <f>P231-(P231*0.015*J231)-(P231*K231*0.00005)-(P231*L231*0.0000004)-(P231*M231*0.0002)</f>
        <v>157009.78942591557</v>
      </c>
    </row>
    <row r="232" spans="1:17" x14ac:dyDescent="0.25">
      <c r="A232" s="31">
        <v>40590</v>
      </c>
      <c r="B232" s="25">
        <v>85.977655263448185</v>
      </c>
      <c r="C232" s="25">
        <v>7391.2244315991375</v>
      </c>
      <c r="D232" s="25">
        <v>0</v>
      </c>
      <c r="E232" s="23">
        <v>0</v>
      </c>
      <c r="F232" s="23">
        <v>0</v>
      </c>
      <c r="G232" s="40">
        <v>39.700000000000003</v>
      </c>
      <c r="H232" s="41">
        <f t="shared" si="18"/>
        <v>15.299999999999997</v>
      </c>
      <c r="I232" s="41">
        <f t="shared" si="19"/>
        <v>0</v>
      </c>
      <c r="J232" s="23">
        <v>0</v>
      </c>
      <c r="K232" s="23">
        <f t="shared" si="20"/>
        <v>0</v>
      </c>
      <c r="L232" s="23">
        <f t="shared" si="21"/>
        <v>0</v>
      </c>
      <c r="M232" s="23">
        <f t="shared" si="22"/>
        <v>0</v>
      </c>
      <c r="N232" s="23">
        <f t="shared" si="23"/>
        <v>0</v>
      </c>
      <c r="O232" s="23">
        <f>J232*G232</f>
        <v>0</v>
      </c>
      <c r="P232" s="24">
        <f>'Step 1 - Pre-Program Spec'!$B$20+B232*'Step 1 - Pre-Program Spec'!$B$21+C232*'Step 1 - Pre-Program Spec'!$B$22+D232*'Step 1 - Pre-Program Spec'!$B$23+E232*'Step 1 - Pre-Program Spec'!$B$24</f>
        <v>121055.90818774873</v>
      </c>
      <c r="Q232" s="24">
        <f>P232-(P232*0.015*J232)-(P232*K232*0.00005)-(P232*L232*0.0000004)-(P232*M232*0.0002)</f>
        <v>121055.90818774873</v>
      </c>
    </row>
    <row r="233" spans="1:17" x14ac:dyDescent="0.25">
      <c r="A233" s="31">
        <v>40591</v>
      </c>
      <c r="B233" s="25">
        <v>191.6088428287284</v>
      </c>
      <c r="C233" s="25">
        <v>33381.425799532619</v>
      </c>
      <c r="D233" s="25">
        <v>0</v>
      </c>
      <c r="E233" s="23">
        <v>0</v>
      </c>
      <c r="F233" s="23">
        <v>0</v>
      </c>
      <c r="G233" s="40">
        <v>38.799999999999997</v>
      </c>
      <c r="H233" s="41">
        <f t="shared" si="18"/>
        <v>16.200000000000003</v>
      </c>
      <c r="I233" s="41">
        <f t="shared" si="19"/>
        <v>0</v>
      </c>
      <c r="J233" s="23">
        <v>0</v>
      </c>
      <c r="K233" s="23">
        <f t="shared" si="20"/>
        <v>0</v>
      </c>
      <c r="L233" s="23">
        <f t="shared" si="21"/>
        <v>0</v>
      </c>
      <c r="M233" s="23">
        <f t="shared" si="22"/>
        <v>0</v>
      </c>
      <c r="N233" s="23">
        <f t="shared" si="23"/>
        <v>0</v>
      </c>
      <c r="O233" s="23">
        <f>J233*G233</f>
        <v>0</v>
      </c>
      <c r="P233" s="24">
        <f>'Step 1 - Pre-Program Spec'!$B$20+B233*'Step 1 - Pre-Program Spec'!$B$21+C233*'Step 1 - Pre-Program Spec'!$B$22+D233*'Step 1 - Pre-Program Spec'!$B$23+E233*'Step 1 - Pre-Program Spec'!$B$24</f>
        <v>164844.54264885595</v>
      </c>
      <c r="Q233" s="24">
        <f>P233-(P233*0.015*J233)-(P233*K233*0.00005)-(P233*L233*0.0000004)-(P233*M233*0.0002)</f>
        <v>164844.54264885595</v>
      </c>
    </row>
    <row r="234" spans="1:17" x14ac:dyDescent="0.25">
      <c r="A234" s="31">
        <v>40592</v>
      </c>
      <c r="B234" s="25">
        <v>281.194127488493</v>
      </c>
      <c r="C234" s="25">
        <v>75037.40261437204</v>
      </c>
      <c r="D234" s="25">
        <v>0</v>
      </c>
      <c r="E234" s="23">
        <v>0</v>
      </c>
      <c r="F234" s="23">
        <v>0</v>
      </c>
      <c r="G234" s="40">
        <v>37.4</v>
      </c>
      <c r="H234" s="41">
        <f t="shared" si="18"/>
        <v>17.600000000000001</v>
      </c>
      <c r="I234" s="41">
        <f t="shared" si="19"/>
        <v>0</v>
      </c>
      <c r="J234" s="23">
        <v>0</v>
      </c>
      <c r="K234" s="23">
        <f t="shared" si="20"/>
        <v>0</v>
      </c>
      <c r="L234" s="23">
        <f t="shared" si="21"/>
        <v>0</v>
      </c>
      <c r="M234" s="23">
        <f t="shared" si="22"/>
        <v>0</v>
      </c>
      <c r="N234" s="23">
        <f t="shared" si="23"/>
        <v>0</v>
      </c>
      <c r="O234" s="23">
        <f>J234*G234</f>
        <v>0</v>
      </c>
      <c r="P234" s="24">
        <f>'Step 1 - Pre-Program Spec'!$B$20+B234*'Step 1 - Pre-Program Spec'!$B$21+C234*'Step 1 - Pre-Program Spec'!$B$22+D234*'Step 1 - Pre-Program Spec'!$B$23+E234*'Step 1 - Pre-Program Spec'!$B$24</f>
        <v>195469.79356093187</v>
      </c>
      <c r="Q234" s="24">
        <f>P234-(P234*0.015*J234)-(P234*K234*0.00005)-(P234*L234*0.0000004)-(P234*M234*0.0002)</f>
        <v>195469.79356093187</v>
      </c>
    </row>
    <row r="235" spans="1:17" x14ac:dyDescent="0.25">
      <c r="A235" s="31">
        <v>40593</v>
      </c>
      <c r="B235" s="25">
        <v>177.2398677444618</v>
      </c>
      <c r="C235" s="25">
        <v>26373.107516781885</v>
      </c>
      <c r="D235" s="25">
        <v>0</v>
      </c>
      <c r="E235" s="23">
        <v>0</v>
      </c>
      <c r="F235" s="23">
        <v>0</v>
      </c>
      <c r="G235" s="40">
        <v>38.299999999999997</v>
      </c>
      <c r="H235" s="41">
        <f t="shared" si="18"/>
        <v>16.700000000000003</v>
      </c>
      <c r="I235" s="41">
        <f t="shared" si="19"/>
        <v>0</v>
      </c>
      <c r="J235" s="23">
        <v>0</v>
      </c>
      <c r="K235" s="23">
        <f t="shared" si="20"/>
        <v>0</v>
      </c>
      <c r="L235" s="23">
        <f t="shared" si="21"/>
        <v>0</v>
      </c>
      <c r="M235" s="23">
        <f t="shared" si="22"/>
        <v>0</v>
      </c>
      <c r="N235" s="23">
        <f t="shared" si="23"/>
        <v>0</v>
      </c>
      <c r="O235" s="23">
        <f>J235*G235</f>
        <v>0</v>
      </c>
      <c r="P235" s="24">
        <f>'Step 1 - Pre-Program Spec'!$B$20+B235*'Step 1 - Pre-Program Spec'!$B$21+C235*'Step 1 - Pre-Program Spec'!$B$22+D235*'Step 1 - Pre-Program Spec'!$B$23+E235*'Step 1 - Pre-Program Spec'!$B$24</f>
        <v>160040.96514119554</v>
      </c>
      <c r="Q235" s="24">
        <f>P235-(P235*0.015*J235)-(P235*K235*0.00005)-(P235*L235*0.0000004)-(P235*M235*0.0002)</f>
        <v>160040.96514119554</v>
      </c>
    </row>
    <row r="236" spans="1:17" x14ac:dyDescent="0.25">
      <c r="A236" s="31">
        <v>40594</v>
      </c>
      <c r="B236" s="25">
        <v>205.90370796889457</v>
      </c>
      <c r="C236" s="25">
        <v>41739.155795970612</v>
      </c>
      <c r="D236" s="25">
        <v>0</v>
      </c>
      <c r="E236" s="23">
        <v>0</v>
      </c>
      <c r="F236" s="23">
        <v>0</v>
      </c>
      <c r="G236" s="40">
        <v>33.6</v>
      </c>
      <c r="H236" s="41">
        <f t="shared" si="18"/>
        <v>21.4</v>
      </c>
      <c r="I236" s="41">
        <f t="shared" si="19"/>
        <v>0</v>
      </c>
      <c r="J236" s="23">
        <v>0</v>
      </c>
      <c r="K236" s="23">
        <f t="shared" si="20"/>
        <v>0</v>
      </c>
      <c r="L236" s="23">
        <f t="shared" si="21"/>
        <v>0</v>
      </c>
      <c r="M236" s="23">
        <f t="shared" si="22"/>
        <v>0</v>
      </c>
      <c r="N236" s="23">
        <f t="shared" si="23"/>
        <v>0</v>
      </c>
      <c r="O236" s="23">
        <f>J236*G236</f>
        <v>0</v>
      </c>
      <c r="P236" s="24">
        <f>'Step 1 - Pre-Program Spec'!$B$20+B236*'Step 1 - Pre-Program Spec'!$B$21+C236*'Step 1 - Pre-Program Spec'!$B$22+D236*'Step 1 - Pre-Program Spec'!$B$23+E236*'Step 1 - Pre-Program Spec'!$B$24</f>
        <v>169163.34788964142</v>
      </c>
      <c r="Q236" s="24">
        <f>P236-(P236*0.015*J236)-(P236*K236*0.00005)-(P236*L236*0.0000004)-(P236*M236*0.0002)</f>
        <v>169163.34788964142</v>
      </c>
    </row>
    <row r="237" spans="1:17" x14ac:dyDescent="0.25">
      <c r="A237" s="31">
        <v>40595</v>
      </c>
      <c r="B237" s="25">
        <v>238.87524859663949</v>
      </c>
      <c r="C237" s="25">
        <v>65699.058610525914</v>
      </c>
      <c r="D237" s="25">
        <v>0</v>
      </c>
      <c r="E237" s="23">
        <v>0</v>
      </c>
      <c r="F237" s="23">
        <v>0</v>
      </c>
      <c r="G237" s="40">
        <v>39.1</v>
      </c>
      <c r="H237" s="41">
        <f t="shared" si="18"/>
        <v>15.899999999999999</v>
      </c>
      <c r="I237" s="41">
        <f t="shared" si="19"/>
        <v>0</v>
      </c>
      <c r="J237" s="23">
        <v>0</v>
      </c>
      <c r="K237" s="23">
        <f t="shared" si="20"/>
        <v>0</v>
      </c>
      <c r="L237" s="23">
        <f t="shared" si="21"/>
        <v>0</v>
      </c>
      <c r="M237" s="23">
        <f t="shared" si="22"/>
        <v>0</v>
      </c>
      <c r="N237" s="23">
        <f t="shared" si="23"/>
        <v>0</v>
      </c>
      <c r="O237" s="23">
        <f>J237*G237</f>
        <v>0</v>
      </c>
      <c r="P237" s="24">
        <f>'Step 1 - Pre-Program Spec'!$B$20+B237*'Step 1 - Pre-Program Spec'!$B$21+C237*'Step 1 - Pre-Program Spec'!$B$22+D237*'Step 1 - Pre-Program Spec'!$B$23+E237*'Step 1 - Pre-Program Spec'!$B$24</f>
        <v>177570.22593495357</v>
      </c>
      <c r="Q237" s="24">
        <f>P237-(P237*0.015*J237)-(P237*K237*0.00005)-(P237*L237*0.0000004)-(P237*M237*0.0002)</f>
        <v>177570.22593495357</v>
      </c>
    </row>
    <row r="238" spans="1:17" x14ac:dyDescent="0.25">
      <c r="A238" s="31">
        <v>40596</v>
      </c>
      <c r="B238" s="25">
        <v>166.40206464948446</v>
      </c>
      <c r="C238" s="25">
        <v>31104.181112645671</v>
      </c>
      <c r="D238" s="25">
        <v>0</v>
      </c>
      <c r="E238" s="23">
        <v>0</v>
      </c>
      <c r="F238" s="23">
        <v>0</v>
      </c>
      <c r="G238" s="40">
        <v>39.299999999999997</v>
      </c>
      <c r="H238" s="41">
        <f t="shared" si="18"/>
        <v>15.700000000000003</v>
      </c>
      <c r="I238" s="41">
        <f t="shared" si="19"/>
        <v>0</v>
      </c>
      <c r="J238" s="23">
        <v>0</v>
      </c>
      <c r="K238" s="23">
        <f t="shared" si="20"/>
        <v>0</v>
      </c>
      <c r="L238" s="23">
        <f t="shared" si="21"/>
        <v>0</v>
      </c>
      <c r="M238" s="23">
        <f t="shared" si="22"/>
        <v>0</v>
      </c>
      <c r="N238" s="23">
        <f t="shared" si="23"/>
        <v>0</v>
      </c>
      <c r="O238" s="23">
        <f>J238*G238</f>
        <v>0</v>
      </c>
      <c r="P238" s="24">
        <f>'Step 1 - Pre-Program Spec'!$B$20+B238*'Step 1 - Pre-Program Spec'!$B$21+C238*'Step 1 - Pre-Program Spec'!$B$22+D238*'Step 1 - Pre-Program Spec'!$B$23+E238*'Step 1 - Pre-Program Spec'!$B$24</f>
        <v>153092.24725748255</v>
      </c>
      <c r="Q238" s="24">
        <f>P238-(P238*0.015*J238)-(P238*K238*0.00005)-(P238*L238*0.0000004)-(P238*M238*0.0002)</f>
        <v>153092.24725748255</v>
      </c>
    </row>
    <row r="239" spans="1:17" x14ac:dyDescent="0.25">
      <c r="A239" s="31">
        <v>40597</v>
      </c>
      <c r="B239" s="25">
        <v>122.88039063838282</v>
      </c>
      <c r="C239" s="25">
        <v>14986.280682772587</v>
      </c>
      <c r="D239" s="25">
        <v>0</v>
      </c>
      <c r="E239" s="23">
        <v>0</v>
      </c>
      <c r="F239" s="23">
        <v>0</v>
      </c>
      <c r="G239" s="40">
        <v>36</v>
      </c>
      <c r="H239" s="41">
        <f t="shared" si="18"/>
        <v>19</v>
      </c>
      <c r="I239" s="41">
        <f t="shared" si="19"/>
        <v>0</v>
      </c>
      <c r="J239" s="23">
        <v>0</v>
      </c>
      <c r="K239" s="23">
        <f t="shared" si="20"/>
        <v>0</v>
      </c>
      <c r="L239" s="23">
        <f t="shared" si="21"/>
        <v>0</v>
      </c>
      <c r="M239" s="23">
        <f t="shared" si="22"/>
        <v>0</v>
      </c>
      <c r="N239" s="23">
        <f t="shared" si="23"/>
        <v>0</v>
      </c>
      <c r="O239" s="23">
        <f>J239*G239</f>
        <v>0</v>
      </c>
      <c r="P239" s="24">
        <f>'Step 1 - Pre-Program Spec'!$B$20+B239*'Step 1 - Pre-Program Spec'!$B$21+C239*'Step 1 - Pre-Program Spec'!$B$22+D239*'Step 1 - Pre-Program Spec'!$B$23+E239*'Step 1 - Pre-Program Spec'!$B$24</f>
        <v>136846.59116727038</v>
      </c>
      <c r="Q239" s="24">
        <f>P239-(P239*0.015*J239)-(P239*K239*0.00005)-(P239*L239*0.0000004)-(P239*M239*0.0002)</f>
        <v>136846.59116727038</v>
      </c>
    </row>
    <row r="240" spans="1:17" x14ac:dyDescent="0.25">
      <c r="A240" s="31">
        <v>40598</v>
      </c>
      <c r="B240" s="25">
        <v>182.067311051498</v>
      </c>
      <c r="C240" s="25">
        <v>29411.994765043652</v>
      </c>
      <c r="D240" s="25">
        <v>0</v>
      </c>
      <c r="E240" s="23">
        <v>0</v>
      </c>
      <c r="F240" s="23">
        <v>0</v>
      </c>
      <c r="G240" s="40">
        <v>34.4</v>
      </c>
      <c r="H240" s="41">
        <f t="shared" si="18"/>
        <v>20.6</v>
      </c>
      <c r="I240" s="41">
        <f t="shared" si="19"/>
        <v>0</v>
      </c>
      <c r="J240" s="23">
        <v>0</v>
      </c>
      <c r="K240" s="23">
        <f t="shared" si="20"/>
        <v>0</v>
      </c>
      <c r="L240" s="23">
        <f t="shared" si="21"/>
        <v>0</v>
      </c>
      <c r="M240" s="23">
        <f t="shared" si="22"/>
        <v>0</v>
      </c>
      <c r="N240" s="23">
        <f t="shared" si="23"/>
        <v>0</v>
      </c>
      <c r="O240" s="23">
        <f>J240*G240</f>
        <v>0</v>
      </c>
      <c r="P240" s="24">
        <f>'Step 1 - Pre-Program Spec'!$B$20+B240*'Step 1 - Pre-Program Spec'!$B$21+C240*'Step 1 - Pre-Program Spec'!$B$22+D240*'Step 1 - Pre-Program Spec'!$B$23+E240*'Step 1 - Pre-Program Spec'!$B$24</f>
        <v>161427.58839271154</v>
      </c>
      <c r="Q240" s="24">
        <f>P240-(P240*0.015*J240)-(P240*K240*0.00005)-(P240*L240*0.0000004)-(P240*M240*0.0002)</f>
        <v>161427.58839271154</v>
      </c>
    </row>
    <row r="241" spans="1:17" x14ac:dyDescent="0.25">
      <c r="A241" s="31">
        <v>40599</v>
      </c>
      <c r="B241" s="25">
        <v>156.47798905386614</v>
      </c>
      <c r="C241" s="25">
        <v>24052.088001192227</v>
      </c>
      <c r="D241" s="25">
        <v>0</v>
      </c>
      <c r="E241" s="23">
        <v>0</v>
      </c>
      <c r="F241" s="23">
        <v>0</v>
      </c>
      <c r="G241" s="40">
        <v>25.6</v>
      </c>
      <c r="H241" s="41">
        <f t="shared" si="18"/>
        <v>29.4</v>
      </c>
      <c r="I241" s="41">
        <f t="shared" si="19"/>
        <v>0</v>
      </c>
      <c r="J241" s="23">
        <v>0</v>
      </c>
      <c r="K241" s="23">
        <f t="shared" si="20"/>
        <v>0</v>
      </c>
      <c r="L241" s="23">
        <f t="shared" si="21"/>
        <v>0</v>
      </c>
      <c r="M241" s="23">
        <f t="shared" si="22"/>
        <v>0</v>
      </c>
      <c r="N241" s="23">
        <f t="shared" si="23"/>
        <v>0</v>
      </c>
      <c r="O241" s="23">
        <f>J241*G241</f>
        <v>0</v>
      </c>
      <c r="P241" s="24">
        <f>'Step 1 - Pre-Program Spec'!$B$20+B241*'Step 1 - Pre-Program Spec'!$B$21+C241*'Step 1 - Pre-Program Spec'!$B$22+D241*'Step 1 - Pre-Program Spec'!$B$23+E241*'Step 1 - Pre-Program Spec'!$B$24</f>
        <v>150508.88952315209</v>
      </c>
      <c r="Q241" s="24">
        <f>P241-(P241*0.015*J241)-(P241*K241*0.00005)-(P241*L241*0.0000004)-(P241*M241*0.0002)</f>
        <v>150508.88952315209</v>
      </c>
    </row>
    <row r="242" spans="1:17" x14ac:dyDescent="0.25">
      <c r="A242" s="31">
        <v>40600</v>
      </c>
      <c r="B242" s="25">
        <v>169.75701731371439</v>
      </c>
      <c r="C242" s="25">
        <v>33298.675322523188</v>
      </c>
      <c r="D242" s="25">
        <v>0</v>
      </c>
      <c r="E242" s="23">
        <v>0</v>
      </c>
      <c r="F242" s="23">
        <v>0</v>
      </c>
      <c r="G242" s="40">
        <v>25.1</v>
      </c>
      <c r="H242" s="41">
        <f t="shared" si="18"/>
        <v>29.9</v>
      </c>
      <c r="I242" s="41">
        <f t="shared" si="19"/>
        <v>0</v>
      </c>
      <c r="J242" s="23">
        <v>0</v>
      </c>
      <c r="K242" s="23">
        <f t="shared" si="20"/>
        <v>0</v>
      </c>
      <c r="L242" s="23">
        <f t="shared" si="21"/>
        <v>0</v>
      </c>
      <c r="M242" s="23">
        <f t="shared" si="22"/>
        <v>0</v>
      </c>
      <c r="N242" s="23">
        <f t="shared" si="23"/>
        <v>0</v>
      </c>
      <c r="O242" s="23">
        <f>J242*G242</f>
        <v>0</v>
      </c>
      <c r="P242" s="24">
        <f>'Step 1 - Pre-Program Spec'!$B$20+B242*'Step 1 - Pre-Program Spec'!$B$21+C242*'Step 1 - Pre-Program Spec'!$B$22+D242*'Step 1 - Pre-Program Spec'!$B$23+E242*'Step 1 - Pre-Program Spec'!$B$24</f>
        <v>154028.51190347431</v>
      </c>
      <c r="Q242" s="24">
        <f>P242-(P242*0.015*J242)-(P242*K242*0.00005)-(P242*L242*0.0000004)-(P242*M242*0.0002)</f>
        <v>154028.51190347431</v>
      </c>
    </row>
    <row r="243" spans="1:17" x14ac:dyDescent="0.25">
      <c r="A243" s="31">
        <v>40601</v>
      </c>
      <c r="B243" s="25">
        <v>152.57879082636271</v>
      </c>
      <c r="C243" s="25">
        <v>24326.665765280599</v>
      </c>
      <c r="D243" s="25">
        <v>0</v>
      </c>
      <c r="E243" s="23">
        <v>0</v>
      </c>
      <c r="F243" s="23">
        <v>0</v>
      </c>
      <c r="G243" s="40">
        <v>33.9</v>
      </c>
      <c r="H243" s="41">
        <f t="shared" si="18"/>
        <v>21.1</v>
      </c>
      <c r="I243" s="41">
        <f t="shared" si="19"/>
        <v>0</v>
      </c>
      <c r="J243" s="23">
        <v>0</v>
      </c>
      <c r="K243" s="23">
        <f t="shared" si="20"/>
        <v>0</v>
      </c>
      <c r="L243" s="23">
        <f t="shared" si="21"/>
        <v>0</v>
      </c>
      <c r="M243" s="23">
        <f t="shared" si="22"/>
        <v>0</v>
      </c>
      <c r="N243" s="23">
        <f t="shared" si="23"/>
        <v>0</v>
      </c>
      <c r="O243" s="23">
        <f>J243*G243</f>
        <v>0</v>
      </c>
      <c r="P243" s="24">
        <f>'Step 1 - Pre-Program Spec'!$B$20+B243*'Step 1 - Pre-Program Spec'!$B$21+C243*'Step 1 - Pre-Program Spec'!$B$22+D243*'Step 1 - Pre-Program Spec'!$B$23+E243*'Step 1 - Pre-Program Spec'!$B$24</f>
        <v>148482.83716598179</v>
      </c>
      <c r="Q243" s="24">
        <f>P243-(P243*0.015*J243)-(P243*K243*0.00005)-(P243*L243*0.0000004)-(P243*M243*0.0002)</f>
        <v>148482.83716598179</v>
      </c>
    </row>
    <row r="244" spans="1:17" x14ac:dyDescent="0.25">
      <c r="A244" s="31">
        <v>40602</v>
      </c>
      <c r="B244" s="25">
        <v>148.17130612311718</v>
      </c>
      <c r="C244" s="25">
        <v>26976.429935285531</v>
      </c>
      <c r="D244" s="25">
        <v>0</v>
      </c>
      <c r="E244" s="23">
        <v>0</v>
      </c>
      <c r="F244" s="23">
        <v>0</v>
      </c>
      <c r="G244" s="40">
        <v>39.299999999999997</v>
      </c>
      <c r="H244" s="41">
        <f t="shared" si="18"/>
        <v>15.700000000000003</v>
      </c>
      <c r="I244" s="41">
        <f t="shared" si="19"/>
        <v>0</v>
      </c>
      <c r="J244" s="23">
        <v>0</v>
      </c>
      <c r="K244" s="23">
        <f t="shared" si="20"/>
        <v>0</v>
      </c>
      <c r="L244" s="23">
        <f t="shared" si="21"/>
        <v>0</v>
      </c>
      <c r="M244" s="23">
        <f t="shared" si="22"/>
        <v>0</v>
      </c>
      <c r="N244" s="23">
        <f t="shared" si="23"/>
        <v>0</v>
      </c>
      <c r="O244" s="23">
        <f>J244*G244</f>
        <v>0</v>
      </c>
      <c r="P244" s="24">
        <f>'Step 1 - Pre-Program Spec'!$B$20+B244*'Step 1 - Pre-Program Spec'!$B$21+C244*'Step 1 - Pre-Program Spec'!$B$22+D244*'Step 1 - Pre-Program Spec'!$B$23+E244*'Step 1 - Pre-Program Spec'!$B$24</f>
        <v>145416.01048824735</v>
      </c>
      <c r="Q244" s="24">
        <f>P244-(P244*0.015*J244)-(P244*K244*0.00005)-(P244*L244*0.0000004)-(P244*M244*0.0002)</f>
        <v>145416.01048824735</v>
      </c>
    </row>
    <row r="245" spans="1:17" x14ac:dyDescent="0.25">
      <c r="A245" s="31">
        <v>40603</v>
      </c>
      <c r="B245" s="25">
        <v>208.79102472307946</v>
      </c>
      <c r="C245" s="25">
        <v>43358.244121770935</v>
      </c>
      <c r="D245" s="25">
        <v>0</v>
      </c>
      <c r="E245" s="23">
        <v>0</v>
      </c>
      <c r="F245" s="23">
        <v>0</v>
      </c>
      <c r="G245" s="40">
        <v>35.4</v>
      </c>
      <c r="H245" s="41">
        <f t="shared" si="18"/>
        <v>19.600000000000001</v>
      </c>
      <c r="I245" s="41">
        <f t="shared" si="19"/>
        <v>0</v>
      </c>
      <c r="J245" s="23">
        <v>0</v>
      </c>
      <c r="K245" s="23">
        <f t="shared" si="20"/>
        <v>0</v>
      </c>
      <c r="L245" s="23">
        <f t="shared" si="21"/>
        <v>0</v>
      </c>
      <c r="M245" s="23">
        <f t="shared" si="22"/>
        <v>0</v>
      </c>
      <c r="N245" s="23">
        <f t="shared" si="23"/>
        <v>0</v>
      </c>
      <c r="O245" s="23">
        <f>J245*G245</f>
        <v>0</v>
      </c>
      <c r="P245" s="24">
        <f>'Step 1 - Pre-Program Spec'!$B$20+B245*'Step 1 - Pre-Program Spec'!$B$21+C245*'Step 1 - Pre-Program Spec'!$B$22+D245*'Step 1 - Pre-Program Spec'!$B$23+E245*'Step 1 - Pre-Program Spec'!$B$24</f>
        <v>170058.58954906708</v>
      </c>
      <c r="Q245" s="24">
        <f>P245-(P245*0.015*J245)-(P245*K245*0.00005)-(P245*L245*0.0000004)-(P245*M245*0.0002)</f>
        <v>170058.58954906708</v>
      </c>
    </row>
    <row r="246" spans="1:17" x14ac:dyDescent="0.25">
      <c r="A246" s="31">
        <v>40604</v>
      </c>
      <c r="B246" s="25">
        <v>130.12313415989669</v>
      </c>
      <c r="C246" s="25">
        <v>18104.847017134503</v>
      </c>
      <c r="D246" s="25">
        <v>0</v>
      </c>
      <c r="E246" s="23">
        <v>0</v>
      </c>
      <c r="F246" s="23">
        <v>0</v>
      </c>
      <c r="G246" s="40">
        <v>42</v>
      </c>
      <c r="H246" s="41">
        <f t="shared" si="18"/>
        <v>13</v>
      </c>
      <c r="I246" s="41">
        <f t="shared" si="19"/>
        <v>0</v>
      </c>
      <c r="J246" s="23">
        <v>0</v>
      </c>
      <c r="K246" s="23">
        <f t="shared" si="20"/>
        <v>0</v>
      </c>
      <c r="L246" s="23">
        <f t="shared" si="21"/>
        <v>0</v>
      </c>
      <c r="M246" s="23">
        <f t="shared" si="22"/>
        <v>0</v>
      </c>
      <c r="N246" s="23">
        <f t="shared" si="23"/>
        <v>0</v>
      </c>
      <c r="O246" s="23">
        <f>J246*G246</f>
        <v>0</v>
      </c>
      <c r="P246" s="24">
        <f>'Step 1 - Pre-Program Spec'!$B$20+B246*'Step 1 - Pre-Program Spec'!$B$21+C246*'Step 1 - Pre-Program Spec'!$B$22+D246*'Step 1 - Pre-Program Spec'!$B$23+E246*'Step 1 - Pre-Program Spec'!$B$24</f>
        <v>139405.30276435468</v>
      </c>
      <c r="Q246" s="24">
        <f>P246-(P246*0.015*J246)-(P246*K246*0.00005)-(P246*L246*0.0000004)-(P246*M246*0.0002)</f>
        <v>139405.30276435468</v>
      </c>
    </row>
    <row r="247" spans="1:17" x14ac:dyDescent="0.25">
      <c r="A247" s="31">
        <v>40605</v>
      </c>
      <c r="B247" s="25">
        <v>110.04086911922343</v>
      </c>
      <c r="C247" s="25">
        <v>13415.567045749813</v>
      </c>
      <c r="D247" s="25">
        <v>0</v>
      </c>
      <c r="E247" s="23">
        <v>0</v>
      </c>
      <c r="F247" s="23">
        <v>0</v>
      </c>
      <c r="G247" s="40">
        <v>42.7</v>
      </c>
      <c r="H247" s="41">
        <f t="shared" si="18"/>
        <v>12.299999999999997</v>
      </c>
      <c r="I247" s="41">
        <f t="shared" si="19"/>
        <v>0</v>
      </c>
      <c r="J247" s="23">
        <v>0</v>
      </c>
      <c r="K247" s="23">
        <f t="shared" si="20"/>
        <v>0</v>
      </c>
      <c r="L247" s="23">
        <f t="shared" si="21"/>
        <v>0</v>
      </c>
      <c r="M247" s="23">
        <f t="shared" si="22"/>
        <v>0</v>
      </c>
      <c r="N247" s="23">
        <f t="shared" si="23"/>
        <v>0</v>
      </c>
      <c r="O247" s="23">
        <f>J247*G247</f>
        <v>0</v>
      </c>
      <c r="P247" s="24">
        <f>'Step 1 - Pre-Program Spec'!$B$20+B247*'Step 1 - Pre-Program Spec'!$B$21+C247*'Step 1 - Pre-Program Spec'!$B$22+D247*'Step 1 - Pre-Program Spec'!$B$23+E247*'Step 1 - Pre-Program Spec'!$B$24</f>
        <v>130996.71955646167</v>
      </c>
      <c r="Q247" s="24">
        <f>P247-(P247*0.015*J247)-(P247*K247*0.00005)-(P247*L247*0.0000004)-(P247*M247*0.0002)</f>
        <v>130996.71955646167</v>
      </c>
    </row>
    <row r="248" spans="1:17" x14ac:dyDescent="0.25">
      <c r="A248" s="31">
        <v>40606</v>
      </c>
      <c r="B248" s="25">
        <v>150.19714296040911</v>
      </c>
      <c r="C248" s="25">
        <v>22772.8425780545</v>
      </c>
      <c r="D248" s="25">
        <v>0</v>
      </c>
      <c r="E248" s="23">
        <v>0</v>
      </c>
      <c r="F248" s="23">
        <v>0</v>
      </c>
      <c r="G248" s="40">
        <v>39.299999999999997</v>
      </c>
      <c r="H248" s="41">
        <f t="shared" si="18"/>
        <v>15.700000000000003</v>
      </c>
      <c r="I248" s="41">
        <f t="shared" si="19"/>
        <v>0</v>
      </c>
      <c r="J248" s="23">
        <v>0</v>
      </c>
      <c r="K248" s="23">
        <f t="shared" si="20"/>
        <v>0</v>
      </c>
      <c r="L248" s="23">
        <f t="shared" si="21"/>
        <v>0</v>
      </c>
      <c r="M248" s="23">
        <f t="shared" si="22"/>
        <v>0</v>
      </c>
      <c r="N248" s="23">
        <f t="shared" si="23"/>
        <v>0</v>
      </c>
      <c r="O248" s="23">
        <f>J248*G248</f>
        <v>0</v>
      </c>
      <c r="P248" s="24">
        <f>'Step 1 - Pre-Program Spec'!$B$20+B248*'Step 1 - Pre-Program Spec'!$B$21+C248*'Step 1 - Pre-Program Spec'!$B$22+D248*'Step 1 - Pre-Program Spec'!$B$23+E248*'Step 1 - Pre-Program Spec'!$B$24</f>
        <v>147816.85528834612</v>
      </c>
      <c r="Q248" s="24">
        <f>P248-(P248*0.015*J248)-(P248*K248*0.00005)-(P248*L248*0.0000004)-(P248*M248*0.0002)</f>
        <v>147816.85528834612</v>
      </c>
    </row>
    <row r="249" spans="1:17" x14ac:dyDescent="0.25">
      <c r="A249" s="31">
        <v>40607</v>
      </c>
      <c r="B249" s="25">
        <v>124.05392049362169</v>
      </c>
      <c r="C249" s="25">
        <v>17388.632523246979</v>
      </c>
      <c r="D249" s="25">
        <v>0</v>
      </c>
      <c r="E249" s="23">
        <v>0</v>
      </c>
      <c r="F249" s="23">
        <v>0</v>
      </c>
      <c r="G249" s="40">
        <v>44.9</v>
      </c>
      <c r="H249" s="41">
        <f t="shared" si="18"/>
        <v>10.100000000000001</v>
      </c>
      <c r="I249" s="41">
        <f t="shared" si="19"/>
        <v>0</v>
      </c>
      <c r="J249" s="23">
        <v>0</v>
      </c>
      <c r="K249" s="23">
        <f t="shared" si="20"/>
        <v>0</v>
      </c>
      <c r="L249" s="23">
        <f t="shared" si="21"/>
        <v>0</v>
      </c>
      <c r="M249" s="23">
        <f t="shared" si="22"/>
        <v>0</v>
      </c>
      <c r="N249" s="23">
        <f t="shared" si="23"/>
        <v>0</v>
      </c>
      <c r="O249" s="23">
        <f>J249*G249</f>
        <v>0</v>
      </c>
      <c r="P249" s="24">
        <f>'Step 1 - Pre-Program Spec'!$B$20+B249*'Step 1 - Pre-Program Spec'!$B$21+C249*'Step 1 - Pre-Program Spec'!$B$22+D249*'Step 1 - Pre-Program Spec'!$B$23+E249*'Step 1 - Pre-Program Spec'!$B$24</f>
        <v>136631.36364784426</v>
      </c>
      <c r="Q249" s="24">
        <f>P249-(P249*0.015*J249)-(P249*K249*0.00005)-(P249*L249*0.0000004)-(P249*M249*0.0002)</f>
        <v>136631.36364784426</v>
      </c>
    </row>
    <row r="250" spans="1:17" x14ac:dyDescent="0.25">
      <c r="A250" s="31">
        <v>40608</v>
      </c>
      <c r="B250" s="25">
        <v>153.67597973832051</v>
      </c>
      <c r="C250" s="25">
        <v>21906.312688039292</v>
      </c>
      <c r="D250" s="25">
        <v>0</v>
      </c>
      <c r="E250" s="23">
        <v>0</v>
      </c>
      <c r="F250" s="23">
        <v>0</v>
      </c>
      <c r="G250" s="40">
        <v>40.200000000000003</v>
      </c>
      <c r="H250" s="41">
        <f t="shared" si="18"/>
        <v>14.799999999999997</v>
      </c>
      <c r="I250" s="41">
        <f t="shared" si="19"/>
        <v>0</v>
      </c>
      <c r="J250" s="23">
        <v>0</v>
      </c>
      <c r="K250" s="23">
        <f t="shared" si="20"/>
        <v>0</v>
      </c>
      <c r="L250" s="23">
        <f t="shared" si="21"/>
        <v>0</v>
      </c>
      <c r="M250" s="23">
        <f t="shared" si="22"/>
        <v>0</v>
      </c>
      <c r="N250" s="23">
        <f t="shared" si="23"/>
        <v>0</v>
      </c>
      <c r="O250" s="23">
        <f>J250*G250</f>
        <v>0</v>
      </c>
      <c r="P250" s="24">
        <f>'Step 1 - Pre-Program Spec'!$B$20+B250*'Step 1 - Pre-Program Spec'!$B$21+C250*'Step 1 - Pre-Program Spec'!$B$22+D250*'Step 1 - Pre-Program Spec'!$B$23+E250*'Step 1 - Pre-Program Spec'!$B$24</f>
        <v>149830.83685934663</v>
      </c>
      <c r="Q250" s="24">
        <f>P250-(P250*0.015*J250)-(P250*K250*0.00005)-(P250*L250*0.0000004)-(P250*M250*0.0002)</f>
        <v>149830.83685934663</v>
      </c>
    </row>
    <row r="251" spans="1:17" x14ac:dyDescent="0.25">
      <c r="A251" s="31">
        <v>40609</v>
      </c>
      <c r="B251" s="25">
        <v>128.534089568186</v>
      </c>
      <c r="C251" s="25">
        <v>14782.5376845225</v>
      </c>
      <c r="D251" s="25">
        <v>0</v>
      </c>
      <c r="E251" s="23">
        <v>0</v>
      </c>
      <c r="F251" s="23">
        <v>0</v>
      </c>
      <c r="G251" s="40">
        <v>38.6</v>
      </c>
      <c r="H251" s="41">
        <f t="shared" si="18"/>
        <v>16.399999999999999</v>
      </c>
      <c r="I251" s="41">
        <f t="shared" si="19"/>
        <v>0</v>
      </c>
      <c r="J251" s="23">
        <v>0</v>
      </c>
      <c r="K251" s="23">
        <f t="shared" si="20"/>
        <v>0</v>
      </c>
      <c r="L251" s="23">
        <f t="shared" si="21"/>
        <v>0</v>
      </c>
      <c r="M251" s="23">
        <f t="shared" si="22"/>
        <v>0</v>
      </c>
      <c r="N251" s="23">
        <f t="shared" si="23"/>
        <v>0</v>
      </c>
      <c r="O251" s="23">
        <f>J251*G251</f>
        <v>0</v>
      </c>
      <c r="P251" s="24">
        <f>'Step 1 - Pre-Program Spec'!$B$20+B251*'Step 1 - Pre-Program Spec'!$B$21+C251*'Step 1 - Pre-Program Spec'!$B$22+D251*'Step 1 - Pre-Program Spec'!$B$23+E251*'Step 1 - Pre-Program Spec'!$B$24</f>
        <v>139719.76043599748</v>
      </c>
      <c r="Q251" s="24">
        <f>P251-(P251*0.015*J251)-(P251*K251*0.00005)-(P251*L251*0.0000004)-(P251*M251*0.0002)</f>
        <v>139719.76043599748</v>
      </c>
    </row>
    <row r="252" spans="1:17" x14ac:dyDescent="0.25">
      <c r="A252" s="31">
        <v>40610</v>
      </c>
      <c r="B252" s="25">
        <v>223.31147689988521</v>
      </c>
      <c r="C252" s="25">
        <v>53667.172813575526</v>
      </c>
      <c r="D252" s="25">
        <v>0</v>
      </c>
      <c r="E252" s="23">
        <v>0</v>
      </c>
      <c r="F252" s="23">
        <v>0</v>
      </c>
      <c r="G252" s="40">
        <v>45.7</v>
      </c>
      <c r="H252" s="41">
        <f t="shared" si="18"/>
        <v>9.2999999999999972</v>
      </c>
      <c r="I252" s="41">
        <f t="shared" si="19"/>
        <v>0</v>
      </c>
      <c r="J252" s="23">
        <v>0</v>
      </c>
      <c r="K252" s="23">
        <f t="shared" si="20"/>
        <v>0</v>
      </c>
      <c r="L252" s="23">
        <f t="shared" si="21"/>
        <v>0</v>
      </c>
      <c r="M252" s="23">
        <f t="shared" si="22"/>
        <v>0</v>
      </c>
      <c r="N252" s="23">
        <f t="shared" si="23"/>
        <v>0</v>
      </c>
      <c r="O252" s="23">
        <f>J252*G252</f>
        <v>0</v>
      </c>
      <c r="P252" s="24">
        <f>'Step 1 - Pre-Program Spec'!$B$20+B252*'Step 1 - Pre-Program Spec'!$B$21+C252*'Step 1 - Pre-Program Spec'!$B$22+D252*'Step 1 - Pre-Program Spec'!$B$23+E252*'Step 1 - Pre-Program Spec'!$B$24</f>
        <v>173841.55101964445</v>
      </c>
      <c r="Q252" s="24">
        <f>P252-(P252*0.015*J252)-(P252*K252*0.00005)-(P252*L252*0.0000004)-(P252*M252*0.0002)</f>
        <v>173841.55101964445</v>
      </c>
    </row>
    <row r="253" spans="1:17" x14ac:dyDescent="0.25">
      <c r="A253" s="31">
        <v>40611</v>
      </c>
      <c r="B253" s="25">
        <v>198.71948254822459</v>
      </c>
      <c r="C253" s="25">
        <v>40490.828549220831</v>
      </c>
      <c r="D253" s="25"/>
      <c r="E253" s="23">
        <v>0</v>
      </c>
      <c r="F253" s="23">
        <v>0</v>
      </c>
      <c r="G253" s="40">
        <v>49.7</v>
      </c>
      <c r="H253" s="41">
        <f t="shared" si="18"/>
        <v>5.2999999999999972</v>
      </c>
      <c r="I253" s="41">
        <f t="shared" si="19"/>
        <v>0</v>
      </c>
      <c r="J253" s="23">
        <v>0</v>
      </c>
      <c r="K253" s="23">
        <f t="shared" si="20"/>
        <v>0</v>
      </c>
      <c r="L253" s="23">
        <f t="shared" si="21"/>
        <v>0</v>
      </c>
      <c r="M253" s="23">
        <f t="shared" si="22"/>
        <v>0</v>
      </c>
      <c r="N253" s="23">
        <f t="shared" si="23"/>
        <v>0</v>
      </c>
      <c r="O253" s="23">
        <f>J253*G253</f>
        <v>0</v>
      </c>
      <c r="P253" s="24">
        <f>'Step 1 - Pre-Program Spec'!$B$20+B253*'Step 1 - Pre-Program Spec'!$B$21+C253*'Step 1 - Pre-Program Spec'!$B$22+D253*'Step 1 - Pre-Program Spec'!$B$23+E253*'Step 1 - Pre-Program Spec'!$B$24</f>
        <v>166012.76623359552</v>
      </c>
      <c r="Q253" s="24">
        <f>P253-(P253*0.015*J253)-(P253*K253*0.00005)-(P253*L253*0.0000004)-(P253*M253*0.0002)</f>
        <v>166012.76623359552</v>
      </c>
    </row>
    <row r="254" spans="1:17" x14ac:dyDescent="0.25">
      <c r="A254" s="31">
        <v>40612</v>
      </c>
      <c r="B254" s="25">
        <v>181.11936229745649</v>
      </c>
      <c r="C254" s="25">
        <v>30190.68945604008</v>
      </c>
      <c r="D254" s="25"/>
      <c r="E254" s="23">
        <v>0</v>
      </c>
      <c r="F254" s="23">
        <v>0</v>
      </c>
      <c r="G254" s="40">
        <v>49.6</v>
      </c>
      <c r="H254" s="41">
        <f t="shared" si="18"/>
        <v>5.3999999999999986</v>
      </c>
      <c r="I254" s="41">
        <f t="shared" si="19"/>
        <v>0</v>
      </c>
      <c r="J254" s="23">
        <v>0</v>
      </c>
      <c r="K254" s="23">
        <f t="shared" si="20"/>
        <v>0</v>
      </c>
      <c r="L254" s="23">
        <f t="shared" si="21"/>
        <v>0</v>
      </c>
      <c r="M254" s="23">
        <f t="shared" si="22"/>
        <v>0</v>
      </c>
      <c r="N254" s="23">
        <f t="shared" si="23"/>
        <v>0</v>
      </c>
      <c r="O254" s="23">
        <f>J254*G254</f>
        <v>0</v>
      </c>
      <c r="P254" s="24">
        <f>'Step 1 - Pre-Program Spec'!$B$20+B254*'Step 1 - Pre-Program Spec'!$B$21+C254*'Step 1 - Pre-Program Spec'!$B$22+D254*'Step 1 - Pre-Program Spec'!$B$23+E254*'Step 1 - Pre-Program Spec'!$B$24</f>
        <v>160698.66691942111</v>
      </c>
      <c r="Q254" s="24">
        <f>P254-(P254*0.015*J254)-(P254*K254*0.00005)-(P254*L254*0.0000004)-(P254*M254*0.0002)</f>
        <v>160698.66691942111</v>
      </c>
    </row>
    <row r="255" spans="1:17" x14ac:dyDescent="0.25">
      <c r="A255" s="31">
        <v>40613</v>
      </c>
      <c r="B255" s="25">
        <v>131.09495026655648</v>
      </c>
      <c r="C255" s="25">
        <v>19645.911372343227</v>
      </c>
      <c r="D255" s="25"/>
      <c r="E255" s="23">
        <v>0</v>
      </c>
      <c r="F255" s="23">
        <v>0</v>
      </c>
      <c r="G255" s="40">
        <v>44</v>
      </c>
      <c r="H255" s="41">
        <f t="shared" si="18"/>
        <v>11</v>
      </c>
      <c r="I255" s="41">
        <f t="shared" si="19"/>
        <v>0</v>
      </c>
      <c r="J255" s="23">
        <v>0</v>
      </c>
      <c r="K255" s="23">
        <f t="shared" si="20"/>
        <v>0</v>
      </c>
      <c r="L255" s="23">
        <f t="shared" si="21"/>
        <v>0</v>
      </c>
      <c r="M255" s="23">
        <f t="shared" si="22"/>
        <v>0</v>
      </c>
      <c r="N255" s="23">
        <f t="shared" si="23"/>
        <v>0</v>
      </c>
      <c r="O255" s="23">
        <f>J255*G255</f>
        <v>0</v>
      </c>
      <c r="P255" s="24">
        <f>'Step 1 - Pre-Program Spec'!$B$20+B255*'Step 1 - Pre-Program Spec'!$B$21+C255*'Step 1 - Pre-Program Spec'!$B$22+D255*'Step 1 - Pre-Program Spec'!$B$23+E255*'Step 1 - Pre-Program Spec'!$B$24</f>
        <v>139375.92148924497</v>
      </c>
      <c r="Q255" s="24">
        <f>P255-(P255*0.015*J255)-(P255*K255*0.00005)-(P255*L255*0.0000004)-(P255*M255*0.0002)</f>
        <v>139375.92148924497</v>
      </c>
    </row>
    <row r="256" spans="1:17" x14ac:dyDescent="0.25">
      <c r="A256" s="31">
        <v>40614</v>
      </c>
      <c r="B256" s="25">
        <v>106.85223257131125</v>
      </c>
      <c r="C256" s="25">
        <v>11792.816889891308</v>
      </c>
      <c r="D256" s="25">
        <v>0</v>
      </c>
      <c r="E256" s="23">
        <v>0</v>
      </c>
      <c r="F256" s="23">
        <v>0</v>
      </c>
      <c r="G256" s="40">
        <v>47.4</v>
      </c>
      <c r="H256" s="41">
        <f t="shared" si="18"/>
        <v>7.6000000000000014</v>
      </c>
      <c r="I256" s="41">
        <f t="shared" si="19"/>
        <v>0</v>
      </c>
      <c r="J256" s="23">
        <v>0</v>
      </c>
      <c r="K256" s="23">
        <f t="shared" si="20"/>
        <v>0</v>
      </c>
      <c r="L256" s="23">
        <f t="shared" si="21"/>
        <v>0</v>
      </c>
      <c r="M256" s="23">
        <f t="shared" si="22"/>
        <v>0</v>
      </c>
      <c r="N256" s="23">
        <f t="shared" si="23"/>
        <v>0</v>
      </c>
      <c r="O256" s="23">
        <f>J256*G256</f>
        <v>0</v>
      </c>
      <c r="P256" s="24">
        <f>'Step 1 - Pre-Program Spec'!$B$20+B256*'Step 1 - Pre-Program Spec'!$B$21+C256*'Step 1 - Pre-Program Spec'!$B$22+D256*'Step 1 - Pre-Program Spec'!$B$23+E256*'Step 1 - Pre-Program Spec'!$B$24</f>
        <v>129953.17006741909</v>
      </c>
      <c r="Q256" s="24">
        <f>P256-(P256*0.015*J256)-(P256*K256*0.00005)-(P256*L256*0.0000004)-(P256*M256*0.0002)</f>
        <v>129953.17006741909</v>
      </c>
    </row>
    <row r="257" spans="1:17" x14ac:dyDescent="0.25">
      <c r="A257" s="31">
        <v>40615</v>
      </c>
      <c r="B257" s="25">
        <v>339.8143913245745</v>
      </c>
      <c r="C257" s="25">
        <v>119587.17900954261</v>
      </c>
      <c r="D257" s="25">
        <v>0</v>
      </c>
      <c r="E257" s="23">
        <v>0</v>
      </c>
      <c r="F257" s="23">
        <v>0</v>
      </c>
      <c r="G257" s="40">
        <v>48.1</v>
      </c>
      <c r="H257" s="41">
        <f t="shared" si="18"/>
        <v>6.8999999999999986</v>
      </c>
      <c r="I257" s="41">
        <f t="shared" si="19"/>
        <v>0</v>
      </c>
      <c r="J257" s="23">
        <v>0</v>
      </c>
      <c r="K257" s="23">
        <f t="shared" si="20"/>
        <v>0</v>
      </c>
      <c r="L257" s="23">
        <f t="shared" si="21"/>
        <v>0</v>
      </c>
      <c r="M257" s="23">
        <f t="shared" si="22"/>
        <v>0</v>
      </c>
      <c r="N257" s="23">
        <f t="shared" si="23"/>
        <v>0</v>
      </c>
      <c r="O257" s="23">
        <f>J257*G257</f>
        <v>0</v>
      </c>
      <c r="P257" s="24">
        <f>'Step 1 - Pre-Program Spec'!$B$20+B257*'Step 1 - Pre-Program Spec'!$B$21+C257*'Step 1 - Pre-Program Spec'!$B$22+D257*'Step 1 - Pre-Program Spec'!$B$23+E257*'Step 1 - Pre-Program Spec'!$B$24</f>
        <v>209768.58729616011</v>
      </c>
      <c r="Q257" s="24">
        <f>P257-(P257*0.015*J257)-(P257*K257*0.00005)-(P257*L257*0.0000004)-(P257*M257*0.0002)</f>
        <v>209768.58729616011</v>
      </c>
    </row>
    <row r="258" spans="1:17" x14ac:dyDescent="0.25">
      <c r="A258" s="31">
        <v>40616</v>
      </c>
      <c r="B258" s="25">
        <v>335.43507978458842</v>
      </c>
      <c r="C258" s="25">
        <v>118088.26414878819</v>
      </c>
      <c r="D258" s="25">
        <v>0</v>
      </c>
      <c r="E258" s="23">
        <v>0</v>
      </c>
      <c r="F258" s="23">
        <v>0</v>
      </c>
      <c r="G258" s="40">
        <v>47.4</v>
      </c>
      <c r="H258" s="41">
        <f t="shared" si="18"/>
        <v>7.6000000000000014</v>
      </c>
      <c r="I258" s="41">
        <f t="shared" si="19"/>
        <v>0</v>
      </c>
      <c r="J258" s="23">
        <v>0</v>
      </c>
      <c r="K258" s="23">
        <f t="shared" si="20"/>
        <v>0</v>
      </c>
      <c r="L258" s="23">
        <f t="shared" si="21"/>
        <v>0</v>
      </c>
      <c r="M258" s="23">
        <f t="shared" si="22"/>
        <v>0</v>
      </c>
      <c r="N258" s="23">
        <f t="shared" si="23"/>
        <v>0</v>
      </c>
      <c r="O258" s="23">
        <f>J258*G258</f>
        <v>0</v>
      </c>
      <c r="P258" s="24">
        <f>'Step 1 - Pre-Program Spec'!$B$20+B258*'Step 1 - Pre-Program Spec'!$B$21+C258*'Step 1 - Pre-Program Spec'!$B$22+D258*'Step 1 - Pre-Program Spec'!$B$23+E258*'Step 1 - Pre-Program Spec'!$B$24</f>
        <v>208093.07808655</v>
      </c>
      <c r="Q258" s="24">
        <f>P258-(P258*0.015*J258)-(P258*K258*0.00005)-(P258*L258*0.0000004)-(P258*M258*0.0002)</f>
        <v>208093.07808655</v>
      </c>
    </row>
    <row r="259" spans="1:17" x14ac:dyDescent="0.25">
      <c r="A259" s="31">
        <v>40617</v>
      </c>
      <c r="B259" s="25">
        <v>367.23053195370949</v>
      </c>
      <c r="C259" s="25">
        <v>124353.64823558774</v>
      </c>
      <c r="D259" s="25">
        <v>0</v>
      </c>
      <c r="E259" s="23">
        <v>0</v>
      </c>
      <c r="F259" s="23">
        <v>0</v>
      </c>
      <c r="G259" s="40">
        <v>50.1</v>
      </c>
      <c r="H259" s="41">
        <f t="shared" ref="H259:H322" si="24">IF(55-G259&lt;0,0,55-G259)</f>
        <v>4.8999999999999986</v>
      </c>
      <c r="I259" s="41">
        <f t="shared" ref="I259:I322" si="25">IF(G259-65&lt;0,0,G259-65)</f>
        <v>0</v>
      </c>
      <c r="J259" s="23">
        <v>0</v>
      </c>
      <c r="K259" s="23">
        <f t="shared" ref="K259:K322" si="26">J259*B259</f>
        <v>0</v>
      </c>
      <c r="L259" s="23">
        <f t="shared" ref="L259:L322" si="27">J259*C259</f>
        <v>0</v>
      </c>
      <c r="M259" s="23">
        <f t="shared" ref="M259:M322" si="28">J259*H259</f>
        <v>0</v>
      </c>
      <c r="N259" s="23">
        <f t="shared" ref="N259:N322" si="29">J259*I259</f>
        <v>0</v>
      </c>
      <c r="O259" s="23">
        <f>J259*G259</f>
        <v>0</v>
      </c>
      <c r="P259" s="24">
        <f>'Step 1 - Pre-Program Spec'!$B$20+B259*'Step 1 - Pre-Program Spec'!$B$21+C259*'Step 1 - Pre-Program Spec'!$B$22+D259*'Step 1 - Pre-Program Spec'!$B$23+E259*'Step 1 - Pre-Program Spec'!$B$24</f>
        <v>221790.82382428538</v>
      </c>
      <c r="Q259" s="24">
        <f>P259-(P259*0.015*J259)-(P259*K259*0.00005)-(P259*L259*0.0000004)-(P259*M259*0.0002)</f>
        <v>221790.82382428538</v>
      </c>
    </row>
    <row r="260" spans="1:17" x14ac:dyDescent="0.25">
      <c r="A260" s="31">
        <v>40618</v>
      </c>
      <c r="B260" s="25">
        <v>217.62038994826321</v>
      </c>
      <c r="C260" s="25">
        <v>54947.667661434061</v>
      </c>
      <c r="D260" s="25">
        <v>0</v>
      </c>
      <c r="E260" s="23">
        <v>0</v>
      </c>
      <c r="F260" s="23">
        <v>0</v>
      </c>
      <c r="G260" s="40">
        <v>44.4</v>
      </c>
      <c r="H260" s="41">
        <f t="shared" si="24"/>
        <v>10.600000000000001</v>
      </c>
      <c r="I260" s="41">
        <f t="shared" si="25"/>
        <v>0</v>
      </c>
      <c r="J260" s="23">
        <v>0</v>
      </c>
      <c r="K260" s="23">
        <f t="shared" si="26"/>
        <v>0</v>
      </c>
      <c r="L260" s="23">
        <f t="shared" si="27"/>
        <v>0</v>
      </c>
      <c r="M260" s="23">
        <f t="shared" si="28"/>
        <v>0</v>
      </c>
      <c r="N260" s="23">
        <f t="shared" si="29"/>
        <v>0</v>
      </c>
      <c r="O260" s="23">
        <f>J260*G260</f>
        <v>0</v>
      </c>
      <c r="P260" s="24">
        <f>'Step 1 - Pre-Program Spec'!$B$20+B260*'Step 1 - Pre-Program Spec'!$B$21+C260*'Step 1 - Pre-Program Spec'!$B$22+D260*'Step 1 - Pre-Program Spec'!$B$23+E260*'Step 1 - Pre-Program Spec'!$B$24</f>
        <v>170592.35343419583</v>
      </c>
      <c r="Q260" s="24">
        <f>P260-(P260*0.015*J260)-(P260*K260*0.00005)-(P260*L260*0.0000004)-(P260*M260*0.0002)</f>
        <v>170592.35343419583</v>
      </c>
    </row>
    <row r="261" spans="1:17" x14ac:dyDescent="0.25">
      <c r="A261" s="31">
        <v>40619</v>
      </c>
      <c r="B261" s="25">
        <v>173.13290359812655</v>
      </c>
      <c r="C261" s="25">
        <v>33038.148408963869</v>
      </c>
      <c r="D261" s="25">
        <v>0</v>
      </c>
      <c r="E261" s="23">
        <v>0</v>
      </c>
      <c r="F261" s="23">
        <v>0</v>
      </c>
      <c r="G261" s="40">
        <v>42.7</v>
      </c>
      <c r="H261" s="41">
        <f t="shared" si="24"/>
        <v>12.299999999999997</v>
      </c>
      <c r="I261" s="41">
        <f t="shared" si="25"/>
        <v>0</v>
      </c>
      <c r="J261" s="23">
        <v>0</v>
      </c>
      <c r="K261" s="23">
        <f t="shared" si="26"/>
        <v>0</v>
      </c>
      <c r="L261" s="23">
        <f t="shared" si="27"/>
        <v>0</v>
      </c>
      <c r="M261" s="23">
        <f t="shared" si="28"/>
        <v>0</v>
      </c>
      <c r="N261" s="23">
        <f t="shared" si="29"/>
        <v>0</v>
      </c>
      <c r="O261" s="23">
        <f>J261*G261</f>
        <v>0</v>
      </c>
      <c r="P261" s="24">
        <f>'Step 1 - Pre-Program Spec'!$B$20+B261*'Step 1 - Pre-Program Spec'!$B$21+C261*'Step 1 - Pre-Program Spec'!$B$22+D261*'Step 1 - Pre-Program Spec'!$B$23+E261*'Step 1 - Pre-Program Spec'!$B$24</f>
        <v>155790.21704456178</v>
      </c>
      <c r="Q261" s="24">
        <f>P261-(P261*0.015*J261)-(P261*K261*0.00005)-(P261*L261*0.0000004)-(P261*M261*0.0002)</f>
        <v>155790.21704456178</v>
      </c>
    </row>
    <row r="262" spans="1:17" x14ac:dyDescent="0.25">
      <c r="A262" s="31">
        <v>40620</v>
      </c>
      <c r="B262" s="25">
        <v>120.22765985960136</v>
      </c>
      <c r="C262" s="25">
        <v>11276.633056148086</v>
      </c>
      <c r="D262" s="25">
        <v>0</v>
      </c>
      <c r="E262" s="23">
        <v>0</v>
      </c>
      <c r="F262" s="23">
        <v>0</v>
      </c>
      <c r="G262" s="40">
        <v>43.5</v>
      </c>
      <c r="H262" s="41">
        <f t="shared" si="24"/>
        <v>11.5</v>
      </c>
      <c r="I262" s="41">
        <f t="shared" si="25"/>
        <v>0</v>
      </c>
      <c r="J262" s="23">
        <v>0</v>
      </c>
      <c r="K262" s="23">
        <f t="shared" si="26"/>
        <v>0</v>
      </c>
      <c r="L262" s="23">
        <f t="shared" si="27"/>
        <v>0</v>
      </c>
      <c r="M262" s="23">
        <f t="shared" si="28"/>
        <v>0</v>
      </c>
      <c r="N262" s="23">
        <f t="shared" si="29"/>
        <v>0</v>
      </c>
      <c r="O262" s="23">
        <f>J262*G262</f>
        <v>0</v>
      </c>
      <c r="P262" s="24">
        <f>'Step 1 - Pre-Program Spec'!$B$20+B262*'Step 1 - Pre-Program Spec'!$B$21+C262*'Step 1 - Pre-Program Spec'!$B$22+D262*'Step 1 - Pre-Program Spec'!$B$23+E262*'Step 1 - Pre-Program Spec'!$B$24</f>
        <v>136761.81124773392</v>
      </c>
      <c r="Q262" s="24">
        <f>P262-(P262*0.015*J262)-(P262*K262*0.00005)-(P262*L262*0.0000004)-(P262*M262*0.0002)</f>
        <v>136761.81124773392</v>
      </c>
    </row>
    <row r="263" spans="1:17" x14ac:dyDescent="0.25">
      <c r="A263" s="31">
        <v>40621</v>
      </c>
      <c r="B263" s="25">
        <v>131.96111443708935</v>
      </c>
      <c r="C263" s="25">
        <v>22487.76573905057</v>
      </c>
      <c r="D263" s="25">
        <v>0</v>
      </c>
      <c r="E263" s="23">
        <v>0</v>
      </c>
      <c r="F263" s="23">
        <v>0</v>
      </c>
      <c r="G263" s="40">
        <v>43.3</v>
      </c>
      <c r="H263" s="41">
        <f t="shared" si="24"/>
        <v>11.700000000000003</v>
      </c>
      <c r="I263" s="41">
        <f t="shared" si="25"/>
        <v>0</v>
      </c>
      <c r="J263" s="23">
        <v>0</v>
      </c>
      <c r="K263" s="23">
        <f t="shared" si="26"/>
        <v>0</v>
      </c>
      <c r="L263" s="23">
        <f t="shared" si="27"/>
        <v>0</v>
      </c>
      <c r="M263" s="23">
        <f t="shared" si="28"/>
        <v>0</v>
      </c>
      <c r="N263" s="23">
        <f t="shared" si="29"/>
        <v>0</v>
      </c>
      <c r="O263" s="23">
        <f>J263*G263</f>
        <v>0</v>
      </c>
      <c r="P263" s="24">
        <f>'Step 1 - Pre-Program Spec'!$B$20+B263*'Step 1 - Pre-Program Spec'!$B$21+C263*'Step 1 - Pre-Program Spec'!$B$22+D263*'Step 1 - Pre-Program Spec'!$B$23+E263*'Step 1 - Pre-Program Spec'!$B$24</f>
        <v>138862.2580252125</v>
      </c>
      <c r="Q263" s="24">
        <f>P263-(P263*0.015*J263)-(P263*K263*0.00005)-(P263*L263*0.0000004)-(P263*M263*0.0002)</f>
        <v>138862.2580252125</v>
      </c>
    </row>
    <row r="264" spans="1:17" x14ac:dyDescent="0.25">
      <c r="A264" s="31">
        <v>40622</v>
      </c>
      <c r="B264" s="25">
        <v>194.6204107632872</v>
      </c>
      <c r="C264" s="25">
        <v>38183.165660004699</v>
      </c>
      <c r="D264" s="25">
        <v>0</v>
      </c>
      <c r="E264" s="23">
        <v>0</v>
      </c>
      <c r="F264" s="23">
        <v>0</v>
      </c>
      <c r="G264" s="40">
        <v>43.4</v>
      </c>
      <c r="H264" s="41">
        <f t="shared" si="24"/>
        <v>11.600000000000001</v>
      </c>
      <c r="I264" s="41">
        <f t="shared" si="25"/>
        <v>0</v>
      </c>
      <c r="J264" s="23">
        <v>0</v>
      </c>
      <c r="K264" s="23">
        <f t="shared" si="26"/>
        <v>0</v>
      </c>
      <c r="L264" s="23">
        <f t="shared" si="27"/>
        <v>0</v>
      </c>
      <c r="M264" s="23">
        <f t="shared" si="28"/>
        <v>0</v>
      </c>
      <c r="N264" s="23">
        <f t="shared" si="29"/>
        <v>0</v>
      </c>
      <c r="O264" s="23">
        <f>J264*G264</f>
        <v>0</v>
      </c>
      <c r="P264" s="24">
        <f>'Step 1 - Pre-Program Spec'!$B$20+B264*'Step 1 - Pre-Program Spec'!$B$21+C264*'Step 1 - Pre-Program Spec'!$B$22+D264*'Step 1 - Pre-Program Spec'!$B$23+E264*'Step 1 - Pre-Program Spec'!$B$24</f>
        <v>164744.81964693154</v>
      </c>
      <c r="Q264" s="24">
        <f>P264-(P264*0.015*J264)-(P264*K264*0.00005)-(P264*L264*0.0000004)-(P264*M264*0.0002)</f>
        <v>164744.81964693154</v>
      </c>
    </row>
    <row r="265" spans="1:17" x14ac:dyDescent="0.25">
      <c r="A265" s="31">
        <v>40623</v>
      </c>
      <c r="B265" s="25">
        <v>328.98347632475776</v>
      </c>
      <c r="C265" s="25">
        <v>96594.563487678868</v>
      </c>
      <c r="D265" s="25">
        <v>0</v>
      </c>
      <c r="E265" s="23">
        <v>0</v>
      </c>
      <c r="F265" s="23">
        <v>0</v>
      </c>
      <c r="G265" s="40">
        <v>45.8</v>
      </c>
      <c r="H265" s="41">
        <f t="shared" si="24"/>
        <v>9.2000000000000028</v>
      </c>
      <c r="I265" s="41">
        <f t="shared" si="25"/>
        <v>0</v>
      </c>
      <c r="J265" s="23">
        <v>0</v>
      </c>
      <c r="K265" s="23">
        <f t="shared" si="26"/>
        <v>0</v>
      </c>
      <c r="L265" s="23">
        <f t="shared" si="27"/>
        <v>0</v>
      </c>
      <c r="M265" s="23">
        <f t="shared" si="28"/>
        <v>0</v>
      </c>
      <c r="N265" s="23">
        <f t="shared" si="29"/>
        <v>0</v>
      </c>
      <c r="O265" s="23">
        <f>J265*G265</f>
        <v>0</v>
      </c>
      <c r="P265" s="24">
        <f>'Step 1 - Pre-Program Spec'!$B$20+B265*'Step 1 - Pre-Program Spec'!$B$21+C265*'Step 1 - Pre-Program Spec'!$B$22+D265*'Step 1 - Pre-Program Spec'!$B$23+E265*'Step 1 - Pre-Program Spec'!$B$24</f>
        <v>212027.38986556823</v>
      </c>
      <c r="Q265" s="24">
        <f>P265-(P265*0.015*J265)-(P265*K265*0.00005)-(P265*L265*0.0000004)-(P265*M265*0.0002)</f>
        <v>212027.38986556823</v>
      </c>
    </row>
    <row r="266" spans="1:17" x14ac:dyDescent="0.25">
      <c r="A266" s="31">
        <v>40624</v>
      </c>
      <c r="B266" s="25">
        <v>182.98834259296584</v>
      </c>
      <c r="C266" s="25">
        <v>28303.160584859503</v>
      </c>
      <c r="D266" s="25">
        <v>0</v>
      </c>
      <c r="E266" s="23">
        <v>0</v>
      </c>
      <c r="F266" s="23">
        <v>0</v>
      </c>
      <c r="G266" s="40">
        <v>42.9</v>
      </c>
      <c r="H266" s="41">
        <f t="shared" si="24"/>
        <v>12.100000000000001</v>
      </c>
      <c r="I266" s="41">
        <f t="shared" si="25"/>
        <v>0</v>
      </c>
      <c r="J266" s="23">
        <v>0</v>
      </c>
      <c r="K266" s="23">
        <f t="shared" si="26"/>
        <v>0</v>
      </c>
      <c r="L266" s="23">
        <f t="shared" si="27"/>
        <v>0</v>
      </c>
      <c r="M266" s="23">
        <f t="shared" si="28"/>
        <v>0</v>
      </c>
      <c r="N266" s="23">
        <f t="shared" si="29"/>
        <v>0</v>
      </c>
      <c r="O266" s="23">
        <f>J266*G266</f>
        <v>0</v>
      </c>
      <c r="P266" s="24">
        <f>'Step 1 - Pre-Program Spec'!$B$20+B266*'Step 1 - Pre-Program Spec'!$B$21+C266*'Step 1 - Pre-Program Spec'!$B$22+D266*'Step 1 - Pre-Program Spec'!$B$23+E266*'Step 1 - Pre-Program Spec'!$B$24</f>
        <v>162252.75714850548</v>
      </c>
      <c r="Q266" s="24">
        <f>P266-(P266*0.015*J266)-(P266*K266*0.00005)-(P266*L266*0.0000004)-(P266*M266*0.0002)</f>
        <v>162252.75714850548</v>
      </c>
    </row>
    <row r="267" spans="1:17" x14ac:dyDescent="0.25">
      <c r="A267" s="31">
        <v>40625</v>
      </c>
      <c r="B267" s="25">
        <v>258.74086393241868</v>
      </c>
      <c r="C267" s="25">
        <v>59451.993262069496</v>
      </c>
      <c r="D267" s="25">
        <v>0</v>
      </c>
      <c r="E267" s="23">
        <v>0</v>
      </c>
      <c r="F267" s="23">
        <v>0</v>
      </c>
      <c r="G267" s="40">
        <v>42</v>
      </c>
      <c r="H267" s="41">
        <f t="shared" si="24"/>
        <v>13</v>
      </c>
      <c r="I267" s="41">
        <f t="shared" si="25"/>
        <v>0</v>
      </c>
      <c r="J267" s="23">
        <v>0</v>
      </c>
      <c r="K267" s="23">
        <f t="shared" si="26"/>
        <v>0</v>
      </c>
      <c r="L267" s="23">
        <f t="shared" si="27"/>
        <v>0</v>
      </c>
      <c r="M267" s="23">
        <f t="shared" si="28"/>
        <v>0</v>
      </c>
      <c r="N267" s="23">
        <f t="shared" si="29"/>
        <v>0</v>
      </c>
      <c r="O267" s="23">
        <f>J267*G267</f>
        <v>0</v>
      </c>
      <c r="P267" s="24">
        <f>'Step 1 - Pre-Program Spec'!$B$20+B267*'Step 1 - Pre-Program Spec'!$B$21+C267*'Step 1 - Pre-Program Spec'!$B$22+D267*'Step 1 - Pre-Program Spec'!$B$23+E267*'Step 1 - Pre-Program Spec'!$B$24</f>
        <v>189502.10391833467</v>
      </c>
      <c r="Q267" s="24">
        <f>P267-(P267*0.015*J267)-(P267*K267*0.00005)-(P267*L267*0.0000004)-(P267*M267*0.0002)</f>
        <v>189502.10391833467</v>
      </c>
    </row>
    <row r="268" spans="1:17" x14ac:dyDescent="0.25">
      <c r="A268" s="31">
        <v>40626</v>
      </c>
      <c r="B268" s="25">
        <v>333.23469317617327</v>
      </c>
      <c r="C268" s="25">
        <v>103254.23935502846</v>
      </c>
      <c r="D268" s="25">
        <v>0</v>
      </c>
      <c r="E268" s="23">
        <v>0</v>
      </c>
      <c r="F268" s="23">
        <v>0</v>
      </c>
      <c r="G268" s="40">
        <v>49</v>
      </c>
      <c r="H268" s="41">
        <f t="shared" si="24"/>
        <v>6</v>
      </c>
      <c r="I268" s="41">
        <f t="shared" si="25"/>
        <v>0</v>
      </c>
      <c r="J268" s="23">
        <v>0</v>
      </c>
      <c r="K268" s="23">
        <f t="shared" si="26"/>
        <v>0</v>
      </c>
      <c r="L268" s="23">
        <f t="shared" si="27"/>
        <v>0</v>
      </c>
      <c r="M268" s="23">
        <f t="shared" si="28"/>
        <v>0</v>
      </c>
      <c r="N268" s="23">
        <f t="shared" si="29"/>
        <v>0</v>
      </c>
      <c r="O268" s="23">
        <f>J268*G268</f>
        <v>0</v>
      </c>
      <c r="P268" s="24">
        <f>'Step 1 - Pre-Program Spec'!$B$20+B268*'Step 1 - Pre-Program Spec'!$B$21+C268*'Step 1 - Pre-Program Spec'!$B$22+D268*'Step 1 - Pre-Program Spec'!$B$23+E268*'Step 1 - Pre-Program Spec'!$B$24</f>
        <v>211925.99238915538</v>
      </c>
      <c r="Q268" s="24">
        <f>P268-(P268*0.015*J268)-(P268*K268*0.00005)-(P268*L268*0.0000004)-(P268*M268*0.0002)</f>
        <v>211925.99238915538</v>
      </c>
    </row>
    <row r="269" spans="1:17" x14ac:dyDescent="0.25">
      <c r="A269" s="31">
        <v>40627</v>
      </c>
      <c r="B269" s="25">
        <v>281.65854646055067</v>
      </c>
      <c r="C269" s="25">
        <v>81372.298598132926</v>
      </c>
      <c r="D269" s="25">
        <v>0</v>
      </c>
      <c r="E269" s="23">
        <v>0</v>
      </c>
      <c r="F269" s="23">
        <v>0</v>
      </c>
      <c r="G269" s="40">
        <v>42.2</v>
      </c>
      <c r="H269" s="41">
        <f t="shared" si="24"/>
        <v>12.799999999999997</v>
      </c>
      <c r="I269" s="41">
        <f t="shared" si="25"/>
        <v>0</v>
      </c>
      <c r="J269" s="23">
        <v>0</v>
      </c>
      <c r="K269" s="23">
        <f t="shared" si="26"/>
        <v>0</v>
      </c>
      <c r="L269" s="23">
        <f t="shared" si="27"/>
        <v>0</v>
      </c>
      <c r="M269" s="23">
        <f t="shared" si="28"/>
        <v>0</v>
      </c>
      <c r="N269" s="23">
        <f t="shared" si="29"/>
        <v>0</v>
      </c>
      <c r="O269" s="23">
        <f>J269*G269</f>
        <v>0</v>
      </c>
      <c r="P269" s="24">
        <f>'Step 1 - Pre-Program Spec'!$B$20+B269*'Step 1 - Pre-Program Spec'!$B$21+C269*'Step 1 - Pre-Program Spec'!$B$22+D269*'Step 1 - Pre-Program Spec'!$B$23+E269*'Step 1 - Pre-Program Spec'!$B$24</f>
        <v>193597.10323631676</v>
      </c>
      <c r="Q269" s="24">
        <f>P269-(P269*0.015*J269)-(P269*K269*0.00005)-(P269*L269*0.0000004)-(P269*M269*0.0002)</f>
        <v>193597.10323631676</v>
      </c>
    </row>
    <row r="270" spans="1:17" x14ac:dyDescent="0.25">
      <c r="A270" s="31">
        <v>40628</v>
      </c>
      <c r="B270" s="25">
        <v>192.72130292922267</v>
      </c>
      <c r="C270" s="25">
        <v>35585.369510656579</v>
      </c>
      <c r="D270" s="25">
        <v>0</v>
      </c>
      <c r="E270" s="23">
        <v>0</v>
      </c>
      <c r="F270" s="23">
        <v>0</v>
      </c>
      <c r="G270" s="40">
        <v>45.8</v>
      </c>
      <c r="H270" s="41">
        <f t="shared" si="24"/>
        <v>9.2000000000000028</v>
      </c>
      <c r="I270" s="41">
        <f t="shared" si="25"/>
        <v>0</v>
      </c>
      <c r="J270" s="23">
        <v>0</v>
      </c>
      <c r="K270" s="23">
        <f t="shared" si="26"/>
        <v>0</v>
      </c>
      <c r="L270" s="23">
        <f t="shared" si="27"/>
        <v>0</v>
      </c>
      <c r="M270" s="23">
        <f t="shared" si="28"/>
        <v>0</v>
      </c>
      <c r="N270" s="23">
        <f t="shared" si="29"/>
        <v>0</v>
      </c>
      <c r="O270" s="23">
        <f>J270*G270</f>
        <v>0</v>
      </c>
      <c r="P270" s="24">
        <f>'Step 1 - Pre-Program Spec'!$B$20+B270*'Step 1 - Pre-Program Spec'!$B$21+C270*'Step 1 - Pre-Program Spec'!$B$22+D270*'Step 1 - Pre-Program Spec'!$B$23+E270*'Step 1 - Pre-Program Spec'!$B$24</f>
        <v>164664.88089983797</v>
      </c>
      <c r="Q270" s="24">
        <f>P270-(P270*0.015*J270)-(P270*K270*0.00005)-(P270*L270*0.0000004)-(P270*M270*0.0002)</f>
        <v>164664.88089983797</v>
      </c>
    </row>
    <row r="271" spans="1:17" x14ac:dyDescent="0.25">
      <c r="A271" s="31">
        <v>40629</v>
      </c>
      <c r="B271" s="25">
        <v>249.44592541166747</v>
      </c>
      <c r="C271" s="25">
        <v>53854.086026127588</v>
      </c>
      <c r="D271" s="25">
        <v>0</v>
      </c>
      <c r="E271" s="23">
        <v>0</v>
      </c>
      <c r="F271" s="23">
        <v>0</v>
      </c>
      <c r="G271" s="40">
        <v>45</v>
      </c>
      <c r="H271" s="41">
        <f t="shared" si="24"/>
        <v>10</v>
      </c>
      <c r="I271" s="41">
        <f t="shared" si="25"/>
        <v>0</v>
      </c>
      <c r="J271" s="23">
        <v>0</v>
      </c>
      <c r="K271" s="23">
        <f t="shared" si="26"/>
        <v>0</v>
      </c>
      <c r="L271" s="23">
        <f t="shared" si="27"/>
        <v>0</v>
      </c>
      <c r="M271" s="23">
        <f t="shared" si="28"/>
        <v>0</v>
      </c>
      <c r="N271" s="23">
        <f t="shared" si="29"/>
        <v>0</v>
      </c>
      <c r="O271" s="23">
        <f>J271*G271</f>
        <v>0</v>
      </c>
      <c r="P271" s="24">
        <f>'Step 1 - Pre-Program Spec'!$B$20+B271*'Step 1 - Pre-Program Spec'!$B$21+C271*'Step 1 - Pre-Program Spec'!$B$22+D271*'Step 1 - Pre-Program Spec'!$B$23+E271*'Step 1 - Pre-Program Spec'!$B$24</f>
        <v>186748.16087768503</v>
      </c>
      <c r="Q271" s="24">
        <f>P271-(P271*0.015*J271)-(P271*K271*0.00005)-(P271*L271*0.0000004)-(P271*M271*0.0002)</f>
        <v>186748.16087768503</v>
      </c>
    </row>
    <row r="272" spans="1:17" x14ac:dyDescent="0.25">
      <c r="A272" s="31">
        <v>40630</v>
      </c>
      <c r="B272" s="25">
        <v>108.95297962229687</v>
      </c>
      <c r="C272" s="25">
        <v>10489.42551267731</v>
      </c>
      <c r="D272" s="25">
        <v>0</v>
      </c>
      <c r="E272" s="23">
        <v>0</v>
      </c>
      <c r="F272" s="23">
        <v>0</v>
      </c>
      <c r="G272" s="40">
        <v>45.5</v>
      </c>
      <c r="H272" s="41">
        <f t="shared" si="24"/>
        <v>9.5</v>
      </c>
      <c r="I272" s="41">
        <f t="shared" si="25"/>
        <v>0</v>
      </c>
      <c r="J272" s="23">
        <v>0</v>
      </c>
      <c r="K272" s="23">
        <f t="shared" si="26"/>
        <v>0</v>
      </c>
      <c r="L272" s="23">
        <f t="shared" si="27"/>
        <v>0</v>
      </c>
      <c r="M272" s="23">
        <f t="shared" si="28"/>
        <v>0</v>
      </c>
      <c r="N272" s="23">
        <f t="shared" si="29"/>
        <v>0</v>
      </c>
      <c r="O272" s="23">
        <f>J272*G272</f>
        <v>0</v>
      </c>
      <c r="P272" s="24">
        <f>'Step 1 - Pre-Program Spec'!$B$20+B272*'Step 1 - Pre-Program Spec'!$B$21+C272*'Step 1 - Pre-Program Spec'!$B$22+D272*'Step 1 - Pre-Program Spec'!$B$23+E272*'Step 1 - Pre-Program Spec'!$B$24</f>
        <v>131428.33939092525</v>
      </c>
      <c r="Q272" s="24">
        <f>P272-(P272*0.015*J272)-(P272*K272*0.00005)-(P272*L272*0.0000004)-(P272*M272*0.0002)</f>
        <v>131428.33939092525</v>
      </c>
    </row>
    <row r="273" spans="1:17" x14ac:dyDescent="0.25">
      <c r="A273" s="31">
        <v>40631</v>
      </c>
      <c r="B273" s="25">
        <v>284.12497862331873</v>
      </c>
      <c r="C273" s="25">
        <v>70893.475462869596</v>
      </c>
      <c r="D273" s="25">
        <v>0</v>
      </c>
      <c r="E273" s="23">
        <v>0</v>
      </c>
      <c r="F273" s="23">
        <v>0</v>
      </c>
      <c r="G273" s="40">
        <v>47.2</v>
      </c>
      <c r="H273" s="41">
        <f t="shared" si="24"/>
        <v>7.7999999999999972</v>
      </c>
      <c r="I273" s="41">
        <f t="shared" si="25"/>
        <v>0</v>
      </c>
      <c r="J273" s="23">
        <v>0</v>
      </c>
      <c r="K273" s="23">
        <f t="shared" si="26"/>
        <v>0</v>
      </c>
      <c r="L273" s="23">
        <f t="shared" si="27"/>
        <v>0</v>
      </c>
      <c r="M273" s="23">
        <f t="shared" si="28"/>
        <v>0</v>
      </c>
      <c r="N273" s="23">
        <f t="shared" si="29"/>
        <v>0</v>
      </c>
      <c r="O273" s="23">
        <f>J273*G273</f>
        <v>0</v>
      </c>
      <c r="P273" s="24">
        <f>'Step 1 - Pre-Program Spec'!$B$20+B273*'Step 1 - Pre-Program Spec'!$B$21+C273*'Step 1 - Pre-Program Spec'!$B$22+D273*'Step 1 - Pre-Program Spec'!$B$23+E273*'Step 1 - Pre-Program Spec'!$B$24</f>
        <v>198299.92560924409</v>
      </c>
      <c r="Q273" s="24">
        <f>P273-(P273*0.015*J273)-(P273*K273*0.00005)-(P273*L273*0.0000004)-(P273*M273*0.0002)</f>
        <v>198299.92560924409</v>
      </c>
    </row>
    <row r="274" spans="1:17" x14ac:dyDescent="0.25">
      <c r="A274" s="31">
        <v>40632</v>
      </c>
      <c r="B274" s="25">
        <v>282.77230053108963</v>
      </c>
      <c r="C274" s="25">
        <v>82138.068933311588</v>
      </c>
      <c r="D274" s="25">
        <v>0</v>
      </c>
      <c r="E274" s="23">
        <v>0</v>
      </c>
      <c r="F274" s="23">
        <v>0</v>
      </c>
      <c r="G274" s="40">
        <v>50.7</v>
      </c>
      <c r="H274" s="41">
        <f t="shared" si="24"/>
        <v>4.2999999999999972</v>
      </c>
      <c r="I274" s="41">
        <f t="shared" si="25"/>
        <v>0</v>
      </c>
      <c r="J274" s="23">
        <v>0</v>
      </c>
      <c r="K274" s="23">
        <f t="shared" si="26"/>
        <v>0</v>
      </c>
      <c r="L274" s="23">
        <f t="shared" si="27"/>
        <v>0</v>
      </c>
      <c r="M274" s="23">
        <f t="shared" si="28"/>
        <v>0</v>
      </c>
      <c r="N274" s="23">
        <f t="shared" si="29"/>
        <v>0</v>
      </c>
      <c r="O274" s="23">
        <f>J274*G274</f>
        <v>0</v>
      </c>
      <c r="P274" s="24">
        <f>'Step 1 - Pre-Program Spec'!$B$20+B274*'Step 1 - Pre-Program Spec'!$B$21+C274*'Step 1 - Pre-Program Spec'!$B$22+D274*'Step 1 - Pre-Program Spec'!$B$23+E274*'Step 1 - Pre-Program Spec'!$B$24</f>
        <v>193895.5487284321</v>
      </c>
      <c r="Q274" s="24">
        <f>P274-(P274*0.015*J274)-(P274*K274*0.00005)-(P274*L274*0.0000004)-(P274*M274*0.0002)</f>
        <v>193895.5487284321</v>
      </c>
    </row>
    <row r="275" spans="1:17" x14ac:dyDescent="0.25">
      <c r="A275" s="31">
        <v>40633</v>
      </c>
      <c r="B275" s="25">
        <v>178.59217073392023</v>
      </c>
      <c r="C275" s="25">
        <v>37078.12867784089</v>
      </c>
      <c r="D275" s="25">
        <v>0</v>
      </c>
      <c r="E275" s="23">
        <v>0</v>
      </c>
      <c r="F275" s="23">
        <v>0</v>
      </c>
      <c r="G275" s="40">
        <v>52.4</v>
      </c>
      <c r="H275" s="41">
        <f t="shared" si="24"/>
        <v>2.6000000000000014</v>
      </c>
      <c r="I275" s="41">
        <f t="shared" si="25"/>
        <v>0</v>
      </c>
      <c r="J275" s="23">
        <v>0</v>
      </c>
      <c r="K275" s="23">
        <f t="shared" si="26"/>
        <v>0</v>
      </c>
      <c r="L275" s="23">
        <f t="shared" si="27"/>
        <v>0</v>
      </c>
      <c r="M275" s="23">
        <f t="shared" si="28"/>
        <v>0</v>
      </c>
      <c r="N275" s="23">
        <f t="shared" si="29"/>
        <v>0</v>
      </c>
      <c r="O275" s="23">
        <f>J275*G275</f>
        <v>0</v>
      </c>
      <c r="P275" s="24">
        <f>'Step 1 - Pre-Program Spec'!$B$20+B275*'Step 1 - Pre-Program Spec'!$B$21+C275*'Step 1 - Pre-Program Spec'!$B$22+D275*'Step 1 - Pre-Program Spec'!$B$23+E275*'Step 1 - Pre-Program Spec'!$B$24</f>
        <v>157158.01240782431</v>
      </c>
      <c r="Q275" s="24">
        <f>P275-(P275*0.015*J275)-(P275*K275*0.00005)-(P275*L275*0.0000004)-(P275*M275*0.0002)</f>
        <v>157158.01240782431</v>
      </c>
    </row>
    <row r="276" spans="1:17" x14ac:dyDescent="0.25">
      <c r="A276" s="31">
        <v>40634</v>
      </c>
      <c r="B276" s="25">
        <v>165.93803012128132</v>
      </c>
      <c r="C276" s="25">
        <v>32699.715972989266</v>
      </c>
      <c r="D276" s="25">
        <v>0</v>
      </c>
      <c r="E276" s="23">
        <v>0</v>
      </c>
      <c r="F276" s="23">
        <v>0</v>
      </c>
      <c r="G276" s="40">
        <v>50.8</v>
      </c>
      <c r="H276" s="41">
        <f t="shared" si="24"/>
        <v>4.2000000000000028</v>
      </c>
      <c r="I276" s="41">
        <f t="shared" si="25"/>
        <v>0</v>
      </c>
      <c r="J276" s="23">
        <v>0</v>
      </c>
      <c r="K276" s="23">
        <f t="shared" si="26"/>
        <v>0</v>
      </c>
      <c r="L276" s="23">
        <f t="shared" si="27"/>
        <v>0</v>
      </c>
      <c r="M276" s="23">
        <f t="shared" si="28"/>
        <v>0</v>
      </c>
      <c r="N276" s="23">
        <f t="shared" si="29"/>
        <v>0</v>
      </c>
      <c r="O276" s="23">
        <f>J276*G276</f>
        <v>0</v>
      </c>
      <c r="P276" s="24">
        <f>'Step 1 - Pre-Program Spec'!$B$20+B276*'Step 1 - Pre-Program Spec'!$B$21+C276*'Step 1 - Pre-Program Spec'!$B$22+D276*'Step 1 - Pre-Program Spec'!$B$23+E276*'Step 1 - Pre-Program Spec'!$B$24</f>
        <v>152332.27177018434</v>
      </c>
      <c r="Q276" s="24">
        <f>P276-(P276*0.015*J276)-(P276*K276*0.00005)-(P276*L276*0.0000004)-(P276*M276*0.0002)</f>
        <v>152332.27177018434</v>
      </c>
    </row>
    <row r="277" spans="1:17" x14ac:dyDescent="0.25">
      <c r="A277" s="31">
        <v>40635</v>
      </c>
      <c r="B277" s="25">
        <v>319.45640955769449</v>
      </c>
      <c r="C277" s="25">
        <v>101182.7099826591</v>
      </c>
      <c r="D277" s="25">
        <v>0</v>
      </c>
      <c r="E277" s="23">
        <v>0</v>
      </c>
      <c r="F277" s="23">
        <v>0</v>
      </c>
      <c r="G277" s="40">
        <v>47.5</v>
      </c>
      <c r="H277" s="41">
        <f t="shared" si="24"/>
        <v>7.5</v>
      </c>
      <c r="I277" s="41">
        <f t="shared" si="25"/>
        <v>0</v>
      </c>
      <c r="J277" s="23">
        <v>0</v>
      </c>
      <c r="K277" s="23">
        <f t="shared" si="26"/>
        <v>0</v>
      </c>
      <c r="L277" s="23">
        <f t="shared" si="27"/>
        <v>0</v>
      </c>
      <c r="M277" s="23">
        <f t="shared" si="28"/>
        <v>0</v>
      </c>
      <c r="N277" s="23">
        <f t="shared" si="29"/>
        <v>0</v>
      </c>
      <c r="O277" s="23">
        <f>J277*G277</f>
        <v>0</v>
      </c>
      <c r="P277" s="24">
        <f>'Step 1 - Pre-Program Spec'!$B$20+B277*'Step 1 - Pre-Program Spec'!$B$21+C277*'Step 1 - Pre-Program Spec'!$B$22+D277*'Step 1 - Pre-Program Spec'!$B$23+E277*'Step 1 - Pre-Program Spec'!$B$24</f>
        <v>205776.54795318475</v>
      </c>
      <c r="Q277" s="24">
        <f>P277-(P277*0.015*J277)-(P277*K277*0.00005)-(P277*L277*0.0000004)-(P277*M277*0.0002)</f>
        <v>205776.54795318475</v>
      </c>
    </row>
    <row r="278" spans="1:17" x14ac:dyDescent="0.25">
      <c r="A278" s="31">
        <v>40636</v>
      </c>
      <c r="B278" s="25">
        <v>244.23439352496186</v>
      </c>
      <c r="C278" s="25">
        <v>68226.639228152111</v>
      </c>
      <c r="D278" s="25">
        <v>0</v>
      </c>
      <c r="E278" s="23">
        <v>0</v>
      </c>
      <c r="F278" s="23">
        <v>0</v>
      </c>
      <c r="G278" s="40">
        <v>43.8</v>
      </c>
      <c r="H278" s="41">
        <f t="shared" si="24"/>
        <v>11.200000000000003</v>
      </c>
      <c r="I278" s="41">
        <f t="shared" si="25"/>
        <v>0</v>
      </c>
      <c r="J278" s="23">
        <v>0</v>
      </c>
      <c r="K278" s="23">
        <f t="shared" si="26"/>
        <v>0</v>
      </c>
      <c r="L278" s="23">
        <f t="shared" si="27"/>
        <v>0</v>
      </c>
      <c r="M278" s="23">
        <f t="shared" si="28"/>
        <v>0</v>
      </c>
      <c r="N278" s="23">
        <f t="shared" si="29"/>
        <v>0</v>
      </c>
      <c r="O278" s="23">
        <f>J278*G278</f>
        <v>0</v>
      </c>
      <c r="P278" s="24">
        <f>'Step 1 - Pre-Program Spec'!$B$20+B278*'Step 1 - Pre-Program Spec'!$B$21+C278*'Step 1 - Pre-Program Spec'!$B$22+D278*'Step 1 - Pre-Program Spec'!$B$23+E278*'Step 1 - Pre-Program Spec'!$B$24</f>
        <v>179390.44560791421</v>
      </c>
      <c r="Q278" s="24">
        <f>P278-(P278*0.015*J278)-(P278*K278*0.00005)-(P278*L278*0.0000004)-(P278*M278*0.0002)</f>
        <v>179390.44560791421</v>
      </c>
    </row>
    <row r="279" spans="1:17" x14ac:dyDescent="0.25">
      <c r="A279" s="31">
        <v>40637</v>
      </c>
      <c r="B279" s="25">
        <v>254.49094345621364</v>
      </c>
      <c r="C279" s="25">
        <v>64156.24467926762</v>
      </c>
      <c r="D279" s="25">
        <v>0</v>
      </c>
      <c r="E279" s="23">
        <v>0</v>
      </c>
      <c r="F279" s="23">
        <v>0</v>
      </c>
      <c r="G279" s="40">
        <v>45.6</v>
      </c>
      <c r="H279" s="41">
        <f t="shared" si="24"/>
        <v>9.3999999999999986</v>
      </c>
      <c r="I279" s="41">
        <f t="shared" si="25"/>
        <v>0</v>
      </c>
      <c r="J279" s="23">
        <v>0</v>
      </c>
      <c r="K279" s="23">
        <f t="shared" si="26"/>
        <v>0</v>
      </c>
      <c r="L279" s="23">
        <f t="shared" si="27"/>
        <v>0</v>
      </c>
      <c r="M279" s="23">
        <f t="shared" si="28"/>
        <v>0</v>
      </c>
      <c r="N279" s="23">
        <f t="shared" si="29"/>
        <v>0</v>
      </c>
      <c r="O279" s="23">
        <f>J279*G279</f>
        <v>0</v>
      </c>
      <c r="P279" s="24">
        <f>'Step 1 - Pre-Program Spec'!$B$20+B279*'Step 1 - Pre-Program Spec'!$B$21+C279*'Step 1 - Pre-Program Spec'!$B$22+D279*'Step 1 - Pre-Program Spec'!$B$23+E279*'Step 1 - Pre-Program Spec'!$B$24</f>
        <v>185831.38740446547</v>
      </c>
      <c r="Q279" s="24">
        <f>P279-(P279*0.015*J279)-(P279*K279*0.00005)-(P279*L279*0.0000004)-(P279*M279*0.0002)</f>
        <v>185831.38740446547</v>
      </c>
    </row>
    <row r="280" spans="1:17" x14ac:dyDescent="0.25">
      <c r="A280" s="31">
        <v>40638</v>
      </c>
      <c r="B280" s="25">
        <v>292.36962388175249</v>
      </c>
      <c r="C280" s="25">
        <v>88803.32360661577</v>
      </c>
      <c r="D280" s="25">
        <v>0</v>
      </c>
      <c r="E280" s="23">
        <v>0</v>
      </c>
      <c r="F280" s="23">
        <v>0</v>
      </c>
      <c r="G280" s="40">
        <v>44.8</v>
      </c>
      <c r="H280" s="41">
        <f t="shared" si="24"/>
        <v>10.200000000000003</v>
      </c>
      <c r="I280" s="41">
        <f t="shared" si="25"/>
        <v>0</v>
      </c>
      <c r="J280" s="23">
        <v>0</v>
      </c>
      <c r="K280" s="23">
        <f t="shared" si="26"/>
        <v>0</v>
      </c>
      <c r="L280" s="23">
        <f t="shared" si="27"/>
        <v>0</v>
      </c>
      <c r="M280" s="23">
        <f t="shared" si="28"/>
        <v>0</v>
      </c>
      <c r="N280" s="23">
        <f t="shared" si="29"/>
        <v>0</v>
      </c>
      <c r="O280" s="23">
        <f>J280*G280</f>
        <v>0</v>
      </c>
      <c r="P280" s="24">
        <f>'Step 1 - Pre-Program Spec'!$B$20+B280*'Step 1 - Pre-Program Spec'!$B$21+C280*'Step 1 - Pre-Program Spec'!$B$22+D280*'Step 1 - Pre-Program Spec'!$B$23+E280*'Step 1 - Pre-Program Spec'!$B$24</f>
        <v>196445.19070965805</v>
      </c>
      <c r="Q280" s="24">
        <f>P280-(P280*0.015*J280)-(P280*K280*0.00005)-(P280*L280*0.0000004)-(P280*M280*0.0002)</f>
        <v>196445.19070965805</v>
      </c>
    </row>
    <row r="281" spans="1:17" x14ac:dyDescent="0.25">
      <c r="A281" s="31">
        <v>40639</v>
      </c>
      <c r="B281" s="25">
        <v>163.0727820238414</v>
      </c>
      <c r="C281" s="25">
        <v>24988.323085955224</v>
      </c>
      <c r="D281" s="25">
        <v>0</v>
      </c>
      <c r="E281" s="23">
        <v>0</v>
      </c>
      <c r="F281" s="23">
        <v>0</v>
      </c>
      <c r="G281" s="40">
        <v>43</v>
      </c>
      <c r="H281" s="41">
        <f t="shared" si="24"/>
        <v>12</v>
      </c>
      <c r="I281" s="41">
        <f t="shared" si="25"/>
        <v>0</v>
      </c>
      <c r="J281" s="23">
        <v>0</v>
      </c>
      <c r="K281" s="23">
        <f t="shared" si="26"/>
        <v>0</v>
      </c>
      <c r="L281" s="23">
        <f t="shared" si="27"/>
        <v>0</v>
      </c>
      <c r="M281" s="23">
        <f t="shared" si="28"/>
        <v>0</v>
      </c>
      <c r="N281" s="23">
        <f t="shared" si="29"/>
        <v>0</v>
      </c>
      <c r="O281" s="23">
        <f>J281*G281</f>
        <v>0</v>
      </c>
      <c r="P281" s="24">
        <f>'Step 1 - Pre-Program Spec'!$B$20+B281*'Step 1 - Pre-Program Spec'!$B$21+C281*'Step 1 - Pre-Program Spec'!$B$22+D281*'Step 1 - Pre-Program Spec'!$B$23+E281*'Step 1 - Pre-Program Spec'!$B$24</f>
        <v>153470.59063783733</v>
      </c>
      <c r="Q281" s="24">
        <f>P281-(P281*0.015*J281)-(P281*K281*0.00005)-(P281*L281*0.0000004)-(P281*M281*0.0002)</f>
        <v>153470.59063783733</v>
      </c>
    </row>
    <row r="282" spans="1:17" x14ac:dyDescent="0.25">
      <c r="A282" s="31">
        <v>40640</v>
      </c>
      <c r="B282" s="25">
        <v>260.78837589222081</v>
      </c>
      <c r="C282" s="25">
        <v>64128.329947106053</v>
      </c>
      <c r="D282" s="25">
        <v>0</v>
      </c>
      <c r="E282" s="23">
        <v>0</v>
      </c>
      <c r="F282" s="23">
        <v>0</v>
      </c>
      <c r="G282" s="40">
        <v>40.299999999999997</v>
      </c>
      <c r="H282" s="41">
        <f t="shared" si="24"/>
        <v>14.700000000000003</v>
      </c>
      <c r="I282" s="41">
        <f t="shared" si="25"/>
        <v>0</v>
      </c>
      <c r="J282" s="23">
        <v>0</v>
      </c>
      <c r="K282" s="23">
        <f t="shared" si="26"/>
        <v>0</v>
      </c>
      <c r="L282" s="23">
        <f t="shared" si="27"/>
        <v>0</v>
      </c>
      <c r="M282" s="23">
        <f t="shared" si="28"/>
        <v>0</v>
      </c>
      <c r="N282" s="23">
        <f t="shared" si="29"/>
        <v>0</v>
      </c>
      <c r="O282" s="23">
        <f>J282*G282</f>
        <v>0</v>
      </c>
      <c r="P282" s="24">
        <f>'Step 1 - Pre-Program Spec'!$B$20+B282*'Step 1 - Pre-Program Spec'!$B$21+C282*'Step 1 - Pre-Program Spec'!$B$22+D282*'Step 1 - Pre-Program Spec'!$B$23+E282*'Step 1 - Pre-Program Spec'!$B$24</f>
        <v>188965.62177306609</v>
      </c>
      <c r="Q282" s="24">
        <f>P282-(P282*0.015*J282)-(P282*K282*0.00005)-(P282*L282*0.0000004)-(P282*M282*0.0002)</f>
        <v>188965.62177306609</v>
      </c>
    </row>
    <row r="283" spans="1:17" x14ac:dyDescent="0.25">
      <c r="A283" s="31">
        <v>40641</v>
      </c>
      <c r="B283" s="25">
        <v>318.44593080039516</v>
      </c>
      <c r="C283" s="25">
        <v>113277.04716722743</v>
      </c>
      <c r="D283" s="25">
        <v>0</v>
      </c>
      <c r="E283" s="23">
        <v>0</v>
      </c>
      <c r="F283" s="23">
        <v>0</v>
      </c>
      <c r="G283" s="40">
        <v>42</v>
      </c>
      <c r="H283" s="41">
        <f t="shared" si="24"/>
        <v>13</v>
      </c>
      <c r="I283" s="41">
        <f t="shared" si="25"/>
        <v>0</v>
      </c>
      <c r="J283" s="23">
        <v>0</v>
      </c>
      <c r="K283" s="23">
        <f t="shared" si="26"/>
        <v>0</v>
      </c>
      <c r="L283" s="23">
        <f t="shared" si="27"/>
        <v>0</v>
      </c>
      <c r="M283" s="23">
        <f t="shared" si="28"/>
        <v>0</v>
      </c>
      <c r="N283" s="23">
        <f t="shared" si="29"/>
        <v>0</v>
      </c>
      <c r="O283" s="23">
        <f>J283*G283</f>
        <v>0</v>
      </c>
      <c r="P283" s="24">
        <f>'Step 1 - Pre-Program Spec'!$B$20+B283*'Step 1 - Pre-Program Spec'!$B$21+C283*'Step 1 - Pre-Program Spec'!$B$22+D283*'Step 1 - Pre-Program Spec'!$B$23+E283*'Step 1 - Pre-Program Spec'!$B$24</f>
        <v>201259.8702752348</v>
      </c>
      <c r="Q283" s="24">
        <f>P283-(P283*0.015*J283)-(P283*K283*0.00005)-(P283*L283*0.0000004)-(P283*M283*0.0002)</f>
        <v>201259.8702752348</v>
      </c>
    </row>
    <row r="284" spans="1:17" x14ac:dyDescent="0.25">
      <c r="A284" s="31">
        <v>40642</v>
      </c>
      <c r="B284" s="25">
        <v>312.17643768917321</v>
      </c>
      <c r="C284" s="25">
        <v>96018.596732759019</v>
      </c>
      <c r="D284" s="25">
        <v>0</v>
      </c>
      <c r="E284" s="23">
        <v>0</v>
      </c>
      <c r="F284" s="23">
        <v>0</v>
      </c>
      <c r="G284" s="40">
        <v>48.3</v>
      </c>
      <c r="H284" s="41">
        <f t="shared" si="24"/>
        <v>6.7000000000000028</v>
      </c>
      <c r="I284" s="41">
        <f t="shared" si="25"/>
        <v>0</v>
      </c>
      <c r="J284" s="23">
        <v>0</v>
      </c>
      <c r="K284" s="23">
        <f t="shared" si="26"/>
        <v>0</v>
      </c>
      <c r="L284" s="23">
        <f t="shared" si="27"/>
        <v>0</v>
      </c>
      <c r="M284" s="23">
        <f t="shared" si="28"/>
        <v>0</v>
      </c>
      <c r="N284" s="23">
        <f t="shared" si="29"/>
        <v>0</v>
      </c>
      <c r="O284" s="23">
        <f>J284*G284</f>
        <v>0</v>
      </c>
      <c r="P284" s="24">
        <f>'Step 1 - Pre-Program Spec'!$B$20+B284*'Step 1 - Pre-Program Spec'!$B$21+C284*'Step 1 - Pre-Program Spec'!$B$22+D284*'Step 1 - Pre-Program Spec'!$B$23+E284*'Step 1 - Pre-Program Spec'!$B$24</f>
        <v>203878.47217429409</v>
      </c>
      <c r="Q284" s="24">
        <f>P284-(P284*0.015*J284)-(P284*K284*0.00005)-(P284*L284*0.0000004)-(P284*M284*0.0002)</f>
        <v>203878.47217429409</v>
      </c>
    </row>
    <row r="285" spans="1:17" x14ac:dyDescent="0.25">
      <c r="A285" s="31">
        <v>40643</v>
      </c>
      <c r="B285" s="25">
        <v>152.56067714695703</v>
      </c>
      <c r="C285" s="25">
        <v>28470.260114636585</v>
      </c>
      <c r="D285" s="25">
        <v>0</v>
      </c>
      <c r="E285" s="23">
        <v>0</v>
      </c>
      <c r="F285" s="23">
        <v>0</v>
      </c>
      <c r="G285" s="40">
        <v>48.3</v>
      </c>
      <c r="H285" s="41">
        <f t="shared" si="24"/>
        <v>6.7000000000000028</v>
      </c>
      <c r="I285" s="41">
        <f t="shared" si="25"/>
        <v>0</v>
      </c>
      <c r="J285" s="23">
        <v>0</v>
      </c>
      <c r="K285" s="23">
        <f t="shared" si="26"/>
        <v>0</v>
      </c>
      <c r="L285" s="23">
        <f t="shared" si="27"/>
        <v>0</v>
      </c>
      <c r="M285" s="23">
        <f t="shared" si="28"/>
        <v>0</v>
      </c>
      <c r="N285" s="23">
        <f t="shared" si="29"/>
        <v>0</v>
      </c>
      <c r="O285" s="23">
        <f>J285*G285</f>
        <v>0</v>
      </c>
      <c r="P285" s="24">
        <f>'Step 1 - Pre-Program Spec'!$B$20+B285*'Step 1 - Pre-Program Spec'!$B$21+C285*'Step 1 - Pre-Program Spec'!$B$22+D285*'Step 1 - Pre-Program Spec'!$B$23+E285*'Step 1 - Pre-Program Spec'!$B$24</f>
        <v>147098.19958710053</v>
      </c>
      <c r="Q285" s="24">
        <f>P285-(P285*0.015*J285)-(P285*K285*0.00005)-(P285*L285*0.0000004)-(P285*M285*0.0002)</f>
        <v>147098.19958710053</v>
      </c>
    </row>
    <row r="286" spans="1:17" x14ac:dyDescent="0.25">
      <c r="A286" s="31">
        <v>40644</v>
      </c>
      <c r="B286" s="25">
        <v>140.79572226319107</v>
      </c>
      <c r="C286" s="25">
        <v>22252.527888928787</v>
      </c>
      <c r="D286" s="25">
        <v>0</v>
      </c>
      <c r="E286" s="23">
        <v>0</v>
      </c>
      <c r="F286" s="23">
        <v>0</v>
      </c>
      <c r="G286" s="40">
        <v>46.5</v>
      </c>
      <c r="H286" s="41">
        <f t="shared" si="24"/>
        <v>8.5</v>
      </c>
      <c r="I286" s="41">
        <f t="shared" si="25"/>
        <v>0</v>
      </c>
      <c r="J286" s="23">
        <v>0</v>
      </c>
      <c r="K286" s="23">
        <f t="shared" si="26"/>
        <v>0</v>
      </c>
      <c r="L286" s="23">
        <f t="shared" si="27"/>
        <v>0</v>
      </c>
      <c r="M286" s="23">
        <f t="shared" si="28"/>
        <v>0</v>
      </c>
      <c r="N286" s="23">
        <f t="shared" si="29"/>
        <v>0</v>
      </c>
      <c r="O286" s="23">
        <f>J286*G286</f>
        <v>0</v>
      </c>
      <c r="P286" s="24">
        <f>'Step 1 - Pre-Program Spec'!$B$20+B286*'Step 1 - Pre-Program Spec'!$B$21+C286*'Step 1 - Pre-Program Spec'!$B$22+D286*'Step 1 - Pre-Program Spec'!$B$23+E286*'Step 1 - Pre-Program Spec'!$B$24</f>
        <v>143324.34175235272</v>
      </c>
      <c r="Q286" s="24">
        <f>P286-(P286*0.015*J286)-(P286*K286*0.00005)-(P286*L286*0.0000004)-(P286*M286*0.0002)</f>
        <v>143324.34175235272</v>
      </c>
    </row>
    <row r="287" spans="1:17" x14ac:dyDescent="0.25">
      <c r="A287" s="31">
        <v>40645</v>
      </c>
      <c r="B287" s="25">
        <v>295.36273478070848</v>
      </c>
      <c r="C287" s="25">
        <v>94697.115628225089</v>
      </c>
      <c r="D287" s="25">
        <v>0</v>
      </c>
      <c r="E287" s="23">
        <v>0</v>
      </c>
      <c r="F287" s="23">
        <v>0</v>
      </c>
      <c r="G287" s="40">
        <v>41.4</v>
      </c>
      <c r="H287" s="41">
        <f t="shared" si="24"/>
        <v>13.600000000000001</v>
      </c>
      <c r="I287" s="41">
        <f t="shared" si="25"/>
        <v>0</v>
      </c>
      <c r="J287" s="23">
        <v>0</v>
      </c>
      <c r="K287" s="23">
        <f t="shared" si="26"/>
        <v>0</v>
      </c>
      <c r="L287" s="23">
        <f t="shared" si="27"/>
        <v>0</v>
      </c>
      <c r="M287" s="23">
        <f t="shared" si="28"/>
        <v>0</v>
      </c>
      <c r="N287" s="23">
        <f t="shared" si="29"/>
        <v>0</v>
      </c>
      <c r="O287" s="23">
        <f>J287*G287</f>
        <v>0</v>
      </c>
      <c r="P287" s="24">
        <f>'Step 1 - Pre-Program Spec'!$B$20+B287*'Step 1 - Pre-Program Spec'!$B$21+C287*'Step 1 - Pre-Program Spec'!$B$22+D287*'Step 1 - Pre-Program Spec'!$B$23+E287*'Step 1 - Pre-Program Spec'!$B$24</f>
        <v>195973.75387628379</v>
      </c>
      <c r="Q287" s="24">
        <f>P287-(P287*0.015*J287)-(P287*K287*0.00005)-(P287*L287*0.0000004)-(P287*M287*0.0002)</f>
        <v>195973.75387628379</v>
      </c>
    </row>
    <row r="288" spans="1:17" x14ac:dyDescent="0.25">
      <c r="A288" s="31">
        <v>40646</v>
      </c>
      <c r="B288" s="25">
        <v>284.67603756227146</v>
      </c>
      <c r="C288" s="25">
        <v>89957.840298595431</v>
      </c>
      <c r="D288" s="25">
        <v>0</v>
      </c>
      <c r="E288" s="23">
        <v>0</v>
      </c>
      <c r="F288" s="23">
        <v>0</v>
      </c>
      <c r="G288" s="40">
        <v>46.1</v>
      </c>
      <c r="H288" s="41">
        <f t="shared" si="24"/>
        <v>8.8999999999999986</v>
      </c>
      <c r="I288" s="41">
        <f t="shared" si="25"/>
        <v>0</v>
      </c>
      <c r="J288" s="23">
        <v>0</v>
      </c>
      <c r="K288" s="23">
        <f t="shared" si="26"/>
        <v>0</v>
      </c>
      <c r="L288" s="23">
        <f t="shared" si="27"/>
        <v>0</v>
      </c>
      <c r="M288" s="23">
        <f t="shared" si="28"/>
        <v>0</v>
      </c>
      <c r="N288" s="23">
        <f t="shared" si="29"/>
        <v>0</v>
      </c>
      <c r="O288" s="23">
        <f>J288*G288</f>
        <v>0</v>
      </c>
      <c r="P288" s="24">
        <f>'Step 1 - Pre-Program Spec'!$B$20+B288*'Step 1 - Pre-Program Spec'!$B$21+C288*'Step 1 - Pre-Program Spec'!$B$22+D288*'Step 1 - Pre-Program Spec'!$B$23+E288*'Step 1 - Pre-Program Spec'!$B$24</f>
        <v>192244.11943458632</v>
      </c>
      <c r="Q288" s="24">
        <f>P288-(P288*0.015*J288)-(P288*K288*0.00005)-(P288*L288*0.0000004)-(P288*M288*0.0002)</f>
        <v>192244.11943458632</v>
      </c>
    </row>
    <row r="289" spans="1:17" x14ac:dyDescent="0.25">
      <c r="A289" s="31">
        <v>40647</v>
      </c>
      <c r="B289" s="25">
        <v>258.68838820890278</v>
      </c>
      <c r="C289" s="25">
        <v>64947.438484743412</v>
      </c>
      <c r="D289" s="25">
        <v>0</v>
      </c>
      <c r="E289" s="23">
        <v>0</v>
      </c>
      <c r="F289" s="23">
        <v>0</v>
      </c>
      <c r="G289" s="40">
        <v>45</v>
      </c>
      <c r="H289" s="41">
        <f t="shared" si="24"/>
        <v>10</v>
      </c>
      <c r="I289" s="41">
        <f t="shared" si="25"/>
        <v>0</v>
      </c>
      <c r="J289" s="23">
        <v>0</v>
      </c>
      <c r="K289" s="23">
        <f t="shared" si="26"/>
        <v>0</v>
      </c>
      <c r="L289" s="23">
        <f t="shared" si="27"/>
        <v>0</v>
      </c>
      <c r="M289" s="23">
        <f t="shared" si="28"/>
        <v>0</v>
      </c>
      <c r="N289" s="23">
        <f t="shared" si="29"/>
        <v>0</v>
      </c>
      <c r="O289" s="23">
        <f>J289*G289</f>
        <v>0</v>
      </c>
      <c r="P289" s="24">
        <f>'Step 1 - Pre-Program Spec'!$B$20+B289*'Step 1 - Pre-Program Spec'!$B$21+C289*'Step 1 - Pre-Program Spec'!$B$22+D289*'Step 1 - Pre-Program Spec'!$B$23+E289*'Step 1 - Pre-Program Spec'!$B$24</f>
        <v>187651.60833542992</v>
      </c>
      <c r="Q289" s="24">
        <f>P289-(P289*0.015*J289)-(P289*K289*0.00005)-(P289*L289*0.0000004)-(P289*M289*0.0002)</f>
        <v>187651.60833542992</v>
      </c>
    </row>
    <row r="290" spans="1:17" x14ac:dyDescent="0.25">
      <c r="A290" s="31">
        <v>40648</v>
      </c>
      <c r="B290" s="25">
        <v>197.55966772592262</v>
      </c>
      <c r="C290" s="25">
        <v>41095.900083119966</v>
      </c>
      <c r="D290" s="25">
        <v>0</v>
      </c>
      <c r="E290" s="23">
        <v>0</v>
      </c>
      <c r="F290" s="23">
        <v>0</v>
      </c>
      <c r="G290" s="40">
        <v>44.2</v>
      </c>
      <c r="H290" s="41">
        <f t="shared" si="24"/>
        <v>10.799999999999997</v>
      </c>
      <c r="I290" s="41">
        <f t="shared" si="25"/>
        <v>0</v>
      </c>
      <c r="J290" s="23">
        <v>0</v>
      </c>
      <c r="K290" s="23">
        <f t="shared" si="26"/>
        <v>0</v>
      </c>
      <c r="L290" s="23">
        <f t="shared" si="27"/>
        <v>0</v>
      </c>
      <c r="M290" s="23">
        <f t="shared" si="28"/>
        <v>0</v>
      </c>
      <c r="N290" s="23">
        <f t="shared" si="29"/>
        <v>0</v>
      </c>
      <c r="O290" s="23">
        <f>J290*G290</f>
        <v>0</v>
      </c>
      <c r="P290" s="24">
        <f>'Step 1 - Pre-Program Spec'!$B$20+B290*'Step 1 - Pre-Program Spec'!$B$21+C290*'Step 1 - Pre-Program Spec'!$B$22+D290*'Step 1 - Pre-Program Spec'!$B$23+E290*'Step 1 - Pre-Program Spec'!$B$24</f>
        <v>165236.35260338147</v>
      </c>
      <c r="Q290" s="24">
        <f>P290-(P290*0.015*J290)-(P290*K290*0.00005)-(P290*L290*0.0000004)-(P290*M290*0.0002)</f>
        <v>165236.35260338147</v>
      </c>
    </row>
    <row r="291" spans="1:17" x14ac:dyDescent="0.25">
      <c r="A291" s="31">
        <v>40649</v>
      </c>
      <c r="B291" s="25">
        <v>220.48384130188501</v>
      </c>
      <c r="C291" s="25">
        <v>52095.510731203249</v>
      </c>
      <c r="D291" s="25">
        <v>0</v>
      </c>
      <c r="E291" s="23">
        <v>0</v>
      </c>
      <c r="F291" s="23">
        <v>0</v>
      </c>
      <c r="G291" s="40">
        <v>49.6</v>
      </c>
      <c r="H291" s="41">
        <f t="shared" si="24"/>
        <v>5.3999999999999986</v>
      </c>
      <c r="I291" s="41">
        <f t="shared" si="25"/>
        <v>0</v>
      </c>
      <c r="J291" s="23">
        <v>0</v>
      </c>
      <c r="K291" s="23">
        <f t="shared" si="26"/>
        <v>0</v>
      </c>
      <c r="L291" s="23">
        <f t="shared" si="27"/>
        <v>0</v>
      </c>
      <c r="M291" s="23">
        <f t="shared" si="28"/>
        <v>0</v>
      </c>
      <c r="N291" s="23">
        <f t="shared" si="29"/>
        <v>0</v>
      </c>
      <c r="O291" s="23">
        <f>J291*G291</f>
        <v>0</v>
      </c>
      <c r="P291" s="24">
        <f>'Step 1 - Pre-Program Spec'!$B$20+B291*'Step 1 - Pre-Program Spec'!$B$21+C291*'Step 1 - Pre-Program Spec'!$B$22+D291*'Step 1 - Pre-Program Spec'!$B$23+E291*'Step 1 - Pre-Program Spec'!$B$24</f>
        <v>172960.17962900223</v>
      </c>
      <c r="Q291" s="24">
        <f>P291-(P291*0.015*J291)-(P291*K291*0.00005)-(P291*L291*0.0000004)-(P291*M291*0.0002)</f>
        <v>172960.17962900223</v>
      </c>
    </row>
    <row r="292" spans="1:17" x14ac:dyDescent="0.25">
      <c r="A292" s="31">
        <v>40650</v>
      </c>
      <c r="B292" s="25">
        <v>165.30678607748882</v>
      </c>
      <c r="C292" s="25">
        <v>28240.859547917087</v>
      </c>
      <c r="D292" s="25">
        <v>0</v>
      </c>
      <c r="E292" s="23">
        <v>0</v>
      </c>
      <c r="F292" s="23">
        <v>0</v>
      </c>
      <c r="G292" s="40">
        <v>41.7</v>
      </c>
      <c r="H292" s="41">
        <f t="shared" si="24"/>
        <v>13.299999999999997</v>
      </c>
      <c r="I292" s="41">
        <f t="shared" si="25"/>
        <v>0</v>
      </c>
      <c r="J292" s="23">
        <v>0</v>
      </c>
      <c r="K292" s="23">
        <f t="shared" si="26"/>
        <v>0</v>
      </c>
      <c r="L292" s="23">
        <f t="shared" si="27"/>
        <v>0</v>
      </c>
      <c r="M292" s="23">
        <f t="shared" si="28"/>
        <v>0</v>
      </c>
      <c r="N292" s="23">
        <f t="shared" si="29"/>
        <v>0</v>
      </c>
      <c r="O292" s="23">
        <f>J292*G292</f>
        <v>0</v>
      </c>
      <c r="P292" s="24">
        <f>'Step 1 - Pre-Program Spec'!$B$20+B292*'Step 1 - Pre-Program Spec'!$B$21+C292*'Step 1 - Pre-Program Spec'!$B$22+D292*'Step 1 - Pre-Program Spec'!$B$23+E292*'Step 1 - Pre-Program Spec'!$B$24</f>
        <v>153499.34455918538</v>
      </c>
      <c r="Q292" s="24">
        <f>P292-(P292*0.015*J292)-(P292*K292*0.00005)-(P292*L292*0.0000004)-(P292*M292*0.0002)</f>
        <v>153499.34455918538</v>
      </c>
    </row>
    <row r="293" spans="1:17" x14ac:dyDescent="0.25">
      <c r="A293" s="31">
        <v>40651</v>
      </c>
      <c r="B293" s="25">
        <v>191.39208956458299</v>
      </c>
      <c r="C293" s="25">
        <v>30915.191588267888</v>
      </c>
      <c r="D293" s="25">
        <v>0</v>
      </c>
      <c r="E293" s="23">
        <v>0</v>
      </c>
      <c r="F293" s="23">
        <v>0</v>
      </c>
      <c r="G293" s="40">
        <v>42.7</v>
      </c>
      <c r="H293" s="41">
        <f t="shared" si="24"/>
        <v>12.299999999999997</v>
      </c>
      <c r="I293" s="41">
        <f t="shared" si="25"/>
        <v>0</v>
      </c>
      <c r="J293" s="23">
        <v>0</v>
      </c>
      <c r="K293" s="23">
        <f t="shared" si="26"/>
        <v>0</v>
      </c>
      <c r="L293" s="23">
        <f t="shared" si="27"/>
        <v>0</v>
      </c>
      <c r="M293" s="23">
        <f t="shared" si="28"/>
        <v>0</v>
      </c>
      <c r="N293" s="23">
        <f t="shared" si="29"/>
        <v>0</v>
      </c>
      <c r="O293" s="23">
        <f>J293*G293</f>
        <v>0</v>
      </c>
      <c r="P293" s="24">
        <f>'Step 1 - Pre-Program Spec'!$B$20+B293*'Step 1 - Pre-Program Spec'!$B$21+C293*'Step 1 - Pre-Program Spec'!$B$22+D293*'Step 1 - Pre-Program Spec'!$B$23+E293*'Step 1 - Pre-Program Spec'!$B$24</f>
        <v>165555.75876490143</v>
      </c>
      <c r="Q293" s="24">
        <f>P293-(P293*0.015*J293)-(P293*K293*0.00005)-(P293*L293*0.0000004)-(P293*M293*0.0002)</f>
        <v>165555.75876490143</v>
      </c>
    </row>
    <row r="294" spans="1:17" x14ac:dyDescent="0.25">
      <c r="A294" s="31">
        <v>40652</v>
      </c>
      <c r="B294" s="25">
        <v>290.33463378276457</v>
      </c>
      <c r="C294" s="25">
        <v>77026.090263245904</v>
      </c>
      <c r="D294" s="25">
        <v>0</v>
      </c>
      <c r="E294" s="23">
        <v>0</v>
      </c>
      <c r="F294" s="23">
        <v>0</v>
      </c>
      <c r="G294" s="40">
        <v>43.1</v>
      </c>
      <c r="H294" s="41">
        <f t="shared" si="24"/>
        <v>11.899999999999999</v>
      </c>
      <c r="I294" s="41">
        <f t="shared" si="25"/>
        <v>0</v>
      </c>
      <c r="J294" s="23">
        <v>0</v>
      </c>
      <c r="K294" s="23">
        <f t="shared" si="26"/>
        <v>0</v>
      </c>
      <c r="L294" s="23">
        <f t="shared" si="27"/>
        <v>0</v>
      </c>
      <c r="M294" s="23">
        <f t="shared" si="28"/>
        <v>0</v>
      </c>
      <c r="N294" s="23">
        <f t="shared" si="29"/>
        <v>0</v>
      </c>
      <c r="O294" s="23">
        <f>J294*G294</f>
        <v>0</v>
      </c>
      <c r="P294" s="24">
        <f>'Step 1 - Pre-Program Spec'!$B$20+B294*'Step 1 - Pre-Program Spec'!$B$21+C294*'Step 1 - Pre-Program Spec'!$B$22+D294*'Step 1 - Pre-Program Spec'!$B$23+E294*'Step 1 - Pre-Program Spec'!$B$24</f>
        <v>199345.34265560648</v>
      </c>
      <c r="Q294" s="24">
        <f>P294-(P294*0.015*J294)-(P294*K294*0.00005)-(P294*L294*0.0000004)-(P294*M294*0.0002)</f>
        <v>199345.34265560648</v>
      </c>
    </row>
    <row r="295" spans="1:17" x14ac:dyDescent="0.25">
      <c r="A295" s="31">
        <v>40653</v>
      </c>
      <c r="B295" s="25">
        <v>358.71922499625799</v>
      </c>
      <c r="C295" s="25">
        <v>124990.96203980528</v>
      </c>
      <c r="D295" s="25">
        <v>0</v>
      </c>
      <c r="E295" s="23">
        <v>0</v>
      </c>
      <c r="F295" s="23">
        <v>0</v>
      </c>
      <c r="G295" s="40">
        <v>45.2</v>
      </c>
      <c r="H295" s="41">
        <f t="shared" si="24"/>
        <v>9.7999999999999972</v>
      </c>
      <c r="I295" s="41">
        <f t="shared" si="25"/>
        <v>0</v>
      </c>
      <c r="J295" s="23">
        <v>0</v>
      </c>
      <c r="K295" s="23">
        <f t="shared" si="26"/>
        <v>0</v>
      </c>
      <c r="L295" s="23">
        <f t="shared" si="27"/>
        <v>0</v>
      </c>
      <c r="M295" s="23">
        <f t="shared" si="28"/>
        <v>0</v>
      </c>
      <c r="N295" s="23">
        <f t="shared" si="29"/>
        <v>0</v>
      </c>
      <c r="O295" s="23">
        <f>J295*G295</f>
        <v>0</v>
      </c>
      <c r="P295" s="24">
        <f>'Step 1 - Pre-Program Spec'!$B$20+B295*'Step 1 - Pre-Program Spec'!$B$21+C295*'Step 1 - Pre-Program Spec'!$B$22+D295*'Step 1 - Pre-Program Spec'!$B$23+E295*'Step 1 - Pre-Program Spec'!$B$24</f>
        <v>217355.68441216796</v>
      </c>
      <c r="Q295" s="24">
        <f>P295-(P295*0.015*J295)-(P295*K295*0.00005)-(P295*L295*0.0000004)-(P295*M295*0.0002)</f>
        <v>217355.68441216796</v>
      </c>
    </row>
    <row r="296" spans="1:17" x14ac:dyDescent="0.25">
      <c r="A296" s="31">
        <v>40654</v>
      </c>
      <c r="B296" s="25">
        <v>248.12541325973152</v>
      </c>
      <c r="C296" s="25">
        <v>66793.488270781687</v>
      </c>
      <c r="D296" s="25">
        <v>0</v>
      </c>
      <c r="E296" s="23">
        <v>0</v>
      </c>
      <c r="F296" s="23">
        <v>0</v>
      </c>
      <c r="G296" s="40">
        <v>45.4</v>
      </c>
      <c r="H296" s="41">
        <f t="shared" si="24"/>
        <v>9.6000000000000014</v>
      </c>
      <c r="I296" s="41">
        <f t="shared" si="25"/>
        <v>0</v>
      </c>
      <c r="J296" s="23">
        <v>0</v>
      </c>
      <c r="K296" s="23">
        <f t="shared" si="26"/>
        <v>0</v>
      </c>
      <c r="L296" s="23">
        <f t="shared" si="27"/>
        <v>0</v>
      </c>
      <c r="M296" s="23">
        <f t="shared" si="28"/>
        <v>0</v>
      </c>
      <c r="N296" s="23">
        <f t="shared" si="29"/>
        <v>0</v>
      </c>
      <c r="O296" s="23">
        <f>J296*G296</f>
        <v>0</v>
      </c>
      <c r="P296" s="24">
        <f>'Step 1 - Pre-Program Spec'!$B$20+B296*'Step 1 - Pre-Program Spec'!$B$21+C296*'Step 1 - Pre-Program Spec'!$B$22+D296*'Step 1 - Pre-Program Spec'!$B$23+E296*'Step 1 - Pre-Program Spec'!$B$24</f>
        <v>181797.07907537796</v>
      </c>
      <c r="Q296" s="24">
        <f>P296-(P296*0.015*J296)-(P296*K296*0.00005)-(P296*L296*0.0000004)-(P296*M296*0.0002)</f>
        <v>181797.07907537796</v>
      </c>
    </row>
    <row r="297" spans="1:17" x14ac:dyDescent="0.25">
      <c r="A297" s="31">
        <v>40655</v>
      </c>
      <c r="B297" s="25">
        <v>200.34971694738422</v>
      </c>
      <c r="C297" s="25">
        <v>45958.641529262604</v>
      </c>
      <c r="D297" s="25">
        <v>0</v>
      </c>
      <c r="E297" s="23">
        <v>0</v>
      </c>
      <c r="F297" s="23">
        <v>0</v>
      </c>
      <c r="G297" s="40">
        <v>44.9</v>
      </c>
      <c r="H297" s="41">
        <f t="shared" si="24"/>
        <v>10.100000000000001</v>
      </c>
      <c r="I297" s="41">
        <f t="shared" si="25"/>
        <v>0</v>
      </c>
      <c r="J297" s="23">
        <v>0</v>
      </c>
      <c r="K297" s="23">
        <f t="shared" si="26"/>
        <v>0</v>
      </c>
      <c r="L297" s="23">
        <f t="shared" si="27"/>
        <v>0</v>
      </c>
      <c r="M297" s="23">
        <f t="shared" si="28"/>
        <v>0</v>
      </c>
      <c r="N297" s="23">
        <f t="shared" si="29"/>
        <v>0</v>
      </c>
      <c r="O297" s="23">
        <f>J297*G297</f>
        <v>0</v>
      </c>
      <c r="P297" s="24">
        <f>'Step 1 - Pre-Program Spec'!$B$20+B297*'Step 1 - Pre-Program Spec'!$B$21+C297*'Step 1 - Pre-Program Spec'!$B$22+D297*'Step 1 - Pre-Program Spec'!$B$23+E297*'Step 1 - Pre-Program Spec'!$B$24</f>
        <v>165006.45348476167</v>
      </c>
      <c r="Q297" s="24">
        <f>P297-(P297*0.015*J297)-(P297*K297*0.00005)-(P297*L297*0.0000004)-(P297*M297*0.0002)</f>
        <v>165006.45348476167</v>
      </c>
    </row>
    <row r="298" spans="1:17" x14ac:dyDescent="0.25">
      <c r="A298" s="31">
        <v>40656</v>
      </c>
      <c r="B298" s="25">
        <v>156.15442500416262</v>
      </c>
      <c r="C298" s="25">
        <v>24036.967741274668</v>
      </c>
      <c r="D298" s="25">
        <v>0</v>
      </c>
      <c r="E298" s="23">
        <v>0</v>
      </c>
      <c r="F298" s="23">
        <v>0</v>
      </c>
      <c r="G298" s="40">
        <v>50.3</v>
      </c>
      <c r="H298" s="41">
        <f t="shared" si="24"/>
        <v>4.7000000000000028</v>
      </c>
      <c r="I298" s="41">
        <f t="shared" si="25"/>
        <v>0</v>
      </c>
      <c r="J298" s="23">
        <v>0</v>
      </c>
      <c r="K298" s="23">
        <f t="shared" si="26"/>
        <v>0</v>
      </c>
      <c r="L298" s="23">
        <f t="shared" si="27"/>
        <v>0</v>
      </c>
      <c r="M298" s="23">
        <f t="shared" si="28"/>
        <v>0</v>
      </c>
      <c r="N298" s="23">
        <f t="shared" si="29"/>
        <v>0</v>
      </c>
      <c r="O298" s="23">
        <f>J298*G298</f>
        <v>0</v>
      </c>
      <c r="P298" s="24">
        <f>'Step 1 - Pre-Program Spec'!$B$20+B298*'Step 1 - Pre-Program Spec'!$B$21+C298*'Step 1 - Pre-Program Spec'!$B$22+D298*'Step 1 - Pre-Program Spec'!$B$23+E298*'Step 1 - Pre-Program Spec'!$B$24</f>
        <v>150353.34758644068</v>
      </c>
      <c r="Q298" s="24">
        <f>P298-(P298*0.015*J298)-(P298*K298*0.00005)-(P298*L298*0.0000004)-(P298*M298*0.0002)</f>
        <v>150353.34758644068</v>
      </c>
    </row>
    <row r="299" spans="1:17" x14ac:dyDescent="0.25">
      <c r="A299" s="31">
        <v>40657</v>
      </c>
      <c r="B299" s="25">
        <v>125.33552285166668</v>
      </c>
      <c r="C299" s="25">
        <v>13134.113173479005</v>
      </c>
      <c r="D299" s="25">
        <v>0</v>
      </c>
      <c r="E299" s="23">
        <v>0</v>
      </c>
      <c r="F299" s="23">
        <v>0</v>
      </c>
      <c r="G299" s="40">
        <v>51.4</v>
      </c>
      <c r="H299" s="41">
        <f t="shared" si="24"/>
        <v>3.6000000000000014</v>
      </c>
      <c r="I299" s="41">
        <f t="shared" si="25"/>
        <v>0</v>
      </c>
      <c r="J299" s="23">
        <v>0</v>
      </c>
      <c r="K299" s="23">
        <f t="shared" si="26"/>
        <v>0</v>
      </c>
      <c r="L299" s="23">
        <f t="shared" si="27"/>
        <v>0</v>
      </c>
      <c r="M299" s="23">
        <f t="shared" si="28"/>
        <v>0</v>
      </c>
      <c r="N299" s="23">
        <f t="shared" si="29"/>
        <v>0</v>
      </c>
      <c r="O299" s="23">
        <f>J299*G299</f>
        <v>0</v>
      </c>
      <c r="P299" s="24">
        <f>'Step 1 - Pre-Program Spec'!$B$20+B299*'Step 1 - Pre-Program Spec'!$B$21+C299*'Step 1 - Pre-Program Spec'!$B$22+D299*'Step 1 - Pre-Program Spec'!$B$23+E299*'Step 1 - Pre-Program Spec'!$B$24</f>
        <v>138679.80704761297</v>
      </c>
      <c r="Q299" s="24">
        <f>P299-(P299*0.015*J299)-(P299*K299*0.00005)-(P299*L299*0.0000004)-(P299*M299*0.0002)</f>
        <v>138679.80704761297</v>
      </c>
    </row>
    <row r="300" spans="1:17" x14ac:dyDescent="0.25">
      <c r="A300" s="31">
        <v>40658</v>
      </c>
      <c r="B300" s="25">
        <v>179.63545606186071</v>
      </c>
      <c r="C300" s="25">
        <v>31958.928023805525</v>
      </c>
      <c r="D300" s="25">
        <v>0</v>
      </c>
      <c r="E300" s="23">
        <v>0</v>
      </c>
      <c r="F300" s="23">
        <v>0</v>
      </c>
      <c r="G300" s="40">
        <v>48.9</v>
      </c>
      <c r="H300" s="41">
        <f t="shared" si="24"/>
        <v>6.1000000000000014</v>
      </c>
      <c r="I300" s="41">
        <f t="shared" si="25"/>
        <v>0</v>
      </c>
      <c r="J300" s="23">
        <v>0</v>
      </c>
      <c r="K300" s="23">
        <f t="shared" si="26"/>
        <v>0</v>
      </c>
      <c r="L300" s="23">
        <f t="shared" si="27"/>
        <v>0</v>
      </c>
      <c r="M300" s="23">
        <f t="shared" si="28"/>
        <v>0</v>
      </c>
      <c r="N300" s="23">
        <f t="shared" si="29"/>
        <v>0</v>
      </c>
      <c r="O300" s="23">
        <f>J300*G300</f>
        <v>0</v>
      </c>
      <c r="P300" s="24">
        <f>'Step 1 - Pre-Program Spec'!$B$20+B300*'Step 1 - Pre-Program Spec'!$B$21+C300*'Step 1 - Pre-Program Spec'!$B$22+D300*'Step 1 - Pre-Program Spec'!$B$23+E300*'Step 1 - Pre-Program Spec'!$B$24</f>
        <v>159375.2651803745</v>
      </c>
      <c r="Q300" s="24">
        <f>P300-(P300*0.015*J300)-(P300*K300*0.00005)-(P300*L300*0.0000004)-(P300*M300*0.0002)</f>
        <v>159375.2651803745</v>
      </c>
    </row>
    <row r="301" spans="1:17" x14ac:dyDescent="0.25">
      <c r="A301" s="31">
        <v>40659</v>
      </c>
      <c r="B301" s="25">
        <v>135.42226828281179</v>
      </c>
      <c r="C301" s="25">
        <v>18467.110680525595</v>
      </c>
      <c r="D301" s="25">
        <v>0</v>
      </c>
      <c r="E301" s="23">
        <v>0</v>
      </c>
      <c r="F301" s="23">
        <v>0</v>
      </c>
      <c r="G301" s="40">
        <v>47.5</v>
      </c>
      <c r="H301" s="41">
        <f t="shared" si="24"/>
        <v>7.5</v>
      </c>
      <c r="I301" s="41">
        <f t="shared" si="25"/>
        <v>0</v>
      </c>
      <c r="J301" s="23">
        <v>0</v>
      </c>
      <c r="K301" s="23">
        <f t="shared" si="26"/>
        <v>0</v>
      </c>
      <c r="L301" s="23">
        <f t="shared" si="27"/>
        <v>0</v>
      </c>
      <c r="M301" s="23">
        <f t="shared" si="28"/>
        <v>0</v>
      </c>
      <c r="N301" s="23">
        <f t="shared" si="29"/>
        <v>0</v>
      </c>
      <c r="O301" s="23">
        <f>J301*G301</f>
        <v>0</v>
      </c>
      <c r="P301" s="24">
        <f>'Step 1 - Pre-Program Spec'!$B$20+B301*'Step 1 - Pre-Program Spec'!$B$21+C301*'Step 1 - Pre-Program Spec'!$B$22+D301*'Step 1 - Pre-Program Spec'!$B$23+E301*'Step 1 - Pre-Program Spec'!$B$24</f>
        <v>141914.61589656185</v>
      </c>
      <c r="Q301" s="24">
        <f>P301-(P301*0.015*J301)-(P301*K301*0.00005)-(P301*L301*0.0000004)-(P301*M301*0.0002)</f>
        <v>141914.61589656185</v>
      </c>
    </row>
    <row r="302" spans="1:17" x14ac:dyDescent="0.25">
      <c r="A302" s="31">
        <v>40660</v>
      </c>
      <c r="B302" s="25">
        <v>198.05545013015751</v>
      </c>
      <c r="C302" s="25">
        <v>32866.667326186172</v>
      </c>
      <c r="D302" s="25">
        <v>0</v>
      </c>
      <c r="E302" s="23">
        <v>0</v>
      </c>
      <c r="F302" s="23">
        <v>0</v>
      </c>
      <c r="G302" s="40">
        <v>48.9</v>
      </c>
      <c r="H302" s="41">
        <f t="shared" si="24"/>
        <v>6.1000000000000014</v>
      </c>
      <c r="I302" s="41">
        <f t="shared" si="25"/>
        <v>0</v>
      </c>
      <c r="J302" s="23">
        <v>0</v>
      </c>
      <c r="K302" s="23">
        <f t="shared" si="26"/>
        <v>0</v>
      </c>
      <c r="L302" s="23">
        <f t="shared" si="27"/>
        <v>0</v>
      </c>
      <c r="M302" s="23">
        <f t="shared" si="28"/>
        <v>0</v>
      </c>
      <c r="N302" s="23">
        <f t="shared" si="29"/>
        <v>0</v>
      </c>
      <c r="O302" s="23">
        <f>J302*G302</f>
        <v>0</v>
      </c>
      <c r="P302" s="24">
        <f>'Step 1 - Pre-Program Spec'!$B$20+B302*'Step 1 - Pre-Program Spec'!$B$21+C302*'Step 1 - Pre-Program Spec'!$B$22+D302*'Step 1 - Pre-Program Spec'!$B$23+E302*'Step 1 - Pre-Program Spec'!$B$24</f>
        <v>168214.43114023283</v>
      </c>
      <c r="Q302" s="24">
        <f>P302-(P302*0.015*J302)-(P302*K302*0.00005)-(P302*L302*0.0000004)-(P302*M302*0.0002)</f>
        <v>168214.43114023283</v>
      </c>
    </row>
    <row r="303" spans="1:17" x14ac:dyDescent="0.25">
      <c r="A303" s="31">
        <v>40661</v>
      </c>
      <c r="B303" s="25">
        <v>187.20753455813144</v>
      </c>
      <c r="C303" s="25">
        <v>40236.423123487453</v>
      </c>
      <c r="D303" s="25">
        <v>0</v>
      </c>
      <c r="E303" s="23">
        <v>0</v>
      </c>
      <c r="F303" s="23">
        <v>0</v>
      </c>
      <c r="G303" s="40">
        <v>42.7</v>
      </c>
      <c r="H303" s="41">
        <f t="shared" si="24"/>
        <v>12.299999999999997</v>
      </c>
      <c r="I303" s="41">
        <f t="shared" si="25"/>
        <v>0</v>
      </c>
      <c r="J303" s="23">
        <v>0</v>
      </c>
      <c r="K303" s="23">
        <f t="shared" si="26"/>
        <v>0</v>
      </c>
      <c r="L303" s="23">
        <f t="shared" si="27"/>
        <v>0</v>
      </c>
      <c r="M303" s="23">
        <f t="shared" si="28"/>
        <v>0</v>
      </c>
      <c r="N303" s="23">
        <f t="shared" si="29"/>
        <v>0</v>
      </c>
      <c r="O303" s="23">
        <f>J303*G303</f>
        <v>0</v>
      </c>
      <c r="P303" s="24">
        <f>'Step 1 - Pre-Program Spec'!$B$20+B303*'Step 1 - Pre-Program Spec'!$B$21+C303*'Step 1 - Pre-Program Spec'!$B$22+D303*'Step 1 - Pre-Program Spec'!$B$23+E303*'Step 1 - Pre-Program Spec'!$B$24</f>
        <v>160384.66812142247</v>
      </c>
      <c r="Q303" s="24">
        <f>P303-(P303*0.015*J303)-(P303*K303*0.00005)-(P303*L303*0.0000004)-(P303*M303*0.0002)</f>
        <v>160384.66812142247</v>
      </c>
    </row>
    <row r="304" spans="1:17" x14ac:dyDescent="0.25">
      <c r="A304" s="31">
        <v>40662</v>
      </c>
      <c r="B304" s="25">
        <v>104.72941422572661</v>
      </c>
      <c r="C304" s="25">
        <v>10316.905025819471</v>
      </c>
      <c r="D304" s="25">
        <v>0</v>
      </c>
      <c r="E304" s="23">
        <v>0</v>
      </c>
      <c r="F304" s="23">
        <v>0</v>
      </c>
      <c r="G304" s="40">
        <v>43.5</v>
      </c>
      <c r="H304" s="41">
        <f t="shared" si="24"/>
        <v>11.5</v>
      </c>
      <c r="I304" s="41">
        <f t="shared" si="25"/>
        <v>0</v>
      </c>
      <c r="J304" s="23">
        <v>0</v>
      </c>
      <c r="K304" s="23">
        <f t="shared" si="26"/>
        <v>0</v>
      </c>
      <c r="L304" s="23">
        <f t="shared" si="27"/>
        <v>0</v>
      </c>
      <c r="M304" s="23">
        <f t="shared" si="28"/>
        <v>0</v>
      </c>
      <c r="N304" s="23">
        <f t="shared" si="29"/>
        <v>0</v>
      </c>
      <c r="O304" s="23">
        <f>J304*G304</f>
        <v>0</v>
      </c>
      <c r="P304" s="24">
        <f>'Step 1 - Pre-Program Spec'!$B$20+B304*'Step 1 - Pre-Program Spec'!$B$21+C304*'Step 1 - Pre-Program Spec'!$B$22+D304*'Step 1 - Pre-Program Spec'!$B$23+E304*'Step 1 - Pre-Program Spec'!$B$24</f>
        <v>129389.7607286556</v>
      </c>
      <c r="Q304" s="24">
        <f>P304-(P304*0.015*J304)-(P304*K304*0.00005)-(P304*L304*0.0000004)-(P304*M304*0.0002)</f>
        <v>129389.7607286556</v>
      </c>
    </row>
    <row r="305" spans="1:17" x14ac:dyDescent="0.25">
      <c r="A305" s="31">
        <v>40663</v>
      </c>
      <c r="B305" s="25">
        <v>118.45946448325743</v>
      </c>
      <c r="C305" s="25">
        <v>16316.246512009226</v>
      </c>
      <c r="D305" s="25">
        <v>0</v>
      </c>
      <c r="E305" s="23">
        <v>0</v>
      </c>
      <c r="F305" s="23">
        <v>0</v>
      </c>
      <c r="G305" s="40">
        <v>48.2</v>
      </c>
      <c r="H305" s="41">
        <f t="shared" si="24"/>
        <v>6.7999999999999972</v>
      </c>
      <c r="I305" s="41">
        <f t="shared" si="25"/>
        <v>0</v>
      </c>
      <c r="J305" s="23">
        <v>0</v>
      </c>
      <c r="K305" s="23">
        <f t="shared" si="26"/>
        <v>0</v>
      </c>
      <c r="L305" s="23">
        <f t="shared" si="27"/>
        <v>0</v>
      </c>
      <c r="M305" s="23">
        <f t="shared" si="28"/>
        <v>0</v>
      </c>
      <c r="N305" s="23">
        <f t="shared" si="29"/>
        <v>0</v>
      </c>
      <c r="O305" s="23">
        <f>J305*G305</f>
        <v>0</v>
      </c>
      <c r="P305" s="24">
        <f>'Step 1 - Pre-Program Spec'!$B$20+B305*'Step 1 - Pre-Program Spec'!$B$21+C305*'Step 1 - Pre-Program Spec'!$B$22+D305*'Step 1 - Pre-Program Spec'!$B$23+E305*'Step 1 - Pre-Program Spec'!$B$24</f>
        <v>134211.2597728585</v>
      </c>
      <c r="Q305" s="24">
        <f>P305-(P305*0.015*J305)-(P305*K305*0.00005)-(P305*L305*0.0000004)-(P305*M305*0.0002)</f>
        <v>134211.2597728585</v>
      </c>
    </row>
    <row r="306" spans="1:17" x14ac:dyDescent="0.25">
      <c r="A306" s="31">
        <v>40664</v>
      </c>
      <c r="B306" s="25">
        <v>255.70576113927291</v>
      </c>
      <c r="C306" s="25">
        <v>64045.268223896979</v>
      </c>
      <c r="D306" s="25">
        <v>0</v>
      </c>
      <c r="E306" s="23">
        <v>0</v>
      </c>
      <c r="F306" s="23">
        <v>0</v>
      </c>
      <c r="G306" s="40">
        <v>47.1</v>
      </c>
      <c r="H306" s="41">
        <f t="shared" si="24"/>
        <v>7.8999999999999986</v>
      </c>
      <c r="I306" s="41">
        <f t="shared" si="25"/>
        <v>0</v>
      </c>
      <c r="J306" s="23">
        <v>0</v>
      </c>
      <c r="K306" s="23">
        <f t="shared" si="26"/>
        <v>0</v>
      </c>
      <c r="L306" s="23">
        <f t="shared" si="27"/>
        <v>0</v>
      </c>
      <c r="M306" s="23">
        <f t="shared" si="28"/>
        <v>0</v>
      </c>
      <c r="N306" s="23">
        <f t="shared" si="29"/>
        <v>0</v>
      </c>
      <c r="O306" s="23">
        <f>J306*G306</f>
        <v>0</v>
      </c>
      <c r="P306" s="24">
        <f>'Step 1 - Pre-Program Spec'!$B$20+B306*'Step 1 - Pre-Program Spec'!$B$21+C306*'Step 1 - Pre-Program Spec'!$B$22+D306*'Step 1 - Pre-Program Spec'!$B$23+E306*'Step 1 - Pre-Program Spec'!$B$24</f>
        <v>186471.05836222877</v>
      </c>
      <c r="Q306" s="24">
        <f>P306-(P306*0.015*J306)-(P306*K306*0.00005)-(P306*L306*0.0000004)-(P306*M306*0.0002)</f>
        <v>186471.05836222877</v>
      </c>
    </row>
    <row r="307" spans="1:17" x14ac:dyDescent="0.25">
      <c r="A307" s="31">
        <v>40665</v>
      </c>
      <c r="B307" s="25">
        <v>282.36777996714375</v>
      </c>
      <c r="C307" s="25">
        <v>74635.756664530301</v>
      </c>
      <c r="D307" s="25">
        <v>0</v>
      </c>
      <c r="E307" s="23">
        <v>0</v>
      </c>
      <c r="F307" s="23">
        <v>0</v>
      </c>
      <c r="G307" s="40">
        <v>53</v>
      </c>
      <c r="H307" s="41">
        <f t="shared" si="24"/>
        <v>2</v>
      </c>
      <c r="I307" s="41">
        <f t="shared" si="25"/>
        <v>0</v>
      </c>
      <c r="J307" s="23">
        <v>0</v>
      </c>
      <c r="K307" s="23">
        <f t="shared" si="26"/>
        <v>0</v>
      </c>
      <c r="L307" s="23">
        <f t="shared" si="27"/>
        <v>0</v>
      </c>
      <c r="M307" s="23">
        <f t="shared" si="28"/>
        <v>0</v>
      </c>
      <c r="N307" s="23">
        <f t="shared" si="29"/>
        <v>0</v>
      </c>
      <c r="O307" s="23">
        <f>J307*G307</f>
        <v>0</v>
      </c>
      <c r="P307" s="24">
        <f>'Step 1 - Pre-Program Spec'!$B$20+B307*'Step 1 - Pre-Program Spec'!$B$21+C307*'Step 1 - Pre-Program Spec'!$B$22+D307*'Step 1 - Pre-Program Spec'!$B$23+E307*'Step 1 - Pre-Program Spec'!$B$24</f>
        <v>196185.53773140701</v>
      </c>
      <c r="Q307" s="24">
        <f>P307-(P307*0.015*J307)-(P307*K307*0.00005)-(P307*L307*0.0000004)-(P307*M307*0.0002)</f>
        <v>196185.53773140701</v>
      </c>
    </row>
    <row r="308" spans="1:17" x14ac:dyDescent="0.25">
      <c r="A308" s="31">
        <v>40666</v>
      </c>
      <c r="B308" s="25">
        <v>320.33105898725404</v>
      </c>
      <c r="C308" s="25">
        <v>93575.798044166368</v>
      </c>
      <c r="D308" s="25">
        <v>0</v>
      </c>
      <c r="E308" s="23">
        <v>0</v>
      </c>
      <c r="F308" s="23">
        <v>0</v>
      </c>
      <c r="G308" s="40">
        <v>48.4</v>
      </c>
      <c r="H308" s="41">
        <f t="shared" si="24"/>
        <v>6.6000000000000014</v>
      </c>
      <c r="I308" s="41">
        <f t="shared" si="25"/>
        <v>0</v>
      </c>
      <c r="J308" s="23">
        <v>0</v>
      </c>
      <c r="K308" s="23">
        <f t="shared" si="26"/>
        <v>0</v>
      </c>
      <c r="L308" s="23">
        <f t="shared" si="27"/>
        <v>0</v>
      </c>
      <c r="M308" s="23">
        <f t="shared" si="28"/>
        <v>0</v>
      </c>
      <c r="N308" s="23">
        <f t="shared" si="29"/>
        <v>0</v>
      </c>
      <c r="O308" s="23">
        <f>J308*G308</f>
        <v>0</v>
      </c>
      <c r="P308" s="24">
        <f>'Step 1 - Pre-Program Spec'!$B$20+B308*'Step 1 - Pre-Program Spec'!$B$21+C308*'Step 1 - Pre-Program Spec'!$B$22+D308*'Step 1 - Pre-Program Spec'!$B$23+E308*'Step 1 - Pre-Program Spec'!$B$24</f>
        <v>208736.02432312217</v>
      </c>
      <c r="Q308" s="24">
        <f>P308-(P308*0.015*J308)-(P308*K308*0.00005)-(P308*L308*0.0000004)-(P308*M308*0.0002)</f>
        <v>208736.02432312217</v>
      </c>
    </row>
    <row r="309" spans="1:17" x14ac:dyDescent="0.25">
      <c r="A309" s="31">
        <v>40667</v>
      </c>
      <c r="B309" s="25">
        <v>313.86413812625631</v>
      </c>
      <c r="C309" s="25">
        <v>107512.30604293576</v>
      </c>
      <c r="D309" s="25">
        <v>0</v>
      </c>
      <c r="E309" s="23">
        <v>0</v>
      </c>
      <c r="F309" s="23">
        <v>0</v>
      </c>
      <c r="G309" s="40">
        <v>47.8</v>
      </c>
      <c r="H309" s="41">
        <f t="shared" si="24"/>
        <v>7.2000000000000028</v>
      </c>
      <c r="I309" s="41">
        <f t="shared" si="25"/>
        <v>0</v>
      </c>
      <c r="J309" s="23">
        <v>0</v>
      </c>
      <c r="K309" s="23">
        <f t="shared" si="26"/>
        <v>0</v>
      </c>
      <c r="L309" s="23">
        <f t="shared" si="27"/>
        <v>0</v>
      </c>
      <c r="M309" s="23">
        <f t="shared" si="28"/>
        <v>0</v>
      </c>
      <c r="N309" s="23">
        <f t="shared" si="29"/>
        <v>0</v>
      </c>
      <c r="O309" s="23">
        <f>J309*G309</f>
        <v>0</v>
      </c>
      <c r="P309" s="24">
        <f>'Step 1 - Pre-Program Spec'!$B$20+B309*'Step 1 - Pre-Program Spec'!$B$21+C309*'Step 1 - Pre-Program Spec'!$B$22+D309*'Step 1 - Pre-Program Spec'!$B$23+E309*'Step 1 - Pre-Program Spec'!$B$24</f>
        <v>200900.11344187066</v>
      </c>
      <c r="Q309" s="24">
        <f>P309-(P309*0.015*J309)-(P309*K309*0.00005)-(P309*L309*0.0000004)-(P309*M309*0.0002)</f>
        <v>200900.11344187066</v>
      </c>
    </row>
    <row r="310" spans="1:17" x14ac:dyDescent="0.25">
      <c r="A310" s="31">
        <v>40668</v>
      </c>
      <c r="B310" s="25">
        <v>135.10391419804486</v>
      </c>
      <c r="C310" s="25">
        <v>15530.268651243299</v>
      </c>
      <c r="D310" s="25">
        <v>0</v>
      </c>
      <c r="E310" s="23">
        <v>0</v>
      </c>
      <c r="F310" s="23">
        <v>0</v>
      </c>
      <c r="G310" s="40">
        <v>53.8</v>
      </c>
      <c r="H310" s="41">
        <f t="shared" si="24"/>
        <v>1.2000000000000028</v>
      </c>
      <c r="I310" s="41">
        <f t="shared" si="25"/>
        <v>0</v>
      </c>
      <c r="J310" s="23">
        <v>0</v>
      </c>
      <c r="K310" s="23">
        <f t="shared" si="26"/>
        <v>0</v>
      </c>
      <c r="L310" s="23">
        <f t="shared" si="27"/>
        <v>0</v>
      </c>
      <c r="M310" s="23">
        <f t="shared" si="28"/>
        <v>0</v>
      </c>
      <c r="N310" s="23">
        <f t="shared" si="29"/>
        <v>0</v>
      </c>
      <c r="O310" s="23">
        <f>J310*G310</f>
        <v>0</v>
      </c>
      <c r="P310" s="24">
        <f>'Step 1 - Pre-Program Spec'!$B$20+B310*'Step 1 - Pre-Program Spec'!$B$21+C310*'Step 1 - Pre-Program Spec'!$B$22+D310*'Step 1 - Pre-Program Spec'!$B$23+E310*'Step 1 - Pre-Program Spec'!$B$24</f>
        <v>142731.65380614827</v>
      </c>
      <c r="Q310" s="24">
        <f>P310-(P310*0.015*J310)-(P310*K310*0.00005)-(P310*L310*0.0000004)-(P310*M310*0.0002)</f>
        <v>142731.65380614827</v>
      </c>
    </row>
    <row r="311" spans="1:17" x14ac:dyDescent="0.25">
      <c r="A311" s="31">
        <v>40669</v>
      </c>
      <c r="B311" s="25">
        <v>178.33203655200103</v>
      </c>
      <c r="C311" s="25">
        <v>38534.027945713817</v>
      </c>
      <c r="D311" s="25">
        <v>0</v>
      </c>
      <c r="E311" s="23">
        <v>0</v>
      </c>
      <c r="F311" s="23">
        <v>0</v>
      </c>
      <c r="G311" s="40">
        <v>51.1</v>
      </c>
      <c r="H311" s="41">
        <f t="shared" si="24"/>
        <v>3.8999999999999986</v>
      </c>
      <c r="I311" s="41">
        <f t="shared" si="25"/>
        <v>0</v>
      </c>
      <c r="J311" s="23">
        <v>0</v>
      </c>
      <c r="K311" s="23">
        <f t="shared" si="26"/>
        <v>0</v>
      </c>
      <c r="L311" s="23">
        <f t="shared" si="27"/>
        <v>0</v>
      </c>
      <c r="M311" s="23">
        <f t="shared" si="28"/>
        <v>0</v>
      </c>
      <c r="N311" s="23">
        <f t="shared" si="29"/>
        <v>0</v>
      </c>
      <c r="O311" s="23">
        <f>J311*G311</f>
        <v>0</v>
      </c>
      <c r="P311" s="24">
        <f>'Step 1 - Pre-Program Spec'!$B$20+B311*'Step 1 - Pre-Program Spec'!$B$21+C311*'Step 1 - Pre-Program Spec'!$B$22+D311*'Step 1 - Pre-Program Spec'!$B$23+E311*'Step 1 - Pre-Program Spec'!$B$24</f>
        <v>156545.57632721972</v>
      </c>
      <c r="Q311" s="24">
        <f>P311-(P311*0.015*J311)-(P311*K311*0.00005)-(P311*L311*0.0000004)-(P311*M311*0.0002)</f>
        <v>156545.57632721972</v>
      </c>
    </row>
    <row r="312" spans="1:17" x14ac:dyDescent="0.25">
      <c r="A312" s="31">
        <v>40670</v>
      </c>
      <c r="B312" s="25">
        <v>228.362649651315</v>
      </c>
      <c r="C312" s="25">
        <v>53957.297145353332</v>
      </c>
      <c r="D312" s="25">
        <v>0</v>
      </c>
      <c r="E312" s="23">
        <v>0</v>
      </c>
      <c r="F312" s="23">
        <v>0</v>
      </c>
      <c r="G312" s="40">
        <v>49.8</v>
      </c>
      <c r="H312" s="41">
        <f t="shared" si="24"/>
        <v>5.2000000000000028</v>
      </c>
      <c r="I312" s="41">
        <f t="shared" si="25"/>
        <v>0</v>
      </c>
      <c r="J312" s="23">
        <v>0</v>
      </c>
      <c r="K312" s="23">
        <f t="shared" si="26"/>
        <v>0</v>
      </c>
      <c r="L312" s="23">
        <f t="shared" si="27"/>
        <v>0</v>
      </c>
      <c r="M312" s="23">
        <f t="shared" si="28"/>
        <v>0</v>
      </c>
      <c r="N312" s="23">
        <f t="shared" si="29"/>
        <v>0</v>
      </c>
      <c r="O312" s="23">
        <f>J312*G312</f>
        <v>0</v>
      </c>
      <c r="P312" s="24">
        <f>'Step 1 - Pre-Program Spec'!$B$20+B312*'Step 1 - Pre-Program Spec'!$B$21+C312*'Step 1 - Pre-Program Spec'!$B$22+D312*'Step 1 - Pre-Program Spec'!$B$23+E312*'Step 1 - Pre-Program Spec'!$B$24</f>
        <v>176251.76843321635</v>
      </c>
      <c r="Q312" s="24">
        <f>P312-(P312*0.015*J312)-(P312*K312*0.00005)-(P312*L312*0.0000004)-(P312*M312*0.0002)</f>
        <v>176251.76843321635</v>
      </c>
    </row>
    <row r="313" spans="1:17" x14ac:dyDescent="0.25">
      <c r="A313" s="31">
        <v>40671</v>
      </c>
      <c r="B313" s="25">
        <v>150.52238516783342</v>
      </c>
      <c r="C313" s="25">
        <v>28769.061800182248</v>
      </c>
      <c r="D313" s="25">
        <v>0</v>
      </c>
      <c r="E313" s="23">
        <v>0</v>
      </c>
      <c r="F313" s="23">
        <v>0</v>
      </c>
      <c r="G313" s="40">
        <v>48.7</v>
      </c>
      <c r="H313" s="41">
        <f t="shared" si="24"/>
        <v>6.2999999999999972</v>
      </c>
      <c r="I313" s="41">
        <f t="shared" si="25"/>
        <v>0</v>
      </c>
      <c r="J313" s="23">
        <v>0</v>
      </c>
      <c r="K313" s="23">
        <f t="shared" si="26"/>
        <v>0</v>
      </c>
      <c r="L313" s="23">
        <f t="shared" si="27"/>
        <v>0</v>
      </c>
      <c r="M313" s="23">
        <f t="shared" si="28"/>
        <v>0</v>
      </c>
      <c r="N313" s="23">
        <f t="shared" si="29"/>
        <v>0</v>
      </c>
      <c r="O313" s="23">
        <f>J313*G313</f>
        <v>0</v>
      </c>
      <c r="P313" s="24">
        <f>'Step 1 - Pre-Program Spec'!$B$20+B313*'Step 1 - Pre-Program Spec'!$B$21+C313*'Step 1 - Pre-Program Spec'!$B$22+D313*'Step 1 - Pre-Program Spec'!$B$23+E313*'Step 1 - Pre-Program Spec'!$B$24</f>
        <v>145987.54015677696</v>
      </c>
      <c r="Q313" s="24">
        <f>P313-(P313*0.015*J313)-(P313*K313*0.00005)-(P313*L313*0.0000004)-(P313*M313*0.0002)</f>
        <v>145987.54015677696</v>
      </c>
    </row>
    <row r="314" spans="1:17" x14ac:dyDescent="0.25">
      <c r="A314" s="31">
        <v>40672</v>
      </c>
      <c r="B314" s="25">
        <v>119.19533535058449</v>
      </c>
      <c r="C314" s="25">
        <v>16991.576705078274</v>
      </c>
      <c r="D314" s="25">
        <v>0</v>
      </c>
      <c r="E314" s="23">
        <v>0</v>
      </c>
      <c r="F314" s="23">
        <v>0</v>
      </c>
      <c r="G314" s="40">
        <v>51.6</v>
      </c>
      <c r="H314" s="41">
        <f t="shared" si="24"/>
        <v>3.3999999999999986</v>
      </c>
      <c r="I314" s="41">
        <f t="shared" si="25"/>
        <v>0</v>
      </c>
      <c r="J314" s="23">
        <v>0</v>
      </c>
      <c r="K314" s="23">
        <f t="shared" si="26"/>
        <v>0</v>
      </c>
      <c r="L314" s="23">
        <f t="shared" si="27"/>
        <v>0</v>
      </c>
      <c r="M314" s="23">
        <f t="shared" si="28"/>
        <v>0</v>
      </c>
      <c r="N314" s="23">
        <f t="shared" si="29"/>
        <v>0</v>
      </c>
      <c r="O314" s="23">
        <f>J314*G314</f>
        <v>0</v>
      </c>
      <c r="P314" s="24">
        <f>'Step 1 - Pre-Program Spec'!$B$20+B314*'Step 1 - Pre-Program Spec'!$B$21+C314*'Step 1 - Pre-Program Spec'!$B$22+D314*'Step 1 - Pre-Program Spec'!$B$23+E314*'Step 1 - Pre-Program Spec'!$B$24</f>
        <v>134352.2143638765</v>
      </c>
      <c r="Q314" s="24">
        <f>P314-(P314*0.015*J314)-(P314*K314*0.00005)-(P314*L314*0.0000004)-(P314*M314*0.0002)</f>
        <v>134352.2143638765</v>
      </c>
    </row>
    <row r="315" spans="1:17" x14ac:dyDescent="0.25">
      <c r="A315" s="31">
        <v>40673</v>
      </c>
      <c r="B315" s="25">
        <v>131.97917179735688</v>
      </c>
      <c r="C315" s="25">
        <v>17384.837893826469</v>
      </c>
      <c r="D315" s="25">
        <v>0</v>
      </c>
      <c r="E315" s="23">
        <v>0</v>
      </c>
      <c r="F315" s="23">
        <v>0</v>
      </c>
      <c r="G315" s="40">
        <v>51.2</v>
      </c>
      <c r="H315" s="41">
        <f t="shared" si="24"/>
        <v>3.7999999999999972</v>
      </c>
      <c r="I315" s="41">
        <f t="shared" si="25"/>
        <v>0</v>
      </c>
      <c r="J315" s="23">
        <v>0</v>
      </c>
      <c r="K315" s="23">
        <f t="shared" si="26"/>
        <v>0</v>
      </c>
      <c r="L315" s="23">
        <f t="shared" si="27"/>
        <v>0</v>
      </c>
      <c r="M315" s="23">
        <f t="shared" si="28"/>
        <v>0</v>
      </c>
      <c r="N315" s="23">
        <f t="shared" si="29"/>
        <v>0</v>
      </c>
      <c r="O315" s="23">
        <f>J315*G315</f>
        <v>0</v>
      </c>
      <c r="P315" s="24">
        <f>'Step 1 - Pre-Program Spec'!$B$20+B315*'Step 1 - Pre-Program Spec'!$B$21+C315*'Step 1 - Pre-Program Spec'!$B$22+D315*'Step 1 - Pre-Program Spec'!$B$23+E315*'Step 1 - Pre-Program Spec'!$B$24</f>
        <v>140565.36075779868</v>
      </c>
      <c r="Q315" s="24">
        <f>P315-(P315*0.015*J315)-(P315*K315*0.00005)-(P315*L315*0.0000004)-(P315*M315*0.0002)</f>
        <v>140565.36075779868</v>
      </c>
    </row>
    <row r="316" spans="1:17" x14ac:dyDescent="0.25">
      <c r="A316" s="31">
        <v>40674</v>
      </c>
      <c r="B316" s="25">
        <v>124.06686732811315</v>
      </c>
      <c r="C316" s="25">
        <v>19414.213902772364</v>
      </c>
      <c r="D316" s="25">
        <v>0</v>
      </c>
      <c r="E316" s="23">
        <v>0</v>
      </c>
      <c r="F316" s="23">
        <v>0</v>
      </c>
      <c r="G316" s="40">
        <v>52.7</v>
      </c>
      <c r="H316" s="41">
        <f t="shared" si="24"/>
        <v>2.2999999999999972</v>
      </c>
      <c r="I316" s="41">
        <f t="shared" si="25"/>
        <v>0</v>
      </c>
      <c r="J316" s="23">
        <v>0</v>
      </c>
      <c r="K316" s="23">
        <f t="shared" si="26"/>
        <v>0</v>
      </c>
      <c r="L316" s="23">
        <f t="shared" si="27"/>
        <v>0</v>
      </c>
      <c r="M316" s="23">
        <f t="shared" si="28"/>
        <v>0</v>
      </c>
      <c r="N316" s="23">
        <f t="shared" si="29"/>
        <v>0</v>
      </c>
      <c r="O316" s="23">
        <f>J316*G316</f>
        <v>0</v>
      </c>
      <c r="P316" s="24">
        <f>'Step 1 - Pre-Program Spec'!$B$20+B316*'Step 1 - Pre-Program Spec'!$B$21+C316*'Step 1 - Pre-Program Spec'!$B$22+D316*'Step 1 - Pre-Program Spec'!$B$23+E316*'Step 1 - Pre-Program Spec'!$B$24</f>
        <v>135965.30708675829</v>
      </c>
      <c r="Q316" s="24">
        <f>P316-(P316*0.015*J316)-(P316*K316*0.00005)-(P316*L316*0.0000004)-(P316*M316*0.0002)</f>
        <v>135965.30708675829</v>
      </c>
    </row>
    <row r="317" spans="1:17" x14ac:dyDescent="0.25">
      <c r="A317" s="31">
        <v>40675</v>
      </c>
      <c r="B317" s="25">
        <v>102.39515064540861</v>
      </c>
      <c r="C317" s="25">
        <v>9873.9351117933311</v>
      </c>
      <c r="D317" s="25">
        <v>0</v>
      </c>
      <c r="E317" s="23">
        <v>0</v>
      </c>
      <c r="F317" s="23">
        <v>0</v>
      </c>
      <c r="G317" s="40">
        <v>46.8</v>
      </c>
      <c r="H317" s="41">
        <f t="shared" si="24"/>
        <v>8.2000000000000028</v>
      </c>
      <c r="I317" s="41">
        <f t="shared" si="25"/>
        <v>0</v>
      </c>
      <c r="J317" s="23">
        <v>0</v>
      </c>
      <c r="K317" s="23">
        <f t="shared" si="26"/>
        <v>0</v>
      </c>
      <c r="L317" s="23">
        <f t="shared" si="27"/>
        <v>0</v>
      </c>
      <c r="M317" s="23">
        <f t="shared" si="28"/>
        <v>0</v>
      </c>
      <c r="N317" s="23">
        <f t="shared" si="29"/>
        <v>0</v>
      </c>
      <c r="O317" s="23">
        <f>J317*G317</f>
        <v>0</v>
      </c>
      <c r="P317" s="24">
        <f>'Step 1 - Pre-Program Spec'!$B$20+B317*'Step 1 - Pre-Program Spec'!$B$21+C317*'Step 1 - Pre-Program Spec'!$B$22+D317*'Step 1 - Pre-Program Spec'!$B$23+E317*'Step 1 - Pre-Program Spec'!$B$24</f>
        <v>128378.49551510513</v>
      </c>
      <c r="Q317" s="24">
        <f>P317-(P317*0.015*J317)-(P317*K317*0.00005)-(P317*L317*0.0000004)-(P317*M317*0.0002)</f>
        <v>128378.49551510513</v>
      </c>
    </row>
    <row r="318" spans="1:17" x14ac:dyDescent="0.25">
      <c r="A318" s="31">
        <v>40676</v>
      </c>
      <c r="B318" s="25">
        <v>126.25234599085401</v>
      </c>
      <c r="C318" s="25">
        <v>15990.719417425635</v>
      </c>
      <c r="D318" s="25">
        <v>0</v>
      </c>
      <c r="E318" s="23">
        <v>0</v>
      </c>
      <c r="F318" s="23">
        <v>0</v>
      </c>
      <c r="G318" s="40">
        <v>51.8</v>
      </c>
      <c r="H318" s="41">
        <f t="shared" si="24"/>
        <v>3.2000000000000028</v>
      </c>
      <c r="I318" s="41">
        <f t="shared" si="25"/>
        <v>0</v>
      </c>
      <c r="J318" s="23">
        <v>0</v>
      </c>
      <c r="K318" s="23">
        <f t="shared" si="26"/>
        <v>0</v>
      </c>
      <c r="L318" s="23">
        <f t="shared" si="27"/>
        <v>0</v>
      </c>
      <c r="M318" s="23">
        <f t="shared" si="28"/>
        <v>0</v>
      </c>
      <c r="N318" s="23">
        <f t="shared" si="29"/>
        <v>0</v>
      </c>
      <c r="O318" s="23">
        <f>J318*G318</f>
        <v>0</v>
      </c>
      <c r="P318" s="24">
        <f>'Step 1 - Pre-Program Spec'!$B$20+B318*'Step 1 - Pre-Program Spec'!$B$21+C318*'Step 1 - Pre-Program Spec'!$B$22+D318*'Step 1 - Pre-Program Spec'!$B$23+E318*'Step 1 - Pre-Program Spec'!$B$24</f>
        <v>138186.38448195762</v>
      </c>
      <c r="Q318" s="24">
        <f>P318-(P318*0.015*J318)-(P318*K318*0.00005)-(P318*L318*0.0000004)-(P318*M318*0.0002)</f>
        <v>138186.38448195762</v>
      </c>
    </row>
    <row r="319" spans="1:17" x14ac:dyDescent="0.25">
      <c r="A319" s="31">
        <v>40677</v>
      </c>
      <c r="B319" s="25">
        <v>219.17927867945471</v>
      </c>
      <c r="C319" s="25">
        <v>46601.531659100394</v>
      </c>
      <c r="D319" s="25">
        <v>0</v>
      </c>
      <c r="E319" s="23">
        <v>0</v>
      </c>
      <c r="F319" s="23">
        <v>0</v>
      </c>
      <c r="G319" s="40">
        <v>57.6</v>
      </c>
      <c r="H319" s="41">
        <f t="shared" si="24"/>
        <v>0</v>
      </c>
      <c r="I319" s="41">
        <f t="shared" si="25"/>
        <v>0</v>
      </c>
      <c r="J319" s="23">
        <v>0</v>
      </c>
      <c r="K319" s="23">
        <f t="shared" si="26"/>
        <v>0</v>
      </c>
      <c r="L319" s="23">
        <f t="shared" si="27"/>
        <v>0</v>
      </c>
      <c r="M319" s="23">
        <f t="shared" si="28"/>
        <v>0</v>
      </c>
      <c r="N319" s="23">
        <f t="shared" si="29"/>
        <v>0</v>
      </c>
      <c r="O319" s="23">
        <f>J319*G319</f>
        <v>0</v>
      </c>
      <c r="P319" s="24">
        <f>'Step 1 - Pre-Program Spec'!$B$20+B319*'Step 1 - Pre-Program Spec'!$B$21+C319*'Step 1 - Pre-Program Spec'!$B$22+D319*'Step 1 - Pre-Program Spec'!$B$23+E319*'Step 1 - Pre-Program Spec'!$B$24</f>
        <v>174136.7870562356</v>
      </c>
      <c r="Q319" s="24">
        <f>P319-(P319*0.015*J319)-(P319*K319*0.00005)-(P319*L319*0.0000004)-(P319*M319*0.0002)</f>
        <v>174136.7870562356</v>
      </c>
    </row>
    <row r="320" spans="1:17" x14ac:dyDescent="0.25">
      <c r="A320" s="31">
        <v>40678</v>
      </c>
      <c r="B320" s="25">
        <v>149.89572011391266</v>
      </c>
      <c r="C320" s="25">
        <v>24309.568186116754</v>
      </c>
      <c r="D320" s="25">
        <v>0</v>
      </c>
      <c r="E320" s="23">
        <v>0</v>
      </c>
      <c r="F320" s="23">
        <v>0</v>
      </c>
      <c r="G320" s="40">
        <v>52.2</v>
      </c>
      <c r="H320" s="41">
        <f t="shared" si="24"/>
        <v>2.7999999999999972</v>
      </c>
      <c r="I320" s="41">
        <f t="shared" si="25"/>
        <v>0</v>
      </c>
      <c r="J320" s="23">
        <v>0</v>
      </c>
      <c r="K320" s="23">
        <f t="shared" si="26"/>
        <v>0</v>
      </c>
      <c r="L320" s="23">
        <f t="shared" si="27"/>
        <v>0</v>
      </c>
      <c r="M320" s="23">
        <f t="shared" si="28"/>
        <v>0</v>
      </c>
      <c r="N320" s="23">
        <f t="shared" si="29"/>
        <v>0</v>
      </c>
      <c r="O320" s="23">
        <f>J320*G320</f>
        <v>0</v>
      </c>
      <c r="P320" s="24">
        <f>'Step 1 - Pre-Program Spec'!$B$20+B320*'Step 1 - Pre-Program Spec'!$B$21+C320*'Step 1 - Pre-Program Spec'!$B$22+D320*'Step 1 - Pre-Program Spec'!$B$23+E320*'Step 1 - Pre-Program Spec'!$B$24</f>
        <v>147157.09671507703</v>
      </c>
      <c r="Q320" s="24">
        <f>P320-(P320*0.015*J320)-(P320*K320*0.00005)-(P320*L320*0.0000004)-(P320*M320*0.0002)</f>
        <v>147157.09671507703</v>
      </c>
    </row>
    <row r="321" spans="1:17" x14ac:dyDescent="0.25">
      <c r="A321" s="31">
        <v>40679</v>
      </c>
      <c r="B321" s="25">
        <v>186.31110909495789</v>
      </c>
      <c r="C321" s="25">
        <v>39875.800478647783</v>
      </c>
      <c r="D321" s="25">
        <v>0</v>
      </c>
      <c r="E321" s="23">
        <v>0</v>
      </c>
      <c r="F321" s="23">
        <v>0</v>
      </c>
      <c r="G321" s="40">
        <v>50.6</v>
      </c>
      <c r="H321" s="41">
        <f t="shared" si="24"/>
        <v>4.3999999999999986</v>
      </c>
      <c r="I321" s="41">
        <f t="shared" si="25"/>
        <v>0</v>
      </c>
      <c r="J321" s="23">
        <v>0</v>
      </c>
      <c r="K321" s="23">
        <f t="shared" si="26"/>
        <v>0</v>
      </c>
      <c r="L321" s="23">
        <f t="shared" si="27"/>
        <v>0</v>
      </c>
      <c r="M321" s="23">
        <f t="shared" si="28"/>
        <v>0</v>
      </c>
      <c r="N321" s="23">
        <f t="shared" si="29"/>
        <v>0</v>
      </c>
      <c r="O321" s="23">
        <f>J321*G321</f>
        <v>0</v>
      </c>
      <c r="P321" s="24">
        <f>'Step 1 - Pre-Program Spec'!$B$20+B321*'Step 1 - Pre-Program Spec'!$B$21+C321*'Step 1 - Pre-Program Spec'!$B$22+D321*'Step 1 - Pre-Program Spec'!$B$23+E321*'Step 1 - Pre-Program Spec'!$B$24</f>
        <v>160059.56066625047</v>
      </c>
      <c r="Q321" s="24">
        <f>P321-(P321*0.015*J321)-(P321*K321*0.00005)-(P321*L321*0.0000004)-(P321*M321*0.0002)</f>
        <v>160059.56066625047</v>
      </c>
    </row>
    <row r="322" spans="1:17" x14ac:dyDescent="0.25">
      <c r="A322" s="31">
        <v>40680</v>
      </c>
      <c r="B322" s="25">
        <v>136.25646879910968</v>
      </c>
      <c r="C322" s="25">
        <v>16948.48642260944</v>
      </c>
      <c r="D322" s="25">
        <v>0</v>
      </c>
      <c r="E322" s="23">
        <v>0</v>
      </c>
      <c r="F322" s="23">
        <v>0</v>
      </c>
      <c r="G322" s="40">
        <v>49.2</v>
      </c>
      <c r="H322" s="41">
        <f t="shared" si="24"/>
        <v>5.7999999999999972</v>
      </c>
      <c r="I322" s="41">
        <f t="shared" si="25"/>
        <v>0</v>
      </c>
      <c r="J322" s="23">
        <v>0</v>
      </c>
      <c r="K322" s="23">
        <f t="shared" si="26"/>
        <v>0</v>
      </c>
      <c r="L322" s="23">
        <f t="shared" si="27"/>
        <v>0</v>
      </c>
      <c r="M322" s="23">
        <f t="shared" si="28"/>
        <v>0</v>
      </c>
      <c r="N322" s="23">
        <f t="shared" si="29"/>
        <v>0</v>
      </c>
      <c r="O322" s="23">
        <f>J322*G322</f>
        <v>0</v>
      </c>
      <c r="P322" s="24">
        <f>'Step 1 - Pre-Program Spec'!$B$20+B322*'Step 1 - Pre-Program Spec'!$B$21+C322*'Step 1 - Pre-Program Spec'!$B$22+D322*'Step 1 - Pre-Program Spec'!$B$23+E322*'Step 1 - Pre-Program Spec'!$B$24</f>
        <v>142832.74450909166</v>
      </c>
      <c r="Q322" s="24">
        <f>P322-(P322*0.015*J322)-(P322*K322*0.00005)-(P322*L322*0.0000004)-(P322*M322*0.0002)</f>
        <v>142832.74450909166</v>
      </c>
    </row>
    <row r="323" spans="1:17" x14ac:dyDescent="0.25">
      <c r="A323" s="31">
        <v>40681</v>
      </c>
      <c r="B323" s="25">
        <v>79.414620054001091</v>
      </c>
      <c r="C323" s="25">
        <v>7520.9340906918706</v>
      </c>
      <c r="D323" s="25">
        <v>0</v>
      </c>
      <c r="E323" s="23">
        <v>0</v>
      </c>
      <c r="F323" s="23">
        <v>0</v>
      </c>
      <c r="G323" s="40">
        <v>56.3</v>
      </c>
      <c r="H323" s="41">
        <f t="shared" ref="H323:H386" si="30">IF(55-G323&lt;0,0,55-G323)</f>
        <v>0</v>
      </c>
      <c r="I323" s="41">
        <f t="shared" ref="I323:I386" si="31">IF(G323-65&lt;0,0,G323-65)</f>
        <v>0</v>
      </c>
      <c r="J323" s="23">
        <v>0</v>
      </c>
      <c r="K323" s="23">
        <f t="shared" ref="K323:K386" si="32">J323*B323</f>
        <v>0</v>
      </c>
      <c r="L323" s="23">
        <f t="shared" ref="L323:L386" si="33">J323*C323</f>
        <v>0</v>
      </c>
      <c r="M323" s="23">
        <f t="shared" ref="M323:M386" si="34">J323*H323</f>
        <v>0</v>
      </c>
      <c r="N323" s="23">
        <f t="shared" ref="N323:N386" si="35">J323*I323</f>
        <v>0</v>
      </c>
      <c r="O323" s="23">
        <f>J323*G323</f>
        <v>0</v>
      </c>
      <c r="P323" s="24">
        <f>'Step 1 - Pre-Program Spec'!$B$20+B323*'Step 1 - Pre-Program Spec'!$B$21+C323*'Step 1 - Pre-Program Spec'!$B$22+D323*'Step 1 - Pre-Program Spec'!$B$23+E323*'Step 1 - Pre-Program Spec'!$B$24</f>
        <v>117756.07877525591</v>
      </c>
      <c r="Q323" s="24">
        <f>P323-(P323*0.015*J323)-(P323*K323*0.00005)-(P323*L323*0.0000004)-(P323*M323*0.0002)</f>
        <v>117756.07877525591</v>
      </c>
    </row>
    <row r="324" spans="1:17" x14ac:dyDescent="0.25">
      <c r="A324" s="31">
        <v>40682</v>
      </c>
      <c r="B324" s="25">
        <v>46.589312713719949</v>
      </c>
      <c r="C324" s="25">
        <v>1823.9635999665634</v>
      </c>
      <c r="D324" s="25">
        <v>0</v>
      </c>
      <c r="E324" s="23">
        <v>0</v>
      </c>
      <c r="F324" s="23">
        <v>0</v>
      </c>
      <c r="G324" s="40">
        <v>54.8</v>
      </c>
      <c r="H324" s="41">
        <f t="shared" si="30"/>
        <v>0.20000000000000284</v>
      </c>
      <c r="I324" s="41">
        <f t="shared" si="31"/>
        <v>0</v>
      </c>
      <c r="J324" s="23">
        <v>0</v>
      </c>
      <c r="K324" s="23">
        <f t="shared" si="32"/>
        <v>0</v>
      </c>
      <c r="L324" s="23">
        <f t="shared" si="33"/>
        <v>0</v>
      </c>
      <c r="M324" s="23">
        <f t="shared" si="34"/>
        <v>0</v>
      </c>
      <c r="N324" s="23">
        <f t="shared" si="35"/>
        <v>0</v>
      </c>
      <c r="O324" s="23">
        <f>J324*G324</f>
        <v>0</v>
      </c>
      <c r="P324" s="24">
        <f>'Step 1 - Pre-Program Spec'!$B$20+B324*'Step 1 - Pre-Program Spec'!$B$21+C324*'Step 1 - Pre-Program Spec'!$B$22+D324*'Step 1 - Pre-Program Spec'!$B$23+E324*'Step 1 - Pre-Program Spec'!$B$24</f>
        <v>103358.57933934432</v>
      </c>
      <c r="Q324" s="24">
        <f>P324-(P324*0.015*J324)-(P324*K324*0.00005)-(P324*L324*0.0000004)-(P324*M324*0.0002)</f>
        <v>103358.57933934432</v>
      </c>
    </row>
    <row r="325" spans="1:17" x14ac:dyDescent="0.25">
      <c r="A325" s="31">
        <v>40683</v>
      </c>
      <c r="B325" s="25">
        <v>152.21238114991414</v>
      </c>
      <c r="C325" s="25">
        <v>23211.562647432125</v>
      </c>
      <c r="D325" s="25">
        <v>0</v>
      </c>
      <c r="E325" s="23">
        <v>0</v>
      </c>
      <c r="F325" s="23">
        <v>0</v>
      </c>
      <c r="G325" s="40">
        <v>54.9</v>
      </c>
      <c r="H325" s="41">
        <f t="shared" si="30"/>
        <v>0.10000000000000142</v>
      </c>
      <c r="I325" s="41">
        <f t="shared" si="31"/>
        <v>0</v>
      </c>
      <c r="J325" s="23">
        <v>0</v>
      </c>
      <c r="K325" s="23">
        <f t="shared" si="32"/>
        <v>0</v>
      </c>
      <c r="L325" s="23">
        <f t="shared" si="33"/>
        <v>0</v>
      </c>
      <c r="M325" s="23">
        <f t="shared" si="34"/>
        <v>0</v>
      </c>
      <c r="N325" s="23">
        <f t="shared" si="35"/>
        <v>0</v>
      </c>
      <c r="O325" s="23">
        <f>J325*G325</f>
        <v>0</v>
      </c>
      <c r="P325" s="24">
        <f>'Step 1 - Pre-Program Spec'!$B$20+B325*'Step 1 - Pre-Program Spec'!$B$21+C325*'Step 1 - Pre-Program Spec'!$B$22+D325*'Step 1 - Pre-Program Spec'!$B$23+E325*'Step 1 - Pre-Program Spec'!$B$24</f>
        <v>148671.22186388911</v>
      </c>
      <c r="Q325" s="24">
        <f>P325-(P325*0.015*J325)-(P325*K325*0.00005)-(P325*L325*0.0000004)-(P325*M325*0.0002)</f>
        <v>148671.22186388911</v>
      </c>
    </row>
    <row r="326" spans="1:17" x14ac:dyDescent="0.25">
      <c r="A326" s="31">
        <v>40684</v>
      </c>
      <c r="B326" s="25">
        <v>110.46591565834053</v>
      </c>
      <c r="C326" s="25">
        <v>9201.445688878568</v>
      </c>
      <c r="D326" s="25">
        <v>0</v>
      </c>
      <c r="E326" s="23">
        <v>0</v>
      </c>
      <c r="F326" s="23">
        <v>0</v>
      </c>
      <c r="G326" s="40">
        <v>54.4</v>
      </c>
      <c r="H326" s="41">
        <f t="shared" si="30"/>
        <v>0.60000000000000142</v>
      </c>
      <c r="I326" s="41">
        <f t="shared" si="31"/>
        <v>0</v>
      </c>
      <c r="J326" s="23">
        <v>0</v>
      </c>
      <c r="K326" s="23">
        <f t="shared" si="32"/>
        <v>0</v>
      </c>
      <c r="L326" s="23">
        <f t="shared" si="33"/>
        <v>0</v>
      </c>
      <c r="M326" s="23">
        <f t="shared" si="34"/>
        <v>0</v>
      </c>
      <c r="N326" s="23">
        <f t="shared" si="35"/>
        <v>0</v>
      </c>
      <c r="O326" s="23">
        <f>J326*G326</f>
        <v>0</v>
      </c>
      <c r="P326" s="24">
        <f>'Step 1 - Pre-Program Spec'!$B$20+B326*'Step 1 - Pre-Program Spec'!$B$21+C326*'Step 1 - Pre-Program Spec'!$B$22+D326*'Step 1 - Pre-Program Spec'!$B$23+E326*'Step 1 - Pre-Program Spec'!$B$24</f>
        <v>132606.70346105431</v>
      </c>
      <c r="Q326" s="24">
        <f>P326-(P326*0.015*J326)-(P326*K326*0.00005)-(P326*L326*0.0000004)-(P326*M326*0.0002)</f>
        <v>132606.70346105431</v>
      </c>
    </row>
    <row r="327" spans="1:17" x14ac:dyDescent="0.25">
      <c r="A327" s="31">
        <v>40685</v>
      </c>
      <c r="B327" s="25">
        <v>100.91968906989797</v>
      </c>
      <c r="C327" s="25">
        <v>7322.246991777346</v>
      </c>
      <c r="D327" s="25">
        <v>0</v>
      </c>
      <c r="E327" s="23">
        <v>0</v>
      </c>
      <c r="F327" s="23">
        <v>0</v>
      </c>
      <c r="G327" s="40">
        <v>53</v>
      </c>
      <c r="H327" s="41">
        <f t="shared" si="30"/>
        <v>2</v>
      </c>
      <c r="I327" s="41">
        <f t="shared" si="31"/>
        <v>0</v>
      </c>
      <c r="J327" s="23">
        <v>0</v>
      </c>
      <c r="K327" s="23">
        <f t="shared" si="32"/>
        <v>0</v>
      </c>
      <c r="L327" s="23">
        <f t="shared" si="33"/>
        <v>0</v>
      </c>
      <c r="M327" s="23">
        <f t="shared" si="34"/>
        <v>0</v>
      </c>
      <c r="N327" s="23">
        <f t="shared" si="35"/>
        <v>0</v>
      </c>
      <c r="O327" s="23">
        <f>J327*G327</f>
        <v>0</v>
      </c>
      <c r="P327" s="24">
        <f>'Step 1 - Pre-Program Spec'!$B$20+B327*'Step 1 - Pre-Program Spec'!$B$21+C327*'Step 1 - Pre-Program Spec'!$B$22+D327*'Step 1 - Pre-Program Spec'!$B$23+E327*'Step 1 - Pre-Program Spec'!$B$24</f>
        <v>128493.47461325965</v>
      </c>
      <c r="Q327" s="24">
        <f>P327-(P327*0.015*J327)-(P327*K327*0.00005)-(P327*L327*0.0000004)-(P327*M327*0.0002)</f>
        <v>128493.47461325965</v>
      </c>
    </row>
    <row r="328" spans="1:17" x14ac:dyDescent="0.25">
      <c r="A328" s="31">
        <v>40686</v>
      </c>
      <c r="B328" s="25">
        <v>124.26250226676953</v>
      </c>
      <c r="C328" s="25">
        <v>11458.147798034013</v>
      </c>
      <c r="D328" s="25">
        <v>0</v>
      </c>
      <c r="E328" s="23">
        <v>0</v>
      </c>
      <c r="F328" s="23">
        <v>0</v>
      </c>
      <c r="G328" s="40">
        <v>51.5</v>
      </c>
      <c r="H328" s="41">
        <f t="shared" si="30"/>
        <v>3.5</v>
      </c>
      <c r="I328" s="41">
        <f t="shared" si="31"/>
        <v>0</v>
      </c>
      <c r="J328" s="23">
        <v>0</v>
      </c>
      <c r="K328" s="23">
        <f t="shared" si="32"/>
        <v>0</v>
      </c>
      <c r="L328" s="23">
        <f t="shared" si="33"/>
        <v>0</v>
      </c>
      <c r="M328" s="23">
        <f t="shared" si="34"/>
        <v>0</v>
      </c>
      <c r="N328" s="23">
        <f t="shared" si="35"/>
        <v>0</v>
      </c>
      <c r="O328" s="23">
        <f>J328*G328</f>
        <v>0</v>
      </c>
      <c r="P328" s="24">
        <f>'Step 1 - Pre-Program Spec'!$B$20+B328*'Step 1 - Pre-Program Spec'!$B$21+C328*'Step 1 - Pre-Program Spec'!$B$22+D328*'Step 1 - Pre-Program Spec'!$B$23+E328*'Step 1 - Pre-Program Spec'!$B$24</f>
        <v>138703.75410243572</v>
      </c>
      <c r="Q328" s="24">
        <f>P328-(P328*0.015*J328)-(P328*K328*0.00005)-(P328*L328*0.0000004)-(P328*M328*0.0002)</f>
        <v>138703.75410243572</v>
      </c>
    </row>
    <row r="329" spans="1:17" x14ac:dyDescent="0.25">
      <c r="A329" s="31">
        <v>40687</v>
      </c>
      <c r="B329" s="25">
        <v>211.1974975639298</v>
      </c>
      <c r="C329" s="25">
        <v>42850.560235335717</v>
      </c>
      <c r="D329" s="25">
        <v>0</v>
      </c>
      <c r="E329" s="23">
        <v>0</v>
      </c>
      <c r="F329" s="23">
        <v>0</v>
      </c>
      <c r="G329" s="40">
        <v>52.1</v>
      </c>
      <c r="H329" s="41">
        <f t="shared" si="30"/>
        <v>2.8999999999999986</v>
      </c>
      <c r="I329" s="41">
        <f t="shared" si="31"/>
        <v>0</v>
      </c>
      <c r="J329" s="23">
        <v>0</v>
      </c>
      <c r="K329" s="23">
        <f t="shared" si="32"/>
        <v>0</v>
      </c>
      <c r="L329" s="23">
        <f t="shared" si="33"/>
        <v>0</v>
      </c>
      <c r="M329" s="23">
        <f t="shared" si="34"/>
        <v>0</v>
      </c>
      <c r="N329" s="23">
        <f t="shared" si="35"/>
        <v>0</v>
      </c>
      <c r="O329" s="23">
        <f>J329*G329</f>
        <v>0</v>
      </c>
      <c r="P329" s="24">
        <f>'Step 1 - Pre-Program Spec'!$B$20+B329*'Step 1 - Pre-Program Spec'!$B$21+C329*'Step 1 - Pre-Program Spec'!$B$22+D329*'Step 1 - Pre-Program Spec'!$B$23+E329*'Step 1 - Pre-Program Spec'!$B$24</f>
        <v>171421.29856443914</v>
      </c>
      <c r="Q329" s="24">
        <f>P329-(P329*0.015*J329)-(P329*K329*0.00005)-(P329*L329*0.0000004)-(P329*M329*0.0002)</f>
        <v>171421.29856443914</v>
      </c>
    </row>
    <row r="330" spans="1:17" x14ac:dyDescent="0.25">
      <c r="A330" s="31">
        <v>40688</v>
      </c>
      <c r="B330" s="25">
        <v>206.20690504711888</v>
      </c>
      <c r="C330" s="25">
        <v>44085.889883778</v>
      </c>
      <c r="D330" s="25">
        <v>0</v>
      </c>
      <c r="E330" s="23">
        <v>0</v>
      </c>
      <c r="F330" s="23">
        <v>0</v>
      </c>
      <c r="G330" s="40">
        <v>55.8</v>
      </c>
      <c r="H330" s="41">
        <f t="shared" si="30"/>
        <v>0</v>
      </c>
      <c r="I330" s="41">
        <f t="shared" si="31"/>
        <v>0</v>
      </c>
      <c r="J330" s="23">
        <v>0</v>
      </c>
      <c r="K330" s="23">
        <f t="shared" si="32"/>
        <v>0</v>
      </c>
      <c r="L330" s="23">
        <f t="shared" si="33"/>
        <v>0</v>
      </c>
      <c r="M330" s="23">
        <f t="shared" si="34"/>
        <v>0</v>
      </c>
      <c r="N330" s="23">
        <f t="shared" si="35"/>
        <v>0</v>
      </c>
      <c r="O330" s="23">
        <f>J330*G330</f>
        <v>0</v>
      </c>
      <c r="P330" s="24">
        <f>'Step 1 - Pre-Program Spec'!$B$20+B330*'Step 1 - Pre-Program Spec'!$B$21+C330*'Step 1 - Pre-Program Spec'!$B$22+D330*'Step 1 - Pre-Program Spec'!$B$23+E330*'Step 1 - Pre-Program Spec'!$B$24</f>
        <v>168534.70101782307</v>
      </c>
      <c r="Q330" s="24">
        <f>P330-(P330*0.015*J330)-(P330*K330*0.00005)-(P330*L330*0.0000004)-(P330*M330*0.0002)</f>
        <v>168534.70101782307</v>
      </c>
    </row>
    <row r="331" spans="1:17" x14ac:dyDescent="0.25">
      <c r="A331" s="31">
        <v>40689</v>
      </c>
      <c r="B331" s="25">
        <v>186.79420156248909</v>
      </c>
      <c r="C331" s="25">
        <v>41166.536793114014</v>
      </c>
      <c r="D331" s="25">
        <v>0</v>
      </c>
      <c r="E331" s="23">
        <v>0</v>
      </c>
      <c r="F331" s="23">
        <v>0</v>
      </c>
      <c r="G331" s="40">
        <v>48.3</v>
      </c>
      <c r="H331" s="41">
        <f t="shared" si="30"/>
        <v>6.7000000000000028</v>
      </c>
      <c r="I331" s="41">
        <f t="shared" si="31"/>
        <v>0</v>
      </c>
      <c r="J331" s="23">
        <v>0</v>
      </c>
      <c r="K331" s="23">
        <f t="shared" si="32"/>
        <v>0</v>
      </c>
      <c r="L331" s="23">
        <f t="shared" si="33"/>
        <v>0</v>
      </c>
      <c r="M331" s="23">
        <f t="shared" si="34"/>
        <v>0</v>
      </c>
      <c r="N331" s="23">
        <f t="shared" si="35"/>
        <v>0</v>
      </c>
      <c r="O331" s="23">
        <f>J331*G331</f>
        <v>0</v>
      </c>
      <c r="P331" s="24">
        <f>'Step 1 - Pre-Program Spec'!$B$20+B331*'Step 1 - Pre-Program Spec'!$B$21+C331*'Step 1 - Pre-Program Spec'!$B$22+D331*'Step 1 - Pre-Program Spec'!$B$23+E331*'Step 1 - Pre-Program Spec'!$B$24</f>
        <v>159870.76812806036</v>
      </c>
      <c r="Q331" s="24">
        <f>P331-(P331*0.015*J331)-(P331*K331*0.00005)-(P331*L331*0.0000004)-(P331*M331*0.0002)</f>
        <v>159870.76812806036</v>
      </c>
    </row>
    <row r="332" spans="1:17" x14ac:dyDescent="0.25">
      <c r="A332" s="31">
        <v>40690</v>
      </c>
      <c r="B332" s="25">
        <v>150.91148289131999</v>
      </c>
      <c r="C332" s="25">
        <v>18255.569721033768</v>
      </c>
      <c r="D332" s="25">
        <v>0</v>
      </c>
      <c r="E332" s="23">
        <v>0</v>
      </c>
      <c r="F332" s="23">
        <v>0</v>
      </c>
      <c r="G332" s="40">
        <v>52</v>
      </c>
      <c r="H332" s="41">
        <f t="shared" si="30"/>
        <v>3</v>
      </c>
      <c r="I332" s="41">
        <f t="shared" si="31"/>
        <v>0</v>
      </c>
      <c r="J332" s="23">
        <v>0</v>
      </c>
      <c r="K332" s="23">
        <f t="shared" si="32"/>
        <v>0</v>
      </c>
      <c r="L332" s="23">
        <f t="shared" si="33"/>
        <v>0</v>
      </c>
      <c r="M332" s="23">
        <f t="shared" si="34"/>
        <v>0</v>
      </c>
      <c r="N332" s="23">
        <f t="shared" si="35"/>
        <v>0</v>
      </c>
      <c r="O332" s="23">
        <f>J332*G332</f>
        <v>0</v>
      </c>
      <c r="P332" s="24">
        <f>'Step 1 - Pre-Program Spec'!$B$20+B332*'Step 1 - Pre-Program Spec'!$B$21+C332*'Step 1 - Pre-Program Spec'!$B$22+D332*'Step 1 - Pre-Program Spec'!$B$23+E332*'Step 1 - Pre-Program Spec'!$B$24</f>
        <v>149671.03940483512</v>
      </c>
      <c r="Q332" s="24">
        <f>P332-(P332*0.015*J332)-(P332*K332*0.00005)-(P332*L332*0.0000004)-(P332*M332*0.0002)</f>
        <v>149671.03940483512</v>
      </c>
    </row>
    <row r="333" spans="1:17" x14ac:dyDescent="0.25">
      <c r="A333" s="31">
        <v>40691</v>
      </c>
      <c r="B333" s="25">
        <v>118.47126233678389</v>
      </c>
      <c r="C333" s="25">
        <v>12812.271825978081</v>
      </c>
      <c r="D333" s="25">
        <v>0</v>
      </c>
      <c r="E333" s="23">
        <v>0</v>
      </c>
      <c r="F333" s="23">
        <v>0</v>
      </c>
      <c r="G333" s="40">
        <v>49.6</v>
      </c>
      <c r="H333" s="41">
        <f t="shared" si="30"/>
        <v>5.3999999999999986</v>
      </c>
      <c r="I333" s="41">
        <f t="shared" si="31"/>
        <v>0</v>
      </c>
      <c r="J333" s="23">
        <v>0</v>
      </c>
      <c r="K333" s="23">
        <f t="shared" si="32"/>
        <v>0</v>
      </c>
      <c r="L333" s="23">
        <f t="shared" si="33"/>
        <v>0</v>
      </c>
      <c r="M333" s="23">
        <f t="shared" si="34"/>
        <v>0</v>
      </c>
      <c r="N333" s="23">
        <f t="shared" si="35"/>
        <v>0</v>
      </c>
      <c r="O333" s="23">
        <f>J333*G333</f>
        <v>0</v>
      </c>
      <c r="P333" s="24">
        <f>'Step 1 - Pre-Program Spec'!$B$20+B333*'Step 1 - Pre-Program Spec'!$B$21+C333*'Step 1 - Pre-Program Spec'!$B$22+D333*'Step 1 - Pre-Program Spec'!$B$23+E333*'Step 1 - Pre-Program Spec'!$B$24</f>
        <v>135380.41327619457</v>
      </c>
      <c r="Q333" s="24">
        <f>P333-(P333*0.015*J333)-(P333*K333*0.00005)-(P333*L333*0.0000004)-(P333*M333*0.0002)</f>
        <v>135380.41327619457</v>
      </c>
    </row>
    <row r="334" spans="1:17" x14ac:dyDescent="0.25">
      <c r="A334" s="31">
        <v>40692</v>
      </c>
      <c r="B334" s="25">
        <v>191.97870312840212</v>
      </c>
      <c r="C334" s="25">
        <v>41772.549918229124</v>
      </c>
      <c r="D334" s="25">
        <v>0</v>
      </c>
      <c r="E334" s="23">
        <v>0</v>
      </c>
      <c r="F334" s="23">
        <v>0</v>
      </c>
      <c r="G334" s="40">
        <v>50.5</v>
      </c>
      <c r="H334" s="41">
        <f t="shared" si="30"/>
        <v>4.5</v>
      </c>
      <c r="I334" s="41">
        <f t="shared" si="31"/>
        <v>0</v>
      </c>
      <c r="J334" s="23">
        <v>0</v>
      </c>
      <c r="K334" s="23">
        <f t="shared" si="32"/>
        <v>0</v>
      </c>
      <c r="L334" s="23">
        <f t="shared" si="33"/>
        <v>0</v>
      </c>
      <c r="M334" s="23">
        <f t="shared" si="34"/>
        <v>0</v>
      </c>
      <c r="N334" s="23">
        <f t="shared" si="35"/>
        <v>0</v>
      </c>
      <c r="O334" s="23">
        <f>J334*G334</f>
        <v>0</v>
      </c>
      <c r="P334" s="24">
        <f>'Step 1 - Pre-Program Spec'!$B$20+B334*'Step 1 - Pre-Program Spec'!$B$21+C334*'Step 1 - Pre-Program Spec'!$B$22+D334*'Step 1 - Pre-Program Spec'!$B$23+E334*'Step 1 - Pre-Program Spec'!$B$24</f>
        <v>162242.27389974784</v>
      </c>
      <c r="Q334" s="24">
        <f>P334-(P334*0.015*J334)-(P334*K334*0.00005)-(P334*L334*0.0000004)-(P334*M334*0.0002)</f>
        <v>162242.27389974784</v>
      </c>
    </row>
    <row r="335" spans="1:17" x14ac:dyDescent="0.25">
      <c r="A335" s="31">
        <v>40693</v>
      </c>
      <c r="B335" s="25">
        <v>207.3274952621199</v>
      </c>
      <c r="C335" s="25">
        <v>40867.249680775109</v>
      </c>
      <c r="D335" s="25">
        <v>0</v>
      </c>
      <c r="E335" s="23">
        <v>0</v>
      </c>
      <c r="F335" s="23">
        <v>0</v>
      </c>
      <c r="G335" s="40">
        <v>53.8</v>
      </c>
      <c r="H335" s="41">
        <f t="shared" si="30"/>
        <v>1.2000000000000028</v>
      </c>
      <c r="I335" s="41">
        <f t="shared" si="31"/>
        <v>0</v>
      </c>
      <c r="J335" s="23">
        <v>0</v>
      </c>
      <c r="K335" s="23">
        <f t="shared" si="32"/>
        <v>0</v>
      </c>
      <c r="L335" s="23">
        <f t="shared" si="33"/>
        <v>0</v>
      </c>
      <c r="M335" s="23">
        <f t="shared" si="34"/>
        <v>0</v>
      </c>
      <c r="N335" s="23">
        <f t="shared" si="35"/>
        <v>0</v>
      </c>
      <c r="O335" s="23">
        <f>J335*G335</f>
        <v>0</v>
      </c>
      <c r="P335" s="24">
        <f>'Step 1 - Pre-Program Spec'!$B$20+B335*'Step 1 - Pre-Program Spec'!$B$21+C335*'Step 1 - Pre-Program Spec'!$B$22+D335*'Step 1 - Pre-Program Spec'!$B$23+E335*'Step 1 - Pre-Program Spec'!$B$24</f>
        <v>170159.33975926705</v>
      </c>
      <c r="Q335" s="24">
        <f>P335-(P335*0.015*J335)-(P335*K335*0.00005)-(P335*L335*0.0000004)-(P335*M335*0.0002)</f>
        <v>170159.33975926705</v>
      </c>
    </row>
    <row r="336" spans="1:17" x14ac:dyDescent="0.25">
      <c r="A336" s="31">
        <v>40694</v>
      </c>
      <c r="B336" s="25">
        <v>307.73885896352044</v>
      </c>
      <c r="C336" s="25">
        <v>104663.85489215453</v>
      </c>
      <c r="D336" s="25">
        <v>0</v>
      </c>
      <c r="E336" s="23">
        <v>0</v>
      </c>
      <c r="F336" s="23">
        <v>0</v>
      </c>
      <c r="G336" s="40">
        <v>52.6</v>
      </c>
      <c r="H336" s="41">
        <f t="shared" si="30"/>
        <v>2.3999999999999986</v>
      </c>
      <c r="I336" s="41">
        <f t="shared" si="31"/>
        <v>0</v>
      </c>
      <c r="J336" s="23">
        <v>0</v>
      </c>
      <c r="K336" s="23">
        <f t="shared" si="32"/>
        <v>0</v>
      </c>
      <c r="L336" s="23">
        <f t="shared" si="33"/>
        <v>0</v>
      </c>
      <c r="M336" s="23">
        <f t="shared" si="34"/>
        <v>0</v>
      </c>
      <c r="N336" s="23">
        <f t="shared" si="35"/>
        <v>0</v>
      </c>
      <c r="O336" s="23">
        <f>J336*G336</f>
        <v>0</v>
      </c>
      <c r="P336" s="24">
        <f>'Step 1 - Pre-Program Spec'!$B$20+B336*'Step 1 - Pre-Program Spec'!$B$21+C336*'Step 1 - Pre-Program Spec'!$B$22+D336*'Step 1 - Pre-Program Spec'!$B$23+E336*'Step 1 - Pre-Program Spec'!$B$24</f>
        <v>198806.24309528392</v>
      </c>
      <c r="Q336" s="24">
        <f>P336-(P336*0.015*J336)-(P336*K336*0.00005)-(P336*L336*0.0000004)-(P336*M336*0.0002)</f>
        <v>198806.24309528392</v>
      </c>
    </row>
    <row r="337" spans="1:17" x14ac:dyDescent="0.25">
      <c r="A337" s="31">
        <v>40695</v>
      </c>
      <c r="B337" s="25">
        <v>180.92238081060225</v>
      </c>
      <c r="C337" s="25">
        <v>28003.755783526467</v>
      </c>
      <c r="D337" s="25">
        <v>0</v>
      </c>
      <c r="E337" s="23">
        <v>0</v>
      </c>
      <c r="F337" s="23">
        <v>0</v>
      </c>
      <c r="G337" s="40">
        <v>53</v>
      </c>
      <c r="H337" s="41">
        <f t="shared" si="30"/>
        <v>2</v>
      </c>
      <c r="I337" s="41">
        <f t="shared" si="31"/>
        <v>0</v>
      </c>
      <c r="J337" s="23">
        <v>0</v>
      </c>
      <c r="K337" s="23">
        <f t="shared" si="32"/>
        <v>0</v>
      </c>
      <c r="L337" s="23">
        <f t="shared" si="33"/>
        <v>0</v>
      </c>
      <c r="M337" s="23">
        <f t="shared" si="34"/>
        <v>0</v>
      </c>
      <c r="N337" s="23">
        <f t="shared" si="35"/>
        <v>0</v>
      </c>
      <c r="O337" s="23">
        <f>J337*G337</f>
        <v>0</v>
      </c>
      <c r="P337" s="24">
        <f>'Step 1 - Pre-Program Spec'!$B$20+B337*'Step 1 - Pre-Program Spec'!$B$21+C337*'Step 1 - Pre-Program Spec'!$B$22+D337*'Step 1 - Pre-Program Spec'!$B$23+E337*'Step 1 - Pre-Program Spec'!$B$24</f>
        <v>161326.96821648619</v>
      </c>
      <c r="Q337" s="24">
        <f>P337-(P337*0.015*J337)-(P337*K337*0.00005)-(P337*L337*0.0000004)-(P337*M337*0.0002)</f>
        <v>161326.96821648619</v>
      </c>
    </row>
    <row r="338" spans="1:17" x14ac:dyDescent="0.25">
      <c r="A338" s="31">
        <v>40696</v>
      </c>
      <c r="B338" s="25">
        <v>135.85590336407409</v>
      </c>
      <c r="C338" s="25">
        <v>16124.390497328483</v>
      </c>
      <c r="D338" s="25">
        <v>0</v>
      </c>
      <c r="E338" s="23">
        <v>0</v>
      </c>
      <c r="F338" s="23">
        <v>0</v>
      </c>
      <c r="G338" s="40">
        <v>52.9</v>
      </c>
      <c r="H338" s="41">
        <f t="shared" si="30"/>
        <v>2.1000000000000014</v>
      </c>
      <c r="I338" s="41">
        <f t="shared" si="31"/>
        <v>0</v>
      </c>
      <c r="J338" s="23">
        <v>0</v>
      </c>
      <c r="K338" s="23">
        <f t="shared" si="32"/>
        <v>0</v>
      </c>
      <c r="L338" s="23">
        <f t="shared" si="33"/>
        <v>0</v>
      </c>
      <c r="M338" s="23">
        <f t="shared" si="34"/>
        <v>0</v>
      </c>
      <c r="N338" s="23">
        <f t="shared" si="35"/>
        <v>0</v>
      </c>
      <c r="O338" s="23">
        <f>J338*G338</f>
        <v>0</v>
      </c>
      <c r="P338" s="24">
        <f>'Step 1 - Pre-Program Spec'!$B$20+B338*'Step 1 - Pre-Program Spec'!$B$21+C338*'Step 1 - Pre-Program Spec'!$B$22+D338*'Step 1 - Pre-Program Spec'!$B$23+E338*'Step 1 - Pre-Program Spec'!$B$24</f>
        <v>142907.56745539253</v>
      </c>
      <c r="Q338" s="24">
        <f>P338-(P338*0.015*J338)-(P338*K338*0.00005)-(P338*L338*0.0000004)-(P338*M338*0.0002)</f>
        <v>142907.56745539253</v>
      </c>
    </row>
    <row r="339" spans="1:17" x14ac:dyDescent="0.25">
      <c r="A339" s="31">
        <v>40697</v>
      </c>
      <c r="B339" s="25">
        <v>120.01328972336597</v>
      </c>
      <c r="C339" s="25">
        <v>17474.036835639188</v>
      </c>
      <c r="D339" s="25">
        <v>0</v>
      </c>
      <c r="E339" s="23">
        <v>0</v>
      </c>
      <c r="F339" s="23">
        <v>0</v>
      </c>
      <c r="G339" s="40">
        <v>54.7</v>
      </c>
      <c r="H339" s="41">
        <f t="shared" si="30"/>
        <v>0.29999999999999716</v>
      </c>
      <c r="I339" s="41">
        <f t="shared" si="31"/>
        <v>0</v>
      </c>
      <c r="J339" s="23">
        <v>0</v>
      </c>
      <c r="K339" s="23">
        <f t="shared" si="32"/>
        <v>0</v>
      </c>
      <c r="L339" s="23">
        <f t="shared" si="33"/>
        <v>0</v>
      </c>
      <c r="M339" s="23">
        <f t="shared" si="34"/>
        <v>0</v>
      </c>
      <c r="N339" s="23">
        <f t="shared" si="35"/>
        <v>0</v>
      </c>
      <c r="O339" s="23">
        <f>J339*G339</f>
        <v>0</v>
      </c>
      <c r="P339" s="24">
        <f>'Step 1 - Pre-Program Spec'!$B$20+B339*'Step 1 - Pre-Program Spec'!$B$21+C339*'Step 1 - Pre-Program Spec'!$B$22+D339*'Step 1 - Pre-Program Spec'!$B$23+E339*'Step 1 - Pre-Program Spec'!$B$24</f>
        <v>134597.93287871714</v>
      </c>
      <c r="Q339" s="24">
        <f>P339-(P339*0.015*J339)-(P339*K339*0.00005)-(P339*L339*0.0000004)-(P339*M339*0.0002)</f>
        <v>134597.93287871714</v>
      </c>
    </row>
    <row r="340" spans="1:17" x14ac:dyDescent="0.25">
      <c r="A340" s="31">
        <v>40698</v>
      </c>
      <c r="B340" s="25">
        <v>118.1098211010444</v>
      </c>
      <c r="C340" s="25">
        <v>17702.37664718668</v>
      </c>
      <c r="D340" s="25">
        <v>0</v>
      </c>
      <c r="E340" s="23">
        <v>0</v>
      </c>
      <c r="F340" s="23">
        <v>0</v>
      </c>
      <c r="G340" s="40">
        <v>64.3</v>
      </c>
      <c r="H340" s="41">
        <f t="shared" si="30"/>
        <v>0</v>
      </c>
      <c r="I340" s="41">
        <f t="shared" si="31"/>
        <v>0</v>
      </c>
      <c r="J340" s="23">
        <v>0</v>
      </c>
      <c r="K340" s="23">
        <f t="shared" si="32"/>
        <v>0</v>
      </c>
      <c r="L340" s="23">
        <f t="shared" si="33"/>
        <v>0</v>
      </c>
      <c r="M340" s="23">
        <f t="shared" si="34"/>
        <v>0</v>
      </c>
      <c r="N340" s="23">
        <f t="shared" si="35"/>
        <v>0</v>
      </c>
      <c r="O340" s="23">
        <f>J340*G340</f>
        <v>0</v>
      </c>
      <c r="P340" s="24">
        <f>'Step 1 - Pre-Program Spec'!$B$20+B340*'Step 1 - Pre-Program Spec'!$B$21+C340*'Step 1 - Pre-Program Spec'!$B$22+D340*'Step 1 - Pre-Program Spec'!$B$23+E340*'Step 1 - Pre-Program Spec'!$B$24</f>
        <v>133577.56959965569</v>
      </c>
      <c r="Q340" s="24">
        <f>P340-(P340*0.015*J340)-(P340*K340*0.00005)-(P340*L340*0.0000004)-(P340*M340*0.0002)</f>
        <v>133577.56959965569</v>
      </c>
    </row>
    <row r="341" spans="1:17" x14ac:dyDescent="0.25">
      <c r="A341" s="31">
        <v>40699</v>
      </c>
      <c r="B341" s="25">
        <v>298.89839290925579</v>
      </c>
      <c r="C341" s="25">
        <v>85647.163028169351</v>
      </c>
      <c r="D341" s="25">
        <v>0</v>
      </c>
      <c r="E341" s="23">
        <v>0</v>
      </c>
      <c r="F341" s="23">
        <v>0</v>
      </c>
      <c r="G341" s="40">
        <v>66.400000000000006</v>
      </c>
      <c r="H341" s="41">
        <f t="shared" si="30"/>
        <v>0</v>
      </c>
      <c r="I341" s="41">
        <f t="shared" si="31"/>
        <v>1.4000000000000057</v>
      </c>
      <c r="J341" s="23">
        <v>0</v>
      </c>
      <c r="K341" s="23">
        <f t="shared" si="32"/>
        <v>0</v>
      </c>
      <c r="L341" s="23">
        <f t="shared" si="33"/>
        <v>0</v>
      </c>
      <c r="M341" s="23">
        <f t="shared" si="34"/>
        <v>0</v>
      </c>
      <c r="N341" s="23">
        <f t="shared" si="35"/>
        <v>0</v>
      </c>
      <c r="O341" s="23">
        <f>J341*G341</f>
        <v>0</v>
      </c>
      <c r="P341" s="24">
        <f>'Step 1 - Pre-Program Spec'!$B$20+B341*'Step 1 - Pre-Program Spec'!$B$21+C341*'Step 1 - Pre-Program Spec'!$B$22+D341*'Step 1 - Pre-Program Spec'!$B$23+E341*'Step 1 - Pre-Program Spec'!$B$24</f>
        <v>200732.78023488226</v>
      </c>
      <c r="Q341" s="24">
        <f>P341-(P341*0.015*J341)-(P341*K341*0.00005)-(P341*L341*0.0000004)-(P341*M341*0.0002)</f>
        <v>200732.78023488226</v>
      </c>
    </row>
    <row r="342" spans="1:17" x14ac:dyDescent="0.25">
      <c r="A342" s="31">
        <v>40700</v>
      </c>
      <c r="B342" s="25">
        <v>342.28869092396553</v>
      </c>
      <c r="C342" s="25">
        <v>118036.29421430355</v>
      </c>
      <c r="D342" s="25">
        <v>0</v>
      </c>
      <c r="E342" s="23">
        <v>0</v>
      </c>
      <c r="F342" s="23">
        <v>0</v>
      </c>
      <c r="G342" s="40">
        <v>61</v>
      </c>
      <c r="H342" s="41">
        <f t="shared" si="30"/>
        <v>0</v>
      </c>
      <c r="I342" s="41">
        <f t="shared" si="31"/>
        <v>0</v>
      </c>
      <c r="J342" s="23">
        <v>0</v>
      </c>
      <c r="K342" s="23">
        <f t="shared" si="32"/>
        <v>0</v>
      </c>
      <c r="L342" s="23">
        <f t="shared" si="33"/>
        <v>0</v>
      </c>
      <c r="M342" s="23">
        <f t="shared" si="34"/>
        <v>0</v>
      </c>
      <c r="N342" s="23">
        <f t="shared" si="35"/>
        <v>0</v>
      </c>
      <c r="O342" s="23">
        <f>J342*G342</f>
        <v>0</v>
      </c>
      <c r="P342" s="24">
        <f>'Step 1 - Pre-Program Spec'!$B$20+B342*'Step 1 - Pre-Program Spec'!$B$21+C342*'Step 1 - Pre-Program Spec'!$B$22+D342*'Step 1 - Pre-Program Spec'!$B$23+E342*'Step 1 - Pre-Program Spec'!$B$24</f>
        <v>211511.29048782855</v>
      </c>
      <c r="Q342" s="24">
        <f>P342-(P342*0.015*J342)-(P342*K342*0.00005)-(P342*L342*0.0000004)-(P342*M342*0.0002)</f>
        <v>211511.29048782855</v>
      </c>
    </row>
    <row r="343" spans="1:17" x14ac:dyDescent="0.25">
      <c r="A343" s="31">
        <v>40701</v>
      </c>
      <c r="B343" s="25">
        <v>351.57404142930204</v>
      </c>
      <c r="C343" s="25">
        <v>124993.33866132236</v>
      </c>
      <c r="D343" s="25">
        <v>0</v>
      </c>
      <c r="E343" s="23">
        <v>0</v>
      </c>
      <c r="F343" s="23">
        <v>0</v>
      </c>
      <c r="G343" s="40">
        <v>57.5</v>
      </c>
      <c r="H343" s="41">
        <f t="shared" si="30"/>
        <v>0</v>
      </c>
      <c r="I343" s="41">
        <f t="shared" si="31"/>
        <v>0</v>
      </c>
      <c r="J343" s="23">
        <v>0</v>
      </c>
      <c r="K343" s="23">
        <f t="shared" si="32"/>
        <v>0</v>
      </c>
      <c r="L343" s="23">
        <f t="shared" si="33"/>
        <v>0</v>
      </c>
      <c r="M343" s="23">
        <f t="shared" si="34"/>
        <v>0</v>
      </c>
      <c r="N343" s="23">
        <f t="shared" si="35"/>
        <v>0</v>
      </c>
      <c r="O343" s="23">
        <f>J343*G343</f>
        <v>0</v>
      </c>
      <c r="P343" s="24">
        <f>'Step 1 - Pre-Program Spec'!$B$20+B343*'Step 1 - Pre-Program Spec'!$B$21+C343*'Step 1 - Pre-Program Spec'!$B$22+D343*'Step 1 - Pre-Program Spec'!$B$23+E343*'Step 1 - Pre-Program Spec'!$B$24</f>
        <v>213809.25008756659</v>
      </c>
      <c r="Q343" s="24">
        <f>P343-(P343*0.015*J343)-(P343*K343*0.00005)-(P343*L343*0.0000004)-(P343*M343*0.0002)</f>
        <v>213809.25008756659</v>
      </c>
    </row>
    <row r="344" spans="1:17" x14ac:dyDescent="0.25">
      <c r="A344" s="31">
        <v>40702</v>
      </c>
      <c r="B344" s="25">
        <v>228.06049764485812</v>
      </c>
      <c r="C344" s="25">
        <v>54737.692147061272</v>
      </c>
      <c r="D344" s="25">
        <v>0</v>
      </c>
      <c r="E344" s="23">
        <v>0</v>
      </c>
      <c r="F344" s="23">
        <v>0</v>
      </c>
      <c r="G344" s="40">
        <v>54</v>
      </c>
      <c r="H344" s="41">
        <f t="shared" si="30"/>
        <v>1</v>
      </c>
      <c r="I344" s="41">
        <f t="shared" si="31"/>
        <v>0</v>
      </c>
      <c r="J344" s="23">
        <v>0</v>
      </c>
      <c r="K344" s="23">
        <f t="shared" si="32"/>
        <v>0</v>
      </c>
      <c r="L344" s="23">
        <f t="shared" si="33"/>
        <v>0</v>
      </c>
      <c r="M344" s="23">
        <f t="shared" si="34"/>
        <v>0</v>
      </c>
      <c r="N344" s="23">
        <f t="shared" si="35"/>
        <v>0</v>
      </c>
      <c r="O344" s="23">
        <f>J344*G344</f>
        <v>0</v>
      </c>
      <c r="P344" s="24">
        <f>'Step 1 - Pre-Program Spec'!$B$20+B344*'Step 1 - Pre-Program Spec'!$B$21+C344*'Step 1 - Pre-Program Spec'!$B$22+D344*'Step 1 - Pre-Program Spec'!$B$23+E344*'Step 1 - Pre-Program Spec'!$B$24</f>
        <v>175842.74536057853</v>
      </c>
      <c r="Q344" s="24">
        <f>P344-(P344*0.015*J344)-(P344*K344*0.00005)-(P344*L344*0.0000004)-(P344*M344*0.0002)</f>
        <v>175842.74536057853</v>
      </c>
    </row>
    <row r="345" spans="1:17" x14ac:dyDescent="0.25">
      <c r="A345" s="31">
        <v>40703</v>
      </c>
      <c r="B345" s="25">
        <v>52.517474866792192</v>
      </c>
      <c r="C345" s="25">
        <v>2436.1460579775044</v>
      </c>
      <c r="D345" s="25">
        <v>0</v>
      </c>
      <c r="E345" s="23">
        <v>0</v>
      </c>
      <c r="F345" s="23">
        <v>0</v>
      </c>
      <c r="G345" s="40">
        <v>56.1</v>
      </c>
      <c r="H345" s="41">
        <f t="shared" si="30"/>
        <v>0</v>
      </c>
      <c r="I345" s="41">
        <f t="shared" si="31"/>
        <v>0</v>
      </c>
      <c r="J345" s="23">
        <v>0</v>
      </c>
      <c r="K345" s="23">
        <f t="shared" si="32"/>
        <v>0</v>
      </c>
      <c r="L345" s="23">
        <f t="shared" si="33"/>
        <v>0</v>
      </c>
      <c r="M345" s="23">
        <f t="shared" si="34"/>
        <v>0</v>
      </c>
      <c r="N345" s="23">
        <f t="shared" si="35"/>
        <v>0</v>
      </c>
      <c r="O345" s="23">
        <f>J345*G345</f>
        <v>0</v>
      </c>
      <c r="P345" s="24">
        <f>'Step 1 - Pre-Program Spec'!$B$20+B345*'Step 1 - Pre-Program Spec'!$B$21+C345*'Step 1 - Pre-Program Spec'!$B$22+D345*'Step 1 - Pre-Program Spec'!$B$23+E345*'Step 1 - Pre-Program Spec'!$B$24</f>
        <v>106097.06267040776</v>
      </c>
      <c r="Q345" s="24">
        <f>P345-(P345*0.015*J345)-(P345*K345*0.00005)-(P345*L345*0.0000004)-(P345*M345*0.0002)</f>
        <v>106097.06267040776</v>
      </c>
    </row>
    <row r="346" spans="1:17" x14ac:dyDescent="0.25">
      <c r="A346" s="31">
        <v>40704</v>
      </c>
      <c r="B346" s="25">
        <v>226.84691233099485</v>
      </c>
      <c r="C346" s="25">
        <v>44172.323092684674</v>
      </c>
      <c r="D346" s="25">
        <v>0</v>
      </c>
      <c r="E346" s="23">
        <v>0</v>
      </c>
      <c r="F346" s="23">
        <v>0</v>
      </c>
      <c r="G346" s="40">
        <v>57</v>
      </c>
      <c r="H346" s="41">
        <f t="shared" si="30"/>
        <v>0</v>
      </c>
      <c r="I346" s="41">
        <f t="shared" si="31"/>
        <v>0</v>
      </c>
      <c r="J346" s="23">
        <v>0</v>
      </c>
      <c r="K346" s="23">
        <f t="shared" si="32"/>
        <v>0</v>
      </c>
      <c r="L346" s="23">
        <f t="shared" si="33"/>
        <v>0</v>
      </c>
      <c r="M346" s="23">
        <f t="shared" si="34"/>
        <v>0</v>
      </c>
      <c r="N346" s="23">
        <f t="shared" si="35"/>
        <v>0</v>
      </c>
      <c r="O346" s="23">
        <f>J346*G346</f>
        <v>0</v>
      </c>
      <c r="P346" s="24">
        <f>'Step 1 - Pre-Program Spec'!$B$20+B346*'Step 1 - Pre-Program Spec'!$B$21+C346*'Step 1 - Pre-Program Spec'!$B$22+D346*'Step 1 - Pre-Program Spec'!$B$23+E346*'Step 1 - Pre-Program Spec'!$B$24</f>
        <v>178748.17010730039</v>
      </c>
      <c r="Q346" s="24">
        <f>P346-(P346*0.015*J346)-(P346*K346*0.00005)-(P346*L346*0.0000004)-(P346*M346*0.0002)</f>
        <v>178748.17010730039</v>
      </c>
    </row>
    <row r="347" spans="1:17" x14ac:dyDescent="0.25">
      <c r="A347" s="31">
        <v>40705</v>
      </c>
      <c r="B347" s="25">
        <v>213.35816995369655</v>
      </c>
      <c r="C347" s="25">
        <v>49510.918565558124</v>
      </c>
      <c r="D347" s="25">
        <v>0</v>
      </c>
      <c r="E347" s="23">
        <v>0</v>
      </c>
      <c r="F347" s="23">
        <v>0</v>
      </c>
      <c r="G347" s="40">
        <v>57</v>
      </c>
      <c r="H347" s="41">
        <f t="shared" si="30"/>
        <v>0</v>
      </c>
      <c r="I347" s="41">
        <f t="shared" si="31"/>
        <v>0</v>
      </c>
      <c r="J347" s="23">
        <v>0</v>
      </c>
      <c r="K347" s="23">
        <f t="shared" si="32"/>
        <v>0</v>
      </c>
      <c r="L347" s="23">
        <f t="shared" si="33"/>
        <v>0</v>
      </c>
      <c r="M347" s="23">
        <f t="shared" si="34"/>
        <v>0</v>
      </c>
      <c r="N347" s="23">
        <f t="shared" si="35"/>
        <v>0</v>
      </c>
      <c r="O347" s="23">
        <f>J347*G347</f>
        <v>0</v>
      </c>
      <c r="P347" s="24">
        <f>'Step 1 - Pre-Program Spec'!$B$20+B347*'Step 1 - Pre-Program Spec'!$B$21+C347*'Step 1 - Pre-Program Spec'!$B$22+D347*'Step 1 - Pre-Program Spec'!$B$23+E347*'Step 1 - Pre-Program Spec'!$B$24</f>
        <v>170282.2863107021</v>
      </c>
      <c r="Q347" s="24">
        <f>P347-(P347*0.015*J347)-(P347*K347*0.00005)-(P347*L347*0.0000004)-(P347*M347*0.0002)</f>
        <v>170282.2863107021</v>
      </c>
    </row>
    <row r="348" spans="1:17" x14ac:dyDescent="0.25">
      <c r="A348" s="31">
        <v>40706</v>
      </c>
      <c r="B348" s="25">
        <v>224.23668511325468</v>
      </c>
      <c r="C348" s="25">
        <v>45085.167410011403</v>
      </c>
      <c r="D348" s="25">
        <v>0</v>
      </c>
      <c r="E348" s="23">
        <v>0</v>
      </c>
      <c r="F348" s="23">
        <v>0</v>
      </c>
      <c r="G348" s="40">
        <v>56.8</v>
      </c>
      <c r="H348" s="41">
        <f t="shared" si="30"/>
        <v>0</v>
      </c>
      <c r="I348" s="41">
        <f t="shared" si="31"/>
        <v>0</v>
      </c>
      <c r="J348" s="23">
        <v>0</v>
      </c>
      <c r="K348" s="23">
        <f t="shared" si="32"/>
        <v>0</v>
      </c>
      <c r="L348" s="23">
        <f t="shared" si="33"/>
        <v>0</v>
      </c>
      <c r="M348" s="23">
        <f t="shared" si="34"/>
        <v>0</v>
      </c>
      <c r="N348" s="23">
        <f t="shared" si="35"/>
        <v>0</v>
      </c>
      <c r="O348" s="23">
        <f>J348*G348</f>
        <v>0</v>
      </c>
      <c r="P348" s="24">
        <f>'Step 1 - Pre-Program Spec'!$B$20+B348*'Step 1 - Pre-Program Spec'!$B$21+C348*'Step 1 - Pre-Program Spec'!$B$22+D348*'Step 1 - Pre-Program Spec'!$B$23+E348*'Step 1 - Pre-Program Spec'!$B$24</f>
        <v>177149.84142852193</v>
      </c>
      <c r="Q348" s="24">
        <f>P348-(P348*0.015*J348)-(P348*K348*0.00005)-(P348*L348*0.0000004)-(P348*M348*0.0002)</f>
        <v>177149.84142852193</v>
      </c>
    </row>
    <row r="349" spans="1:17" x14ac:dyDescent="0.25">
      <c r="A349" s="31">
        <v>40707</v>
      </c>
      <c r="B349" s="25">
        <v>167.91290032819555</v>
      </c>
      <c r="C349" s="25">
        <v>26219.355022909229</v>
      </c>
      <c r="D349" s="25">
        <v>0</v>
      </c>
      <c r="E349" s="23">
        <v>0</v>
      </c>
      <c r="F349" s="23">
        <v>0</v>
      </c>
      <c r="G349" s="40">
        <v>57.4</v>
      </c>
      <c r="H349" s="41">
        <f t="shared" si="30"/>
        <v>0</v>
      </c>
      <c r="I349" s="41">
        <f t="shared" si="31"/>
        <v>0</v>
      </c>
      <c r="J349" s="23">
        <v>0</v>
      </c>
      <c r="K349" s="23">
        <f t="shared" si="32"/>
        <v>0</v>
      </c>
      <c r="L349" s="23">
        <f t="shared" si="33"/>
        <v>0</v>
      </c>
      <c r="M349" s="23">
        <f t="shared" si="34"/>
        <v>0</v>
      </c>
      <c r="N349" s="23">
        <f t="shared" si="35"/>
        <v>0</v>
      </c>
      <c r="O349" s="23">
        <f>J349*G349</f>
        <v>0</v>
      </c>
      <c r="P349" s="24">
        <f>'Step 1 - Pre-Program Spec'!$B$20+B349*'Step 1 - Pre-Program Spec'!$B$21+C349*'Step 1 - Pre-Program Spec'!$B$22+D349*'Step 1 - Pre-Program Spec'!$B$23+E349*'Step 1 - Pre-Program Spec'!$B$24</f>
        <v>155463.70096004373</v>
      </c>
      <c r="Q349" s="24">
        <f>P349-(P349*0.015*J349)-(P349*K349*0.00005)-(P349*L349*0.0000004)-(P349*M349*0.0002)</f>
        <v>155463.70096004373</v>
      </c>
    </row>
    <row r="350" spans="1:17" x14ac:dyDescent="0.25">
      <c r="A350" s="31">
        <v>40708</v>
      </c>
      <c r="B350" s="25">
        <v>161.9644863847933</v>
      </c>
      <c r="C350" s="25">
        <v>23014.174193266368</v>
      </c>
      <c r="D350" s="25">
        <v>0</v>
      </c>
      <c r="E350" s="23">
        <v>0</v>
      </c>
      <c r="F350" s="23">
        <v>0</v>
      </c>
      <c r="G350" s="40">
        <v>56.7</v>
      </c>
      <c r="H350" s="41">
        <f t="shared" si="30"/>
        <v>0</v>
      </c>
      <c r="I350" s="41">
        <f t="shared" si="31"/>
        <v>0</v>
      </c>
      <c r="J350" s="23">
        <v>0</v>
      </c>
      <c r="K350" s="23">
        <f t="shared" si="32"/>
        <v>0</v>
      </c>
      <c r="L350" s="23">
        <f t="shared" si="33"/>
        <v>0</v>
      </c>
      <c r="M350" s="23">
        <f t="shared" si="34"/>
        <v>0</v>
      </c>
      <c r="N350" s="23">
        <f t="shared" si="35"/>
        <v>0</v>
      </c>
      <c r="O350" s="23">
        <f>J350*G350</f>
        <v>0</v>
      </c>
      <c r="P350" s="24">
        <f>'Step 1 - Pre-Program Spec'!$B$20+B350*'Step 1 - Pre-Program Spec'!$B$21+C350*'Step 1 - Pre-Program Spec'!$B$22+D350*'Step 1 - Pre-Program Spec'!$B$23+E350*'Step 1 - Pre-Program Spec'!$B$24</f>
        <v>153576.02837864225</v>
      </c>
      <c r="Q350" s="24">
        <f>P350-(P350*0.015*J350)-(P350*K350*0.00005)-(P350*L350*0.0000004)-(P350*M350*0.0002)</f>
        <v>153576.02837864225</v>
      </c>
    </row>
    <row r="351" spans="1:17" x14ac:dyDescent="0.25">
      <c r="A351" s="31">
        <v>40709</v>
      </c>
      <c r="B351" s="25">
        <v>322.49359386369315</v>
      </c>
      <c r="C351" s="25">
        <v>97470.412442523782</v>
      </c>
      <c r="D351" s="25">
        <v>0</v>
      </c>
      <c r="E351" s="23">
        <v>0</v>
      </c>
      <c r="F351" s="23">
        <v>0</v>
      </c>
      <c r="G351" s="40">
        <v>54.9</v>
      </c>
      <c r="H351" s="41">
        <f t="shared" si="30"/>
        <v>0.10000000000000142</v>
      </c>
      <c r="I351" s="41">
        <f t="shared" si="31"/>
        <v>0</v>
      </c>
      <c r="J351" s="23">
        <v>0</v>
      </c>
      <c r="K351" s="23">
        <f t="shared" si="32"/>
        <v>0</v>
      </c>
      <c r="L351" s="23">
        <f t="shared" si="33"/>
        <v>0</v>
      </c>
      <c r="M351" s="23">
        <f t="shared" si="34"/>
        <v>0</v>
      </c>
      <c r="N351" s="23">
        <f t="shared" si="35"/>
        <v>0</v>
      </c>
      <c r="O351" s="23">
        <f>J351*G351</f>
        <v>0</v>
      </c>
      <c r="P351" s="24">
        <f>'Step 1 - Pre-Program Spec'!$B$20+B351*'Step 1 - Pre-Program Spec'!$B$21+C351*'Step 1 - Pre-Program Spec'!$B$22+D351*'Step 1 - Pre-Program Spec'!$B$23+E351*'Step 1 - Pre-Program Spec'!$B$24</f>
        <v>208516.14707249054</v>
      </c>
      <c r="Q351" s="24">
        <f>P351-(P351*0.015*J351)-(P351*K351*0.00005)-(P351*L351*0.0000004)-(P351*M351*0.0002)</f>
        <v>208516.14707249054</v>
      </c>
    </row>
    <row r="352" spans="1:17" x14ac:dyDescent="0.25">
      <c r="A352" s="31">
        <v>40710</v>
      </c>
      <c r="B352" s="25">
        <v>317.82041081512926</v>
      </c>
      <c r="C352" s="25">
        <v>106894.95667223139</v>
      </c>
      <c r="D352" s="25">
        <v>0</v>
      </c>
      <c r="E352" s="23">
        <v>0</v>
      </c>
      <c r="F352" s="23">
        <v>0</v>
      </c>
      <c r="G352" s="40">
        <v>54</v>
      </c>
      <c r="H352" s="41">
        <f t="shared" si="30"/>
        <v>1</v>
      </c>
      <c r="I352" s="41">
        <f t="shared" si="31"/>
        <v>0</v>
      </c>
      <c r="J352" s="23">
        <v>0</v>
      </c>
      <c r="K352" s="23">
        <f t="shared" si="32"/>
        <v>0</v>
      </c>
      <c r="L352" s="23">
        <f t="shared" si="33"/>
        <v>0</v>
      </c>
      <c r="M352" s="23">
        <f t="shared" si="34"/>
        <v>0</v>
      </c>
      <c r="N352" s="23">
        <f t="shared" si="35"/>
        <v>0</v>
      </c>
      <c r="O352" s="23">
        <f>J352*G352</f>
        <v>0</v>
      </c>
      <c r="P352" s="24">
        <f>'Step 1 - Pre-Program Spec'!$B$20+B352*'Step 1 - Pre-Program Spec'!$B$21+C352*'Step 1 - Pre-Program Spec'!$B$22+D352*'Step 1 - Pre-Program Spec'!$B$23+E352*'Step 1 - Pre-Program Spec'!$B$24</f>
        <v>203068.28595143743</v>
      </c>
      <c r="Q352" s="24">
        <f>P352-(P352*0.015*J352)-(P352*K352*0.00005)-(P352*L352*0.0000004)-(P352*M352*0.0002)</f>
        <v>203068.28595143743</v>
      </c>
    </row>
    <row r="353" spans="1:17" x14ac:dyDescent="0.25">
      <c r="A353" s="31">
        <v>40711</v>
      </c>
      <c r="B353" s="25">
        <v>280.98983977234599</v>
      </c>
      <c r="C353" s="25">
        <v>74555.960318167592</v>
      </c>
      <c r="D353" s="25">
        <v>0</v>
      </c>
      <c r="E353" s="23">
        <v>0</v>
      </c>
      <c r="F353" s="23">
        <v>0</v>
      </c>
      <c r="G353" s="40">
        <v>55.6</v>
      </c>
      <c r="H353" s="41">
        <f t="shared" si="30"/>
        <v>0</v>
      </c>
      <c r="I353" s="41">
        <f t="shared" si="31"/>
        <v>0</v>
      </c>
      <c r="J353" s="23">
        <v>0</v>
      </c>
      <c r="K353" s="23">
        <f t="shared" si="32"/>
        <v>0</v>
      </c>
      <c r="L353" s="23">
        <f t="shared" si="33"/>
        <v>0</v>
      </c>
      <c r="M353" s="23">
        <f t="shared" si="34"/>
        <v>0</v>
      </c>
      <c r="N353" s="23">
        <f t="shared" si="35"/>
        <v>0</v>
      </c>
      <c r="O353" s="23">
        <f>J353*G353</f>
        <v>0</v>
      </c>
      <c r="P353" s="24">
        <f>'Step 1 - Pre-Program Spec'!$B$20+B353*'Step 1 - Pre-Program Spec'!$B$21+C353*'Step 1 - Pre-Program Spec'!$B$22+D353*'Step 1 - Pre-Program Spec'!$B$23+E353*'Step 1 - Pre-Program Spec'!$B$24</f>
        <v>195528.25615096951</v>
      </c>
      <c r="Q353" s="24">
        <f>P353-(P353*0.015*J353)-(P353*K353*0.00005)-(P353*L353*0.0000004)-(P353*M353*0.0002)</f>
        <v>195528.25615096951</v>
      </c>
    </row>
    <row r="354" spans="1:17" x14ac:dyDescent="0.25">
      <c r="A354" s="31">
        <v>40712</v>
      </c>
      <c r="B354" s="25">
        <v>263.89133709393388</v>
      </c>
      <c r="C354" s="25">
        <v>78789.123891254101</v>
      </c>
      <c r="D354" s="25">
        <v>0</v>
      </c>
      <c r="E354" s="23">
        <v>0</v>
      </c>
      <c r="F354" s="23">
        <v>0</v>
      </c>
      <c r="G354" s="40">
        <v>57.6</v>
      </c>
      <c r="H354" s="41">
        <f t="shared" si="30"/>
        <v>0</v>
      </c>
      <c r="I354" s="41">
        <f t="shared" si="31"/>
        <v>0</v>
      </c>
      <c r="J354" s="23">
        <v>0</v>
      </c>
      <c r="K354" s="23">
        <f t="shared" si="32"/>
        <v>0</v>
      </c>
      <c r="L354" s="23">
        <f t="shared" si="33"/>
        <v>0</v>
      </c>
      <c r="M354" s="23">
        <f t="shared" si="34"/>
        <v>0</v>
      </c>
      <c r="N354" s="23">
        <f t="shared" si="35"/>
        <v>0</v>
      </c>
      <c r="O354" s="23">
        <f>J354*G354</f>
        <v>0</v>
      </c>
      <c r="P354" s="24">
        <f>'Step 1 - Pre-Program Spec'!$B$20+B354*'Step 1 - Pre-Program Spec'!$B$21+C354*'Step 1 - Pre-Program Spec'!$B$22+D354*'Step 1 - Pre-Program Spec'!$B$23+E354*'Step 1 - Pre-Program Spec'!$B$24</f>
        <v>185638.10253346604</v>
      </c>
      <c r="Q354" s="24">
        <f>P354-(P354*0.015*J354)-(P354*K354*0.00005)-(P354*L354*0.0000004)-(P354*M354*0.0002)</f>
        <v>185638.10253346604</v>
      </c>
    </row>
    <row r="355" spans="1:17" x14ac:dyDescent="0.25">
      <c r="A355" s="31">
        <v>40713</v>
      </c>
      <c r="B355" s="25">
        <v>259.06639279673675</v>
      </c>
      <c r="C355" s="25">
        <v>70611.758266040153</v>
      </c>
      <c r="D355" s="25">
        <v>0</v>
      </c>
      <c r="E355" s="23">
        <v>0</v>
      </c>
      <c r="F355" s="23">
        <v>0</v>
      </c>
      <c r="G355" s="40">
        <v>56.8</v>
      </c>
      <c r="H355" s="41">
        <f t="shared" si="30"/>
        <v>0</v>
      </c>
      <c r="I355" s="41">
        <f t="shared" si="31"/>
        <v>0</v>
      </c>
      <c r="J355" s="23">
        <v>0</v>
      </c>
      <c r="K355" s="23">
        <f t="shared" si="32"/>
        <v>0</v>
      </c>
      <c r="L355" s="23">
        <f t="shared" si="33"/>
        <v>0</v>
      </c>
      <c r="M355" s="23">
        <f t="shared" si="34"/>
        <v>0</v>
      </c>
      <c r="N355" s="23">
        <f t="shared" si="35"/>
        <v>0</v>
      </c>
      <c r="O355" s="23">
        <f>J355*G355</f>
        <v>0</v>
      </c>
      <c r="P355" s="24">
        <f>'Step 1 - Pre-Program Spec'!$B$20+B355*'Step 1 - Pre-Program Spec'!$B$21+C355*'Step 1 - Pre-Program Spec'!$B$22+D355*'Step 1 - Pre-Program Spec'!$B$23+E355*'Step 1 - Pre-Program Spec'!$B$24</f>
        <v>185958.66408248749</v>
      </c>
      <c r="Q355" s="24">
        <f>P355-(P355*0.015*J355)-(P355*K355*0.00005)-(P355*L355*0.0000004)-(P355*M355*0.0002)</f>
        <v>185958.66408248749</v>
      </c>
    </row>
    <row r="356" spans="1:17" x14ac:dyDescent="0.25">
      <c r="A356" s="31">
        <v>40714</v>
      </c>
      <c r="B356" s="25">
        <v>316.57148210810072</v>
      </c>
      <c r="C356" s="25">
        <v>93381.992889459783</v>
      </c>
      <c r="D356" s="25">
        <v>0</v>
      </c>
      <c r="E356" s="23">
        <v>0</v>
      </c>
      <c r="F356" s="23">
        <v>0</v>
      </c>
      <c r="G356" s="40">
        <v>59.8</v>
      </c>
      <c r="H356" s="41">
        <f t="shared" si="30"/>
        <v>0</v>
      </c>
      <c r="I356" s="41">
        <f t="shared" si="31"/>
        <v>0</v>
      </c>
      <c r="J356" s="23">
        <v>0</v>
      </c>
      <c r="K356" s="23">
        <f t="shared" si="32"/>
        <v>0</v>
      </c>
      <c r="L356" s="23">
        <f t="shared" si="33"/>
        <v>0</v>
      </c>
      <c r="M356" s="23">
        <f t="shared" si="34"/>
        <v>0</v>
      </c>
      <c r="N356" s="23">
        <f t="shared" si="35"/>
        <v>0</v>
      </c>
      <c r="O356" s="23">
        <f>J356*G356</f>
        <v>0</v>
      </c>
      <c r="P356" s="24">
        <f>'Step 1 - Pre-Program Spec'!$B$20+B356*'Step 1 - Pre-Program Spec'!$B$21+C356*'Step 1 - Pre-Program Spec'!$B$22+D356*'Step 1 - Pre-Program Spec'!$B$23+E356*'Step 1 - Pre-Program Spec'!$B$24</f>
        <v>206934.75647428352</v>
      </c>
      <c r="Q356" s="24">
        <f>P356-(P356*0.015*J356)-(P356*K356*0.00005)-(P356*L356*0.0000004)-(P356*M356*0.0002)</f>
        <v>206934.75647428352</v>
      </c>
    </row>
    <row r="357" spans="1:17" x14ac:dyDescent="0.25">
      <c r="A357" s="31">
        <v>40715</v>
      </c>
      <c r="B357" s="25">
        <v>314.73230683648029</v>
      </c>
      <c r="C357" s="25">
        <v>91771.568230494071</v>
      </c>
      <c r="D357" s="25">
        <v>0</v>
      </c>
      <c r="E357" s="23">
        <v>0</v>
      </c>
      <c r="F357" s="23">
        <v>0</v>
      </c>
      <c r="G357" s="40">
        <v>63.9</v>
      </c>
      <c r="H357" s="41">
        <f t="shared" si="30"/>
        <v>0</v>
      </c>
      <c r="I357" s="41">
        <f t="shared" si="31"/>
        <v>0</v>
      </c>
      <c r="J357" s="23">
        <v>0</v>
      </c>
      <c r="K357" s="23">
        <f t="shared" si="32"/>
        <v>0</v>
      </c>
      <c r="L357" s="23">
        <f t="shared" si="33"/>
        <v>0</v>
      </c>
      <c r="M357" s="23">
        <f t="shared" si="34"/>
        <v>0</v>
      </c>
      <c r="N357" s="23">
        <f t="shared" si="35"/>
        <v>0</v>
      </c>
      <c r="O357" s="23">
        <f>J357*G357</f>
        <v>0</v>
      </c>
      <c r="P357" s="24">
        <f>'Step 1 - Pre-Program Spec'!$B$20+B357*'Step 1 - Pre-Program Spec'!$B$21+C357*'Step 1 - Pre-Program Spec'!$B$22+D357*'Step 1 - Pre-Program Spec'!$B$23+E357*'Step 1 - Pre-Program Spec'!$B$24</f>
        <v>206556.7564351646</v>
      </c>
      <c r="Q357" s="24">
        <f>P357-(P357*0.015*J357)-(P357*K357*0.00005)-(P357*L357*0.0000004)-(P357*M357*0.0002)</f>
        <v>206556.7564351646</v>
      </c>
    </row>
    <row r="358" spans="1:17" x14ac:dyDescent="0.25">
      <c r="A358" s="31">
        <v>40716</v>
      </c>
      <c r="B358" s="25">
        <v>250.49800610449361</v>
      </c>
      <c r="C358" s="25">
        <v>66816.891350128804</v>
      </c>
      <c r="D358" s="25">
        <v>0</v>
      </c>
      <c r="E358" s="23">
        <v>0</v>
      </c>
      <c r="F358" s="23">
        <v>0</v>
      </c>
      <c r="G358" s="40">
        <v>64.400000000000006</v>
      </c>
      <c r="H358" s="41">
        <f t="shared" si="30"/>
        <v>0</v>
      </c>
      <c r="I358" s="41">
        <f t="shared" si="31"/>
        <v>0</v>
      </c>
      <c r="J358" s="23">
        <v>0</v>
      </c>
      <c r="K358" s="23">
        <f t="shared" si="32"/>
        <v>0</v>
      </c>
      <c r="L358" s="23">
        <f t="shared" si="33"/>
        <v>0</v>
      </c>
      <c r="M358" s="23">
        <f t="shared" si="34"/>
        <v>0</v>
      </c>
      <c r="N358" s="23">
        <f t="shared" si="35"/>
        <v>0</v>
      </c>
      <c r="O358" s="23">
        <f>J358*G358</f>
        <v>0</v>
      </c>
      <c r="P358" s="24">
        <f>'Step 1 - Pre-Program Spec'!$B$20+B358*'Step 1 - Pre-Program Spec'!$B$21+C358*'Step 1 - Pre-Program Spec'!$B$22+D358*'Step 1 - Pre-Program Spec'!$B$23+E358*'Step 1 - Pre-Program Spec'!$B$24</f>
        <v>182966.65810208902</v>
      </c>
      <c r="Q358" s="24">
        <f>P358-(P358*0.015*J358)-(P358*K358*0.00005)-(P358*L358*0.0000004)-(P358*M358*0.0002)</f>
        <v>182966.65810208902</v>
      </c>
    </row>
    <row r="359" spans="1:17" x14ac:dyDescent="0.25">
      <c r="A359" s="31">
        <v>40717</v>
      </c>
      <c r="B359" s="25">
        <v>149.41553453015729</v>
      </c>
      <c r="C359" s="25">
        <v>19557.404144372547</v>
      </c>
      <c r="D359" s="25">
        <v>0</v>
      </c>
      <c r="E359" s="23">
        <v>0</v>
      </c>
      <c r="F359" s="23">
        <v>0</v>
      </c>
      <c r="G359" s="40">
        <v>57.9</v>
      </c>
      <c r="H359" s="41">
        <f t="shared" si="30"/>
        <v>0</v>
      </c>
      <c r="I359" s="41">
        <f t="shared" si="31"/>
        <v>0</v>
      </c>
      <c r="J359" s="23">
        <v>0</v>
      </c>
      <c r="K359" s="23">
        <f t="shared" si="32"/>
        <v>0</v>
      </c>
      <c r="L359" s="23">
        <f t="shared" si="33"/>
        <v>0</v>
      </c>
      <c r="M359" s="23">
        <f t="shared" si="34"/>
        <v>0</v>
      </c>
      <c r="N359" s="23">
        <f t="shared" si="35"/>
        <v>0</v>
      </c>
      <c r="O359" s="23">
        <f>J359*G359</f>
        <v>0</v>
      </c>
      <c r="P359" s="24">
        <f>'Step 1 - Pre-Program Spec'!$B$20+B359*'Step 1 - Pre-Program Spec'!$B$21+C359*'Step 1 - Pre-Program Spec'!$B$22+D359*'Step 1 - Pre-Program Spec'!$B$23+E359*'Step 1 - Pre-Program Spec'!$B$24</f>
        <v>148496.50546099144</v>
      </c>
      <c r="Q359" s="24">
        <f>P359-(P359*0.015*J359)-(P359*K359*0.00005)-(P359*L359*0.0000004)-(P359*M359*0.0002)</f>
        <v>148496.50546099144</v>
      </c>
    </row>
    <row r="360" spans="1:17" x14ac:dyDescent="0.25">
      <c r="A360" s="31">
        <v>40718</v>
      </c>
      <c r="B360" s="25">
        <v>171.63837978124943</v>
      </c>
      <c r="C360" s="25">
        <v>23985.831609004079</v>
      </c>
      <c r="D360" s="25">
        <v>0</v>
      </c>
      <c r="E360" s="23">
        <v>0</v>
      </c>
      <c r="F360" s="23">
        <v>0</v>
      </c>
      <c r="G360" s="40">
        <v>58.3</v>
      </c>
      <c r="H360" s="41">
        <f t="shared" si="30"/>
        <v>0</v>
      </c>
      <c r="I360" s="41">
        <f t="shared" si="31"/>
        <v>0</v>
      </c>
      <c r="J360" s="23">
        <v>0</v>
      </c>
      <c r="K360" s="23">
        <f t="shared" si="32"/>
        <v>0</v>
      </c>
      <c r="L360" s="23">
        <f t="shared" si="33"/>
        <v>0</v>
      </c>
      <c r="M360" s="23">
        <f t="shared" si="34"/>
        <v>0</v>
      </c>
      <c r="N360" s="23">
        <f t="shared" si="35"/>
        <v>0</v>
      </c>
      <c r="O360" s="23">
        <f>J360*G360</f>
        <v>0</v>
      </c>
      <c r="P360" s="24">
        <f>'Step 1 - Pre-Program Spec'!$B$20+B360*'Step 1 - Pre-Program Spec'!$B$21+C360*'Step 1 - Pre-Program Spec'!$B$22+D360*'Step 1 - Pre-Program Spec'!$B$23+E360*'Step 1 - Pre-Program Spec'!$B$24</f>
        <v>158053.90755230651</v>
      </c>
      <c r="Q360" s="24">
        <f>P360-(P360*0.015*J360)-(P360*K360*0.00005)-(P360*L360*0.0000004)-(P360*M360*0.0002)</f>
        <v>158053.90755230651</v>
      </c>
    </row>
    <row r="361" spans="1:17" x14ac:dyDescent="0.25">
      <c r="A361" s="31">
        <v>40719</v>
      </c>
      <c r="B361" s="25">
        <v>111.7792612685258</v>
      </c>
      <c r="C361" s="25">
        <v>14701.482591366404</v>
      </c>
      <c r="D361" s="25">
        <v>0</v>
      </c>
      <c r="E361" s="23">
        <v>0</v>
      </c>
      <c r="F361" s="23">
        <v>0</v>
      </c>
      <c r="G361" s="40">
        <v>56.3</v>
      </c>
      <c r="H361" s="41">
        <f t="shared" si="30"/>
        <v>0</v>
      </c>
      <c r="I361" s="41">
        <f t="shared" si="31"/>
        <v>0</v>
      </c>
      <c r="J361" s="23">
        <v>0</v>
      </c>
      <c r="K361" s="23">
        <f t="shared" si="32"/>
        <v>0</v>
      </c>
      <c r="L361" s="23">
        <f t="shared" si="33"/>
        <v>0</v>
      </c>
      <c r="M361" s="23">
        <f t="shared" si="34"/>
        <v>0</v>
      </c>
      <c r="N361" s="23">
        <f t="shared" si="35"/>
        <v>0</v>
      </c>
      <c r="O361" s="23">
        <f>J361*G361</f>
        <v>0</v>
      </c>
      <c r="P361" s="24">
        <f>'Step 1 - Pre-Program Spec'!$B$20+B361*'Step 1 - Pre-Program Spec'!$B$21+C361*'Step 1 - Pre-Program Spec'!$B$22+D361*'Step 1 - Pre-Program Spec'!$B$23+E361*'Step 1 - Pre-Program Spec'!$B$24</f>
        <v>131432.44324039679</v>
      </c>
      <c r="Q361" s="24">
        <f>P361-(P361*0.015*J361)-(P361*K361*0.00005)-(P361*L361*0.0000004)-(P361*M361*0.0002)</f>
        <v>131432.44324039679</v>
      </c>
    </row>
    <row r="362" spans="1:17" x14ac:dyDescent="0.25">
      <c r="A362" s="31">
        <v>40720</v>
      </c>
      <c r="B362" s="25">
        <v>311.97662974097136</v>
      </c>
      <c r="C362" s="25">
        <v>105050.51439891201</v>
      </c>
      <c r="D362" s="25">
        <v>0</v>
      </c>
      <c r="E362" s="23">
        <v>0</v>
      </c>
      <c r="F362" s="23">
        <v>0</v>
      </c>
      <c r="G362" s="40">
        <v>59</v>
      </c>
      <c r="H362" s="41">
        <f t="shared" si="30"/>
        <v>0</v>
      </c>
      <c r="I362" s="41">
        <f t="shared" si="31"/>
        <v>0</v>
      </c>
      <c r="J362" s="23">
        <v>0</v>
      </c>
      <c r="K362" s="23">
        <f t="shared" si="32"/>
        <v>0</v>
      </c>
      <c r="L362" s="23">
        <f t="shared" si="33"/>
        <v>0</v>
      </c>
      <c r="M362" s="23">
        <f t="shared" si="34"/>
        <v>0</v>
      </c>
      <c r="N362" s="23">
        <f t="shared" si="35"/>
        <v>0</v>
      </c>
      <c r="O362" s="23">
        <f>J362*G362</f>
        <v>0</v>
      </c>
      <c r="P362" s="24">
        <f>'Step 1 - Pre-Program Spec'!$B$20+B362*'Step 1 - Pre-Program Spec'!$B$21+C362*'Step 1 - Pre-Program Spec'!$B$22+D362*'Step 1 - Pre-Program Spec'!$B$23+E362*'Step 1 - Pre-Program Spec'!$B$24</f>
        <v>200780.77797534806</v>
      </c>
      <c r="Q362" s="24">
        <f>P362-(P362*0.015*J362)-(P362*K362*0.00005)-(P362*L362*0.0000004)-(P362*M362*0.0002)</f>
        <v>200780.77797534806</v>
      </c>
    </row>
    <row r="363" spans="1:17" x14ac:dyDescent="0.25">
      <c r="A363" s="31">
        <v>40721</v>
      </c>
      <c r="B363" s="25">
        <v>210.56030754262676</v>
      </c>
      <c r="C363" s="25">
        <v>49629.000844334943</v>
      </c>
      <c r="D363" s="25">
        <v>0</v>
      </c>
      <c r="E363" s="23">
        <v>0</v>
      </c>
      <c r="F363" s="23">
        <v>0</v>
      </c>
      <c r="G363" s="40">
        <v>63.2</v>
      </c>
      <c r="H363" s="41">
        <f t="shared" si="30"/>
        <v>0</v>
      </c>
      <c r="I363" s="41">
        <f t="shared" si="31"/>
        <v>0</v>
      </c>
      <c r="J363" s="23">
        <v>0</v>
      </c>
      <c r="K363" s="23">
        <f t="shared" si="32"/>
        <v>0</v>
      </c>
      <c r="L363" s="23">
        <f t="shared" si="33"/>
        <v>0</v>
      </c>
      <c r="M363" s="23">
        <f t="shared" si="34"/>
        <v>0</v>
      </c>
      <c r="N363" s="23">
        <f t="shared" si="35"/>
        <v>0</v>
      </c>
      <c r="O363" s="23">
        <f>J363*G363</f>
        <v>0</v>
      </c>
      <c r="P363" s="24">
        <f>'Step 1 - Pre-Program Spec'!$B$20+B363*'Step 1 - Pre-Program Spec'!$B$21+C363*'Step 1 - Pre-Program Spec'!$B$22+D363*'Step 1 - Pre-Program Spec'!$B$23+E363*'Step 1 - Pre-Program Spec'!$B$24</f>
        <v>168854.70400109459</v>
      </c>
      <c r="Q363" s="24">
        <f>P363-(P363*0.015*J363)-(P363*K363*0.00005)-(P363*L363*0.0000004)-(P363*M363*0.0002)</f>
        <v>168854.70400109459</v>
      </c>
    </row>
    <row r="364" spans="1:17" x14ac:dyDescent="0.25">
      <c r="A364" s="31">
        <v>40722</v>
      </c>
      <c r="B364" s="25">
        <v>373.86171861329387</v>
      </c>
      <c r="C364" s="25">
        <v>143509.42400926785</v>
      </c>
      <c r="D364" s="25">
        <v>0</v>
      </c>
      <c r="E364" s="23">
        <v>0</v>
      </c>
      <c r="F364" s="23">
        <v>0</v>
      </c>
      <c r="G364" s="40">
        <v>62.7</v>
      </c>
      <c r="H364" s="41">
        <f t="shared" si="30"/>
        <v>0</v>
      </c>
      <c r="I364" s="41">
        <f t="shared" si="31"/>
        <v>0</v>
      </c>
      <c r="J364" s="23">
        <v>0</v>
      </c>
      <c r="K364" s="23">
        <f t="shared" si="32"/>
        <v>0</v>
      </c>
      <c r="L364" s="23">
        <f t="shared" si="33"/>
        <v>0</v>
      </c>
      <c r="M364" s="23">
        <f t="shared" si="34"/>
        <v>0</v>
      </c>
      <c r="N364" s="23">
        <f t="shared" si="35"/>
        <v>0</v>
      </c>
      <c r="O364" s="23">
        <f>J364*G364</f>
        <v>0</v>
      </c>
      <c r="P364" s="24">
        <f>'Step 1 - Pre-Program Spec'!$B$20+B364*'Step 1 - Pre-Program Spec'!$B$21+C364*'Step 1 - Pre-Program Spec'!$B$22+D364*'Step 1 - Pre-Program Spec'!$B$23+E364*'Step 1 - Pre-Program Spec'!$B$24</f>
        <v>218721.80375385607</v>
      </c>
      <c r="Q364" s="24">
        <f>P364-(P364*0.015*J364)-(P364*K364*0.00005)-(P364*L364*0.0000004)-(P364*M364*0.0002)</f>
        <v>218721.80375385607</v>
      </c>
    </row>
    <row r="365" spans="1:17" x14ac:dyDescent="0.25">
      <c r="A365" s="31">
        <v>40723</v>
      </c>
      <c r="B365" s="25">
        <v>336.0053124123354</v>
      </c>
      <c r="C365" s="25">
        <v>125456.71413492595</v>
      </c>
      <c r="D365" s="25">
        <v>0</v>
      </c>
      <c r="E365" s="23">
        <v>0</v>
      </c>
      <c r="F365" s="23">
        <v>0</v>
      </c>
      <c r="G365" s="40">
        <v>60.8</v>
      </c>
      <c r="H365" s="41">
        <f t="shared" si="30"/>
        <v>0</v>
      </c>
      <c r="I365" s="41">
        <f t="shared" si="31"/>
        <v>0</v>
      </c>
      <c r="J365" s="23">
        <v>0</v>
      </c>
      <c r="K365" s="23">
        <f t="shared" si="32"/>
        <v>0</v>
      </c>
      <c r="L365" s="23">
        <f t="shared" si="33"/>
        <v>0</v>
      </c>
      <c r="M365" s="23">
        <f t="shared" si="34"/>
        <v>0</v>
      </c>
      <c r="N365" s="23">
        <f t="shared" si="35"/>
        <v>0</v>
      </c>
      <c r="O365" s="23">
        <f>J365*G365</f>
        <v>0</v>
      </c>
      <c r="P365" s="24">
        <f>'Step 1 - Pre-Program Spec'!$B$20+B365*'Step 1 - Pre-Program Spec'!$B$21+C365*'Step 1 - Pre-Program Spec'!$B$22+D365*'Step 1 - Pre-Program Spec'!$B$23+E365*'Step 1 - Pre-Program Spec'!$B$24</f>
        <v>205929.76166266605</v>
      </c>
      <c r="Q365" s="24">
        <f>P365-(P365*0.015*J365)-(P365*K365*0.00005)-(P365*L365*0.0000004)-(P365*M365*0.0002)</f>
        <v>205929.76166266605</v>
      </c>
    </row>
    <row r="366" spans="1:17" x14ac:dyDescent="0.25">
      <c r="A366" s="31">
        <v>40724</v>
      </c>
      <c r="B366" s="25">
        <v>202.94171859908033</v>
      </c>
      <c r="C366" s="25">
        <v>48299.495211363108</v>
      </c>
      <c r="D366" s="25">
        <v>0</v>
      </c>
      <c r="E366" s="23">
        <v>0</v>
      </c>
      <c r="F366" s="23">
        <v>0</v>
      </c>
      <c r="G366" s="40">
        <v>56.8</v>
      </c>
      <c r="H366" s="41">
        <f t="shared" si="30"/>
        <v>0</v>
      </c>
      <c r="I366" s="41">
        <f t="shared" si="31"/>
        <v>0</v>
      </c>
      <c r="J366" s="23">
        <v>0</v>
      </c>
      <c r="K366" s="23">
        <f t="shared" si="32"/>
        <v>0</v>
      </c>
      <c r="L366" s="23">
        <f t="shared" si="33"/>
        <v>0</v>
      </c>
      <c r="M366" s="23">
        <f t="shared" si="34"/>
        <v>0</v>
      </c>
      <c r="N366" s="23">
        <f t="shared" si="35"/>
        <v>0</v>
      </c>
      <c r="O366" s="23">
        <f>J366*G366</f>
        <v>0</v>
      </c>
      <c r="P366" s="24">
        <f>'Step 1 - Pre-Program Spec'!$B$20+B366*'Step 1 - Pre-Program Spec'!$B$21+C366*'Step 1 - Pre-Program Spec'!$B$22+D366*'Step 1 - Pre-Program Spec'!$B$23+E366*'Step 1 - Pre-Program Spec'!$B$24</f>
        <v>165515.5294384833</v>
      </c>
      <c r="Q366" s="24">
        <f>P366-(P366*0.015*J366)-(P366*K366*0.00005)-(P366*L366*0.0000004)-(P366*M366*0.0002)</f>
        <v>165515.5294384833</v>
      </c>
    </row>
    <row r="367" spans="1:17" x14ac:dyDescent="0.25">
      <c r="A367" s="31">
        <v>40725</v>
      </c>
      <c r="B367" s="25">
        <v>149.00313145532678</v>
      </c>
      <c r="C367" s="25">
        <v>22632.550412763496</v>
      </c>
      <c r="D367" s="25">
        <v>0</v>
      </c>
      <c r="E367" s="23">
        <v>0</v>
      </c>
      <c r="F367" s="23">
        <v>0</v>
      </c>
      <c r="G367" s="40">
        <v>56.8</v>
      </c>
      <c r="H367" s="41">
        <f t="shared" si="30"/>
        <v>0</v>
      </c>
      <c r="I367" s="41">
        <f t="shared" si="31"/>
        <v>0</v>
      </c>
      <c r="J367" s="23">
        <v>0</v>
      </c>
      <c r="K367" s="23">
        <f t="shared" si="32"/>
        <v>0</v>
      </c>
      <c r="L367" s="23">
        <f t="shared" si="33"/>
        <v>0</v>
      </c>
      <c r="M367" s="23">
        <f t="shared" si="34"/>
        <v>0</v>
      </c>
      <c r="N367" s="23">
        <f t="shared" si="35"/>
        <v>0</v>
      </c>
      <c r="O367" s="23">
        <f>J367*G367</f>
        <v>0</v>
      </c>
      <c r="P367" s="24">
        <f>'Step 1 - Pre-Program Spec'!$B$20+B367*'Step 1 - Pre-Program Spec'!$B$21+C367*'Step 1 - Pre-Program Spec'!$B$22+D367*'Step 1 - Pre-Program Spec'!$B$23+E367*'Step 1 - Pre-Program Spec'!$B$24</f>
        <v>147270.92866379672</v>
      </c>
      <c r="Q367" s="24">
        <f>P367-(P367*0.015*J367)-(P367*K367*0.00005)-(P367*L367*0.0000004)-(P367*M367*0.0002)</f>
        <v>147270.92866379672</v>
      </c>
    </row>
    <row r="368" spans="1:17" x14ac:dyDescent="0.25">
      <c r="A368" s="31">
        <v>40726</v>
      </c>
      <c r="B368" s="25">
        <v>162.21397989819727</v>
      </c>
      <c r="C368" s="25">
        <v>22114.426219933157</v>
      </c>
      <c r="D368" s="25">
        <v>0</v>
      </c>
      <c r="E368" s="23">
        <v>0</v>
      </c>
      <c r="F368" s="23">
        <v>0</v>
      </c>
      <c r="G368" s="40">
        <v>63.8</v>
      </c>
      <c r="H368" s="41">
        <f t="shared" si="30"/>
        <v>0</v>
      </c>
      <c r="I368" s="41">
        <f t="shared" si="31"/>
        <v>0</v>
      </c>
      <c r="J368" s="23">
        <v>0</v>
      </c>
      <c r="K368" s="23">
        <f t="shared" si="32"/>
        <v>0</v>
      </c>
      <c r="L368" s="23">
        <f t="shared" si="33"/>
        <v>0</v>
      </c>
      <c r="M368" s="23">
        <f t="shared" si="34"/>
        <v>0</v>
      </c>
      <c r="N368" s="23">
        <f t="shared" si="35"/>
        <v>0</v>
      </c>
      <c r="O368" s="23">
        <f>J368*G368</f>
        <v>0</v>
      </c>
      <c r="P368" s="24">
        <f>'Step 1 - Pre-Program Spec'!$B$20+B368*'Step 1 - Pre-Program Spec'!$B$21+C368*'Step 1 - Pre-Program Spec'!$B$22+D368*'Step 1 - Pre-Program Spec'!$B$23+E368*'Step 1 - Pre-Program Spec'!$B$24</f>
        <v>153998.54528205466</v>
      </c>
      <c r="Q368" s="24">
        <f>P368-(P368*0.015*J368)-(P368*K368*0.00005)-(P368*L368*0.0000004)-(P368*M368*0.0002)</f>
        <v>153998.54528205466</v>
      </c>
    </row>
    <row r="369" spans="1:17" x14ac:dyDescent="0.25">
      <c r="A369" s="31">
        <v>40727</v>
      </c>
      <c r="B369" s="25">
        <v>162.49139284111371</v>
      </c>
      <c r="C369" s="25">
        <v>21695.476205033236</v>
      </c>
      <c r="D369" s="25">
        <v>0</v>
      </c>
      <c r="E369" s="23">
        <v>0</v>
      </c>
      <c r="F369" s="23">
        <v>0</v>
      </c>
      <c r="G369" s="40">
        <v>62.2</v>
      </c>
      <c r="H369" s="41">
        <f t="shared" si="30"/>
        <v>0</v>
      </c>
      <c r="I369" s="41">
        <f t="shared" si="31"/>
        <v>0</v>
      </c>
      <c r="J369" s="23">
        <v>0</v>
      </c>
      <c r="K369" s="23">
        <f t="shared" si="32"/>
        <v>0</v>
      </c>
      <c r="L369" s="23">
        <f t="shared" si="33"/>
        <v>0</v>
      </c>
      <c r="M369" s="23">
        <f t="shared" si="34"/>
        <v>0</v>
      </c>
      <c r="N369" s="23">
        <f t="shared" si="35"/>
        <v>0</v>
      </c>
      <c r="O369" s="23">
        <f>J369*G369</f>
        <v>0</v>
      </c>
      <c r="P369" s="24">
        <f>'Step 1 - Pre-Program Spec'!$B$20+B369*'Step 1 - Pre-Program Spec'!$B$21+C369*'Step 1 - Pre-Program Spec'!$B$22+D369*'Step 1 - Pre-Program Spec'!$B$23+E369*'Step 1 - Pre-Program Spec'!$B$24</f>
        <v>154275.29450255653</v>
      </c>
      <c r="Q369" s="24">
        <f>P369-(P369*0.015*J369)-(P369*K369*0.00005)-(P369*L369*0.0000004)-(P369*M369*0.0002)</f>
        <v>154275.29450255653</v>
      </c>
    </row>
    <row r="370" spans="1:17" x14ac:dyDescent="0.25">
      <c r="A370" s="31">
        <v>40728</v>
      </c>
      <c r="B370" s="25">
        <v>177.07414355349985</v>
      </c>
      <c r="C370" s="25">
        <v>31716.962954812938</v>
      </c>
      <c r="D370" s="25">
        <v>0</v>
      </c>
      <c r="E370" s="23">
        <v>0</v>
      </c>
      <c r="F370" s="23">
        <v>0</v>
      </c>
      <c r="G370" s="40">
        <v>62.5</v>
      </c>
      <c r="H370" s="41">
        <f t="shared" si="30"/>
        <v>0</v>
      </c>
      <c r="I370" s="41">
        <f t="shared" si="31"/>
        <v>0</v>
      </c>
      <c r="J370" s="23">
        <v>0</v>
      </c>
      <c r="K370" s="23">
        <f t="shared" si="32"/>
        <v>0</v>
      </c>
      <c r="L370" s="23">
        <f t="shared" si="33"/>
        <v>0</v>
      </c>
      <c r="M370" s="23">
        <f t="shared" si="34"/>
        <v>0</v>
      </c>
      <c r="N370" s="23">
        <f t="shared" si="35"/>
        <v>0</v>
      </c>
      <c r="O370" s="23">
        <f>J370*G370</f>
        <v>0</v>
      </c>
      <c r="P370" s="24">
        <f>'Step 1 - Pre-Program Spec'!$B$20+B370*'Step 1 - Pre-Program Spec'!$B$21+C370*'Step 1 - Pre-Program Spec'!$B$22+D370*'Step 1 - Pre-Program Spec'!$B$23+E370*'Step 1 - Pre-Program Spec'!$B$24</f>
        <v>158184.59933666803</v>
      </c>
      <c r="Q370" s="24">
        <f>P370-(P370*0.015*J370)-(P370*K370*0.00005)-(P370*L370*0.0000004)-(P370*M370*0.0002)</f>
        <v>158184.59933666803</v>
      </c>
    </row>
    <row r="371" spans="1:17" x14ac:dyDescent="0.25">
      <c r="A371" s="31">
        <v>40729</v>
      </c>
      <c r="B371" s="25">
        <v>265.19224170847053</v>
      </c>
      <c r="C371" s="25">
        <v>78568.927121247456</v>
      </c>
      <c r="D371" s="25">
        <v>0</v>
      </c>
      <c r="E371" s="23">
        <v>0</v>
      </c>
      <c r="F371" s="23">
        <v>0</v>
      </c>
      <c r="G371" s="40">
        <v>65.2</v>
      </c>
      <c r="H371" s="41">
        <f t="shared" si="30"/>
        <v>0</v>
      </c>
      <c r="I371" s="41">
        <f t="shared" si="31"/>
        <v>0.20000000000000284</v>
      </c>
      <c r="J371" s="23">
        <v>0</v>
      </c>
      <c r="K371" s="23">
        <f t="shared" si="32"/>
        <v>0</v>
      </c>
      <c r="L371" s="23">
        <f t="shared" si="33"/>
        <v>0</v>
      </c>
      <c r="M371" s="23">
        <f t="shared" si="34"/>
        <v>0</v>
      </c>
      <c r="N371" s="23">
        <f t="shared" si="35"/>
        <v>0</v>
      </c>
      <c r="O371" s="23">
        <f>J371*G371</f>
        <v>0</v>
      </c>
      <c r="P371" s="24">
        <f>'Step 1 - Pre-Program Spec'!$B$20+B371*'Step 1 - Pre-Program Spec'!$B$21+C371*'Step 1 - Pre-Program Spec'!$B$22+D371*'Step 1 - Pre-Program Spec'!$B$23+E371*'Step 1 - Pre-Program Spec'!$B$24</f>
        <v>186356.75280374984</v>
      </c>
      <c r="Q371" s="24">
        <f>P371-(P371*0.015*J371)-(P371*K371*0.00005)-(P371*L371*0.0000004)-(P371*M371*0.0002)</f>
        <v>186356.75280374984</v>
      </c>
    </row>
    <row r="372" spans="1:17" x14ac:dyDescent="0.25">
      <c r="A372" s="31">
        <v>40730</v>
      </c>
      <c r="B372" s="25">
        <v>322.10019818108907</v>
      </c>
      <c r="C372" s="25">
        <v>107413.9002679012</v>
      </c>
      <c r="D372" s="25">
        <v>0</v>
      </c>
      <c r="E372" s="23">
        <v>0</v>
      </c>
      <c r="F372" s="23">
        <v>0</v>
      </c>
      <c r="G372" s="40">
        <v>69.099999999999994</v>
      </c>
      <c r="H372" s="41">
        <f t="shared" si="30"/>
        <v>0</v>
      </c>
      <c r="I372" s="41">
        <f t="shared" si="31"/>
        <v>4.0999999999999943</v>
      </c>
      <c r="J372" s="23">
        <v>0</v>
      </c>
      <c r="K372" s="23">
        <f t="shared" si="32"/>
        <v>0</v>
      </c>
      <c r="L372" s="23">
        <f t="shared" si="33"/>
        <v>0</v>
      </c>
      <c r="M372" s="23">
        <f t="shared" si="34"/>
        <v>0</v>
      </c>
      <c r="N372" s="23">
        <f t="shared" si="35"/>
        <v>0</v>
      </c>
      <c r="O372" s="23">
        <f>J372*G372</f>
        <v>0</v>
      </c>
      <c r="P372" s="24">
        <f>'Step 1 - Pre-Program Spec'!$B$20+B372*'Step 1 - Pre-Program Spec'!$B$21+C372*'Step 1 - Pre-Program Spec'!$B$22+D372*'Step 1 - Pre-Program Spec'!$B$23+E372*'Step 1 - Pre-Program Spec'!$B$24</f>
        <v>205019.7531268608</v>
      </c>
      <c r="Q372" s="24">
        <f>P372-(P372*0.015*J372)-(P372*K372*0.00005)-(P372*L372*0.0000004)-(P372*M372*0.0002)</f>
        <v>205019.7531268608</v>
      </c>
    </row>
    <row r="373" spans="1:17" x14ac:dyDescent="0.25">
      <c r="A373" s="31">
        <v>40731</v>
      </c>
      <c r="B373" s="25">
        <v>183.27851198981369</v>
      </c>
      <c r="C373" s="25">
        <v>32123.923075367733</v>
      </c>
      <c r="D373" s="25">
        <v>0</v>
      </c>
      <c r="E373" s="23">
        <v>0</v>
      </c>
      <c r="F373" s="23">
        <v>0</v>
      </c>
      <c r="G373" s="40">
        <v>63.8</v>
      </c>
      <c r="H373" s="41">
        <f t="shared" si="30"/>
        <v>0</v>
      </c>
      <c r="I373" s="41">
        <f t="shared" si="31"/>
        <v>0</v>
      </c>
      <c r="J373" s="23">
        <v>0</v>
      </c>
      <c r="K373" s="23">
        <f t="shared" si="32"/>
        <v>0</v>
      </c>
      <c r="L373" s="23">
        <f t="shared" si="33"/>
        <v>0</v>
      </c>
      <c r="M373" s="23">
        <f t="shared" si="34"/>
        <v>0</v>
      </c>
      <c r="N373" s="23">
        <f t="shared" si="35"/>
        <v>0</v>
      </c>
      <c r="O373" s="23">
        <f>J373*G373</f>
        <v>0</v>
      </c>
      <c r="P373" s="24">
        <f>'Step 1 - Pre-Program Spec'!$B$20+B373*'Step 1 - Pre-Program Spec'!$B$21+C373*'Step 1 - Pre-Program Spec'!$B$22+D373*'Step 1 - Pre-Program Spec'!$B$23+E373*'Step 1 - Pre-Program Spec'!$B$24</f>
        <v>161128.2767721462</v>
      </c>
      <c r="Q373" s="24">
        <f>P373-(P373*0.015*J373)-(P373*K373*0.00005)-(P373*L373*0.0000004)-(P373*M373*0.0002)</f>
        <v>161128.2767721462</v>
      </c>
    </row>
    <row r="374" spans="1:17" x14ac:dyDescent="0.25">
      <c r="A374" s="31">
        <v>40732</v>
      </c>
      <c r="B374" s="25">
        <v>182.67322960191831</v>
      </c>
      <c r="C374" s="25">
        <v>34266.47612156441</v>
      </c>
      <c r="D374" s="25">
        <v>0</v>
      </c>
      <c r="E374" s="23">
        <v>0</v>
      </c>
      <c r="F374" s="23">
        <v>0</v>
      </c>
      <c r="G374" s="40">
        <v>58.5</v>
      </c>
      <c r="H374" s="41">
        <f t="shared" si="30"/>
        <v>0</v>
      </c>
      <c r="I374" s="41">
        <f t="shared" si="31"/>
        <v>0</v>
      </c>
      <c r="J374" s="23">
        <v>0</v>
      </c>
      <c r="K374" s="23">
        <f t="shared" si="32"/>
        <v>0</v>
      </c>
      <c r="L374" s="23">
        <f t="shared" si="33"/>
        <v>0</v>
      </c>
      <c r="M374" s="23">
        <f t="shared" si="34"/>
        <v>0</v>
      </c>
      <c r="N374" s="23">
        <f t="shared" si="35"/>
        <v>0</v>
      </c>
      <c r="O374" s="23">
        <f>J374*G374</f>
        <v>0</v>
      </c>
      <c r="P374" s="24">
        <f>'Step 1 - Pre-Program Spec'!$B$20+B374*'Step 1 - Pre-Program Spec'!$B$21+C374*'Step 1 - Pre-Program Spec'!$B$22+D374*'Step 1 - Pre-Program Spec'!$B$23+E374*'Step 1 - Pre-Program Spec'!$B$24</f>
        <v>160116.60320685396</v>
      </c>
      <c r="Q374" s="24">
        <f>P374-(P374*0.015*J374)-(P374*K374*0.00005)-(P374*L374*0.0000004)-(P374*M374*0.0002)</f>
        <v>160116.60320685396</v>
      </c>
    </row>
    <row r="375" spans="1:17" x14ac:dyDescent="0.25">
      <c r="A375" s="31">
        <v>40733</v>
      </c>
      <c r="B375" s="25">
        <v>152.16979209216626</v>
      </c>
      <c r="C375" s="25">
        <v>23547.650441953945</v>
      </c>
      <c r="D375" s="25">
        <v>0</v>
      </c>
      <c r="E375" s="23">
        <v>0</v>
      </c>
      <c r="F375" s="23">
        <v>0</v>
      </c>
      <c r="G375" s="40">
        <v>59</v>
      </c>
      <c r="H375" s="41">
        <f t="shared" si="30"/>
        <v>0</v>
      </c>
      <c r="I375" s="41">
        <f t="shared" si="31"/>
        <v>0</v>
      </c>
      <c r="J375" s="23">
        <v>0</v>
      </c>
      <c r="K375" s="23">
        <f t="shared" si="32"/>
        <v>0</v>
      </c>
      <c r="L375" s="23">
        <f t="shared" si="33"/>
        <v>0</v>
      </c>
      <c r="M375" s="23">
        <f t="shared" si="34"/>
        <v>0</v>
      </c>
      <c r="N375" s="23">
        <f t="shared" si="35"/>
        <v>0</v>
      </c>
      <c r="O375" s="23">
        <f>J375*G375</f>
        <v>0</v>
      </c>
      <c r="P375" s="24">
        <f>'Step 1 - Pre-Program Spec'!$B$20+B375*'Step 1 - Pre-Program Spec'!$B$21+C375*'Step 1 - Pre-Program Spec'!$B$22+D375*'Step 1 - Pre-Program Spec'!$B$23+E375*'Step 1 - Pre-Program Spec'!$B$24</f>
        <v>148538.5087712614</v>
      </c>
      <c r="Q375" s="24">
        <f>P375-(P375*0.015*J375)-(P375*K375*0.00005)-(P375*L375*0.0000004)-(P375*M375*0.0002)</f>
        <v>148538.5087712614</v>
      </c>
    </row>
    <row r="376" spans="1:17" x14ac:dyDescent="0.25">
      <c r="A376" s="31">
        <v>40734</v>
      </c>
      <c r="B376" s="25">
        <v>183.24519995986336</v>
      </c>
      <c r="C376" s="25">
        <v>37123.425906874683</v>
      </c>
      <c r="D376" s="25">
        <v>0</v>
      </c>
      <c r="E376" s="23">
        <v>0</v>
      </c>
      <c r="F376" s="23">
        <v>0</v>
      </c>
      <c r="G376" s="40">
        <v>62.3</v>
      </c>
      <c r="H376" s="41">
        <f t="shared" si="30"/>
        <v>0</v>
      </c>
      <c r="I376" s="41">
        <f t="shared" si="31"/>
        <v>0</v>
      </c>
      <c r="J376" s="23">
        <v>0</v>
      </c>
      <c r="K376" s="23">
        <f t="shared" si="32"/>
        <v>0</v>
      </c>
      <c r="L376" s="23">
        <f t="shared" si="33"/>
        <v>0</v>
      </c>
      <c r="M376" s="23">
        <f t="shared" si="34"/>
        <v>0</v>
      </c>
      <c r="N376" s="23">
        <f t="shared" si="35"/>
        <v>0</v>
      </c>
      <c r="O376" s="23">
        <f>J376*G376</f>
        <v>0</v>
      </c>
      <c r="P376" s="24">
        <f>'Step 1 - Pre-Program Spec'!$B$20+B376*'Step 1 - Pre-Program Spec'!$B$21+C376*'Step 1 - Pre-Program Spec'!$B$22+D376*'Step 1 - Pre-Program Spec'!$B$23+E376*'Step 1 - Pre-Program Spec'!$B$24</f>
        <v>159451.94073303274</v>
      </c>
      <c r="Q376" s="24">
        <f>P376-(P376*0.015*J376)-(P376*K376*0.00005)-(P376*L376*0.0000004)-(P376*M376*0.0002)</f>
        <v>159451.94073303274</v>
      </c>
    </row>
    <row r="377" spans="1:17" x14ac:dyDescent="0.25">
      <c r="A377" s="31">
        <v>40735</v>
      </c>
      <c r="B377" s="25">
        <v>236.97163144924701</v>
      </c>
      <c r="C377" s="25">
        <v>60508.824798191759</v>
      </c>
      <c r="D377" s="25">
        <v>0</v>
      </c>
      <c r="E377" s="23">
        <v>0</v>
      </c>
      <c r="F377" s="23">
        <v>0</v>
      </c>
      <c r="G377" s="40">
        <v>63.6</v>
      </c>
      <c r="H377" s="41">
        <f t="shared" si="30"/>
        <v>0</v>
      </c>
      <c r="I377" s="41">
        <f t="shared" si="31"/>
        <v>0</v>
      </c>
      <c r="J377" s="23">
        <v>0</v>
      </c>
      <c r="K377" s="23">
        <f t="shared" si="32"/>
        <v>0</v>
      </c>
      <c r="L377" s="23">
        <f t="shared" si="33"/>
        <v>0</v>
      </c>
      <c r="M377" s="23">
        <f t="shared" si="34"/>
        <v>0</v>
      </c>
      <c r="N377" s="23">
        <f t="shared" si="35"/>
        <v>0</v>
      </c>
      <c r="O377" s="23">
        <f>J377*G377</f>
        <v>0</v>
      </c>
      <c r="P377" s="24">
        <f>'Step 1 - Pre-Program Spec'!$B$20+B377*'Step 1 - Pre-Program Spec'!$B$21+C377*'Step 1 - Pre-Program Spec'!$B$22+D377*'Step 1 - Pre-Program Spec'!$B$23+E377*'Step 1 - Pre-Program Spec'!$B$24</f>
        <v>178348.72365475859</v>
      </c>
      <c r="Q377" s="24">
        <f>P377-(P377*0.015*J377)-(P377*K377*0.00005)-(P377*L377*0.0000004)-(P377*M377*0.0002)</f>
        <v>178348.72365475859</v>
      </c>
    </row>
    <row r="378" spans="1:17" x14ac:dyDescent="0.25">
      <c r="A378" s="31">
        <v>40736</v>
      </c>
      <c r="B378" s="25">
        <v>264.42274982265167</v>
      </c>
      <c r="C378" s="25">
        <v>72090.313880575282</v>
      </c>
      <c r="D378" s="25">
        <v>0</v>
      </c>
      <c r="E378" s="23">
        <v>0</v>
      </c>
      <c r="F378" s="23">
        <v>0</v>
      </c>
      <c r="G378" s="40">
        <v>61.5</v>
      </c>
      <c r="H378" s="41">
        <f t="shared" si="30"/>
        <v>0</v>
      </c>
      <c r="I378" s="41">
        <f t="shared" si="31"/>
        <v>0</v>
      </c>
      <c r="J378" s="23">
        <v>0</v>
      </c>
      <c r="K378" s="23">
        <f t="shared" si="32"/>
        <v>0</v>
      </c>
      <c r="L378" s="23">
        <f t="shared" si="33"/>
        <v>0</v>
      </c>
      <c r="M378" s="23">
        <f t="shared" si="34"/>
        <v>0</v>
      </c>
      <c r="N378" s="23">
        <f t="shared" si="35"/>
        <v>0</v>
      </c>
      <c r="O378" s="23">
        <f>J378*G378</f>
        <v>0</v>
      </c>
      <c r="P378" s="24">
        <f>'Step 1 - Pre-Program Spec'!$B$20+B378*'Step 1 - Pre-Program Spec'!$B$21+C378*'Step 1 - Pre-Program Spec'!$B$22+D378*'Step 1 - Pre-Program Spec'!$B$23+E378*'Step 1 - Pre-Program Spec'!$B$24</f>
        <v>188125.77047406961</v>
      </c>
      <c r="Q378" s="24">
        <f>P378-(P378*0.015*J378)-(P378*K378*0.00005)-(P378*L378*0.0000004)-(P378*M378*0.0002)</f>
        <v>188125.77047406961</v>
      </c>
    </row>
    <row r="379" spans="1:17" x14ac:dyDescent="0.25">
      <c r="A379" s="31">
        <v>40737</v>
      </c>
      <c r="B379" s="25">
        <v>202.72067387342008</v>
      </c>
      <c r="C379" s="25">
        <v>33858.871844120476</v>
      </c>
      <c r="D379" s="25">
        <v>0</v>
      </c>
      <c r="E379" s="23">
        <v>0</v>
      </c>
      <c r="F379" s="23">
        <v>0</v>
      </c>
      <c r="G379" s="40">
        <v>59</v>
      </c>
      <c r="H379" s="41">
        <f t="shared" si="30"/>
        <v>0</v>
      </c>
      <c r="I379" s="41">
        <f t="shared" si="31"/>
        <v>0</v>
      </c>
      <c r="J379" s="23">
        <v>0</v>
      </c>
      <c r="K379" s="23">
        <f t="shared" si="32"/>
        <v>0</v>
      </c>
      <c r="L379" s="23">
        <f t="shared" si="33"/>
        <v>0</v>
      </c>
      <c r="M379" s="23">
        <f t="shared" si="34"/>
        <v>0</v>
      </c>
      <c r="N379" s="23">
        <f t="shared" si="35"/>
        <v>0</v>
      </c>
      <c r="O379" s="23">
        <f>J379*G379</f>
        <v>0</v>
      </c>
      <c r="P379" s="24">
        <f>'Step 1 - Pre-Program Spec'!$B$20+B379*'Step 1 - Pre-Program Spec'!$B$21+C379*'Step 1 - Pre-Program Spec'!$B$22+D379*'Step 1 - Pre-Program Spec'!$B$23+E379*'Step 1 - Pre-Program Spec'!$B$24</f>
        <v>170200.04306221157</v>
      </c>
      <c r="Q379" s="24">
        <f>P379-(P379*0.015*J379)-(P379*K379*0.00005)-(P379*L379*0.0000004)-(P379*M379*0.0002)</f>
        <v>170200.04306221157</v>
      </c>
    </row>
    <row r="380" spans="1:17" x14ac:dyDescent="0.25">
      <c r="A380" s="31">
        <v>40738</v>
      </c>
      <c r="B380" s="25">
        <v>163.19202690124786</v>
      </c>
      <c r="C380" s="25">
        <v>22957.100966721402</v>
      </c>
      <c r="D380" s="25">
        <v>0</v>
      </c>
      <c r="E380" s="23">
        <v>0</v>
      </c>
      <c r="F380" s="23">
        <v>0</v>
      </c>
      <c r="G380" s="40">
        <v>58.6</v>
      </c>
      <c r="H380" s="41">
        <f t="shared" si="30"/>
        <v>0</v>
      </c>
      <c r="I380" s="41">
        <f t="shared" si="31"/>
        <v>0</v>
      </c>
      <c r="J380" s="23">
        <v>0</v>
      </c>
      <c r="K380" s="23">
        <f t="shared" si="32"/>
        <v>0</v>
      </c>
      <c r="L380" s="23">
        <f t="shared" si="33"/>
        <v>0</v>
      </c>
      <c r="M380" s="23">
        <f t="shared" si="34"/>
        <v>0</v>
      </c>
      <c r="N380" s="23">
        <f t="shared" si="35"/>
        <v>0</v>
      </c>
      <c r="O380" s="23">
        <f>J380*G380</f>
        <v>0</v>
      </c>
      <c r="P380" s="24">
        <f>'Step 1 - Pre-Program Spec'!$B$20+B380*'Step 1 - Pre-Program Spec'!$B$21+C380*'Step 1 - Pre-Program Spec'!$B$22+D380*'Step 1 - Pre-Program Spec'!$B$23+E380*'Step 1 - Pre-Program Spec'!$B$24</f>
        <v>154204.11721553776</v>
      </c>
      <c r="Q380" s="24">
        <f>P380-(P380*0.015*J380)-(P380*K380*0.00005)-(P380*L380*0.0000004)-(P380*M380*0.0002)</f>
        <v>154204.11721553776</v>
      </c>
    </row>
    <row r="381" spans="1:17" x14ac:dyDescent="0.25">
      <c r="A381" s="31">
        <v>40739</v>
      </c>
      <c r="B381" s="25">
        <v>285.72207517781817</v>
      </c>
      <c r="C381" s="25">
        <v>78958.017799688838</v>
      </c>
      <c r="D381" s="25">
        <v>0</v>
      </c>
      <c r="E381" s="23">
        <v>0</v>
      </c>
      <c r="F381" s="23">
        <v>0</v>
      </c>
      <c r="G381" s="40">
        <v>61.9</v>
      </c>
      <c r="H381" s="41">
        <f t="shared" si="30"/>
        <v>0</v>
      </c>
      <c r="I381" s="41">
        <f t="shared" si="31"/>
        <v>0</v>
      </c>
      <c r="J381" s="23">
        <v>0</v>
      </c>
      <c r="K381" s="23">
        <f t="shared" si="32"/>
        <v>0</v>
      </c>
      <c r="L381" s="23">
        <f t="shared" si="33"/>
        <v>0</v>
      </c>
      <c r="M381" s="23">
        <f t="shared" si="34"/>
        <v>0</v>
      </c>
      <c r="N381" s="23">
        <f t="shared" si="35"/>
        <v>0</v>
      </c>
      <c r="O381" s="23">
        <f>J381*G381</f>
        <v>0</v>
      </c>
      <c r="P381" s="24">
        <f>'Step 1 - Pre-Program Spec'!$B$20+B381*'Step 1 - Pre-Program Spec'!$B$21+C381*'Step 1 - Pre-Program Spec'!$B$22+D381*'Step 1 - Pre-Program Spec'!$B$23+E381*'Step 1 - Pre-Program Spec'!$B$24</f>
        <v>196415.06997526926</v>
      </c>
      <c r="Q381" s="24">
        <f>P381-(P381*0.015*J381)-(P381*K381*0.00005)-(P381*L381*0.0000004)-(P381*M381*0.0002)</f>
        <v>196415.06997526926</v>
      </c>
    </row>
    <row r="382" spans="1:17" x14ac:dyDescent="0.25">
      <c r="A382" s="31">
        <v>40740</v>
      </c>
      <c r="B382" s="25">
        <v>198.80998390665695</v>
      </c>
      <c r="C382" s="25">
        <v>43602.909404963648</v>
      </c>
      <c r="D382" s="25">
        <v>0</v>
      </c>
      <c r="E382" s="23">
        <v>0</v>
      </c>
      <c r="F382" s="23">
        <v>0</v>
      </c>
      <c r="G382" s="40">
        <v>62.2</v>
      </c>
      <c r="H382" s="41">
        <f t="shared" si="30"/>
        <v>0</v>
      </c>
      <c r="I382" s="41">
        <f t="shared" si="31"/>
        <v>0</v>
      </c>
      <c r="J382" s="23">
        <v>0</v>
      </c>
      <c r="K382" s="23">
        <f t="shared" si="32"/>
        <v>0</v>
      </c>
      <c r="L382" s="23">
        <f t="shared" si="33"/>
        <v>0</v>
      </c>
      <c r="M382" s="23">
        <f t="shared" si="34"/>
        <v>0</v>
      </c>
      <c r="N382" s="23">
        <f t="shared" si="35"/>
        <v>0</v>
      </c>
      <c r="O382" s="23">
        <f>J382*G382</f>
        <v>0</v>
      </c>
      <c r="P382" s="24">
        <f>'Step 1 - Pre-Program Spec'!$B$20+B382*'Step 1 - Pre-Program Spec'!$B$21+C382*'Step 1 - Pre-Program Spec'!$B$22+D382*'Step 1 - Pre-Program Spec'!$B$23+E382*'Step 1 - Pre-Program Spec'!$B$24</f>
        <v>165024.48299328476</v>
      </c>
      <c r="Q382" s="24">
        <f>P382-(P382*0.015*J382)-(P382*K382*0.00005)-(P382*L382*0.0000004)-(P382*M382*0.0002)</f>
        <v>165024.48299328476</v>
      </c>
    </row>
    <row r="383" spans="1:17" x14ac:dyDescent="0.25">
      <c r="A383" s="31">
        <v>40741</v>
      </c>
      <c r="B383" s="25">
        <v>101.35079210158781</v>
      </c>
      <c r="C383" s="25">
        <v>12470.507875235277</v>
      </c>
      <c r="D383" s="25">
        <v>0</v>
      </c>
      <c r="E383" s="23">
        <v>0</v>
      </c>
      <c r="F383" s="23">
        <v>0</v>
      </c>
      <c r="G383" s="40">
        <v>60.5</v>
      </c>
      <c r="H383" s="41">
        <f t="shared" si="30"/>
        <v>0</v>
      </c>
      <c r="I383" s="41">
        <f t="shared" si="31"/>
        <v>0</v>
      </c>
      <c r="J383" s="23">
        <v>0</v>
      </c>
      <c r="K383" s="23">
        <f t="shared" si="32"/>
        <v>0</v>
      </c>
      <c r="L383" s="23">
        <f t="shared" si="33"/>
        <v>0</v>
      </c>
      <c r="M383" s="23">
        <f t="shared" si="34"/>
        <v>0</v>
      </c>
      <c r="N383" s="23">
        <f t="shared" si="35"/>
        <v>0</v>
      </c>
      <c r="O383" s="23">
        <f>J383*G383</f>
        <v>0</v>
      </c>
      <c r="P383" s="24">
        <f>'Step 1 - Pre-Program Spec'!$B$20+B383*'Step 1 - Pre-Program Spec'!$B$21+C383*'Step 1 - Pre-Program Spec'!$B$22+D383*'Step 1 - Pre-Program Spec'!$B$23+E383*'Step 1 - Pre-Program Spec'!$B$24</f>
        <v>126998.20786420343</v>
      </c>
      <c r="Q383" s="24">
        <f>P383-(P383*0.015*J383)-(P383*K383*0.00005)-(P383*L383*0.0000004)-(P383*M383*0.0002)</f>
        <v>126998.20786420343</v>
      </c>
    </row>
    <row r="384" spans="1:17" x14ac:dyDescent="0.25">
      <c r="A384" s="31">
        <v>40742</v>
      </c>
      <c r="B384" s="25">
        <v>279.47869795553919</v>
      </c>
      <c r="C384" s="25">
        <v>89271.027725802705</v>
      </c>
      <c r="D384" s="25">
        <v>0</v>
      </c>
      <c r="E384" s="23">
        <v>0</v>
      </c>
      <c r="F384" s="23">
        <v>0</v>
      </c>
      <c r="G384" s="40">
        <v>61</v>
      </c>
      <c r="H384" s="41">
        <f t="shared" si="30"/>
        <v>0</v>
      </c>
      <c r="I384" s="41">
        <f t="shared" si="31"/>
        <v>0</v>
      </c>
      <c r="J384" s="23">
        <v>0</v>
      </c>
      <c r="K384" s="23">
        <f t="shared" si="32"/>
        <v>0</v>
      </c>
      <c r="L384" s="23">
        <f t="shared" si="33"/>
        <v>0</v>
      </c>
      <c r="M384" s="23">
        <f t="shared" si="34"/>
        <v>0</v>
      </c>
      <c r="N384" s="23">
        <f t="shared" si="35"/>
        <v>0</v>
      </c>
      <c r="O384" s="23">
        <f>J384*G384</f>
        <v>0</v>
      </c>
      <c r="P384" s="24">
        <f>'Step 1 - Pre-Program Spec'!$B$20+B384*'Step 1 - Pre-Program Spec'!$B$21+C384*'Step 1 - Pre-Program Spec'!$B$22+D384*'Step 1 - Pre-Program Spec'!$B$23+E384*'Step 1 - Pre-Program Spec'!$B$24</f>
        <v>189893.06800163555</v>
      </c>
      <c r="Q384" s="24">
        <f>P384-(P384*0.015*J384)-(P384*K384*0.00005)-(P384*L384*0.0000004)-(P384*M384*0.0002)</f>
        <v>189893.06800163555</v>
      </c>
    </row>
    <row r="385" spans="1:17" x14ac:dyDescent="0.25">
      <c r="A385" s="31">
        <v>40743</v>
      </c>
      <c r="B385" s="25">
        <v>248.57218907132722</v>
      </c>
      <c r="C385" s="25">
        <v>70984.58737158234</v>
      </c>
      <c r="D385" s="25">
        <v>0</v>
      </c>
      <c r="E385" s="23">
        <v>0</v>
      </c>
      <c r="F385" s="23">
        <v>0</v>
      </c>
      <c r="G385" s="40">
        <v>62.5</v>
      </c>
      <c r="H385" s="41">
        <f t="shared" si="30"/>
        <v>0</v>
      </c>
      <c r="I385" s="41">
        <f t="shared" si="31"/>
        <v>0</v>
      </c>
      <c r="J385" s="23">
        <v>0</v>
      </c>
      <c r="K385" s="23">
        <f t="shared" si="32"/>
        <v>0</v>
      </c>
      <c r="L385" s="23">
        <f t="shared" si="33"/>
        <v>0</v>
      </c>
      <c r="M385" s="23">
        <f t="shared" si="34"/>
        <v>0</v>
      </c>
      <c r="N385" s="23">
        <f t="shared" si="35"/>
        <v>0</v>
      </c>
      <c r="O385" s="23">
        <f>J385*G385</f>
        <v>0</v>
      </c>
      <c r="P385" s="24">
        <f>'Step 1 - Pre-Program Spec'!$B$20+B385*'Step 1 - Pre-Program Spec'!$B$21+C385*'Step 1 - Pre-Program Spec'!$B$22+D385*'Step 1 - Pre-Program Spec'!$B$23+E385*'Step 1 - Pre-Program Spec'!$B$24</f>
        <v>180627.36171465798</v>
      </c>
      <c r="Q385" s="24">
        <f>P385-(P385*0.015*J385)-(P385*K385*0.00005)-(P385*L385*0.0000004)-(P385*M385*0.0002)</f>
        <v>180627.36171465798</v>
      </c>
    </row>
    <row r="386" spans="1:17" x14ac:dyDescent="0.25">
      <c r="A386" s="31">
        <v>40744</v>
      </c>
      <c r="B386" s="25">
        <v>138.54611948222868</v>
      </c>
      <c r="C386" s="25">
        <v>22058.585332282724</v>
      </c>
      <c r="D386" s="25">
        <v>0</v>
      </c>
      <c r="E386" s="23">
        <v>0</v>
      </c>
      <c r="F386" s="23">
        <v>0</v>
      </c>
      <c r="G386" s="40">
        <v>60.5</v>
      </c>
      <c r="H386" s="41">
        <f t="shared" si="30"/>
        <v>0</v>
      </c>
      <c r="I386" s="41">
        <f t="shared" si="31"/>
        <v>0</v>
      </c>
      <c r="J386" s="23">
        <v>0</v>
      </c>
      <c r="K386" s="23">
        <f t="shared" si="32"/>
        <v>0</v>
      </c>
      <c r="L386" s="23">
        <f t="shared" si="33"/>
        <v>0</v>
      </c>
      <c r="M386" s="23">
        <f t="shared" si="34"/>
        <v>0</v>
      </c>
      <c r="N386" s="23">
        <f t="shared" si="35"/>
        <v>0</v>
      </c>
      <c r="O386" s="23">
        <f>J386*G386</f>
        <v>0</v>
      </c>
      <c r="P386" s="24">
        <f>'Step 1 - Pre-Program Spec'!$B$20+B386*'Step 1 - Pre-Program Spec'!$B$21+C386*'Step 1 - Pre-Program Spec'!$B$22+D386*'Step 1 - Pre-Program Spec'!$B$23+E386*'Step 1 - Pre-Program Spec'!$B$24</f>
        <v>142272.41203510025</v>
      </c>
      <c r="Q386" s="24">
        <f>P386-(P386*0.015*J386)-(P386*K386*0.00005)-(P386*L386*0.0000004)-(P386*M386*0.0002)</f>
        <v>142272.41203510025</v>
      </c>
    </row>
    <row r="387" spans="1:17" x14ac:dyDescent="0.25">
      <c r="A387" s="31">
        <v>40745</v>
      </c>
      <c r="B387" s="25">
        <v>326.34714060198849</v>
      </c>
      <c r="C387" s="25">
        <v>101176.75433695145</v>
      </c>
      <c r="D387" s="25">
        <v>0</v>
      </c>
      <c r="E387" s="23">
        <v>0</v>
      </c>
      <c r="F387" s="23">
        <v>0</v>
      </c>
      <c r="G387" s="40">
        <v>62.7</v>
      </c>
      <c r="H387" s="41">
        <f t="shared" ref="H387:H450" si="36">IF(55-G387&lt;0,0,55-G387)</f>
        <v>0</v>
      </c>
      <c r="I387" s="41">
        <f t="shared" ref="I387:I450" si="37">IF(G387-65&lt;0,0,G387-65)</f>
        <v>0</v>
      </c>
      <c r="J387" s="23">
        <v>0</v>
      </c>
      <c r="K387" s="23">
        <f t="shared" ref="K387:K450" si="38">J387*B387</f>
        <v>0</v>
      </c>
      <c r="L387" s="23">
        <f t="shared" ref="L387:L450" si="39">J387*C387</f>
        <v>0</v>
      </c>
      <c r="M387" s="23">
        <f t="shared" ref="M387:M450" si="40">J387*H387</f>
        <v>0</v>
      </c>
      <c r="N387" s="23">
        <f t="shared" ref="N387:N450" si="41">J387*I387</f>
        <v>0</v>
      </c>
      <c r="O387" s="23">
        <f>J387*G387</f>
        <v>0</v>
      </c>
      <c r="P387" s="24">
        <f>'Step 1 - Pre-Program Spec'!$B$20+B387*'Step 1 - Pre-Program Spec'!$B$21+C387*'Step 1 - Pre-Program Spec'!$B$22+D387*'Step 1 - Pre-Program Spec'!$B$23+E387*'Step 1 - Pre-Program Spec'!$B$24</f>
        <v>209197.903843067</v>
      </c>
      <c r="Q387" s="24">
        <f>P387-(P387*0.015*J387)-(P387*K387*0.00005)-(P387*L387*0.0000004)-(P387*M387*0.0002)</f>
        <v>209197.903843067</v>
      </c>
    </row>
    <row r="388" spans="1:17" x14ac:dyDescent="0.25">
      <c r="A388" s="31">
        <v>40746</v>
      </c>
      <c r="B388" s="25">
        <v>286.72500470352054</v>
      </c>
      <c r="C388" s="25">
        <v>83302.701406514927</v>
      </c>
      <c r="D388" s="25">
        <v>0</v>
      </c>
      <c r="E388" s="23">
        <v>0</v>
      </c>
      <c r="F388" s="23">
        <v>0</v>
      </c>
      <c r="G388" s="40">
        <v>56.8</v>
      </c>
      <c r="H388" s="41">
        <f t="shared" si="36"/>
        <v>0</v>
      </c>
      <c r="I388" s="41">
        <f t="shared" si="37"/>
        <v>0</v>
      </c>
      <c r="J388" s="23">
        <v>0</v>
      </c>
      <c r="K388" s="23">
        <f t="shared" si="38"/>
        <v>0</v>
      </c>
      <c r="L388" s="23">
        <f t="shared" si="39"/>
        <v>0</v>
      </c>
      <c r="M388" s="23">
        <f t="shared" si="40"/>
        <v>0</v>
      </c>
      <c r="N388" s="23">
        <f t="shared" si="41"/>
        <v>0</v>
      </c>
      <c r="O388" s="23">
        <f>J388*G388</f>
        <v>0</v>
      </c>
      <c r="P388" s="24">
        <f>'Step 1 - Pre-Program Spec'!$B$20+B388*'Step 1 - Pre-Program Spec'!$B$21+C388*'Step 1 - Pre-Program Spec'!$B$22+D388*'Step 1 - Pre-Program Spec'!$B$23+E388*'Step 1 - Pre-Program Spec'!$B$24</f>
        <v>195470.34290427389</v>
      </c>
      <c r="Q388" s="24">
        <f>P388-(P388*0.015*J388)-(P388*K388*0.00005)-(P388*L388*0.0000004)-(P388*M388*0.0002)</f>
        <v>195470.34290427389</v>
      </c>
    </row>
    <row r="389" spans="1:17" x14ac:dyDescent="0.25">
      <c r="A389" s="31">
        <v>40747</v>
      </c>
      <c r="B389" s="25">
        <v>137.29128240327032</v>
      </c>
      <c r="C389" s="25">
        <v>23630.017933903462</v>
      </c>
      <c r="D389" s="25">
        <v>0</v>
      </c>
      <c r="E389" s="23">
        <v>0</v>
      </c>
      <c r="F389" s="23">
        <v>0</v>
      </c>
      <c r="G389" s="40">
        <v>62.1</v>
      </c>
      <c r="H389" s="41">
        <f t="shared" si="36"/>
        <v>0</v>
      </c>
      <c r="I389" s="41">
        <f t="shared" si="37"/>
        <v>0</v>
      </c>
      <c r="J389" s="23">
        <v>0</v>
      </c>
      <c r="K389" s="23">
        <f t="shared" si="38"/>
        <v>0</v>
      </c>
      <c r="L389" s="23">
        <f t="shared" si="39"/>
        <v>0</v>
      </c>
      <c r="M389" s="23">
        <f t="shared" si="40"/>
        <v>0</v>
      </c>
      <c r="N389" s="23">
        <f t="shared" si="41"/>
        <v>0</v>
      </c>
      <c r="O389" s="23">
        <f>J389*G389</f>
        <v>0</v>
      </c>
      <c r="P389" s="24">
        <f>'Step 1 - Pre-Program Spec'!$B$20+B389*'Step 1 - Pre-Program Spec'!$B$21+C389*'Step 1 - Pre-Program Spec'!$B$22+D389*'Step 1 - Pre-Program Spec'!$B$23+E389*'Step 1 - Pre-Program Spec'!$B$24</f>
        <v>141128.01941846631</v>
      </c>
      <c r="Q389" s="24">
        <f>P389-(P389*0.015*J389)-(P389*K389*0.00005)-(P389*L389*0.0000004)-(P389*M389*0.0002)</f>
        <v>141128.01941846631</v>
      </c>
    </row>
    <row r="390" spans="1:17" x14ac:dyDescent="0.25">
      <c r="A390" s="31">
        <v>40748</v>
      </c>
      <c r="B390" s="25">
        <v>253.43594662841269</v>
      </c>
      <c r="C390" s="25">
        <v>72507.895564801074</v>
      </c>
      <c r="D390" s="25">
        <v>0</v>
      </c>
      <c r="E390" s="23">
        <v>0</v>
      </c>
      <c r="F390" s="23">
        <v>0</v>
      </c>
      <c r="G390" s="40">
        <v>69.7</v>
      </c>
      <c r="H390" s="41">
        <f t="shared" si="36"/>
        <v>0</v>
      </c>
      <c r="I390" s="41">
        <f t="shared" si="37"/>
        <v>4.7000000000000028</v>
      </c>
      <c r="J390" s="23">
        <v>0</v>
      </c>
      <c r="K390" s="23">
        <f t="shared" si="38"/>
        <v>0</v>
      </c>
      <c r="L390" s="23">
        <f t="shared" si="39"/>
        <v>0</v>
      </c>
      <c r="M390" s="23">
        <f t="shared" si="40"/>
        <v>0</v>
      </c>
      <c r="N390" s="23">
        <f t="shared" si="41"/>
        <v>0</v>
      </c>
      <c r="O390" s="23">
        <f>J390*G390</f>
        <v>0</v>
      </c>
      <c r="P390" s="24">
        <f>'Step 1 - Pre-Program Spec'!$B$20+B390*'Step 1 - Pre-Program Spec'!$B$21+C390*'Step 1 - Pre-Program Spec'!$B$22+D390*'Step 1 - Pre-Program Spec'!$B$23+E390*'Step 1 - Pre-Program Spec'!$B$24</f>
        <v>182535.16850807055</v>
      </c>
      <c r="Q390" s="24">
        <f>P390-(P390*0.015*J390)-(P390*K390*0.00005)-(P390*L390*0.0000004)-(P390*M390*0.0002)</f>
        <v>182535.16850807055</v>
      </c>
    </row>
    <row r="391" spans="1:17" x14ac:dyDescent="0.25">
      <c r="A391" s="31">
        <v>40749</v>
      </c>
      <c r="B391" s="25">
        <v>274.51047033985139</v>
      </c>
      <c r="C391" s="25">
        <v>79735.637093464888</v>
      </c>
      <c r="D391" s="25">
        <v>0</v>
      </c>
      <c r="E391" s="23">
        <v>0</v>
      </c>
      <c r="F391" s="23">
        <v>0</v>
      </c>
      <c r="G391" s="40">
        <v>65.7</v>
      </c>
      <c r="H391" s="41">
        <f t="shared" si="36"/>
        <v>0</v>
      </c>
      <c r="I391" s="41">
        <f t="shared" si="37"/>
        <v>0.70000000000000284</v>
      </c>
      <c r="J391" s="23">
        <v>0</v>
      </c>
      <c r="K391" s="23">
        <f t="shared" si="38"/>
        <v>0</v>
      </c>
      <c r="L391" s="23">
        <f t="shared" si="39"/>
        <v>0</v>
      </c>
      <c r="M391" s="23">
        <f t="shared" si="40"/>
        <v>0</v>
      </c>
      <c r="N391" s="23">
        <f t="shared" si="41"/>
        <v>0</v>
      </c>
      <c r="O391" s="23">
        <f>J391*G391</f>
        <v>0</v>
      </c>
      <c r="P391" s="24">
        <f>'Step 1 - Pre-Program Spec'!$B$20+B391*'Step 1 - Pre-Program Spec'!$B$21+C391*'Step 1 - Pre-Program Spec'!$B$22+D391*'Step 1 - Pre-Program Spec'!$B$23+E391*'Step 1 - Pre-Program Spec'!$B$24</f>
        <v>190593.38459992484</v>
      </c>
      <c r="Q391" s="24">
        <f>P391-(P391*0.015*J391)-(P391*K391*0.00005)-(P391*L391*0.0000004)-(P391*M391*0.0002)</f>
        <v>190593.38459992484</v>
      </c>
    </row>
    <row r="392" spans="1:17" x14ac:dyDescent="0.25">
      <c r="A392" s="31">
        <v>40750</v>
      </c>
      <c r="B392" s="25">
        <v>171.23047438473122</v>
      </c>
      <c r="C392" s="25">
        <v>26111.122977938183</v>
      </c>
      <c r="D392" s="25">
        <v>0</v>
      </c>
      <c r="E392" s="23">
        <v>0</v>
      </c>
      <c r="F392" s="23">
        <v>0</v>
      </c>
      <c r="G392" s="40">
        <v>63.2</v>
      </c>
      <c r="H392" s="41">
        <f t="shared" si="36"/>
        <v>0</v>
      </c>
      <c r="I392" s="41">
        <f t="shared" si="37"/>
        <v>0</v>
      </c>
      <c r="J392" s="23">
        <v>0</v>
      </c>
      <c r="K392" s="23">
        <f t="shared" si="38"/>
        <v>0</v>
      </c>
      <c r="L392" s="23">
        <f t="shared" si="39"/>
        <v>0</v>
      </c>
      <c r="M392" s="23">
        <f t="shared" si="40"/>
        <v>0</v>
      </c>
      <c r="N392" s="23">
        <f t="shared" si="41"/>
        <v>0</v>
      </c>
      <c r="O392" s="23">
        <f>J392*G392</f>
        <v>0</v>
      </c>
      <c r="P392" s="24">
        <f>'Step 1 - Pre-Program Spec'!$B$20+B392*'Step 1 - Pre-Program Spec'!$B$21+C392*'Step 1 - Pre-Program Spec'!$B$22+D392*'Step 1 - Pre-Program Spec'!$B$23+E392*'Step 1 - Pre-Program Spec'!$B$24</f>
        <v>157145.90889466216</v>
      </c>
      <c r="Q392" s="24">
        <f>P392-(P392*0.015*J392)-(P392*K392*0.00005)-(P392*L392*0.0000004)-(P392*M392*0.0002)</f>
        <v>157145.90889466216</v>
      </c>
    </row>
    <row r="393" spans="1:17" x14ac:dyDescent="0.25">
      <c r="A393" s="31">
        <v>40751</v>
      </c>
      <c r="B393" s="25">
        <v>256.68289347637244</v>
      </c>
      <c r="C393" s="25">
        <v>58336.328962437256</v>
      </c>
      <c r="D393" s="25">
        <v>0</v>
      </c>
      <c r="E393" s="23">
        <v>0</v>
      </c>
      <c r="F393" s="23">
        <v>0</v>
      </c>
      <c r="G393" s="40">
        <v>61.8</v>
      </c>
      <c r="H393" s="41">
        <f t="shared" si="36"/>
        <v>0</v>
      </c>
      <c r="I393" s="41">
        <f t="shared" si="37"/>
        <v>0</v>
      </c>
      <c r="J393" s="23">
        <v>0</v>
      </c>
      <c r="K393" s="23">
        <f t="shared" si="38"/>
        <v>0</v>
      </c>
      <c r="L393" s="23">
        <f t="shared" si="39"/>
        <v>0</v>
      </c>
      <c r="M393" s="23">
        <f t="shared" si="40"/>
        <v>0</v>
      </c>
      <c r="N393" s="23">
        <f t="shared" si="41"/>
        <v>0</v>
      </c>
      <c r="O393" s="23">
        <f>J393*G393</f>
        <v>0</v>
      </c>
      <c r="P393" s="24">
        <f>'Step 1 - Pre-Program Spec'!$B$20+B393*'Step 1 - Pre-Program Spec'!$B$21+C393*'Step 1 - Pre-Program Spec'!$B$22+D393*'Step 1 - Pre-Program Spec'!$B$23+E393*'Step 1 - Pre-Program Spec'!$B$24</f>
        <v>188851.27388375957</v>
      </c>
      <c r="Q393" s="24">
        <f>P393-(P393*0.015*J393)-(P393*K393*0.00005)-(P393*L393*0.0000004)-(P393*M393*0.0002)</f>
        <v>188851.27388375957</v>
      </c>
    </row>
    <row r="394" spans="1:17" x14ac:dyDescent="0.25">
      <c r="A394" s="31">
        <v>40752</v>
      </c>
      <c r="B394" s="25">
        <v>260.17429859680834</v>
      </c>
      <c r="C394" s="25">
        <v>62605.720519041264</v>
      </c>
      <c r="D394" s="25">
        <v>0</v>
      </c>
      <c r="E394" s="23">
        <v>0</v>
      </c>
      <c r="F394" s="23">
        <v>0</v>
      </c>
      <c r="G394" s="40">
        <v>63.3</v>
      </c>
      <c r="H394" s="41">
        <f t="shared" si="36"/>
        <v>0</v>
      </c>
      <c r="I394" s="41">
        <f t="shared" si="37"/>
        <v>0</v>
      </c>
      <c r="J394" s="23">
        <v>0</v>
      </c>
      <c r="K394" s="23">
        <f t="shared" si="38"/>
        <v>0</v>
      </c>
      <c r="L394" s="23">
        <f t="shared" si="39"/>
        <v>0</v>
      </c>
      <c r="M394" s="23">
        <f t="shared" si="40"/>
        <v>0</v>
      </c>
      <c r="N394" s="23">
        <f t="shared" si="41"/>
        <v>0</v>
      </c>
      <c r="O394" s="23">
        <f>J394*G394</f>
        <v>0</v>
      </c>
      <c r="P394" s="24">
        <f>'Step 1 - Pre-Program Spec'!$B$20+B394*'Step 1 - Pre-Program Spec'!$B$21+C394*'Step 1 - Pre-Program Spec'!$B$22+D394*'Step 1 - Pre-Program Spec'!$B$23+E394*'Step 1 - Pre-Program Spec'!$B$24</f>
        <v>189166.39639310158</v>
      </c>
      <c r="Q394" s="24">
        <f>P394-(P394*0.015*J394)-(P394*K394*0.00005)-(P394*L394*0.0000004)-(P394*M394*0.0002)</f>
        <v>189166.39639310158</v>
      </c>
    </row>
    <row r="395" spans="1:17" x14ac:dyDescent="0.25">
      <c r="A395" s="31">
        <v>40753</v>
      </c>
      <c r="B395" s="25">
        <v>112.76950557948001</v>
      </c>
      <c r="C395" s="25">
        <v>14441.557840915188</v>
      </c>
      <c r="D395" s="25">
        <v>0</v>
      </c>
      <c r="E395" s="23">
        <v>0</v>
      </c>
      <c r="F395" s="23">
        <v>0</v>
      </c>
      <c r="G395" s="40">
        <v>64.900000000000006</v>
      </c>
      <c r="H395" s="41">
        <f t="shared" si="36"/>
        <v>0</v>
      </c>
      <c r="I395" s="41">
        <f t="shared" si="37"/>
        <v>0</v>
      </c>
      <c r="J395" s="23">
        <v>0</v>
      </c>
      <c r="K395" s="23">
        <f t="shared" si="38"/>
        <v>0</v>
      </c>
      <c r="L395" s="23">
        <f t="shared" si="39"/>
        <v>0</v>
      </c>
      <c r="M395" s="23">
        <f t="shared" si="40"/>
        <v>0</v>
      </c>
      <c r="N395" s="23">
        <f t="shared" si="41"/>
        <v>0</v>
      </c>
      <c r="O395" s="23">
        <f>J395*G395</f>
        <v>0</v>
      </c>
      <c r="P395" s="24">
        <f>'Step 1 - Pre-Program Spec'!$B$20+B395*'Step 1 - Pre-Program Spec'!$B$21+C395*'Step 1 - Pre-Program Spec'!$B$22+D395*'Step 1 - Pre-Program Spec'!$B$23+E395*'Step 1 - Pre-Program Spec'!$B$24</f>
        <v>132010.12440246195</v>
      </c>
      <c r="Q395" s="24">
        <f>P395-(P395*0.015*J395)-(P395*K395*0.00005)-(P395*L395*0.0000004)-(P395*M395*0.0002)</f>
        <v>132010.12440246195</v>
      </c>
    </row>
    <row r="396" spans="1:17" x14ac:dyDescent="0.25">
      <c r="A396" s="31">
        <v>40754</v>
      </c>
      <c r="B396" s="25">
        <v>96.613586597898134</v>
      </c>
      <c r="C396" s="25">
        <v>8181.1459980570744</v>
      </c>
      <c r="D396" s="25">
        <v>0</v>
      </c>
      <c r="E396" s="23">
        <v>0</v>
      </c>
      <c r="F396" s="23">
        <v>0</v>
      </c>
      <c r="G396" s="40">
        <v>65.8</v>
      </c>
      <c r="H396" s="41">
        <f t="shared" si="36"/>
        <v>0</v>
      </c>
      <c r="I396" s="41">
        <f t="shared" si="37"/>
        <v>0.79999999999999716</v>
      </c>
      <c r="J396" s="23">
        <v>0</v>
      </c>
      <c r="K396" s="23">
        <f t="shared" si="38"/>
        <v>0</v>
      </c>
      <c r="L396" s="23">
        <f t="shared" si="39"/>
        <v>0</v>
      </c>
      <c r="M396" s="23">
        <f t="shared" si="40"/>
        <v>0</v>
      </c>
      <c r="N396" s="23">
        <f t="shared" si="41"/>
        <v>0</v>
      </c>
      <c r="O396" s="23">
        <f>J396*G396</f>
        <v>0</v>
      </c>
      <c r="P396" s="24">
        <f>'Step 1 - Pre-Program Spec'!$B$20+B396*'Step 1 - Pre-Program Spec'!$B$21+C396*'Step 1 - Pre-Program Spec'!$B$22+D396*'Step 1 - Pre-Program Spec'!$B$23+E396*'Step 1 - Pre-Program Spec'!$B$24</f>
        <v>126071.51345394961</v>
      </c>
      <c r="Q396" s="24">
        <f>P396-(P396*0.015*J396)-(P396*K396*0.00005)-(P396*L396*0.0000004)-(P396*M396*0.0002)</f>
        <v>126071.51345394961</v>
      </c>
    </row>
    <row r="397" spans="1:17" x14ac:dyDescent="0.25">
      <c r="A397" s="31">
        <v>40755</v>
      </c>
      <c r="B397" s="25">
        <v>108.45446031422411</v>
      </c>
      <c r="C397" s="25">
        <v>9830.2584273312441</v>
      </c>
      <c r="D397" s="25">
        <v>0</v>
      </c>
      <c r="E397" s="23">
        <v>0</v>
      </c>
      <c r="F397" s="23">
        <v>0</v>
      </c>
      <c r="G397" s="40">
        <v>64.8</v>
      </c>
      <c r="H397" s="41">
        <f t="shared" si="36"/>
        <v>0</v>
      </c>
      <c r="I397" s="41">
        <f t="shared" si="37"/>
        <v>0</v>
      </c>
      <c r="J397" s="23">
        <v>0</v>
      </c>
      <c r="K397" s="23">
        <f t="shared" si="38"/>
        <v>0</v>
      </c>
      <c r="L397" s="23">
        <f t="shared" si="39"/>
        <v>0</v>
      </c>
      <c r="M397" s="23">
        <f t="shared" si="40"/>
        <v>0</v>
      </c>
      <c r="N397" s="23">
        <f t="shared" si="41"/>
        <v>0</v>
      </c>
      <c r="O397" s="23">
        <f>J397*G397</f>
        <v>0</v>
      </c>
      <c r="P397" s="24">
        <f>'Step 1 - Pre-Program Spec'!$B$20+B397*'Step 1 - Pre-Program Spec'!$B$21+C397*'Step 1 - Pre-Program Spec'!$B$22+D397*'Step 1 - Pre-Program Spec'!$B$23+E397*'Step 1 - Pre-Program Spec'!$B$24</f>
        <v>131399.79940341727</v>
      </c>
      <c r="Q397" s="24">
        <f>P397-(P397*0.015*J397)-(P397*K397*0.00005)-(P397*L397*0.0000004)-(P397*M397*0.0002)</f>
        <v>131399.79940341727</v>
      </c>
    </row>
    <row r="398" spans="1:17" x14ac:dyDescent="0.25">
      <c r="A398" s="31">
        <v>40756</v>
      </c>
      <c r="B398" s="25">
        <v>184.45989038266549</v>
      </c>
      <c r="C398" s="25">
        <v>34785.109361588045</v>
      </c>
      <c r="D398" s="25">
        <v>0</v>
      </c>
      <c r="E398" s="23">
        <v>0</v>
      </c>
      <c r="F398" s="23">
        <v>0</v>
      </c>
      <c r="G398" s="40">
        <v>63.1</v>
      </c>
      <c r="H398" s="41">
        <f t="shared" si="36"/>
        <v>0</v>
      </c>
      <c r="I398" s="41">
        <f t="shared" si="37"/>
        <v>0</v>
      </c>
      <c r="J398" s="23">
        <v>0</v>
      </c>
      <c r="K398" s="23">
        <f t="shared" si="38"/>
        <v>0</v>
      </c>
      <c r="L398" s="23">
        <f t="shared" si="39"/>
        <v>0</v>
      </c>
      <c r="M398" s="23">
        <f t="shared" si="40"/>
        <v>0</v>
      </c>
      <c r="N398" s="23">
        <f t="shared" si="41"/>
        <v>0</v>
      </c>
      <c r="O398" s="23">
        <f>J398*G398</f>
        <v>0</v>
      </c>
      <c r="P398" s="24">
        <f>'Step 1 - Pre-Program Spec'!$B$20+B398*'Step 1 - Pre-Program Spec'!$B$21+C398*'Step 1 - Pre-Program Spec'!$B$22+D398*'Step 1 - Pre-Program Spec'!$B$23+E398*'Step 1 - Pre-Program Spec'!$B$24</f>
        <v>160831.01240275614</v>
      </c>
      <c r="Q398" s="24">
        <f>P398-(P398*0.015*J398)-(P398*K398*0.00005)-(P398*L398*0.0000004)-(P398*M398*0.0002)</f>
        <v>160831.01240275614</v>
      </c>
    </row>
    <row r="399" spans="1:17" x14ac:dyDescent="0.25">
      <c r="A399" s="31">
        <v>40757</v>
      </c>
      <c r="B399" s="25">
        <v>214.20883261656286</v>
      </c>
      <c r="C399" s="25">
        <v>52530.975777640138</v>
      </c>
      <c r="D399" s="25">
        <v>0</v>
      </c>
      <c r="E399" s="23">
        <v>0</v>
      </c>
      <c r="F399" s="23">
        <v>0</v>
      </c>
      <c r="G399" s="40">
        <v>66.099999999999994</v>
      </c>
      <c r="H399" s="41">
        <f t="shared" si="36"/>
        <v>0</v>
      </c>
      <c r="I399" s="41">
        <f t="shared" si="37"/>
        <v>1.0999999999999943</v>
      </c>
      <c r="J399" s="23">
        <v>0</v>
      </c>
      <c r="K399" s="23">
        <f t="shared" si="38"/>
        <v>0</v>
      </c>
      <c r="L399" s="23">
        <f t="shared" si="39"/>
        <v>0</v>
      </c>
      <c r="M399" s="23">
        <f t="shared" si="40"/>
        <v>0</v>
      </c>
      <c r="N399" s="23">
        <f t="shared" si="41"/>
        <v>0</v>
      </c>
      <c r="O399" s="23">
        <f>J399*G399</f>
        <v>0</v>
      </c>
      <c r="P399" s="24">
        <f>'Step 1 - Pre-Program Spec'!$B$20+B399*'Step 1 - Pre-Program Spec'!$B$21+C399*'Step 1 - Pre-Program Spec'!$B$22+D399*'Step 1 - Pre-Program Spec'!$B$23+E399*'Step 1 - Pre-Program Spec'!$B$24</f>
        <v>169701.76825259521</v>
      </c>
      <c r="Q399" s="24">
        <f>P399-(P399*0.015*J399)-(P399*K399*0.00005)-(P399*L399*0.0000004)-(P399*M399*0.0002)</f>
        <v>169701.76825259521</v>
      </c>
    </row>
    <row r="400" spans="1:17" x14ac:dyDescent="0.25">
      <c r="A400" s="31">
        <v>40758</v>
      </c>
      <c r="B400" s="25">
        <v>313.50629874964204</v>
      </c>
      <c r="C400" s="25">
        <v>91329.22896949097</v>
      </c>
      <c r="D400" s="25">
        <v>0</v>
      </c>
      <c r="E400" s="23">
        <v>0</v>
      </c>
      <c r="F400" s="23">
        <v>0</v>
      </c>
      <c r="G400" s="40">
        <v>64.900000000000006</v>
      </c>
      <c r="H400" s="41">
        <f t="shared" si="36"/>
        <v>0</v>
      </c>
      <c r="I400" s="41">
        <f t="shared" si="37"/>
        <v>0</v>
      </c>
      <c r="J400" s="23">
        <v>0</v>
      </c>
      <c r="K400" s="23">
        <f t="shared" si="38"/>
        <v>0</v>
      </c>
      <c r="L400" s="23">
        <f t="shared" si="39"/>
        <v>0</v>
      </c>
      <c r="M400" s="23">
        <f t="shared" si="40"/>
        <v>0</v>
      </c>
      <c r="N400" s="23">
        <f t="shared" si="41"/>
        <v>0</v>
      </c>
      <c r="O400" s="23">
        <f>J400*G400</f>
        <v>0</v>
      </c>
      <c r="P400" s="24">
        <f>'Step 1 - Pre-Program Spec'!$B$20+B400*'Step 1 - Pre-Program Spec'!$B$21+C400*'Step 1 - Pre-Program Spec'!$B$22+D400*'Step 1 - Pre-Program Spec'!$B$23+E400*'Step 1 - Pre-Program Spec'!$B$24</f>
        <v>206095.2300541783</v>
      </c>
      <c r="Q400" s="24">
        <f>P400-(P400*0.015*J400)-(P400*K400*0.00005)-(P400*L400*0.0000004)-(P400*M400*0.0002)</f>
        <v>206095.2300541783</v>
      </c>
    </row>
    <row r="401" spans="1:17" x14ac:dyDescent="0.25">
      <c r="A401" s="31">
        <v>40759</v>
      </c>
      <c r="B401" s="25">
        <v>334.64899853486332</v>
      </c>
      <c r="C401" s="25">
        <v>113141.45869651143</v>
      </c>
      <c r="D401" s="25">
        <v>0</v>
      </c>
      <c r="E401" s="23">
        <v>0</v>
      </c>
      <c r="F401" s="23">
        <v>0</v>
      </c>
      <c r="G401" s="40">
        <v>67.5</v>
      </c>
      <c r="H401" s="41">
        <f t="shared" si="36"/>
        <v>0</v>
      </c>
      <c r="I401" s="41">
        <f t="shared" si="37"/>
        <v>2.5</v>
      </c>
      <c r="J401" s="23">
        <v>0</v>
      </c>
      <c r="K401" s="23">
        <f t="shared" si="38"/>
        <v>0</v>
      </c>
      <c r="L401" s="23">
        <f t="shared" si="39"/>
        <v>0</v>
      </c>
      <c r="M401" s="23">
        <f t="shared" si="40"/>
        <v>0</v>
      </c>
      <c r="N401" s="23">
        <f t="shared" si="41"/>
        <v>0</v>
      </c>
      <c r="O401" s="23">
        <f>J401*G401</f>
        <v>0</v>
      </c>
      <c r="P401" s="24">
        <f>'Step 1 - Pre-Program Spec'!$B$20+B401*'Step 1 - Pre-Program Spec'!$B$21+C401*'Step 1 - Pre-Program Spec'!$B$22+D401*'Step 1 - Pre-Program Spec'!$B$23+E401*'Step 1 - Pre-Program Spec'!$B$24</f>
        <v>209345.31242558322</v>
      </c>
      <c r="Q401" s="24">
        <f>P401-(P401*0.015*J401)-(P401*K401*0.00005)-(P401*L401*0.0000004)-(P401*M401*0.0002)</f>
        <v>209345.31242558322</v>
      </c>
    </row>
    <row r="402" spans="1:17" x14ac:dyDescent="0.25">
      <c r="A402" s="31">
        <v>40760</v>
      </c>
      <c r="B402" s="25">
        <v>367.36830389380162</v>
      </c>
      <c r="C402" s="25">
        <v>137958.54483570176</v>
      </c>
      <c r="D402" s="25">
        <v>0</v>
      </c>
      <c r="E402" s="23">
        <v>0</v>
      </c>
      <c r="F402" s="23">
        <v>0</v>
      </c>
      <c r="G402" s="40">
        <v>64.8</v>
      </c>
      <c r="H402" s="41">
        <f t="shared" si="36"/>
        <v>0</v>
      </c>
      <c r="I402" s="41">
        <f t="shared" si="37"/>
        <v>0</v>
      </c>
      <c r="J402" s="23">
        <v>0</v>
      </c>
      <c r="K402" s="23">
        <f t="shared" si="38"/>
        <v>0</v>
      </c>
      <c r="L402" s="23">
        <f t="shared" si="39"/>
        <v>0</v>
      </c>
      <c r="M402" s="23">
        <f t="shared" si="40"/>
        <v>0</v>
      </c>
      <c r="N402" s="23">
        <f t="shared" si="41"/>
        <v>0</v>
      </c>
      <c r="O402" s="23">
        <f>J402*G402</f>
        <v>0</v>
      </c>
      <c r="P402" s="24">
        <f>'Step 1 - Pre-Program Spec'!$B$20+B402*'Step 1 - Pre-Program Spec'!$B$21+C402*'Step 1 - Pre-Program Spec'!$B$22+D402*'Step 1 - Pre-Program Spec'!$B$23+E402*'Step 1 - Pre-Program Spec'!$B$24</f>
        <v>217342.44424373249</v>
      </c>
      <c r="Q402" s="24">
        <f>P402-(P402*0.015*J402)-(P402*K402*0.00005)-(P402*L402*0.0000004)-(P402*M402*0.0002)</f>
        <v>217342.44424373249</v>
      </c>
    </row>
    <row r="403" spans="1:17" x14ac:dyDescent="0.25">
      <c r="A403" s="31">
        <v>40761</v>
      </c>
      <c r="B403" s="25">
        <v>232.51970835666901</v>
      </c>
      <c r="C403" s="25">
        <v>60746.63623783541</v>
      </c>
      <c r="D403" s="25">
        <v>0</v>
      </c>
      <c r="E403" s="23">
        <v>0</v>
      </c>
      <c r="F403" s="23">
        <v>0</v>
      </c>
      <c r="G403" s="40">
        <v>64.2</v>
      </c>
      <c r="H403" s="41">
        <f t="shared" si="36"/>
        <v>0</v>
      </c>
      <c r="I403" s="41">
        <f t="shared" si="37"/>
        <v>0</v>
      </c>
      <c r="J403" s="23">
        <v>0</v>
      </c>
      <c r="K403" s="23">
        <f t="shared" si="38"/>
        <v>0</v>
      </c>
      <c r="L403" s="23">
        <f t="shared" si="39"/>
        <v>0</v>
      </c>
      <c r="M403" s="23">
        <f t="shared" si="40"/>
        <v>0</v>
      </c>
      <c r="N403" s="23">
        <f t="shared" si="41"/>
        <v>0</v>
      </c>
      <c r="O403" s="23">
        <f>J403*G403</f>
        <v>0</v>
      </c>
      <c r="P403" s="24">
        <f>'Step 1 - Pre-Program Spec'!$B$20+B403*'Step 1 - Pre-Program Spec'!$B$21+C403*'Step 1 - Pre-Program Spec'!$B$22+D403*'Step 1 - Pre-Program Spec'!$B$23+E403*'Step 1 - Pre-Program Spec'!$B$24</f>
        <v>176060.59954926508</v>
      </c>
      <c r="Q403" s="24">
        <f>P403-(P403*0.015*J403)-(P403*K403*0.00005)-(P403*L403*0.0000004)-(P403*M403*0.0002)</f>
        <v>176060.59954926508</v>
      </c>
    </row>
    <row r="404" spans="1:17" x14ac:dyDescent="0.25">
      <c r="A404" s="31">
        <v>40762</v>
      </c>
      <c r="B404" s="25">
        <v>130.56892636342192</v>
      </c>
      <c r="C404" s="25">
        <v>21498.862718125507</v>
      </c>
      <c r="D404" s="25">
        <v>0</v>
      </c>
      <c r="E404" s="23">
        <v>0</v>
      </c>
      <c r="F404" s="23">
        <v>0</v>
      </c>
      <c r="G404" s="40">
        <v>62.5</v>
      </c>
      <c r="H404" s="41">
        <f t="shared" si="36"/>
        <v>0</v>
      </c>
      <c r="I404" s="41">
        <f t="shared" si="37"/>
        <v>0</v>
      </c>
      <c r="J404" s="23">
        <v>0</v>
      </c>
      <c r="K404" s="23">
        <f t="shared" si="38"/>
        <v>0</v>
      </c>
      <c r="L404" s="23">
        <f t="shared" si="39"/>
        <v>0</v>
      </c>
      <c r="M404" s="23">
        <f t="shared" si="40"/>
        <v>0</v>
      </c>
      <c r="N404" s="23">
        <f t="shared" si="41"/>
        <v>0</v>
      </c>
      <c r="O404" s="23">
        <f>J404*G404</f>
        <v>0</v>
      </c>
      <c r="P404" s="24">
        <f>'Step 1 - Pre-Program Spec'!$B$20+B404*'Step 1 - Pre-Program Spec'!$B$21+C404*'Step 1 - Pre-Program Spec'!$B$22+D404*'Step 1 - Pre-Program Spec'!$B$23+E404*'Step 1 - Pre-Program Spec'!$B$24</f>
        <v>138499.72432850426</v>
      </c>
      <c r="Q404" s="24">
        <f>P404-(P404*0.015*J404)-(P404*K404*0.00005)-(P404*L404*0.0000004)-(P404*M404*0.0002)</f>
        <v>138499.72432850426</v>
      </c>
    </row>
    <row r="405" spans="1:17" x14ac:dyDescent="0.25">
      <c r="A405" s="31">
        <v>40763</v>
      </c>
      <c r="B405" s="25">
        <v>261.29107517877355</v>
      </c>
      <c r="C405" s="25">
        <v>67145.675051369035</v>
      </c>
      <c r="D405" s="25">
        <v>0</v>
      </c>
      <c r="E405" s="23">
        <v>0</v>
      </c>
      <c r="F405" s="23">
        <v>0</v>
      </c>
      <c r="G405" s="40">
        <v>62.3</v>
      </c>
      <c r="H405" s="41">
        <f t="shared" si="36"/>
        <v>0</v>
      </c>
      <c r="I405" s="41">
        <f t="shared" si="37"/>
        <v>0</v>
      </c>
      <c r="J405" s="23">
        <v>0</v>
      </c>
      <c r="K405" s="23">
        <f t="shared" si="38"/>
        <v>0</v>
      </c>
      <c r="L405" s="23">
        <f t="shared" si="39"/>
        <v>0</v>
      </c>
      <c r="M405" s="23">
        <f t="shared" si="40"/>
        <v>0</v>
      </c>
      <c r="N405" s="23">
        <f t="shared" si="41"/>
        <v>0</v>
      </c>
      <c r="O405" s="23">
        <f>J405*G405</f>
        <v>0</v>
      </c>
      <c r="P405" s="24">
        <f>'Step 1 - Pre-Program Spec'!$B$20+B405*'Step 1 - Pre-Program Spec'!$B$21+C405*'Step 1 - Pre-Program Spec'!$B$22+D405*'Step 1 - Pre-Program Spec'!$B$23+E405*'Step 1 - Pre-Program Spec'!$B$24</f>
        <v>188213.33469780954</v>
      </c>
      <c r="Q405" s="24">
        <f>P405-(P405*0.015*J405)-(P405*K405*0.00005)-(P405*L405*0.0000004)-(P405*M405*0.0002)</f>
        <v>188213.33469780954</v>
      </c>
    </row>
    <row r="406" spans="1:17" x14ac:dyDescent="0.25">
      <c r="A406" s="31">
        <v>40764</v>
      </c>
      <c r="B406" s="25">
        <v>224.06985237844731</v>
      </c>
      <c r="C406" s="25">
        <v>47566.634580205216</v>
      </c>
      <c r="D406" s="25">
        <v>0</v>
      </c>
      <c r="E406" s="23">
        <v>0</v>
      </c>
      <c r="F406" s="23">
        <v>0</v>
      </c>
      <c r="G406" s="40">
        <v>61</v>
      </c>
      <c r="H406" s="41">
        <f t="shared" si="36"/>
        <v>0</v>
      </c>
      <c r="I406" s="41">
        <f t="shared" si="37"/>
        <v>0</v>
      </c>
      <c r="J406" s="23">
        <v>0</v>
      </c>
      <c r="K406" s="23">
        <f t="shared" si="38"/>
        <v>0</v>
      </c>
      <c r="L406" s="23">
        <f t="shared" si="39"/>
        <v>0</v>
      </c>
      <c r="M406" s="23">
        <f t="shared" si="40"/>
        <v>0</v>
      </c>
      <c r="N406" s="23">
        <f t="shared" si="41"/>
        <v>0</v>
      </c>
      <c r="O406" s="23">
        <f>J406*G406</f>
        <v>0</v>
      </c>
      <c r="P406" s="24">
        <f>'Step 1 - Pre-Program Spec'!$B$20+B406*'Step 1 - Pre-Program Spec'!$B$21+C406*'Step 1 - Pre-Program Spec'!$B$22+D406*'Step 1 - Pre-Program Spec'!$B$23+E406*'Step 1 - Pre-Program Spec'!$B$24</f>
        <v>176243.22166982989</v>
      </c>
      <c r="Q406" s="24">
        <f>P406-(P406*0.015*J406)-(P406*K406*0.00005)-(P406*L406*0.0000004)-(P406*M406*0.0002)</f>
        <v>176243.22166982989</v>
      </c>
    </row>
    <row r="407" spans="1:17" x14ac:dyDescent="0.25">
      <c r="A407" s="31">
        <v>40765</v>
      </c>
      <c r="B407" s="25">
        <v>182.63941171578662</v>
      </c>
      <c r="C407" s="25">
        <v>29666.754720388748</v>
      </c>
      <c r="D407" s="25">
        <v>0</v>
      </c>
      <c r="E407" s="23">
        <v>0</v>
      </c>
      <c r="F407" s="23">
        <v>0</v>
      </c>
      <c r="G407" s="40">
        <v>62.1</v>
      </c>
      <c r="H407" s="41">
        <f t="shared" si="36"/>
        <v>0</v>
      </c>
      <c r="I407" s="41">
        <f t="shared" si="37"/>
        <v>0</v>
      </c>
      <c r="J407" s="23">
        <v>0</v>
      </c>
      <c r="K407" s="23">
        <f t="shared" si="38"/>
        <v>0</v>
      </c>
      <c r="L407" s="23">
        <f t="shared" si="39"/>
        <v>0</v>
      </c>
      <c r="M407" s="23">
        <f t="shared" si="40"/>
        <v>0</v>
      </c>
      <c r="N407" s="23">
        <f t="shared" si="41"/>
        <v>0</v>
      </c>
      <c r="O407" s="23">
        <f>J407*G407</f>
        <v>0</v>
      </c>
      <c r="P407" s="24">
        <f>'Step 1 - Pre-Program Spec'!$B$20+B407*'Step 1 - Pre-Program Spec'!$B$21+C407*'Step 1 - Pre-Program Spec'!$B$22+D407*'Step 1 - Pre-Program Spec'!$B$23+E407*'Step 1 - Pre-Program Spec'!$B$24</f>
        <v>161626.902360632</v>
      </c>
      <c r="Q407" s="24">
        <f>P407-(P407*0.015*J407)-(P407*K407*0.00005)-(P407*L407*0.0000004)-(P407*M407*0.0002)</f>
        <v>161626.902360632</v>
      </c>
    </row>
    <row r="408" spans="1:17" x14ac:dyDescent="0.25">
      <c r="A408" s="31">
        <v>40766</v>
      </c>
      <c r="B408" s="25">
        <v>169.2078960222658</v>
      </c>
      <c r="C408" s="25">
        <v>35175.888953887501</v>
      </c>
      <c r="D408" s="25">
        <v>0</v>
      </c>
      <c r="E408" s="23">
        <v>0</v>
      </c>
      <c r="F408" s="23">
        <v>0</v>
      </c>
      <c r="G408" s="40">
        <v>63.6</v>
      </c>
      <c r="H408" s="41">
        <f t="shared" si="36"/>
        <v>0</v>
      </c>
      <c r="I408" s="41">
        <f t="shared" si="37"/>
        <v>0</v>
      </c>
      <c r="J408" s="23">
        <v>0</v>
      </c>
      <c r="K408" s="23">
        <f t="shared" si="38"/>
        <v>0</v>
      </c>
      <c r="L408" s="23">
        <f t="shared" si="39"/>
        <v>0</v>
      </c>
      <c r="M408" s="23">
        <f t="shared" si="40"/>
        <v>0</v>
      </c>
      <c r="N408" s="23">
        <f t="shared" si="41"/>
        <v>0</v>
      </c>
      <c r="O408" s="23">
        <f>J408*G408</f>
        <v>0</v>
      </c>
      <c r="P408" s="24">
        <f>'Step 1 - Pre-Program Spec'!$B$20+B408*'Step 1 - Pre-Program Spec'!$B$21+C408*'Step 1 - Pre-Program Spec'!$B$22+D408*'Step 1 - Pre-Program Spec'!$B$23+E408*'Step 1 - Pre-Program Spec'!$B$24</f>
        <v>153132.79821859495</v>
      </c>
      <c r="Q408" s="24">
        <f>P408-(P408*0.015*J408)-(P408*K408*0.00005)-(P408*L408*0.0000004)-(P408*M408*0.0002)</f>
        <v>153132.79821859495</v>
      </c>
    </row>
    <row r="409" spans="1:17" x14ac:dyDescent="0.25">
      <c r="A409" s="31">
        <v>40767</v>
      </c>
      <c r="B409" s="25">
        <v>251.94292784346567</v>
      </c>
      <c r="C409" s="25">
        <v>66767.378110168866</v>
      </c>
      <c r="D409" s="25">
        <v>0</v>
      </c>
      <c r="E409" s="23">
        <v>0</v>
      </c>
      <c r="F409" s="23">
        <v>0</v>
      </c>
      <c r="G409" s="40">
        <v>61.8</v>
      </c>
      <c r="H409" s="41">
        <f t="shared" si="36"/>
        <v>0</v>
      </c>
      <c r="I409" s="41">
        <f t="shared" si="37"/>
        <v>0</v>
      </c>
      <c r="J409" s="23">
        <v>0</v>
      </c>
      <c r="K409" s="23">
        <f t="shared" si="38"/>
        <v>0</v>
      </c>
      <c r="L409" s="23">
        <f t="shared" si="39"/>
        <v>0</v>
      </c>
      <c r="M409" s="23">
        <f t="shared" si="40"/>
        <v>0</v>
      </c>
      <c r="N409" s="23">
        <f t="shared" si="41"/>
        <v>0</v>
      </c>
      <c r="O409" s="23">
        <f>J409*G409</f>
        <v>0</v>
      </c>
      <c r="P409" s="24">
        <f>'Step 1 - Pre-Program Spec'!$B$20+B409*'Step 1 - Pre-Program Spec'!$B$21+C409*'Step 1 - Pre-Program Spec'!$B$22+D409*'Step 1 - Pre-Program Spec'!$B$23+E409*'Step 1 - Pre-Program Spec'!$B$24</f>
        <v>183700.10787366584</v>
      </c>
      <c r="Q409" s="24">
        <f>P409-(P409*0.015*J409)-(P409*K409*0.00005)-(P409*L409*0.0000004)-(P409*M409*0.0002)</f>
        <v>183700.10787366584</v>
      </c>
    </row>
    <row r="410" spans="1:17" x14ac:dyDescent="0.25">
      <c r="A410" s="31">
        <v>40768</v>
      </c>
      <c r="B410" s="25">
        <v>279.85641995585019</v>
      </c>
      <c r="C410" s="25">
        <v>70325.850481481277</v>
      </c>
      <c r="D410" s="25">
        <v>0</v>
      </c>
      <c r="E410" s="23">
        <v>0</v>
      </c>
      <c r="F410" s="23">
        <v>0</v>
      </c>
      <c r="G410" s="40">
        <v>62</v>
      </c>
      <c r="H410" s="41">
        <f t="shared" si="36"/>
        <v>0</v>
      </c>
      <c r="I410" s="41">
        <f t="shared" si="37"/>
        <v>0</v>
      </c>
      <c r="J410" s="23">
        <v>0</v>
      </c>
      <c r="K410" s="23">
        <f t="shared" si="38"/>
        <v>0</v>
      </c>
      <c r="L410" s="23">
        <f t="shared" si="39"/>
        <v>0</v>
      </c>
      <c r="M410" s="23">
        <f t="shared" si="40"/>
        <v>0</v>
      </c>
      <c r="N410" s="23">
        <f t="shared" si="41"/>
        <v>0</v>
      </c>
      <c r="O410" s="23">
        <f>J410*G410</f>
        <v>0</v>
      </c>
      <c r="P410" s="24">
        <f>'Step 1 - Pre-Program Spec'!$B$20+B410*'Step 1 - Pre-Program Spec'!$B$21+C410*'Step 1 - Pre-Program Spec'!$B$22+D410*'Step 1 - Pre-Program Spec'!$B$23+E410*'Step 1 - Pre-Program Spec'!$B$24</f>
        <v>196370.19237139189</v>
      </c>
      <c r="Q410" s="24">
        <f>P410-(P410*0.015*J410)-(P410*K410*0.00005)-(P410*L410*0.0000004)-(P410*M410*0.0002)</f>
        <v>196370.19237139189</v>
      </c>
    </row>
    <row r="411" spans="1:17" x14ac:dyDescent="0.25">
      <c r="A411" s="31">
        <v>40769</v>
      </c>
      <c r="B411" s="25">
        <v>265.78688818847655</v>
      </c>
      <c r="C411" s="25">
        <v>66934.636842989494</v>
      </c>
      <c r="D411" s="25">
        <v>0</v>
      </c>
      <c r="E411" s="23">
        <v>0</v>
      </c>
      <c r="F411" s="23">
        <v>0</v>
      </c>
      <c r="G411" s="40">
        <v>62.8</v>
      </c>
      <c r="H411" s="41">
        <f t="shared" si="36"/>
        <v>0</v>
      </c>
      <c r="I411" s="41">
        <f t="shared" si="37"/>
        <v>0</v>
      </c>
      <c r="J411" s="23">
        <v>0</v>
      </c>
      <c r="K411" s="23">
        <f t="shared" si="38"/>
        <v>0</v>
      </c>
      <c r="L411" s="23">
        <f t="shared" si="39"/>
        <v>0</v>
      </c>
      <c r="M411" s="23">
        <f t="shared" si="40"/>
        <v>0</v>
      </c>
      <c r="N411" s="23">
        <f t="shared" si="41"/>
        <v>0</v>
      </c>
      <c r="O411" s="23">
        <f>J411*G411</f>
        <v>0</v>
      </c>
      <c r="P411" s="24">
        <f>'Step 1 - Pre-Program Spec'!$B$20+B411*'Step 1 - Pre-Program Spec'!$B$21+C411*'Step 1 - Pre-Program Spec'!$B$22+D411*'Step 1 - Pre-Program Spec'!$B$23+E411*'Step 1 - Pre-Program Spec'!$B$24</f>
        <v>190514.34968478422</v>
      </c>
      <c r="Q411" s="24">
        <f>P411-(P411*0.015*J411)-(P411*K411*0.00005)-(P411*L411*0.0000004)-(P411*M411*0.0002)</f>
        <v>190514.34968478422</v>
      </c>
    </row>
    <row r="412" spans="1:17" x14ac:dyDescent="0.25">
      <c r="A412" s="31">
        <v>40770</v>
      </c>
      <c r="B412" s="25">
        <v>236.26506461693839</v>
      </c>
      <c r="C412" s="25">
        <v>60007.424709870014</v>
      </c>
      <c r="D412" s="25">
        <v>0</v>
      </c>
      <c r="E412" s="23">
        <v>0</v>
      </c>
      <c r="F412" s="23">
        <v>0</v>
      </c>
      <c r="G412" s="40">
        <v>62.7</v>
      </c>
      <c r="H412" s="41">
        <f t="shared" si="36"/>
        <v>0</v>
      </c>
      <c r="I412" s="41">
        <f t="shared" si="37"/>
        <v>0</v>
      </c>
      <c r="J412" s="23">
        <v>0</v>
      </c>
      <c r="K412" s="23">
        <f t="shared" si="38"/>
        <v>0</v>
      </c>
      <c r="L412" s="23">
        <f t="shared" si="39"/>
        <v>0</v>
      </c>
      <c r="M412" s="23">
        <f t="shared" si="40"/>
        <v>0</v>
      </c>
      <c r="N412" s="23">
        <f t="shared" si="41"/>
        <v>0</v>
      </c>
      <c r="O412" s="23">
        <f>J412*G412</f>
        <v>0</v>
      </c>
      <c r="P412" s="24">
        <f>'Step 1 - Pre-Program Spec'!$B$20+B412*'Step 1 - Pre-Program Spec'!$B$21+C412*'Step 1 - Pre-Program Spec'!$B$22+D412*'Step 1 - Pre-Program Spec'!$B$23+E412*'Step 1 - Pre-Program Spec'!$B$24</f>
        <v>178164.56679164912</v>
      </c>
      <c r="Q412" s="24">
        <f>P412-(P412*0.015*J412)-(P412*K412*0.00005)-(P412*L412*0.0000004)-(P412*M412*0.0002)</f>
        <v>178164.56679164912</v>
      </c>
    </row>
    <row r="413" spans="1:17" x14ac:dyDescent="0.25">
      <c r="A413" s="31">
        <v>40771</v>
      </c>
      <c r="B413" s="25">
        <v>187.28589247149193</v>
      </c>
      <c r="C413" s="25">
        <v>35573.44092140744</v>
      </c>
      <c r="D413" s="25">
        <v>0</v>
      </c>
      <c r="E413" s="23">
        <v>0</v>
      </c>
      <c r="F413" s="23">
        <v>0</v>
      </c>
      <c r="G413" s="40">
        <v>63.5</v>
      </c>
      <c r="H413" s="41">
        <f t="shared" si="36"/>
        <v>0</v>
      </c>
      <c r="I413" s="41">
        <f t="shared" si="37"/>
        <v>0</v>
      </c>
      <c r="J413" s="23">
        <v>0</v>
      </c>
      <c r="K413" s="23">
        <f t="shared" si="38"/>
        <v>0</v>
      </c>
      <c r="L413" s="23">
        <f t="shared" si="39"/>
        <v>0</v>
      </c>
      <c r="M413" s="23">
        <f t="shared" si="40"/>
        <v>0</v>
      </c>
      <c r="N413" s="23">
        <f t="shared" si="41"/>
        <v>0</v>
      </c>
      <c r="O413" s="23">
        <f>J413*G413</f>
        <v>0</v>
      </c>
      <c r="P413" s="24">
        <f>'Step 1 - Pre-Program Spec'!$B$20+B413*'Step 1 - Pre-Program Spec'!$B$21+C413*'Step 1 - Pre-Program Spec'!$B$22+D413*'Step 1 - Pre-Program Spec'!$B$23+E413*'Step 1 - Pre-Program Spec'!$B$24</f>
        <v>161971.63434398966</v>
      </c>
      <c r="Q413" s="24">
        <f>P413-(P413*0.015*J413)-(P413*K413*0.00005)-(P413*L413*0.0000004)-(P413*M413*0.0002)</f>
        <v>161971.63434398966</v>
      </c>
    </row>
    <row r="414" spans="1:17" x14ac:dyDescent="0.25">
      <c r="A414" s="31">
        <v>40772</v>
      </c>
      <c r="B414" s="25">
        <v>10.250758775978799</v>
      </c>
      <c r="C414" s="25">
        <v>205.51511203021545</v>
      </c>
      <c r="D414" s="25">
        <v>1</v>
      </c>
      <c r="E414" s="23">
        <v>0</v>
      </c>
      <c r="F414" s="23">
        <v>0</v>
      </c>
      <c r="G414" s="40">
        <v>63.9</v>
      </c>
      <c r="H414" s="41">
        <f t="shared" si="36"/>
        <v>0</v>
      </c>
      <c r="I414" s="41">
        <f t="shared" si="37"/>
        <v>0</v>
      </c>
      <c r="J414" s="23">
        <v>0</v>
      </c>
      <c r="K414" s="23">
        <f t="shared" si="38"/>
        <v>0</v>
      </c>
      <c r="L414" s="23">
        <f t="shared" si="39"/>
        <v>0</v>
      </c>
      <c r="M414" s="23">
        <f t="shared" si="40"/>
        <v>0</v>
      </c>
      <c r="N414" s="23">
        <f t="shared" si="41"/>
        <v>0</v>
      </c>
      <c r="O414" s="23">
        <f>J414*G414</f>
        <v>0</v>
      </c>
      <c r="P414" s="24">
        <f>'Step 1 - Pre-Program Spec'!$B$20+B414*'Step 1 - Pre-Program Spec'!$B$21+C414*'Step 1 - Pre-Program Spec'!$B$22+D414*'Step 1 - Pre-Program Spec'!$B$23+E414*'Step 1 - Pre-Program Spec'!$B$24</f>
        <v>46687.412774474426</v>
      </c>
      <c r="Q414" s="24">
        <f>P414-(P414*0.015*J414)-(P414*K414*0.00005)-(P414*L414*0.0000004)-(P414*M414*0.0002)</f>
        <v>46687.412774474426</v>
      </c>
    </row>
    <row r="415" spans="1:17" x14ac:dyDescent="0.25">
      <c r="A415" s="31">
        <v>40773</v>
      </c>
      <c r="B415" s="25">
        <v>105.86718352093968</v>
      </c>
      <c r="C415" s="25">
        <v>9977.988773187526</v>
      </c>
      <c r="D415" s="25">
        <v>1</v>
      </c>
      <c r="E415" s="23">
        <v>0</v>
      </c>
      <c r="F415" s="23">
        <v>0</v>
      </c>
      <c r="G415" s="40">
        <v>61.9</v>
      </c>
      <c r="H415" s="41">
        <f t="shared" si="36"/>
        <v>0</v>
      </c>
      <c r="I415" s="41">
        <f t="shared" si="37"/>
        <v>0</v>
      </c>
      <c r="J415" s="23">
        <v>0</v>
      </c>
      <c r="K415" s="23">
        <f t="shared" si="38"/>
        <v>0</v>
      </c>
      <c r="L415" s="23">
        <f t="shared" si="39"/>
        <v>0</v>
      </c>
      <c r="M415" s="23">
        <f t="shared" si="40"/>
        <v>0</v>
      </c>
      <c r="N415" s="23">
        <f t="shared" si="41"/>
        <v>0</v>
      </c>
      <c r="O415" s="23">
        <f>J415*G415</f>
        <v>0</v>
      </c>
      <c r="P415" s="24">
        <f>'Step 1 - Pre-Program Spec'!$B$20+B415*'Step 1 - Pre-Program Spec'!$B$21+C415*'Step 1 - Pre-Program Spec'!$B$22+D415*'Step 1 - Pre-Program Spec'!$B$23+E415*'Step 1 - Pre-Program Spec'!$B$24</f>
        <v>90890.624889369268</v>
      </c>
      <c r="Q415" s="24">
        <f>P415-(P415*0.015*J415)-(P415*K415*0.00005)-(P415*L415*0.0000004)-(P415*M415*0.0002)</f>
        <v>90890.624889369268</v>
      </c>
    </row>
    <row r="416" spans="1:17" x14ac:dyDescent="0.25">
      <c r="A416" s="31">
        <v>40774</v>
      </c>
      <c r="B416" s="25">
        <v>48.068573594151431</v>
      </c>
      <c r="C416" s="25">
        <v>3542.49640656466</v>
      </c>
      <c r="D416" s="25">
        <v>0</v>
      </c>
      <c r="E416" s="23">
        <v>0</v>
      </c>
      <c r="F416" s="23">
        <v>0</v>
      </c>
      <c r="G416" s="40">
        <v>63.4</v>
      </c>
      <c r="H416" s="41">
        <f t="shared" si="36"/>
        <v>0</v>
      </c>
      <c r="I416" s="41">
        <f t="shared" si="37"/>
        <v>0</v>
      </c>
      <c r="J416" s="23">
        <v>0</v>
      </c>
      <c r="K416" s="23">
        <f t="shared" si="38"/>
        <v>0</v>
      </c>
      <c r="L416" s="23">
        <f t="shared" si="39"/>
        <v>0</v>
      </c>
      <c r="M416" s="23">
        <f t="shared" si="40"/>
        <v>0</v>
      </c>
      <c r="N416" s="23">
        <f t="shared" si="41"/>
        <v>0</v>
      </c>
      <c r="O416" s="23">
        <f>J416*G416</f>
        <v>0</v>
      </c>
      <c r="P416" s="24">
        <f>'Step 1 - Pre-Program Spec'!$B$20+B416*'Step 1 - Pre-Program Spec'!$B$21+C416*'Step 1 - Pre-Program Spec'!$B$22+D416*'Step 1 - Pre-Program Spec'!$B$23+E416*'Step 1 - Pre-Program Spec'!$B$24</f>
        <v>103522.08824886367</v>
      </c>
      <c r="Q416" s="24">
        <f>P416-(P416*0.015*J416)-(P416*K416*0.00005)-(P416*L416*0.0000004)-(P416*M416*0.0002)</f>
        <v>103522.08824886367</v>
      </c>
    </row>
    <row r="417" spans="1:17" x14ac:dyDescent="0.25">
      <c r="A417" s="31">
        <v>40775</v>
      </c>
      <c r="B417" s="25">
        <v>69.959423890450068</v>
      </c>
      <c r="C417" s="25">
        <v>6443.9471937157614</v>
      </c>
      <c r="D417" s="25">
        <v>0</v>
      </c>
      <c r="E417" s="23">
        <v>0</v>
      </c>
      <c r="F417" s="23">
        <v>0</v>
      </c>
      <c r="G417" s="40">
        <v>69</v>
      </c>
      <c r="H417" s="41">
        <f t="shared" si="36"/>
        <v>0</v>
      </c>
      <c r="I417" s="41">
        <f t="shared" si="37"/>
        <v>4</v>
      </c>
      <c r="J417" s="23">
        <v>0</v>
      </c>
      <c r="K417" s="23">
        <f t="shared" si="38"/>
        <v>0</v>
      </c>
      <c r="L417" s="23">
        <f t="shared" si="39"/>
        <v>0</v>
      </c>
      <c r="M417" s="23">
        <f t="shared" si="40"/>
        <v>0</v>
      </c>
      <c r="N417" s="23">
        <f t="shared" si="41"/>
        <v>0</v>
      </c>
      <c r="O417" s="23">
        <f>J417*G417</f>
        <v>0</v>
      </c>
      <c r="P417" s="24">
        <f>'Step 1 - Pre-Program Spec'!$B$20+B417*'Step 1 - Pre-Program Spec'!$B$21+C417*'Step 1 - Pre-Program Spec'!$B$22+D417*'Step 1 - Pre-Program Spec'!$B$23+E417*'Step 1 - Pre-Program Spec'!$B$24</f>
        <v>113421.69222043792</v>
      </c>
      <c r="Q417" s="24">
        <f>P417-(P417*0.015*J417)-(P417*K417*0.00005)-(P417*L417*0.0000004)-(P417*M417*0.0002)</f>
        <v>113421.69222043792</v>
      </c>
    </row>
    <row r="418" spans="1:17" x14ac:dyDescent="0.25">
      <c r="A418" s="31">
        <v>40776</v>
      </c>
      <c r="B418" s="25">
        <v>62.734099798999623</v>
      </c>
      <c r="C418" s="25">
        <v>6014.2642595983816</v>
      </c>
      <c r="D418" s="25">
        <v>0</v>
      </c>
      <c r="E418" s="23">
        <v>0</v>
      </c>
      <c r="F418" s="23">
        <v>0</v>
      </c>
      <c r="G418" s="40">
        <v>70.5</v>
      </c>
      <c r="H418" s="41">
        <f t="shared" si="36"/>
        <v>0</v>
      </c>
      <c r="I418" s="41">
        <f t="shared" si="37"/>
        <v>5.5</v>
      </c>
      <c r="J418" s="23">
        <v>0</v>
      </c>
      <c r="K418" s="23">
        <f t="shared" si="38"/>
        <v>0</v>
      </c>
      <c r="L418" s="23">
        <f t="shared" si="39"/>
        <v>0</v>
      </c>
      <c r="M418" s="23">
        <f t="shared" si="40"/>
        <v>0</v>
      </c>
      <c r="N418" s="23">
        <f t="shared" si="41"/>
        <v>0</v>
      </c>
      <c r="O418" s="23">
        <f>J418*G418</f>
        <v>0</v>
      </c>
      <c r="P418" s="24">
        <f>'Step 1 - Pre-Program Spec'!$B$20+B418*'Step 1 - Pre-Program Spec'!$B$21+C418*'Step 1 - Pre-Program Spec'!$B$22+D418*'Step 1 - Pre-Program Spec'!$B$23+E418*'Step 1 - Pre-Program Spec'!$B$24</f>
        <v>109978.93110737264</v>
      </c>
      <c r="Q418" s="24">
        <f>P418-(P418*0.015*J418)-(P418*K418*0.00005)-(P418*L418*0.0000004)-(P418*M418*0.0002)</f>
        <v>109978.93110737264</v>
      </c>
    </row>
    <row r="419" spans="1:17" x14ac:dyDescent="0.25">
      <c r="A419" s="31">
        <v>40777</v>
      </c>
      <c r="B419" s="25">
        <v>62.162220628506887</v>
      </c>
      <c r="C419" s="25">
        <v>2356.0209727733081</v>
      </c>
      <c r="D419" s="25">
        <v>1</v>
      </c>
      <c r="E419" s="23">
        <v>0</v>
      </c>
      <c r="F419" s="23">
        <v>0</v>
      </c>
      <c r="G419" s="40">
        <v>67.5</v>
      </c>
      <c r="H419" s="41">
        <f t="shared" si="36"/>
        <v>0</v>
      </c>
      <c r="I419" s="41">
        <f t="shared" si="37"/>
        <v>2.5</v>
      </c>
      <c r="J419" s="23">
        <v>0</v>
      </c>
      <c r="K419" s="23">
        <f t="shared" si="38"/>
        <v>0</v>
      </c>
      <c r="L419" s="23">
        <f t="shared" si="39"/>
        <v>0</v>
      </c>
      <c r="M419" s="23">
        <f t="shared" si="40"/>
        <v>0</v>
      </c>
      <c r="N419" s="23">
        <f t="shared" si="41"/>
        <v>0</v>
      </c>
      <c r="O419" s="23">
        <f>J419*G419</f>
        <v>0</v>
      </c>
      <c r="P419" s="24">
        <f>'Step 1 - Pre-Program Spec'!$B$20+B419*'Step 1 - Pre-Program Spec'!$B$21+C419*'Step 1 - Pre-Program Spec'!$B$22+D419*'Step 1 - Pre-Program Spec'!$B$23+E419*'Step 1 - Pre-Program Spec'!$B$24</f>
        <v>71733.415728027292</v>
      </c>
      <c r="Q419" s="24">
        <f>P419-(P419*0.015*J419)-(P419*K419*0.00005)-(P419*L419*0.0000004)-(P419*M419*0.0002)</f>
        <v>71733.415728027292</v>
      </c>
    </row>
    <row r="420" spans="1:17" x14ac:dyDescent="0.25">
      <c r="A420" s="31">
        <v>40778</v>
      </c>
      <c r="B420" s="25">
        <v>166.56593832089732</v>
      </c>
      <c r="C420" s="25">
        <v>32448.112147213098</v>
      </c>
      <c r="D420" s="25">
        <v>1</v>
      </c>
      <c r="E420" s="23">
        <v>0</v>
      </c>
      <c r="F420" s="23">
        <v>0</v>
      </c>
      <c r="G420" s="40">
        <v>70.2</v>
      </c>
      <c r="H420" s="41">
        <f t="shared" si="36"/>
        <v>0</v>
      </c>
      <c r="I420" s="41">
        <f t="shared" si="37"/>
        <v>5.2000000000000028</v>
      </c>
      <c r="J420" s="23">
        <v>0</v>
      </c>
      <c r="K420" s="23">
        <f t="shared" si="38"/>
        <v>0</v>
      </c>
      <c r="L420" s="23">
        <f t="shared" si="39"/>
        <v>0</v>
      </c>
      <c r="M420" s="23">
        <f t="shared" si="40"/>
        <v>0</v>
      </c>
      <c r="N420" s="23">
        <f t="shared" si="41"/>
        <v>0</v>
      </c>
      <c r="O420" s="23">
        <f>J420*G420</f>
        <v>0</v>
      </c>
      <c r="P420" s="24">
        <f>'Step 1 - Pre-Program Spec'!$B$20+B420*'Step 1 - Pre-Program Spec'!$B$21+C420*'Step 1 - Pre-Program Spec'!$B$22+D420*'Step 1 - Pre-Program Spec'!$B$23+E420*'Step 1 - Pre-Program Spec'!$B$24</f>
        <v>113551.1409974827</v>
      </c>
      <c r="Q420" s="24">
        <f>P420-(P420*0.015*J420)-(P420*K420*0.00005)-(P420*L420*0.0000004)-(P420*M420*0.0002)</f>
        <v>113551.1409974827</v>
      </c>
    </row>
    <row r="421" spans="1:17" x14ac:dyDescent="0.25">
      <c r="A421" s="31">
        <v>40779</v>
      </c>
      <c r="B421" s="25">
        <v>197.54259485732538</v>
      </c>
      <c r="C421" s="25">
        <v>35186.944439121879</v>
      </c>
      <c r="D421" s="25">
        <v>0</v>
      </c>
      <c r="E421" s="23">
        <v>0</v>
      </c>
      <c r="F421" s="23">
        <v>0</v>
      </c>
      <c r="G421" s="40">
        <v>71.099999999999994</v>
      </c>
      <c r="H421" s="41">
        <f t="shared" si="36"/>
        <v>0</v>
      </c>
      <c r="I421" s="41">
        <f t="shared" si="37"/>
        <v>6.0999999999999943</v>
      </c>
      <c r="J421" s="23">
        <v>0</v>
      </c>
      <c r="K421" s="23">
        <f t="shared" si="38"/>
        <v>0</v>
      </c>
      <c r="L421" s="23">
        <f t="shared" si="39"/>
        <v>0</v>
      </c>
      <c r="M421" s="23">
        <f t="shared" si="40"/>
        <v>0</v>
      </c>
      <c r="N421" s="23">
        <f t="shared" si="41"/>
        <v>0</v>
      </c>
      <c r="O421" s="23">
        <f>J421*G421</f>
        <v>0</v>
      </c>
      <c r="P421" s="24">
        <f>'Step 1 - Pre-Program Spec'!$B$20+B421*'Step 1 - Pre-Program Spec'!$B$21+C421*'Step 1 - Pre-Program Spec'!$B$22+D421*'Step 1 - Pre-Program Spec'!$B$23+E421*'Step 1 - Pre-Program Spec'!$B$24</f>
        <v>167189.61921494635</v>
      </c>
      <c r="Q421" s="24">
        <f>P421-(P421*0.015*J421)-(P421*K421*0.00005)-(P421*L421*0.0000004)-(P421*M421*0.0002)</f>
        <v>167189.61921494635</v>
      </c>
    </row>
    <row r="422" spans="1:17" x14ac:dyDescent="0.25">
      <c r="A422" s="31">
        <v>40780</v>
      </c>
      <c r="B422" s="25">
        <v>148.28512500568235</v>
      </c>
      <c r="C422" s="25">
        <v>24470.542501067517</v>
      </c>
      <c r="D422" s="25">
        <v>0</v>
      </c>
      <c r="E422" s="23">
        <v>0</v>
      </c>
      <c r="F422" s="23">
        <v>0</v>
      </c>
      <c r="G422" s="40">
        <v>71.599999999999994</v>
      </c>
      <c r="H422" s="41">
        <f t="shared" si="36"/>
        <v>0</v>
      </c>
      <c r="I422" s="41">
        <f t="shared" si="37"/>
        <v>6.5999999999999943</v>
      </c>
      <c r="J422" s="23">
        <v>0</v>
      </c>
      <c r="K422" s="23">
        <f t="shared" si="38"/>
        <v>0</v>
      </c>
      <c r="L422" s="23">
        <f t="shared" si="39"/>
        <v>0</v>
      </c>
      <c r="M422" s="23">
        <f t="shared" si="40"/>
        <v>0</v>
      </c>
      <c r="N422" s="23">
        <f t="shared" si="41"/>
        <v>0</v>
      </c>
      <c r="O422" s="23">
        <f>J422*G422</f>
        <v>0</v>
      </c>
      <c r="P422" s="24">
        <f>'Step 1 - Pre-Program Spec'!$B$20+B422*'Step 1 - Pre-Program Spec'!$B$21+C422*'Step 1 - Pre-Program Spec'!$B$22+D422*'Step 1 - Pre-Program Spec'!$B$23+E422*'Step 1 - Pre-Program Spec'!$B$24</f>
        <v>146304.43063546778</v>
      </c>
      <c r="Q422" s="24">
        <f>P422-(P422*0.015*J422)-(P422*K422*0.00005)-(P422*L422*0.0000004)-(P422*M422*0.0002)</f>
        <v>146304.43063546778</v>
      </c>
    </row>
    <row r="423" spans="1:17" x14ac:dyDescent="0.25">
      <c r="A423" s="31">
        <v>40781</v>
      </c>
      <c r="B423" s="25">
        <v>159.28916879217894</v>
      </c>
      <c r="C423" s="25">
        <v>28889.040874793467</v>
      </c>
      <c r="D423" s="25">
        <v>0</v>
      </c>
      <c r="E423" s="23">
        <v>0</v>
      </c>
      <c r="F423" s="23">
        <v>0</v>
      </c>
      <c r="G423" s="40">
        <v>67.2</v>
      </c>
      <c r="H423" s="41">
        <f t="shared" si="36"/>
        <v>0</v>
      </c>
      <c r="I423" s="41">
        <f t="shared" si="37"/>
        <v>2.2000000000000028</v>
      </c>
      <c r="J423" s="23">
        <v>0</v>
      </c>
      <c r="K423" s="23">
        <f t="shared" si="38"/>
        <v>0</v>
      </c>
      <c r="L423" s="23">
        <f t="shared" si="39"/>
        <v>0</v>
      </c>
      <c r="M423" s="23">
        <f t="shared" si="40"/>
        <v>0</v>
      </c>
      <c r="N423" s="23">
        <f t="shared" si="41"/>
        <v>0</v>
      </c>
      <c r="O423" s="23">
        <f>J423*G423</f>
        <v>0</v>
      </c>
      <c r="P423" s="24">
        <f>'Step 1 - Pre-Program Spec'!$B$20+B423*'Step 1 - Pre-Program Spec'!$B$21+C423*'Step 1 - Pre-Program Spec'!$B$22+D423*'Step 1 - Pre-Program Spec'!$B$23+E423*'Step 1 - Pre-Program Spec'!$B$24</f>
        <v>150298.03762889086</v>
      </c>
      <c r="Q423" s="24">
        <f>P423-(P423*0.015*J423)-(P423*K423*0.00005)-(P423*L423*0.0000004)-(P423*M423*0.0002)</f>
        <v>150298.03762889086</v>
      </c>
    </row>
    <row r="424" spans="1:17" x14ac:dyDescent="0.25">
      <c r="A424" s="31">
        <v>40782</v>
      </c>
      <c r="B424" s="25">
        <v>329.65237245473651</v>
      </c>
      <c r="C424" s="25">
        <v>108382.80415348675</v>
      </c>
      <c r="D424" s="25">
        <v>0</v>
      </c>
      <c r="E424" s="23">
        <v>0</v>
      </c>
      <c r="F424" s="23">
        <v>0</v>
      </c>
      <c r="G424" s="40">
        <v>68.5</v>
      </c>
      <c r="H424" s="41">
        <f t="shared" si="36"/>
        <v>0</v>
      </c>
      <c r="I424" s="41">
        <f t="shared" si="37"/>
        <v>3.5</v>
      </c>
      <c r="J424" s="23">
        <v>0</v>
      </c>
      <c r="K424" s="23">
        <f t="shared" si="38"/>
        <v>0</v>
      </c>
      <c r="L424" s="23">
        <f t="shared" si="39"/>
        <v>0</v>
      </c>
      <c r="M424" s="23">
        <f t="shared" si="40"/>
        <v>0</v>
      </c>
      <c r="N424" s="23">
        <f t="shared" si="41"/>
        <v>0</v>
      </c>
      <c r="O424" s="23">
        <f>J424*G424</f>
        <v>0</v>
      </c>
      <c r="P424" s="24">
        <f>'Step 1 - Pre-Program Spec'!$B$20+B424*'Step 1 - Pre-Program Spec'!$B$21+C424*'Step 1 - Pre-Program Spec'!$B$22+D424*'Step 1 - Pre-Program Spec'!$B$23+E424*'Step 1 - Pre-Program Spec'!$B$24</f>
        <v>208445.68849053333</v>
      </c>
      <c r="Q424" s="24">
        <f>P424-(P424*0.015*J424)-(P424*K424*0.00005)-(P424*L424*0.0000004)-(P424*M424*0.0002)</f>
        <v>208445.68849053333</v>
      </c>
    </row>
    <row r="425" spans="1:17" x14ac:dyDescent="0.25">
      <c r="A425" s="31">
        <v>40783</v>
      </c>
      <c r="B425" s="25">
        <v>229.51601272023123</v>
      </c>
      <c r="C425" s="25">
        <v>53023.479742167321</v>
      </c>
      <c r="D425" s="25">
        <v>0</v>
      </c>
      <c r="E425" s="23">
        <v>0</v>
      </c>
      <c r="F425" s="23">
        <v>0</v>
      </c>
      <c r="G425" s="40">
        <v>64.099999999999994</v>
      </c>
      <c r="H425" s="41">
        <f t="shared" si="36"/>
        <v>0</v>
      </c>
      <c r="I425" s="41">
        <f t="shared" si="37"/>
        <v>0</v>
      </c>
      <c r="J425" s="23">
        <v>0</v>
      </c>
      <c r="K425" s="23">
        <f t="shared" si="38"/>
        <v>0</v>
      </c>
      <c r="L425" s="23">
        <f t="shared" si="39"/>
        <v>0</v>
      </c>
      <c r="M425" s="23">
        <f t="shared" si="40"/>
        <v>0</v>
      </c>
      <c r="N425" s="23">
        <f t="shared" si="41"/>
        <v>0</v>
      </c>
      <c r="O425" s="23">
        <f>J425*G425</f>
        <v>0</v>
      </c>
      <c r="P425" s="24">
        <f>'Step 1 - Pre-Program Spec'!$B$20+B425*'Step 1 - Pre-Program Spec'!$B$21+C425*'Step 1 - Pre-Program Spec'!$B$22+D425*'Step 1 - Pre-Program Spec'!$B$23+E425*'Step 1 - Pre-Program Spec'!$B$24</f>
        <v>177134.12222092081</v>
      </c>
      <c r="Q425" s="24">
        <f>P425-(P425*0.015*J425)-(P425*K425*0.00005)-(P425*L425*0.0000004)-(P425*M425*0.0002)</f>
        <v>177134.12222092081</v>
      </c>
    </row>
    <row r="426" spans="1:17" x14ac:dyDescent="0.25">
      <c r="A426" s="31">
        <v>40784</v>
      </c>
      <c r="B426" s="25">
        <v>120.99357035431515</v>
      </c>
      <c r="C426" s="25">
        <v>11191.421265694518</v>
      </c>
      <c r="D426" s="25">
        <v>0</v>
      </c>
      <c r="E426" s="23">
        <v>0</v>
      </c>
      <c r="F426" s="23">
        <v>0</v>
      </c>
      <c r="G426" s="40">
        <v>64.5</v>
      </c>
      <c r="H426" s="41">
        <f t="shared" si="36"/>
        <v>0</v>
      </c>
      <c r="I426" s="41">
        <f t="shared" si="37"/>
        <v>0</v>
      </c>
      <c r="J426" s="23">
        <v>0</v>
      </c>
      <c r="K426" s="23">
        <f t="shared" si="38"/>
        <v>0</v>
      </c>
      <c r="L426" s="23">
        <f t="shared" si="39"/>
        <v>0</v>
      </c>
      <c r="M426" s="23">
        <f t="shared" si="40"/>
        <v>0</v>
      </c>
      <c r="N426" s="23">
        <f t="shared" si="41"/>
        <v>0</v>
      </c>
      <c r="O426" s="23">
        <f>J426*G426</f>
        <v>0</v>
      </c>
      <c r="P426" s="24">
        <f>'Step 1 - Pre-Program Spec'!$B$20+B426*'Step 1 - Pre-Program Spec'!$B$21+C426*'Step 1 - Pre-Program Spec'!$B$22+D426*'Step 1 - Pre-Program Spec'!$B$23+E426*'Step 1 - Pre-Program Spec'!$B$24</f>
        <v>137170.16784791395</v>
      </c>
      <c r="Q426" s="24">
        <f>P426-(P426*0.015*J426)-(P426*K426*0.00005)-(P426*L426*0.0000004)-(P426*M426*0.0002)</f>
        <v>137170.16784791395</v>
      </c>
    </row>
    <row r="427" spans="1:17" x14ac:dyDescent="0.25">
      <c r="A427" s="31">
        <v>40785</v>
      </c>
      <c r="B427" s="25">
        <v>196.45047686323099</v>
      </c>
      <c r="C427" s="25">
        <v>39100.347400874292</v>
      </c>
      <c r="D427" s="25">
        <v>0</v>
      </c>
      <c r="E427" s="23">
        <v>0</v>
      </c>
      <c r="F427" s="23">
        <v>0</v>
      </c>
      <c r="G427" s="40">
        <v>63.5</v>
      </c>
      <c r="H427" s="41">
        <f t="shared" si="36"/>
        <v>0</v>
      </c>
      <c r="I427" s="41">
        <f t="shared" si="37"/>
        <v>0</v>
      </c>
      <c r="J427" s="23">
        <v>0</v>
      </c>
      <c r="K427" s="23">
        <f t="shared" si="38"/>
        <v>0</v>
      </c>
      <c r="L427" s="23">
        <f t="shared" si="39"/>
        <v>0</v>
      </c>
      <c r="M427" s="23">
        <f t="shared" si="40"/>
        <v>0</v>
      </c>
      <c r="N427" s="23">
        <f t="shared" si="41"/>
        <v>0</v>
      </c>
      <c r="O427" s="23">
        <f>J427*G427</f>
        <v>0</v>
      </c>
      <c r="P427" s="24">
        <f>'Step 1 - Pre-Program Spec'!$B$20+B427*'Step 1 - Pre-Program Spec'!$B$21+C427*'Step 1 - Pre-Program Spec'!$B$22+D427*'Step 1 - Pre-Program Spec'!$B$23+E427*'Step 1 - Pre-Program Spec'!$B$24</f>
        <v>165348.4520412531</v>
      </c>
      <c r="Q427" s="24">
        <f>P427-(P427*0.015*J427)-(P427*K427*0.00005)-(P427*L427*0.0000004)-(P427*M427*0.0002)</f>
        <v>165348.4520412531</v>
      </c>
    </row>
    <row r="428" spans="1:17" x14ac:dyDescent="0.25">
      <c r="A428" s="31">
        <v>40786</v>
      </c>
      <c r="B428" s="25">
        <v>106.15386701861782</v>
      </c>
      <c r="C428" s="25">
        <v>12543.119751136421</v>
      </c>
      <c r="D428" s="25">
        <v>0</v>
      </c>
      <c r="E428" s="23">
        <v>0</v>
      </c>
      <c r="F428" s="23">
        <v>0</v>
      </c>
      <c r="G428" s="40">
        <v>57.8</v>
      </c>
      <c r="H428" s="41">
        <f t="shared" si="36"/>
        <v>0</v>
      </c>
      <c r="I428" s="41">
        <f t="shared" si="37"/>
        <v>0</v>
      </c>
      <c r="J428" s="23">
        <v>0</v>
      </c>
      <c r="K428" s="23">
        <f t="shared" si="38"/>
        <v>0</v>
      </c>
      <c r="L428" s="23">
        <f t="shared" si="39"/>
        <v>0</v>
      </c>
      <c r="M428" s="23">
        <f t="shared" si="40"/>
        <v>0</v>
      </c>
      <c r="N428" s="23">
        <f t="shared" si="41"/>
        <v>0</v>
      </c>
      <c r="O428" s="23">
        <f>J428*G428</f>
        <v>0</v>
      </c>
      <c r="P428" s="24">
        <f>'Step 1 - Pre-Program Spec'!$B$20+B428*'Step 1 - Pre-Program Spec'!$B$21+C428*'Step 1 - Pre-Program Spec'!$B$22+D428*'Step 1 - Pre-Program Spec'!$B$23+E428*'Step 1 - Pre-Program Spec'!$B$24</f>
        <v>129357.52486798617</v>
      </c>
      <c r="Q428" s="24">
        <f>P428-(P428*0.015*J428)-(P428*K428*0.00005)-(P428*L428*0.0000004)-(P428*M428*0.0002)</f>
        <v>129357.52486798617</v>
      </c>
    </row>
    <row r="429" spans="1:17" x14ac:dyDescent="0.25">
      <c r="A429" s="31">
        <v>40787</v>
      </c>
      <c r="B429" s="25">
        <v>136.63205293027224</v>
      </c>
      <c r="C429" s="25">
        <v>14169.795664446505</v>
      </c>
      <c r="D429" s="25">
        <v>1</v>
      </c>
      <c r="E429" s="23">
        <v>0</v>
      </c>
      <c r="F429" s="23">
        <v>0</v>
      </c>
      <c r="G429" s="40">
        <v>57.8</v>
      </c>
      <c r="H429" s="41">
        <f t="shared" si="36"/>
        <v>0</v>
      </c>
      <c r="I429" s="41">
        <f t="shared" si="37"/>
        <v>0</v>
      </c>
      <c r="J429" s="23">
        <v>0</v>
      </c>
      <c r="K429" s="23">
        <f t="shared" si="38"/>
        <v>0</v>
      </c>
      <c r="L429" s="23">
        <f t="shared" si="39"/>
        <v>0</v>
      </c>
      <c r="M429" s="23">
        <f t="shared" si="40"/>
        <v>0</v>
      </c>
      <c r="N429" s="23">
        <f t="shared" si="41"/>
        <v>0</v>
      </c>
      <c r="O429" s="23">
        <f>J429*G429</f>
        <v>0</v>
      </c>
      <c r="P429" s="24">
        <f>'Step 1 - Pre-Program Spec'!$B$20+B429*'Step 1 - Pre-Program Spec'!$B$21+C429*'Step 1 - Pre-Program Spec'!$B$22+D429*'Step 1 - Pre-Program Spec'!$B$23+E429*'Step 1 - Pre-Program Spec'!$B$24</f>
        <v>104765.38134466042</v>
      </c>
      <c r="Q429" s="24">
        <f>P429-(P429*0.015*J429)-(P429*K429*0.00005)-(P429*L429*0.0000004)-(P429*M429*0.0002)</f>
        <v>104765.38134466042</v>
      </c>
    </row>
    <row r="430" spans="1:17" x14ac:dyDescent="0.25">
      <c r="A430" s="31">
        <v>40788</v>
      </c>
      <c r="B430" s="25">
        <v>17.802698682708037</v>
      </c>
      <c r="C430" s="25">
        <v>879.88150763048111</v>
      </c>
      <c r="D430" s="25">
        <v>1</v>
      </c>
      <c r="E430" s="23">
        <v>0</v>
      </c>
      <c r="F430" s="23">
        <v>0</v>
      </c>
      <c r="G430" s="40">
        <v>60.7</v>
      </c>
      <c r="H430" s="41">
        <f t="shared" si="36"/>
        <v>0</v>
      </c>
      <c r="I430" s="41">
        <f t="shared" si="37"/>
        <v>0</v>
      </c>
      <c r="J430" s="23">
        <v>0</v>
      </c>
      <c r="K430" s="23">
        <f t="shared" si="38"/>
        <v>0</v>
      </c>
      <c r="L430" s="23">
        <f t="shared" si="39"/>
        <v>0</v>
      </c>
      <c r="M430" s="23">
        <f t="shared" si="40"/>
        <v>0</v>
      </c>
      <c r="N430" s="23">
        <f t="shared" si="41"/>
        <v>0</v>
      </c>
      <c r="O430" s="23">
        <f>J430*G430</f>
        <v>0</v>
      </c>
      <c r="P430" s="24">
        <f>'Step 1 - Pre-Program Spec'!$B$20+B430*'Step 1 - Pre-Program Spec'!$B$21+C430*'Step 1 - Pre-Program Spec'!$B$22+D430*'Step 1 - Pre-Program Spec'!$B$23+E430*'Step 1 - Pre-Program Spec'!$B$24</f>
        <v>50211.016559833508</v>
      </c>
      <c r="Q430" s="24">
        <f>P430-(P430*0.015*J430)-(P430*K430*0.00005)-(P430*L430*0.0000004)-(P430*M430*0.0002)</f>
        <v>50211.016559833508</v>
      </c>
    </row>
    <row r="431" spans="1:17" x14ac:dyDescent="0.25">
      <c r="A431" s="31">
        <v>40789</v>
      </c>
      <c r="B431" s="25">
        <v>12.761271141187098</v>
      </c>
      <c r="C431" s="25">
        <v>59.735261126835383</v>
      </c>
      <c r="D431" s="25">
        <v>1</v>
      </c>
      <c r="E431" s="23">
        <v>0</v>
      </c>
      <c r="F431" s="23">
        <v>0</v>
      </c>
      <c r="G431" s="40">
        <v>64.400000000000006</v>
      </c>
      <c r="H431" s="41">
        <f t="shared" si="36"/>
        <v>0</v>
      </c>
      <c r="I431" s="41">
        <f t="shared" si="37"/>
        <v>0</v>
      </c>
      <c r="J431" s="23">
        <v>0</v>
      </c>
      <c r="K431" s="23">
        <f t="shared" si="38"/>
        <v>0</v>
      </c>
      <c r="L431" s="23">
        <f t="shared" si="39"/>
        <v>0</v>
      </c>
      <c r="M431" s="23">
        <f t="shared" si="40"/>
        <v>0</v>
      </c>
      <c r="N431" s="23">
        <f t="shared" si="41"/>
        <v>0</v>
      </c>
      <c r="O431" s="23">
        <f>J431*G431</f>
        <v>0</v>
      </c>
      <c r="P431" s="24">
        <f>'Step 1 - Pre-Program Spec'!$B$20+B431*'Step 1 - Pre-Program Spec'!$B$21+C431*'Step 1 - Pre-Program Spec'!$B$22+D431*'Step 1 - Pre-Program Spec'!$B$23+E431*'Step 1 - Pre-Program Spec'!$B$24</f>
        <v>47981.599170142181</v>
      </c>
      <c r="Q431" s="24">
        <f>P431-(P431*0.015*J431)-(P431*K431*0.00005)-(P431*L431*0.0000004)-(P431*M431*0.0002)</f>
        <v>47981.599170142181</v>
      </c>
    </row>
    <row r="432" spans="1:17" x14ac:dyDescent="0.25">
      <c r="A432" s="31">
        <v>40790</v>
      </c>
      <c r="B432" s="25">
        <v>98.027011432921512</v>
      </c>
      <c r="C432" s="25">
        <v>12270.058053419974</v>
      </c>
      <c r="D432" s="25">
        <v>1</v>
      </c>
      <c r="E432" s="23">
        <v>0</v>
      </c>
      <c r="F432" s="23">
        <v>0</v>
      </c>
      <c r="G432" s="40">
        <v>65.599999999999994</v>
      </c>
      <c r="H432" s="41">
        <f t="shared" si="36"/>
        <v>0</v>
      </c>
      <c r="I432" s="41">
        <f t="shared" si="37"/>
        <v>0.59999999999999432</v>
      </c>
      <c r="J432" s="23">
        <v>0</v>
      </c>
      <c r="K432" s="23">
        <f t="shared" si="38"/>
        <v>0</v>
      </c>
      <c r="L432" s="23">
        <f t="shared" si="39"/>
        <v>0</v>
      </c>
      <c r="M432" s="23">
        <f t="shared" si="40"/>
        <v>0</v>
      </c>
      <c r="N432" s="23">
        <f t="shared" si="41"/>
        <v>0</v>
      </c>
      <c r="O432" s="23">
        <f>J432*G432</f>
        <v>0</v>
      </c>
      <c r="P432" s="24">
        <f>'Step 1 - Pre-Program Spec'!$B$20+B432*'Step 1 - Pre-Program Spec'!$B$21+C432*'Step 1 - Pre-Program Spec'!$B$22+D432*'Step 1 - Pre-Program Spec'!$B$23+E432*'Step 1 - Pre-Program Spec'!$B$24</f>
        <v>86239.152750364156</v>
      </c>
      <c r="Q432" s="24">
        <f>P432-(P432*0.015*J432)-(P432*K432*0.00005)-(P432*L432*0.0000004)-(P432*M432*0.0002)</f>
        <v>86239.152750364156</v>
      </c>
    </row>
    <row r="433" spans="1:17" x14ac:dyDescent="0.25">
      <c r="A433" s="31">
        <v>40791</v>
      </c>
      <c r="B433" s="25">
        <v>169.2968623996673</v>
      </c>
      <c r="C433" s="25">
        <v>28254.80674806708</v>
      </c>
      <c r="D433" s="25">
        <v>0</v>
      </c>
      <c r="E433" s="23">
        <v>0</v>
      </c>
      <c r="F433" s="23">
        <v>0</v>
      </c>
      <c r="G433" s="40">
        <v>66</v>
      </c>
      <c r="H433" s="41">
        <f t="shared" si="36"/>
        <v>0</v>
      </c>
      <c r="I433" s="41">
        <f t="shared" si="37"/>
        <v>1</v>
      </c>
      <c r="J433" s="23">
        <v>0</v>
      </c>
      <c r="K433" s="23">
        <f t="shared" si="38"/>
        <v>0</v>
      </c>
      <c r="L433" s="23">
        <f t="shared" si="39"/>
        <v>0</v>
      </c>
      <c r="M433" s="23">
        <f t="shared" si="40"/>
        <v>0</v>
      </c>
      <c r="N433" s="23">
        <f t="shared" si="41"/>
        <v>0</v>
      </c>
      <c r="O433" s="23">
        <f>J433*G433</f>
        <v>0</v>
      </c>
      <c r="P433" s="24">
        <f>'Step 1 - Pre-Program Spec'!$B$20+B433*'Step 1 - Pre-Program Spec'!$B$21+C433*'Step 1 - Pre-Program Spec'!$B$22+D433*'Step 1 - Pre-Program Spec'!$B$23+E433*'Step 1 - Pre-Program Spec'!$B$24</f>
        <v>155474.70463905483</v>
      </c>
      <c r="Q433" s="24">
        <f>P433-(P433*0.015*J433)-(P433*K433*0.00005)-(P433*L433*0.0000004)-(P433*M433*0.0002)</f>
        <v>155474.70463905483</v>
      </c>
    </row>
    <row r="434" spans="1:17" x14ac:dyDescent="0.25">
      <c r="A434" s="31">
        <v>40792</v>
      </c>
      <c r="B434" s="25">
        <v>187.95128011018315</v>
      </c>
      <c r="C434" s="25">
        <v>38770.510539685689</v>
      </c>
      <c r="D434" s="25">
        <v>0</v>
      </c>
      <c r="E434" s="23">
        <v>0</v>
      </c>
      <c r="F434" s="23">
        <v>0</v>
      </c>
      <c r="G434" s="40">
        <v>66.099999999999994</v>
      </c>
      <c r="H434" s="41">
        <f t="shared" si="36"/>
        <v>0</v>
      </c>
      <c r="I434" s="41">
        <f t="shared" si="37"/>
        <v>1.0999999999999943</v>
      </c>
      <c r="J434" s="23">
        <v>0</v>
      </c>
      <c r="K434" s="23">
        <f t="shared" si="38"/>
        <v>0</v>
      </c>
      <c r="L434" s="23">
        <f t="shared" si="39"/>
        <v>0</v>
      </c>
      <c r="M434" s="23">
        <f t="shared" si="40"/>
        <v>0</v>
      </c>
      <c r="N434" s="23">
        <f t="shared" si="41"/>
        <v>0</v>
      </c>
      <c r="O434" s="23">
        <f>J434*G434</f>
        <v>0</v>
      </c>
      <c r="P434" s="24">
        <f>'Step 1 - Pre-Program Spec'!$B$20+B434*'Step 1 - Pre-Program Spec'!$B$21+C434*'Step 1 - Pre-Program Spec'!$B$22+D434*'Step 1 - Pre-Program Spec'!$B$23+E434*'Step 1 - Pre-Program Spec'!$B$24</f>
        <v>161240.41041574624</v>
      </c>
      <c r="Q434" s="24">
        <f>P434-(P434*0.015*J434)-(P434*K434*0.00005)-(P434*L434*0.0000004)-(P434*M434*0.0002)</f>
        <v>161240.41041574624</v>
      </c>
    </row>
    <row r="435" spans="1:17" x14ac:dyDescent="0.25">
      <c r="A435" s="31">
        <v>40793</v>
      </c>
      <c r="B435" s="25">
        <v>192.62983081359491</v>
      </c>
      <c r="C435" s="25">
        <v>32838.371512819525</v>
      </c>
      <c r="D435" s="25">
        <v>0</v>
      </c>
      <c r="E435" s="23">
        <v>0</v>
      </c>
      <c r="F435" s="23">
        <v>0</v>
      </c>
      <c r="G435" s="40">
        <v>69.599999999999994</v>
      </c>
      <c r="H435" s="41">
        <f t="shared" si="36"/>
        <v>0</v>
      </c>
      <c r="I435" s="41">
        <f t="shared" si="37"/>
        <v>4.5999999999999943</v>
      </c>
      <c r="J435" s="23">
        <v>0</v>
      </c>
      <c r="K435" s="23">
        <f t="shared" si="38"/>
        <v>0</v>
      </c>
      <c r="L435" s="23">
        <f t="shared" si="39"/>
        <v>0</v>
      </c>
      <c r="M435" s="23">
        <f t="shared" si="40"/>
        <v>0</v>
      </c>
      <c r="N435" s="23">
        <f t="shared" si="41"/>
        <v>0</v>
      </c>
      <c r="O435" s="23">
        <f>J435*G435</f>
        <v>0</v>
      </c>
      <c r="P435" s="24">
        <f>'Step 1 - Pre-Program Spec'!$B$20+B435*'Step 1 - Pre-Program Spec'!$B$21+C435*'Step 1 - Pre-Program Spec'!$B$22+D435*'Step 1 - Pre-Program Spec'!$B$23+E435*'Step 1 - Pre-Program Spec'!$B$24</f>
        <v>165531.47705236828</v>
      </c>
      <c r="Q435" s="24">
        <f>P435-(P435*0.015*J435)-(P435*K435*0.00005)-(P435*L435*0.0000004)-(P435*M435*0.0002)</f>
        <v>165531.47705236828</v>
      </c>
    </row>
    <row r="436" spans="1:17" x14ac:dyDescent="0.25">
      <c r="A436" s="31">
        <v>40794</v>
      </c>
      <c r="B436" s="25">
        <v>107.26725718346728</v>
      </c>
      <c r="C436" s="25">
        <v>8213.024975617378</v>
      </c>
      <c r="D436" s="25">
        <v>0</v>
      </c>
      <c r="E436" s="23">
        <v>0</v>
      </c>
      <c r="F436" s="23">
        <v>0</v>
      </c>
      <c r="G436" s="40">
        <v>69.900000000000006</v>
      </c>
      <c r="H436" s="41">
        <f t="shared" si="36"/>
        <v>0</v>
      </c>
      <c r="I436" s="41">
        <f t="shared" si="37"/>
        <v>4.9000000000000057</v>
      </c>
      <c r="J436" s="23">
        <v>0</v>
      </c>
      <c r="K436" s="23">
        <f t="shared" si="38"/>
        <v>0</v>
      </c>
      <c r="L436" s="23">
        <f t="shared" si="39"/>
        <v>0</v>
      </c>
      <c r="M436" s="23">
        <f t="shared" si="40"/>
        <v>0</v>
      </c>
      <c r="N436" s="23">
        <f t="shared" si="41"/>
        <v>0</v>
      </c>
      <c r="O436" s="23">
        <f>J436*G436</f>
        <v>0</v>
      </c>
      <c r="P436" s="24">
        <f>'Step 1 - Pre-Program Spec'!$B$20+B436*'Step 1 - Pre-Program Spec'!$B$21+C436*'Step 1 - Pre-Program Spec'!$B$22+D436*'Step 1 - Pre-Program Spec'!$B$23+E436*'Step 1 - Pre-Program Spec'!$B$24</f>
        <v>131347.58714495975</v>
      </c>
      <c r="Q436" s="24">
        <f>P436-(P436*0.015*J436)-(P436*K436*0.00005)-(P436*L436*0.0000004)-(P436*M436*0.0002)</f>
        <v>131347.58714495975</v>
      </c>
    </row>
    <row r="437" spans="1:17" x14ac:dyDescent="0.25">
      <c r="A437" s="31">
        <v>40795</v>
      </c>
      <c r="B437" s="25">
        <v>97.361885049766414</v>
      </c>
      <c r="C437" s="25">
        <v>7851.5846584878163</v>
      </c>
      <c r="D437" s="25">
        <v>0</v>
      </c>
      <c r="E437" s="23">
        <v>0</v>
      </c>
      <c r="F437" s="23">
        <v>0</v>
      </c>
      <c r="G437" s="40">
        <v>67.7</v>
      </c>
      <c r="H437" s="41">
        <f t="shared" si="36"/>
        <v>0</v>
      </c>
      <c r="I437" s="41">
        <f t="shared" si="37"/>
        <v>2.7000000000000028</v>
      </c>
      <c r="J437" s="23">
        <v>0</v>
      </c>
      <c r="K437" s="23">
        <f t="shared" si="38"/>
        <v>0</v>
      </c>
      <c r="L437" s="23">
        <f t="shared" si="39"/>
        <v>0</v>
      </c>
      <c r="M437" s="23">
        <f t="shared" si="40"/>
        <v>0</v>
      </c>
      <c r="N437" s="23">
        <f t="shared" si="41"/>
        <v>0</v>
      </c>
      <c r="O437" s="23">
        <f>J437*G437</f>
        <v>0</v>
      </c>
      <c r="P437" s="24">
        <f>'Step 1 - Pre-Program Spec'!$B$20+B437*'Step 1 - Pre-Program Spec'!$B$21+C437*'Step 1 - Pre-Program Spec'!$B$22+D437*'Step 1 - Pre-Program Spec'!$B$23+E437*'Step 1 - Pre-Program Spec'!$B$24</f>
        <v>126552.25307155396</v>
      </c>
      <c r="Q437" s="24">
        <f>P437-(P437*0.015*J437)-(P437*K437*0.00005)-(P437*L437*0.0000004)-(P437*M437*0.0002)</f>
        <v>126552.25307155396</v>
      </c>
    </row>
    <row r="438" spans="1:17" x14ac:dyDescent="0.25">
      <c r="A438" s="31">
        <v>40796</v>
      </c>
      <c r="B438" s="25">
        <v>181.86410810787106</v>
      </c>
      <c r="C438" s="25">
        <v>35446.122458977792</v>
      </c>
      <c r="D438" s="25">
        <v>0</v>
      </c>
      <c r="E438" s="23">
        <v>0</v>
      </c>
      <c r="F438" s="23">
        <v>0</v>
      </c>
      <c r="G438" s="40">
        <v>70.7</v>
      </c>
      <c r="H438" s="41">
        <f t="shared" si="36"/>
        <v>0</v>
      </c>
      <c r="I438" s="41">
        <f t="shared" si="37"/>
        <v>5.7000000000000028</v>
      </c>
      <c r="J438" s="23">
        <v>0</v>
      </c>
      <c r="K438" s="23">
        <f t="shared" si="38"/>
        <v>0</v>
      </c>
      <c r="L438" s="23">
        <f t="shared" si="39"/>
        <v>0</v>
      </c>
      <c r="M438" s="23">
        <f t="shared" si="40"/>
        <v>0</v>
      </c>
      <c r="N438" s="23">
        <f t="shared" si="41"/>
        <v>0</v>
      </c>
      <c r="O438" s="23">
        <f>J438*G438</f>
        <v>0</v>
      </c>
      <c r="P438" s="24">
        <f>'Step 1 - Pre-Program Spec'!$B$20+B438*'Step 1 - Pre-Program Spec'!$B$21+C438*'Step 1 - Pre-Program Spec'!$B$22+D438*'Step 1 - Pre-Program Spec'!$B$23+E438*'Step 1 - Pre-Program Spec'!$B$24</f>
        <v>159323.45820933403</v>
      </c>
      <c r="Q438" s="24">
        <f>P438-(P438*0.015*J438)-(P438*K438*0.00005)-(P438*L438*0.0000004)-(P438*M438*0.0002)</f>
        <v>159323.45820933403</v>
      </c>
    </row>
    <row r="439" spans="1:17" x14ac:dyDescent="0.25">
      <c r="A439" s="31">
        <v>40797</v>
      </c>
      <c r="B439" s="25">
        <v>69.996406865968922</v>
      </c>
      <c r="C439" s="25">
        <v>6016.5074853337464</v>
      </c>
      <c r="D439" s="25">
        <v>0</v>
      </c>
      <c r="E439" s="23">
        <v>0</v>
      </c>
      <c r="F439" s="23">
        <v>0</v>
      </c>
      <c r="G439" s="40">
        <v>72.099999999999994</v>
      </c>
      <c r="H439" s="41">
        <f t="shared" si="36"/>
        <v>0</v>
      </c>
      <c r="I439" s="41">
        <f t="shared" si="37"/>
        <v>7.0999999999999943</v>
      </c>
      <c r="J439" s="23">
        <v>0</v>
      </c>
      <c r="K439" s="23">
        <f t="shared" si="38"/>
        <v>0</v>
      </c>
      <c r="L439" s="23">
        <f t="shared" si="39"/>
        <v>0</v>
      </c>
      <c r="M439" s="23">
        <f t="shared" si="40"/>
        <v>0</v>
      </c>
      <c r="N439" s="23">
        <f t="shared" si="41"/>
        <v>0</v>
      </c>
      <c r="O439" s="23">
        <f>J439*G439</f>
        <v>0</v>
      </c>
      <c r="P439" s="24">
        <f>'Step 1 - Pre-Program Spec'!$B$20+B439*'Step 1 - Pre-Program Spec'!$B$21+C439*'Step 1 - Pre-Program Spec'!$B$22+D439*'Step 1 - Pre-Program Spec'!$B$23+E439*'Step 1 - Pre-Program Spec'!$B$24</f>
        <v>113581.95171431785</v>
      </c>
      <c r="Q439" s="24">
        <f>P439-(P439*0.015*J439)-(P439*K439*0.00005)-(P439*L439*0.0000004)-(P439*M439*0.0002)</f>
        <v>113581.95171431785</v>
      </c>
    </row>
    <row r="440" spans="1:17" x14ac:dyDescent="0.25">
      <c r="A440" s="31">
        <v>40798</v>
      </c>
      <c r="B440" s="25">
        <v>30.546230131352495</v>
      </c>
      <c r="C440" s="25">
        <v>295.26368631450623</v>
      </c>
      <c r="D440" s="25">
        <v>1</v>
      </c>
      <c r="E440" s="23">
        <v>0</v>
      </c>
      <c r="F440" s="23">
        <v>0</v>
      </c>
      <c r="G440" s="40">
        <v>64.2</v>
      </c>
      <c r="H440" s="41">
        <f t="shared" si="36"/>
        <v>0</v>
      </c>
      <c r="I440" s="41">
        <f t="shared" si="37"/>
        <v>0</v>
      </c>
      <c r="J440" s="23">
        <v>0</v>
      </c>
      <c r="K440" s="23">
        <f t="shared" si="38"/>
        <v>0</v>
      </c>
      <c r="L440" s="23">
        <f t="shared" si="39"/>
        <v>0</v>
      </c>
      <c r="M440" s="23">
        <f t="shared" si="40"/>
        <v>0</v>
      </c>
      <c r="N440" s="23">
        <f t="shared" si="41"/>
        <v>0</v>
      </c>
      <c r="O440" s="23">
        <f>J440*G440</f>
        <v>0</v>
      </c>
      <c r="P440" s="24">
        <f>'Step 1 - Pre-Program Spec'!$B$20+B440*'Step 1 - Pre-Program Spec'!$B$21+C440*'Step 1 - Pre-Program Spec'!$B$22+D440*'Step 1 - Pre-Program Spec'!$B$23+E440*'Step 1 - Pre-Program Spec'!$B$24</f>
        <v>56728.81255905197</v>
      </c>
      <c r="Q440" s="24">
        <f>P440-(P440*0.015*J440)-(P440*K440*0.00005)-(P440*L440*0.0000004)-(P440*M440*0.0002)</f>
        <v>56728.81255905197</v>
      </c>
    </row>
    <row r="441" spans="1:17" x14ac:dyDescent="0.25">
      <c r="A441" s="31">
        <v>40799</v>
      </c>
      <c r="B441" s="25">
        <v>12.908019618812148</v>
      </c>
      <c r="C441" s="25">
        <v>40.060974105130875</v>
      </c>
      <c r="D441" s="25">
        <v>1</v>
      </c>
      <c r="E441" s="23">
        <v>0</v>
      </c>
      <c r="F441" s="23">
        <v>0</v>
      </c>
      <c r="G441" s="40">
        <v>62.1</v>
      </c>
      <c r="H441" s="41">
        <f t="shared" si="36"/>
        <v>0</v>
      </c>
      <c r="I441" s="41">
        <f t="shared" si="37"/>
        <v>0</v>
      </c>
      <c r="J441" s="23">
        <v>0</v>
      </c>
      <c r="K441" s="23">
        <f t="shared" si="38"/>
        <v>0</v>
      </c>
      <c r="L441" s="23">
        <f t="shared" si="39"/>
        <v>0</v>
      </c>
      <c r="M441" s="23">
        <f t="shared" si="40"/>
        <v>0</v>
      </c>
      <c r="N441" s="23">
        <f t="shared" si="41"/>
        <v>0</v>
      </c>
      <c r="O441" s="23">
        <f>J441*G441</f>
        <v>0</v>
      </c>
      <c r="P441" s="24">
        <f>'Step 1 - Pre-Program Spec'!$B$20+B441*'Step 1 - Pre-Program Spec'!$B$21+C441*'Step 1 - Pre-Program Spec'!$B$22+D441*'Step 1 - Pre-Program Spec'!$B$23+E441*'Step 1 - Pre-Program Spec'!$B$24</f>
        <v>48060.951727489919</v>
      </c>
      <c r="Q441" s="24">
        <f>P441-(P441*0.015*J441)-(P441*K441*0.00005)-(P441*L441*0.0000004)-(P441*M441*0.0002)</f>
        <v>48060.951727489919</v>
      </c>
    </row>
    <row r="442" spans="1:17" x14ac:dyDescent="0.25">
      <c r="A442" s="31">
        <v>40800</v>
      </c>
      <c r="B442" s="25">
        <v>46.758441665905842</v>
      </c>
      <c r="C442" s="25">
        <v>2826.7834668458636</v>
      </c>
      <c r="D442" s="25">
        <v>1</v>
      </c>
      <c r="E442" s="23">
        <v>0</v>
      </c>
      <c r="F442" s="23">
        <v>0</v>
      </c>
      <c r="G442" s="40">
        <v>63.2</v>
      </c>
      <c r="H442" s="41">
        <f t="shared" si="36"/>
        <v>0</v>
      </c>
      <c r="I442" s="41">
        <f t="shared" si="37"/>
        <v>0</v>
      </c>
      <c r="J442" s="23">
        <v>0</v>
      </c>
      <c r="K442" s="23">
        <f t="shared" si="38"/>
        <v>0</v>
      </c>
      <c r="L442" s="23">
        <f t="shared" si="39"/>
        <v>0</v>
      </c>
      <c r="M442" s="23">
        <f t="shared" si="40"/>
        <v>0</v>
      </c>
      <c r="N442" s="23">
        <f t="shared" si="41"/>
        <v>0</v>
      </c>
      <c r="O442" s="23">
        <f>J442*G442</f>
        <v>0</v>
      </c>
      <c r="P442" s="24">
        <f>'Step 1 - Pre-Program Spec'!$B$20+B442*'Step 1 - Pre-Program Spec'!$B$21+C442*'Step 1 - Pre-Program Spec'!$B$22+D442*'Step 1 - Pre-Program Spec'!$B$23+E442*'Step 1 - Pre-Program Spec'!$B$24</f>
        <v>63933.327810051596</v>
      </c>
      <c r="Q442" s="24">
        <f>P442-(P442*0.015*J442)-(P442*K442*0.00005)-(P442*L442*0.0000004)-(P442*M442*0.0002)</f>
        <v>63933.327810051596</v>
      </c>
    </row>
    <row r="443" spans="1:17" x14ac:dyDescent="0.25">
      <c r="A443" s="31">
        <v>40801</v>
      </c>
      <c r="B443" s="25">
        <v>139.31204404819383</v>
      </c>
      <c r="C443" s="25">
        <v>19337.500254145845</v>
      </c>
      <c r="D443" s="25">
        <v>0</v>
      </c>
      <c r="E443" s="23">
        <v>0</v>
      </c>
      <c r="F443" s="23">
        <v>0</v>
      </c>
      <c r="G443" s="40">
        <v>60.8</v>
      </c>
      <c r="H443" s="41">
        <f t="shared" si="36"/>
        <v>0</v>
      </c>
      <c r="I443" s="41">
        <f t="shared" si="37"/>
        <v>0</v>
      </c>
      <c r="J443" s="23">
        <v>0</v>
      </c>
      <c r="K443" s="23">
        <f t="shared" si="38"/>
        <v>0</v>
      </c>
      <c r="L443" s="23">
        <f t="shared" si="39"/>
        <v>0</v>
      </c>
      <c r="M443" s="23">
        <f t="shared" si="40"/>
        <v>0</v>
      </c>
      <c r="N443" s="23">
        <f t="shared" si="41"/>
        <v>0</v>
      </c>
      <c r="O443" s="23">
        <f>J443*G443</f>
        <v>0</v>
      </c>
      <c r="P443" s="24">
        <f>'Step 1 - Pre-Program Spec'!$B$20+B443*'Step 1 - Pre-Program Spec'!$B$21+C443*'Step 1 - Pre-Program Spec'!$B$22+D443*'Step 1 - Pre-Program Spec'!$B$23+E443*'Step 1 - Pre-Program Spec'!$B$24</f>
        <v>143555.87010847649</v>
      </c>
      <c r="Q443" s="24">
        <f>P443-(P443*0.015*J443)-(P443*K443*0.00005)-(P443*L443*0.0000004)-(P443*M443*0.0002)</f>
        <v>143555.87010847649</v>
      </c>
    </row>
    <row r="444" spans="1:17" x14ac:dyDescent="0.25">
      <c r="A444" s="31">
        <v>40802</v>
      </c>
      <c r="B444" s="25">
        <v>130.84653407695919</v>
      </c>
      <c r="C444" s="25">
        <v>15835.341990881727</v>
      </c>
      <c r="D444" s="25">
        <v>0</v>
      </c>
      <c r="E444" s="23">
        <v>0</v>
      </c>
      <c r="F444" s="23">
        <v>0</v>
      </c>
      <c r="G444" s="40">
        <v>58.9</v>
      </c>
      <c r="H444" s="41">
        <f t="shared" si="36"/>
        <v>0</v>
      </c>
      <c r="I444" s="41">
        <f t="shared" si="37"/>
        <v>0</v>
      </c>
      <c r="J444" s="23">
        <v>0</v>
      </c>
      <c r="K444" s="23">
        <f t="shared" si="38"/>
        <v>0</v>
      </c>
      <c r="L444" s="23">
        <f t="shared" si="39"/>
        <v>0</v>
      </c>
      <c r="M444" s="23">
        <f t="shared" si="40"/>
        <v>0</v>
      </c>
      <c r="N444" s="23">
        <f t="shared" si="41"/>
        <v>0</v>
      </c>
      <c r="O444" s="23">
        <f>J444*G444</f>
        <v>0</v>
      </c>
      <c r="P444" s="24">
        <f>'Step 1 - Pre-Program Spec'!$B$20+B444*'Step 1 - Pre-Program Spec'!$B$21+C444*'Step 1 - Pre-Program Spec'!$B$22+D444*'Step 1 - Pre-Program Spec'!$B$23+E444*'Step 1 - Pre-Program Spec'!$B$24</f>
        <v>140517.73695372828</v>
      </c>
      <c r="Q444" s="24">
        <f>P444-(P444*0.015*J444)-(P444*K444*0.00005)-(P444*L444*0.0000004)-(P444*M444*0.0002)</f>
        <v>140517.73695372828</v>
      </c>
    </row>
    <row r="445" spans="1:17" x14ac:dyDescent="0.25">
      <c r="A445" s="31">
        <v>40803</v>
      </c>
      <c r="B445" s="25">
        <v>51.688914967769925</v>
      </c>
      <c r="C445" s="25">
        <v>3206.6031466657423</v>
      </c>
      <c r="D445" s="25">
        <v>0</v>
      </c>
      <c r="E445" s="23">
        <v>0</v>
      </c>
      <c r="F445" s="23">
        <v>0</v>
      </c>
      <c r="G445" s="40">
        <v>55.8</v>
      </c>
      <c r="H445" s="41">
        <f t="shared" si="36"/>
        <v>0</v>
      </c>
      <c r="I445" s="41">
        <f t="shared" si="37"/>
        <v>0</v>
      </c>
      <c r="J445" s="23">
        <v>0</v>
      </c>
      <c r="K445" s="23">
        <f t="shared" si="38"/>
        <v>0</v>
      </c>
      <c r="L445" s="23">
        <f t="shared" si="39"/>
        <v>0</v>
      </c>
      <c r="M445" s="23">
        <f t="shared" si="40"/>
        <v>0</v>
      </c>
      <c r="N445" s="23">
        <f t="shared" si="41"/>
        <v>0</v>
      </c>
      <c r="O445" s="23">
        <f>J445*G445</f>
        <v>0</v>
      </c>
      <c r="P445" s="24">
        <f>'Step 1 - Pre-Program Spec'!$B$20+B445*'Step 1 - Pre-Program Spec'!$B$21+C445*'Step 1 - Pre-Program Spec'!$B$22+D445*'Step 1 - Pre-Program Spec'!$B$23+E445*'Step 1 - Pre-Program Spec'!$B$24</f>
        <v>105430.1202116131</v>
      </c>
      <c r="Q445" s="24">
        <f>P445-(P445*0.015*J445)-(P445*K445*0.00005)-(P445*L445*0.0000004)-(P445*M445*0.0002)</f>
        <v>105430.1202116131</v>
      </c>
    </row>
    <row r="446" spans="1:17" x14ac:dyDescent="0.25">
      <c r="A446" s="31">
        <v>40804</v>
      </c>
      <c r="B446" s="25">
        <v>73.660609328666013</v>
      </c>
      <c r="C446" s="25">
        <v>7626.7989029083119</v>
      </c>
      <c r="D446" s="25">
        <v>0</v>
      </c>
      <c r="E446" s="23">
        <v>0</v>
      </c>
      <c r="F446" s="23">
        <v>0</v>
      </c>
      <c r="G446" s="40">
        <v>59.2</v>
      </c>
      <c r="H446" s="41">
        <f t="shared" si="36"/>
        <v>0</v>
      </c>
      <c r="I446" s="41">
        <f t="shared" si="37"/>
        <v>0</v>
      </c>
      <c r="J446" s="23">
        <v>0</v>
      </c>
      <c r="K446" s="23">
        <f t="shared" si="38"/>
        <v>0</v>
      </c>
      <c r="L446" s="23">
        <f t="shared" si="39"/>
        <v>0</v>
      </c>
      <c r="M446" s="23">
        <f t="shared" si="40"/>
        <v>0</v>
      </c>
      <c r="N446" s="23">
        <f t="shared" si="41"/>
        <v>0</v>
      </c>
      <c r="O446" s="23">
        <f>J446*G446</f>
        <v>0</v>
      </c>
      <c r="P446" s="24">
        <f>'Step 1 - Pre-Program Spec'!$B$20+B446*'Step 1 - Pre-Program Spec'!$B$21+C446*'Step 1 - Pre-Program Spec'!$B$22+D446*'Step 1 - Pre-Program Spec'!$B$23+E446*'Step 1 - Pre-Program Spec'!$B$24</f>
        <v>114865.6268969622</v>
      </c>
      <c r="Q446" s="24">
        <f>P446-(P446*0.015*J446)-(P446*K446*0.00005)-(P446*L446*0.0000004)-(P446*M446*0.0002)</f>
        <v>114865.6268969622</v>
      </c>
    </row>
    <row r="447" spans="1:17" x14ac:dyDescent="0.25">
      <c r="A447" s="31">
        <v>40805</v>
      </c>
      <c r="B447" s="25">
        <v>180.89451796687257</v>
      </c>
      <c r="C447" s="25">
        <v>35340.362586619383</v>
      </c>
      <c r="D447" s="25">
        <v>0</v>
      </c>
      <c r="E447" s="23">
        <v>0</v>
      </c>
      <c r="F447" s="23">
        <v>0</v>
      </c>
      <c r="G447" s="40">
        <v>59.7</v>
      </c>
      <c r="H447" s="41">
        <f t="shared" si="36"/>
        <v>0</v>
      </c>
      <c r="I447" s="41">
        <f t="shared" si="37"/>
        <v>0</v>
      </c>
      <c r="J447" s="23">
        <v>0</v>
      </c>
      <c r="K447" s="23">
        <f t="shared" si="38"/>
        <v>0</v>
      </c>
      <c r="L447" s="23">
        <f t="shared" si="39"/>
        <v>0</v>
      </c>
      <c r="M447" s="23">
        <f t="shared" si="40"/>
        <v>0</v>
      </c>
      <c r="N447" s="23">
        <f t="shared" si="41"/>
        <v>0</v>
      </c>
      <c r="O447" s="23">
        <f>J447*G447</f>
        <v>0</v>
      </c>
      <c r="P447" s="24">
        <f>'Step 1 - Pre-Program Spec'!$B$20+B447*'Step 1 - Pre-Program Spec'!$B$21+C447*'Step 1 - Pre-Program Spec'!$B$22+D447*'Step 1 - Pre-Program Spec'!$B$23+E447*'Step 1 - Pre-Program Spec'!$B$24</f>
        <v>158877.43139220419</v>
      </c>
      <c r="Q447" s="24">
        <f>P447-(P447*0.015*J447)-(P447*K447*0.00005)-(P447*L447*0.0000004)-(P447*M447*0.0002)</f>
        <v>158877.43139220419</v>
      </c>
    </row>
    <row r="448" spans="1:17" x14ac:dyDescent="0.25">
      <c r="A448" s="31">
        <v>40806</v>
      </c>
      <c r="B448" s="25">
        <v>131.94214901765466</v>
      </c>
      <c r="C448" s="25">
        <v>18185.068630746777</v>
      </c>
      <c r="D448" s="25">
        <v>0</v>
      </c>
      <c r="E448" s="23">
        <v>0</v>
      </c>
      <c r="F448" s="23">
        <v>0</v>
      </c>
      <c r="G448" s="40">
        <v>58.1</v>
      </c>
      <c r="H448" s="41">
        <f t="shared" si="36"/>
        <v>0</v>
      </c>
      <c r="I448" s="41">
        <f t="shared" si="37"/>
        <v>0</v>
      </c>
      <c r="J448" s="23">
        <v>0</v>
      </c>
      <c r="K448" s="23">
        <f t="shared" si="38"/>
        <v>0</v>
      </c>
      <c r="L448" s="23">
        <f t="shared" si="39"/>
        <v>0</v>
      </c>
      <c r="M448" s="23">
        <f t="shared" si="40"/>
        <v>0</v>
      </c>
      <c r="N448" s="23">
        <f t="shared" si="41"/>
        <v>0</v>
      </c>
      <c r="O448" s="23">
        <f>J448*G448</f>
        <v>0</v>
      </c>
      <c r="P448" s="24">
        <f>'Step 1 - Pre-Program Spec'!$B$20+B448*'Step 1 - Pre-Program Spec'!$B$21+C448*'Step 1 - Pre-Program Spec'!$B$22+D448*'Step 1 - Pre-Program Spec'!$B$23+E448*'Step 1 - Pre-Program Spec'!$B$24</f>
        <v>140281.31707426472</v>
      </c>
      <c r="Q448" s="24">
        <f>P448-(P448*0.015*J448)-(P448*K448*0.00005)-(P448*L448*0.0000004)-(P448*M448*0.0002)</f>
        <v>140281.31707426472</v>
      </c>
    </row>
    <row r="449" spans="1:17" x14ac:dyDescent="0.25">
      <c r="A449" s="31">
        <v>40807</v>
      </c>
      <c r="B449" s="25">
        <v>86.964647709882911</v>
      </c>
      <c r="C449" s="25">
        <v>7488.0766326752655</v>
      </c>
      <c r="D449" s="25">
        <v>1</v>
      </c>
      <c r="E449" s="23">
        <v>0</v>
      </c>
      <c r="F449" s="23">
        <v>0</v>
      </c>
      <c r="G449" s="40">
        <v>64.099999999999994</v>
      </c>
      <c r="H449" s="41">
        <f t="shared" si="36"/>
        <v>0</v>
      </c>
      <c r="I449" s="41">
        <f t="shared" si="37"/>
        <v>0</v>
      </c>
      <c r="J449" s="23">
        <v>0</v>
      </c>
      <c r="K449" s="23">
        <f t="shared" si="38"/>
        <v>0</v>
      </c>
      <c r="L449" s="23">
        <f t="shared" si="39"/>
        <v>0</v>
      </c>
      <c r="M449" s="23">
        <f t="shared" si="40"/>
        <v>0</v>
      </c>
      <c r="N449" s="23">
        <f t="shared" si="41"/>
        <v>0</v>
      </c>
      <c r="O449" s="23">
        <f>J449*G449</f>
        <v>0</v>
      </c>
      <c r="P449" s="24">
        <f>'Step 1 - Pre-Program Spec'!$B$20+B449*'Step 1 - Pre-Program Spec'!$B$21+C449*'Step 1 - Pre-Program Spec'!$B$22+D449*'Step 1 - Pre-Program Spec'!$B$23+E449*'Step 1 - Pre-Program Spec'!$B$24</f>
        <v>82337.279971779411</v>
      </c>
      <c r="Q449" s="24">
        <f>P449-(P449*0.015*J449)-(P449*K449*0.00005)-(P449*L449*0.0000004)-(P449*M449*0.0002)</f>
        <v>82337.279971779411</v>
      </c>
    </row>
    <row r="450" spans="1:17" x14ac:dyDescent="0.25">
      <c r="A450" s="31">
        <v>40808</v>
      </c>
      <c r="B450" s="25">
        <v>-12.569721394947759</v>
      </c>
      <c r="C450" s="25">
        <v>-408.11026240632839</v>
      </c>
      <c r="D450" s="25">
        <v>1</v>
      </c>
      <c r="E450" s="23">
        <v>0</v>
      </c>
      <c r="F450" s="23">
        <v>0</v>
      </c>
      <c r="G450" s="40">
        <v>64.7</v>
      </c>
      <c r="H450" s="41">
        <f t="shared" si="36"/>
        <v>0</v>
      </c>
      <c r="I450" s="41">
        <f t="shared" si="37"/>
        <v>0</v>
      </c>
      <c r="J450" s="23">
        <v>0</v>
      </c>
      <c r="K450" s="23">
        <f t="shared" si="38"/>
        <v>0</v>
      </c>
      <c r="L450" s="23">
        <f t="shared" si="39"/>
        <v>0</v>
      </c>
      <c r="M450" s="23">
        <f t="shared" si="40"/>
        <v>0</v>
      </c>
      <c r="N450" s="23">
        <f t="shared" si="41"/>
        <v>0</v>
      </c>
      <c r="O450" s="23">
        <f>J450*G450</f>
        <v>0</v>
      </c>
      <c r="P450" s="24">
        <f>'Step 1 - Pre-Program Spec'!$B$20+B450*'Step 1 - Pre-Program Spec'!$B$21+C450*'Step 1 - Pre-Program Spec'!$B$22+D450*'Step 1 - Pre-Program Spec'!$B$23+E450*'Step 1 - Pre-Program Spec'!$B$24</f>
        <v>35566.955124540902</v>
      </c>
      <c r="Q450" s="24">
        <f>P450-(P450*0.015*J450)-(P450*K450*0.00005)-(P450*L450*0.0000004)-(P450*M450*0.0002)</f>
        <v>35566.955124540902</v>
      </c>
    </row>
    <row r="451" spans="1:17" x14ac:dyDescent="0.25">
      <c r="A451" s="31">
        <v>40809</v>
      </c>
      <c r="B451" s="25">
        <v>179.83814603872926</v>
      </c>
      <c r="C451" s="25">
        <v>28325.641596623645</v>
      </c>
      <c r="D451" s="25">
        <v>1</v>
      </c>
      <c r="E451" s="23">
        <v>1</v>
      </c>
      <c r="F451" s="23">
        <v>0</v>
      </c>
      <c r="G451" s="40">
        <v>68</v>
      </c>
      <c r="H451" s="41">
        <f t="shared" ref="H451:H514" si="42">IF(55-G451&lt;0,0,55-G451)</f>
        <v>0</v>
      </c>
      <c r="I451" s="41">
        <f t="shared" ref="I451:I514" si="43">IF(G451-65&lt;0,0,G451-65)</f>
        <v>3</v>
      </c>
      <c r="J451" s="23">
        <v>0</v>
      </c>
      <c r="K451" s="23">
        <f t="shared" ref="K451:K514" si="44">J451*B451</f>
        <v>0</v>
      </c>
      <c r="L451" s="23">
        <f t="shared" ref="L451:L514" si="45">J451*C451</f>
        <v>0</v>
      </c>
      <c r="M451" s="23">
        <f t="shared" ref="M451:M514" si="46">J451*H451</f>
        <v>0</v>
      </c>
      <c r="N451" s="23">
        <f t="shared" ref="N451:N514" si="47">J451*I451</f>
        <v>0</v>
      </c>
      <c r="O451" s="23">
        <f>J451*G451</f>
        <v>0</v>
      </c>
      <c r="P451" s="24">
        <f>'Step 1 - Pre-Program Spec'!$B$20+B451*'Step 1 - Pre-Program Spec'!$B$21+C451*'Step 1 - Pre-Program Spec'!$B$22+D451*'Step 1 - Pre-Program Spec'!$B$23+E451*'Step 1 - Pre-Program Spec'!$B$24</f>
        <v>114649.13037165966</v>
      </c>
      <c r="Q451" s="24">
        <f>P451-(P451*0.015*J451)-(P451*K451*0.00005)-(P451*L451*0.0000004)-(P451*M451*0.0002)</f>
        <v>114649.13037165966</v>
      </c>
    </row>
    <row r="452" spans="1:17" x14ac:dyDescent="0.25">
      <c r="A452" s="31">
        <v>40810</v>
      </c>
      <c r="B452" s="25">
        <v>218.76049218590214</v>
      </c>
      <c r="C452" s="25">
        <v>41434.188352898185</v>
      </c>
      <c r="D452" s="25">
        <v>0</v>
      </c>
      <c r="E452" s="23">
        <v>1</v>
      </c>
      <c r="F452" s="23">
        <v>0</v>
      </c>
      <c r="G452" s="40">
        <v>68.5</v>
      </c>
      <c r="H452" s="41">
        <f t="shared" si="42"/>
        <v>0</v>
      </c>
      <c r="I452" s="41">
        <f t="shared" si="43"/>
        <v>3.5</v>
      </c>
      <c r="J452" s="23">
        <v>0</v>
      </c>
      <c r="K452" s="23">
        <f t="shared" si="44"/>
        <v>0</v>
      </c>
      <c r="L452" s="23">
        <f t="shared" si="45"/>
        <v>0</v>
      </c>
      <c r="M452" s="23">
        <f t="shared" si="46"/>
        <v>0</v>
      </c>
      <c r="N452" s="23">
        <f t="shared" si="47"/>
        <v>0</v>
      </c>
      <c r="O452" s="23">
        <f>J452*G452</f>
        <v>0</v>
      </c>
      <c r="P452" s="24">
        <f>'Step 1 - Pre-Program Spec'!$B$20+B452*'Step 1 - Pre-Program Spec'!$B$21+C452*'Step 1 - Pre-Program Spec'!$B$22+D452*'Step 1 - Pre-Program Spec'!$B$23+E452*'Step 1 - Pre-Program Spec'!$B$24</f>
        <v>168787.80352261316</v>
      </c>
      <c r="Q452" s="24">
        <f>P452-(P452*0.015*J452)-(P452*K452*0.00005)-(P452*L452*0.0000004)-(P452*M452*0.0002)</f>
        <v>168787.80352261316</v>
      </c>
    </row>
    <row r="453" spans="1:17" x14ac:dyDescent="0.25">
      <c r="A453" s="31">
        <v>40811</v>
      </c>
      <c r="B453" s="25">
        <v>124.67367095940575</v>
      </c>
      <c r="C453" s="25">
        <v>16633.815737304605</v>
      </c>
      <c r="D453" s="25">
        <v>0</v>
      </c>
      <c r="E453" s="23">
        <v>1</v>
      </c>
      <c r="F453" s="23">
        <v>0</v>
      </c>
      <c r="G453" s="40">
        <v>64.099999999999994</v>
      </c>
      <c r="H453" s="41">
        <f t="shared" si="42"/>
        <v>0</v>
      </c>
      <c r="I453" s="41">
        <f t="shared" si="43"/>
        <v>0</v>
      </c>
      <c r="J453" s="23">
        <v>0</v>
      </c>
      <c r="K453" s="23">
        <f t="shared" si="44"/>
        <v>0</v>
      </c>
      <c r="L453" s="23">
        <f t="shared" si="45"/>
        <v>0</v>
      </c>
      <c r="M453" s="23">
        <f t="shared" si="46"/>
        <v>0</v>
      </c>
      <c r="N453" s="23">
        <f t="shared" si="47"/>
        <v>0</v>
      </c>
      <c r="O453" s="23">
        <f>J453*G453</f>
        <v>0</v>
      </c>
      <c r="P453" s="24">
        <f>'Step 1 - Pre-Program Spec'!$B$20+B453*'Step 1 - Pre-Program Spec'!$B$21+C453*'Step 1 - Pre-Program Spec'!$B$22+D453*'Step 1 - Pre-Program Spec'!$B$23+E453*'Step 1 - Pre-Program Spec'!$B$24</f>
        <v>130332.79902462599</v>
      </c>
      <c r="Q453" s="24">
        <f>P453-(P453*0.015*J453)-(P453*K453*0.00005)-(P453*L453*0.0000004)-(P453*M453*0.0002)</f>
        <v>130332.79902462599</v>
      </c>
    </row>
    <row r="454" spans="1:17" x14ac:dyDescent="0.25">
      <c r="A454" s="31">
        <v>40812</v>
      </c>
      <c r="B454" s="25">
        <v>127.55650612749655</v>
      </c>
      <c r="C454" s="25">
        <v>17397.584954916594</v>
      </c>
      <c r="D454" s="25">
        <v>0</v>
      </c>
      <c r="E454" s="23">
        <v>1</v>
      </c>
      <c r="F454" s="23">
        <v>0</v>
      </c>
      <c r="G454" s="40">
        <v>59</v>
      </c>
      <c r="H454" s="41">
        <f t="shared" si="42"/>
        <v>0</v>
      </c>
      <c r="I454" s="41">
        <f t="shared" si="43"/>
        <v>0</v>
      </c>
      <c r="J454" s="23">
        <v>0</v>
      </c>
      <c r="K454" s="23">
        <f t="shared" si="44"/>
        <v>0</v>
      </c>
      <c r="L454" s="23">
        <f t="shared" si="45"/>
        <v>0</v>
      </c>
      <c r="M454" s="23">
        <f t="shared" si="46"/>
        <v>0</v>
      </c>
      <c r="N454" s="23">
        <f t="shared" si="47"/>
        <v>0</v>
      </c>
      <c r="O454" s="23">
        <f>J454*G454</f>
        <v>0</v>
      </c>
      <c r="P454" s="24">
        <f>'Step 1 - Pre-Program Spec'!$B$20+B454*'Step 1 - Pre-Program Spec'!$B$21+C454*'Step 1 - Pre-Program Spec'!$B$22+D454*'Step 1 - Pre-Program Spec'!$B$23+E454*'Step 1 - Pre-Program Spec'!$B$24</f>
        <v>131509.77772580035</v>
      </c>
      <c r="Q454" s="24">
        <f>P454-(P454*0.015*J454)-(P454*K454*0.00005)-(P454*L454*0.0000004)-(P454*M454*0.0002)</f>
        <v>131509.77772580035</v>
      </c>
    </row>
    <row r="455" spans="1:17" x14ac:dyDescent="0.25">
      <c r="A455" s="31">
        <v>40813</v>
      </c>
      <c r="B455" s="25">
        <v>197.29661361159592</v>
      </c>
      <c r="C455" s="25">
        <v>42287.507151584119</v>
      </c>
      <c r="D455" s="25">
        <v>0</v>
      </c>
      <c r="E455" s="23">
        <v>1</v>
      </c>
      <c r="F455" s="23">
        <v>0</v>
      </c>
      <c r="G455" s="40">
        <v>61</v>
      </c>
      <c r="H455" s="41">
        <f t="shared" si="42"/>
        <v>0</v>
      </c>
      <c r="I455" s="41">
        <f t="shared" si="43"/>
        <v>0</v>
      </c>
      <c r="J455" s="23">
        <v>0</v>
      </c>
      <c r="K455" s="23">
        <f t="shared" si="44"/>
        <v>0</v>
      </c>
      <c r="L455" s="23">
        <f t="shared" si="45"/>
        <v>0</v>
      </c>
      <c r="M455" s="23">
        <f t="shared" si="46"/>
        <v>0</v>
      </c>
      <c r="N455" s="23">
        <f t="shared" si="47"/>
        <v>0</v>
      </c>
      <c r="O455" s="23">
        <f>J455*G455</f>
        <v>0</v>
      </c>
      <c r="P455" s="24">
        <f>'Step 1 - Pre-Program Spec'!$B$20+B455*'Step 1 - Pre-Program Spec'!$B$21+C455*'Step 1 - Pre-Program Spec'!$B$22+D455*'Step 1 - Pre-Program Spec'!$B$23+E455*'Step 1 - Pre-Program Spec'!$B$24</f>
        <v>157853.51367523315</v>
      </c>
      <c r="Q455" s="24">
        <f>P455-(P455*0.015*J455)-(P455*K455*0.00005)-(P455*L455*0.0000004)-(P455*M455*0.0002)</f>
        <v>157853.51367523315</v>
      </c>
    </row>
    <row r="456" spans="1:17" x14ac:dyDescent="0.25">
      <c r="A456" s="31">
        <v>40814</v>
      </c>
      <c r="B456" s="25">
        <v>170.22400581373259</v>
      </c>
      <c r="C456" s="25">
        <v>33412.79687872163</v>
      </c>
      <c r="D456" s="25">
        <v>0</v>
      </c>
      <c r="E456" s="23">
        <v>1</v>
      </c>
      <c r="F456" s="23">
        <v>0</v>
      </c>
      <c r="G456" s="40">
        <v>53.6</v>
      </c>
      <c r="H456" s="41">
        <f t="shared" si="42"/>
        <v>1.3999999999999986</v>
      </c>
      <c r="I456" s="41">
        <f t="shared" si="43"/>
        <v>0</v>
      </c>
      <c r="J456" s="23">
        <v>0</v>
      </c>
      <c r="K456" s="23">
        <f t="shared" si="44"/>
        <v>0</v>
      </c>
      <c r="L456" s="23">
        <f t="shared" si="45"/>
        <v>0</v>
      </c>
      <c r="M456" s="23">
        <f t="shared" si="46"/>
        <v>0</v>
      </c>
      <c r="N456" s="23">
        <f t="shared" si="47"/>
        <v>0</v>
      </c>
      <c r="O456" s="23">
        <f>J456*G456</f>
        <v>0</v>
      </c>
      <c r="P456" s="24">
        <f>'Step 1 - Pre-Program Spec'!$B$20+B456*'Step 1 - Pre-Program Spec'!$B$21+C456*'Step 1 - Pre-Program Spec'!$B$22+D456*'Step 1 - Pre-Program Spec'!$B$23+E456*'Step 1 - Pre-Program Spec'!$B$24</f>
        <v>147365.65996604771</v>
      </c>
      <c r="Q456" s="24">
        <f>P456-(P456*0.015*J456)-(P456*K456*0.00005)-(P456*L456*0.0000004)-(P456*M456*0.0002)</f>
        <v>147365.65996604771</v>
      </c>
    </row>
    <row r="457" spans="1:17" x14ac:dyDescent="0.25">
      <c r="A457" s="31">
        <v>40815</v>
      </c>
      <c r="B457" s="25">
        <v>139.51831492479772</v>
      </c>
      <c r="C457" s="25">
        <v>16968.394744419329</v>
      </c>
      <c r="D457" s="25">
        <v>0</v>
      </c>
      <c r="E457" s="23">
        <v>1</v>
      </c>
      <c r="F457" s="23">
        <v>0</v>
      </c>
      <c r="G457" s="40">
        <v>57.1</v>
      </c>
      <c r="H457" s="41">
        <f t="shared" si="42"/>
        <v>0</v>
      </c>
      <c r="I457" s="41">
        <f t="shared" si="43"/>
        <v>0</v>
      </c>
      <c r="J457" s="23">
        <v>0</v>
      </c>
      <c r="K457" s="23">
        <f t="shared" si="44"/>
        <v>0</v>
      </c>
      <c r="L457" s="23">
        <f t="shared" si="45"/>
        <v>0</v>
      </c>
      <c r="M457" s="23">
        <f t="shared" si="46"/>
        <v>0</v>
      </c>
      <c r="N457" s="23">
        <f t="shared" si="47"/>
        <v>0</v>
      </c>
      <c r="O457" s="23">
        <f>J457*G457</f>
        <v>0</v>
      </c>
      <c r="P457" s="24">
        <f>'Step 1 - Pre-Program Spec'!$B$20+B457*'Step 1 - Pre-Program Spec'!$B$21+C457*'Step 1 - Pre-Program Spec'!$B$22+D457*'Step 1 - Pre-Program Spec'!$B$23+E457*'Step 1 - Pre-Program Spec'!$B$24</f>
        <v>137588.05943754505</v>
      </c>
      <c r="Q457" s="24">
        <f>P457-(P457*0.015*J457)-(P457*K457*0.00005)-(P457*L457*0.0000004)-(P457*M457*0.0002)</f>
        <v>137588.05943754505</v>
      </c>
    </row>
    <row r="458" spans="1:17" x14ac:dyDescent="0.25">
      <c r="A458" s="31">
        <v>40816</v>
      </c>
      <c r="B458" s="25">
        <v>145.14942705032621</v>
      </c>
      <c r="C458" s="25">
        <v>23810.906322634593</v>
      </c>
      <c r="D458" s="25">
        <v>0</v>
      </c>
      <c r="E458" s="23">
        <v>1</v>
      </c>
      <c r="F458" s="23">
        <v>0</v>
      </c>
      <c r="G458" s="40">
        <v>58.9</v>
      </c>
      <c r="H458" s="41">
        <f t="shared" si="42"/>
        <v>0</v>
      </c>
      <c r="I458" s="41">
        <f t="shared" si="43"/>
        <v>0</v>
      </c>
      <c r="J458" s="23">
        <v>0</v>
      </c>
      <c r="K458" s="23">
        <f t="shared" si="44"/>
        <v>0</v>
      </c>
      <c r="L458" s="23">
        <f t="shared" si="45"/>
        <v>0</v>
      </c>
      <c r="M458" s="23">
        <f t="shared" si="46"/>
        <v>0</v>
      </c>
      <c r="N458" s="23">
        <f t="shared" si="47"/>
        <v>0</v>
      </c>
      <c r="O458" s="23">
        <f>J458*G458</f>
        <v>0</v>
      </c>
      <c r="P458" s="24">
        <f>'Step 1 - Pre-Program Spec'!$B$20+B458*'Step 1 - Pre-Program Spec'!$B$21+C458*'Step 1 - Pre-Program Spec'!$B$22+D458*'Step 1 - Pre-Program Spec'!$B$23+E458*'Step 1 - Pre-Program Spec'!$B$24</f>
        <v>138110.70524266391</v>
      </c>
      <c r="Q458" s="24">
        <f>P458-(P458*0.015*J458)-(P458*K458*0.00005)-(P458*L458*0.0000004)-(P458*M458*0.0002)</f>
        <v>138110.70524266391</v>
      </c>
    </row>
    <row r="459" spans="1:17" x14ac:dyDescent="0.25">
      <c r="A459" s="31">
        <v>40817</v>
      </c>
      <c r="B459" s="25">
        <v>186.62632832086257</v>
      </c>
      <c r="C459" s="25">
        <v>31583.211871238447</v>
      </c>
      <c r="D459" s="25">
        <v>0</v>
      </c>
      <c r="E459" s="23">
        <v>1</v>
      </c>
      <c r="F459" s="23">
        <v>0</v>
      </c>
      <c r="G459" s="40">
        <v>56.4</v>
      </c>
      <c r="H459" s="41">
        <f t="shared" si="42"/>
        <v>0</v>
      </c>
      <c r="I459" s="41">
        <f t="shared" si="43"/>
        <v>0</v>
      </c>
      <c r="J459" s="23">
        <v>0</v>
      </c>
      <c r="K459" s="23">
        <f t="shared" si="44"/>
        <v>0</v>
      </c>
      <c r="L459" s="23">
        <f t="shared" si="45"/>
        <v>0</v>
      </c>
      <c r="M459" s="23">
        <f t="shared" si="46"/>
        <v>0</v>
      </c>
      <c r="N459" s="23">
        <f t="shared" si="47"/>
        <v>0</v>
      </c>
      <c r="O459" s="23">
        <f>J459*G459</f>
        <v>0</v>
      </c>
      <c r="P459" s="24">
        <f>'Step 1 - Pre-Program Spec'!$B$20+B459*'Step 1 - Pre-Program Spec'!$B$21+C459*'Step 1 - Pre-Program Spec'!$B$22+D459*'Step 1 - Pre-Program Spec'!$B$23+E459*'Step 1 - Pre-Program Spec'!$B$24</f>
        <v>156112.37498413707</v>
      </c>
      <c r="Q459" s="24">
        <f>P459-(P459*0.015*J459)-(P459*K459*0.00005)-(P459*L459*0.0000004)-(P459*M459*0.0002)</f>
        <v>156112.37498413707</v>
      </c>
    </row>
    <row r="460" spans="1:17" x14ac:dyDescent="0.25">
      <c r="A460" s="31">
        <v>40818</v>
      </c>
      <c r="B460" s="25">
        <v>179.52421764038451</v>
      </c>
      <c r="C460" s="25">
        <v>31639.278091293323</v>
      </c>
      <c r="D460" s="25">
        <v>0</v>
      </c>
      <c r="E460" s="23">
        <v>1</v>
      </c>
      <c r="F460" s="23">
        <v>0</v>
      </c>
      <c r="G460" s="40">
        <v>56.3</v>
      </c>
      <c r="H460" s="41">
        <f t="shared" si="42"/>
        <v>0</v>
      </c>
      <c r="I460" s="41">
        <f t="shared" si="43"/>
        <v>0</v>
      </c>
      <c r="J460" s="23">
        <v>0</v>
      </c>
      <c r="K460" s="23">
        <f t="shared" si="44"/>
        <v>0</v>
      </c>
      <c r="L460" s="23">
        <f t="shared" si="45"/>
        <v>0</v>
      </c>
      <c r="M460" s="23">
        <f t="shared" si="46"/>
        <v>0</v>
      </c>
      <c r="N460" s="23">
        <f t="shared" si="47"/>
        <v>0</v>
      </c>
      <c r="O460" s="23">
        <f>J460*G460</f>
        <v>0</v>
      </c>
      <c r="P460" s="24">
        <f>'Step 1 - Pre-Program Spec'!$B$20+B460*'Step 1 - Pre-Program Spec'!$B$21+C460*'Step 1 - Pre-Program Spec'!$B$22+D460*'Step 1 - Pre-Program Spec'!$B$23+E460*'Step 1 - Pre-Program Spec'!$B$24</f>
        <v>152569.4900306846</v>
      </c>
      <c r="Q460" s="24">
        <f>P460-(P460*0.015*J460)-(P460*K460*0.00005)-(P460*L460*0.0000004)-(P460*M460*0.0002)</f>
        <v>152569.4900306846</v>
      </c>
    </row>
    <row r="461" spans="1:17" x14ac:dyDescent="0.25">
      <c r="A461" s="31">
        <v>40819</v>
      </c>
      <c r="B461" s="25">
        <v>183.68836965657056</v>
      </c>
      <c r="C461" s="25">
        <v>36090.357161771892</v>
      </c>
      <c r="D461" s="25">
        <v>0</v>
      </c>
      <c r="E461" s="23">
        <v>1</v>
      </c>
      <c r="F461" s="23">
        <v>0</v>
      </c>
      <c r="G461" s="40">
        <v>58.4</v>
      </c>
      <c r="H461" s="41">
        <f t="shared" si="42"/>
        <v>0</v>
      </c>
      <c r="I461" s="41">
        <f t="shared" si="43"/>
        <v>0</v>
      </c>
      <c r="J461" s="23">
        <v>0</v>
      </c>
      <c r="K461" s="23">
        <f t="shared" si="44"/>
        <v>0</v>
      </c>
      <c r="L461" s="23">
        <f t="shared" si="45"/>
        <v>0</v>
      </c>
      <c r="M461" s="23">
        <f t="shared" si="46"/>
        <v>0</v>
      </c>
      <c r="N461" s="23">
        <f t="shared" si="47"/>
        <v>0</v>
      </c>
      <c r="O461" s="23">
        <f>J461*G461</f>
        <v>0</v>
      </c>
      <c r="P461" s="24">
        <f>'Step 1 - Pre-Program Spec'!$B$20+B461*'Step 1 - Pre-Program Spec'!$B$21+C461*'Step 1 - Pre-Program Spec'!$B$22+D461*'Step 1 - Pre-Program Spec'!$B$23+E461*'Step 1 - Pre-Program Spec'!$B$24</f>
        <v>153158.12968113445</v>
      </c>
      <c r="Q461" s="24">
        <f>P461-(P461*0.015*J461)-(P461*K461*0.00005)-(P461*L461*0.0000004)-(P461*M461*0.0002)</f>
        <v>153158.12968113445</v>
      </c>
    </row>
    <row r="462" spans="1:17" x14ac:dyDescent="0.25">
      <c r="A462" s="31">
        <v>40820</v>
      </c>
      <c r="B462" s="25">
        <v>123.29438154651713</v>
      </c>
      <c r="C462" s="25">
        <v>14710.892234057415</v>
      </c>
      <c r="D462" s="25">
        <v>0</v>
      </c>
      <c r="E462" s="23">
        <v>1</v>
      </c>
      <c r="F462" s="23">
        <v>0</v>
      </c>
      <c r="G462" s="40">
        <v>56.8</v>
      </c>
      <c r="H462" s="41">
        <f t="shared" si="42"/>
        <v>0</v>
      </c>
      <c r="I462" s="41">
        <f t="shared" si="43"/>
        <v>0</v>
      </c>
      <c r="J462" s="23">
        <v>0</v>
      </c>
      <c r="K462" s="23">
        <f t="shared" si="44"/>
        <v>0</v>
      </c>
      <c r="L462" s="23">
        <f t="shared" si="45"/>
        <v>0</v>
      </c>
      <c r="M462" s="23">
        <f t="shared" si="46"/>
        <v>0</v>
      </c>
      <c r="N462" s="23">
        <f t="shared" si="47"/>
        <v>0</v>
      </c>
      <c r="O462" s="23">
        <f>J462*G462</f>
        <v>0</v>
      </c>
      <c r="P462" s="24">
        <f>'Step 1 - Pre-Program Spec'!$B$20+B462*'Step 1 - Pre-Program Spec'!$B$21+C462*'Step 1 - Pre-Program Spec'!$B$22+D462*'Step 1 - Pre-Program Spec'!$B$23+E462*'Step 1 - Pre-Program Spec'!$B$24</f>
        <v>130286.75534251852</v>
      </c>
      <c r="Q462" s="24">
        <f>P462-(P462*0.015*J462)-(P462*K462*0.00005)-(P462*L462*0.0000004)-(P462*M462*0.0002)</f>
        <v>130286.75534251852</v>
      </c>
    </row>
    <row r="463" spans="1:17" x14ac:dyDescent="0.25">
      <c r="A463" s="31">
        <v>40821</v>
      </c>
      <c r="B463" s="25">
        <v>122.42634933944291</v>
      </c>
      <c r="C463" s="25">
        <v>13951.377000418488</v>
      </c>
      <c r="D463" s="25">
        <v>0</v>
      </c>
      <c r="E463" s="23">
        <v>1</v>
      </c>
      <c r="F463" s="23">
        <v>0</v>
      </c>
      <c r="G463" s="40">
        <v>53.2</v>
      </c>
      <c r="H463" s="41">
        <f t="shared" si="42"/>
        <v>1.7999999999999972</v>
      </c>
      <c r="I463" s="41">
        <f t="shared" si="43"/>
        <v>0</v>
      </c>
      <c r="J463" s="23">
        <v>0</v>
      </c>
      <c r="K463" s="23">
        <f t="shared" si="44"/>
        <v>0</v>
      </c>
      <c r="L463" s="23">
        <f t="shared" si="45"/>
        <v>0</v>
      </c>
      <c r="M463" s="23">
        <f t="shared" si="46"/>
        <v>0</v>
      </c>
      <c r="N463" s="23">
        <f t="shared" si="47"/>
        <v>0</v>
      </c>
      <c r="O463" s="23">
        <f>J463*G463</f>
        <v>0</v>
      </c>
      <c r="P463" s="24">
        <f>'Step 1 - Pre-Program Spec'!$B$20+B463*'Step 1 - Pre-Program Spec'!$B$21+C463*'Step 1 - Pre-Program Spec'!$B$22+D463*'Step 1 - Pre-Program Spec'!$B$23+E463*'Step 1 - Pre-Program Spec'!$B$24</f>
        <v>130108.16743927497</v>
      </c>
      <c r="Q463" s="24">
        <f>P463-(P463*0.015*J463)-(P463*K463*0.00005)-(P463*L463*0.0000004)-(P463*M463*0.0002)</f>
        <v>130108.16743927497</v>
      </c>
    </row>
    <row r="464" spans="1:17" x14ac:dyDescent="0.25">
      <c r="A464" s="31">
        <v>40822</v>
      </c>
      <c r="B464" s="25">
        <v>136.302682089359</v>
      </c>
      <c r="C464" s="25">
        <v>19509.135290757586</v>
      </c>
      <c r="D464" s="25">
        <v>0</v>
      </c>
      <c r="E464" s="23">
        <v>1</v>
      </c>
      <c r="F464" s="23">
        <v>0</v>
      </c>
      <c r="G464" s="40">
        <v>51.8</v>
      </c>
      <c r="H464" s="41">
        <f t="shared" si="42"/>
        <v>3.2000000000000028</v>
      </c>
      <c r="I464" s="41">
        <f t="shared" si="43"/>
        <v>0</v>
      </c>
      <c r="J464" s="23">
        <v>0</v>
      </c>
      <c r="K464" s="23">
        <f t="shared" si="44"/>
        <v>0</v>
      </c>
      <c r="L464" s="23">
        <f t="shared" si="45"/>
        <v>0</v>
      </c>
      <c r="M464" s="23">
        <f t="shared" si="46"/>
        <v>0</v>
      </c>
      <c r="N464" s="23">
        <f t="shared" si="47"/>
        <v>0</v>
      </c>
      <c r="O464" s="23">
        <f>J464*G464</f>
        <v>0</v>
      </c>
      <c r="P464" s="24">
        <f>'Step 1 - Pre-Program Spec'!$B$20+B464*'Step 1 - Pre-Program Spec'!$B$21+C464*'Step 1 - Pre-Program Spec'!$B$22+D464*'Step 1 - Pre-Program Spec'!$B$23+E464*'Step 1 - Pre-Program Spec'!$B$24</f>
        <v>135148.85909176659</v>
      </c>
      <c r="Q464" s="24">
        <f>P464-(P464*0.015*J464)-(P464*K464*0.00005)-(P464*L464*0.0000004)-(P464*M464*0.0002)</f>
        <v>135148.85909176659</v>
      </c>
    </row>
    <row r="465" spans="1:17" x14ac:dyDescent="0.25">
      <c r="A465" s="31">
        <v>40823</v>
      </c>
      <c r="B465" s="25">
        <v>224.45322671406532</v>
      </c>
      <c r="C465" s="25">
        <v>52343.024922646138</v>
      </c>
      <c r="D465" s="25">
        <v>0</v>
      </c>
      <c r="E465" s="23">
        <v>1</v>
      </c>
      <c r="F465" s="23">
        <v>0</v>
      </c>
      <c r="G465" s="40">
        <v>53.4</v>
      </c>
      <c r="H465" s="41">
        <f t="shared" si="42"/>
        <v>1.6000000000000014</v>
      </c>
      <c r="I465" s="41">
        <f t="shared" si="43"/>
        <v>0</v>
      </c>
      <c r="J465" s="23">
        <v>0</v>
      </c>
      <c r="K465" s="23">
        <f t="shared" si="44"/>
        <v>0</v>
      </c>
      <c r="L465" s="23">
        <f t="shared" si="45"/>
        <v>0</v>
      </c>
      <c r="M465" s="23">
        <f t="shared" si="46"/>
        <v>0</v>
      </c>
      <c r="N465" s="23">
        <f t="shared" si="47"/>
        <v>0</v>
      </c>
      <c r="O465" s="23">
        <f>J465*G465</f>
        <v>0</v>
      </c>
      <c r="P465" s="24">
        <f>'Step 1 - Pre-Program Spec'!$B$20+B465*'Step 1 - Pre-Program Spec'!$B$21+C465*'Step 1 - Pre-Program Spec'!$B$22+D465*'Step 1 - Pre-Program Spec'!$B$23+E465*'Step 1 - Pre-Program Spec'!$B$24</f>
        <v>167991.03205698618</v>
      </c>
      <c r="Q465" s="24">
        <f>P465-(P465*0.015*J465)-(P465*K465*0.00005)-(P465*L465*0.0000004)-(P465*M465*0.0002)</f>
        <v>167991.03205698618</v>
      </c>
    </row>
    <row r="466" spans="1:17" x14ac:dyDescent="0.25">
      <c r="A466" s="31">
        <v>40824</v>
      </c>
      <c r="B466" s="25">
        <v>156.28827580226778</v>
      </c>
      <c r="C466" s="25">
        <v>20645.056280090041</v>
      </c>
      <c r="D466" s="25">
        <v>0</v>
      </c>
      <c r="E466" s="23">
        <v>1</v>
      </c>
      <c r="F466" s="23">
        <v>0</v>
      </c>
      <c r="G466" s="40">
        <v>57.8</v>
      </c>
      <c r="H466" s="41">
        <f t="shared" si="42"/>
        <v>0</v>
      </c>
      <c r="I466" s="41">
        <f t="shared" si="43"/>
        <v>0</v>
      </c>
      <c r="J466" s="23">
        <v>0</v>
      </c>
      <c r="K466" s="23">
        <f t="shared" si="44"/>
        <v>0</v>
      </c>
      <c r="L466" s="23">
        <f t="shared" si="45"/>
        <v>0</v>
      </c>
      <c r="M466" s="23">
        <f t="shared" si="46"/>
        <v>0</v>
      </c>
      <c r="N466" s="23">
        <f t="shared" si="47"/>
        <v>0</v>
      </c>
      <c r="O466" s="23">
        <f>J466*G466</f>
        <v>0</v>
      </c>
      <c r="P466" s="24">
        <f>'Step 1 - Pre-Program Spec'!$B$20+B466*'Step 1 - Pre-Program Spec'!$B$21+C466*'Step 1 - Pre-Program Spec'!$B$22+D466*'Step 1 - Pre-Program Spec'!$B$23+E466*'Step 1 - Pre-Program Spec'!$B$24</f>
        <v>144689.16557692181</v>
      </c>
      <c r="Q466" s="24">
        <f>P466-(P466*0.015*J466)-(P466*K466*0.00005)-(P466*L466*0.0000004)-(P466*M466*0.0002)</f>
        <v>144689.16557692181</v>
      </c>
    </row>
    <row r="467" spans="1:17" x14ac:dyDescent="0.25">
      <c r="A467" s="31">
        <v>40825</v>
      </c>
      <c r="B467" s="25">
        <v>180.65919231818748</v>
      </c>
      <c r="C467" s="25">
        <v>27004.117087561408</v>
      </c>
      <c r="D467" s="25">
        <v>0</v>
      </c>
      <c r="E467" s="23">
        <v>1</v>
      </c>
      <c r="F467" s="23">
        <v>0</v>
      </c>
      <c r="G467" s="40">
        <v>56.7</v>
      </c>
      <c r="H467" s="41">
        <f t="shared" si="42"/>
        <v>0</v>
      </c>
      <c r="I467" s="41">
        <f t="shared" si="43"/>
        <v>0</v>
      </c>
      <c r="J467" s="23">
        <v>0</v>
      </c>
      <c r="K467" s="23">
        <f t="shared" si="44"/>
        <v>0</v>
      </c>
      <c r="L467" s="23">
        <f t="shared" si="45"/>
        <v>0</v>
      </c>
      <c r="M467" s="23">
        <f t="shared" si="46"/>
        <v>0</v>
      </c>
      <c r="N467" s="23">
        <f t="shared" si="47"/>
        <v>0</v>
      </c>
      <c r="O467" s="23">
        <f>J467*G467</f>
        <v>0</v>
      </c>
      <c r="P467" s="24">
        <f>'Step 1 - Pre-Program Spec'!$B$20+B467*'Step 1 - Pre-Program Spec'!$B$21+C467*'Step 1 - Pre-Program Spec'!$B$22+D467*'Step 1 - Pre-Program Spec'!$B$23+E467*'Step 1 - Pre-Program Spec'!$B$24</f>
        <v>154671.54336360379</v>
      </c>
      <c r="Q467" s="24">
        <f>P467-(P467*0.015*J467)-(P467*K467*0.00005)-(P467*L467*0.0000004)-(P467*M467*0.0002)</f>
        <v>154671.54336360379</v>
      </c>
    </row>
    <row r="468" spans="1:17" x14ac:dyDescent="0.25">
      <c r="A468" s="31">
        <v>40826</v>
      </c>
      <c r="B468" s="25">
        <v>196.86040182018422</v>
      </c>
      <c r="C468" s="25">
        <v>45590.164398185625</v>
      </c>
      <c r="D468" s="25">
        <v>0</v>
      </c>
      <c r="E468" s="23">
        <v>1</v>
      </c>
      <c r="F468" s="23">
        <v>0</v>
      </c>
      <c r="G468" s="40">
        <v>55.6</v>
      </c>
      <c r="H468" s="41">
        <f t="shared" si="42"/>
        <v>0</v>
      </c>
      <c r="I468" s="41">
        <f t="shared" si="43"/>
        <v>0</v>
      </c>
      <c r="J468" s="23">
        <v>0</v>
      </c>
      <c r="K468" s="23">
        <f t="shared" si="44"/>
        <v>0</v>
      </c>
      <c r="L468" s="23">
        <f t="shared" si="45"/>
        <v>0</v>
      </c>
      <c r="M468" s="23">
        <f t="shared" si="46"/>
        <v>0</v>
      </c>
      <c r="N468" s="23">
        <f t="shared" si="47"/>
        <v>0</v>
      </c>
      <c r="O468" s="23">
        <f>J468*G468</f>
        <v>0</v>
      </c>
      <c r="P468" s="24">
        <f>'Step 1 - Pre-Program Spec'!$B$20+B468*'Step 1 - Pre-Program Spec'!$B$21+C468*'Step 1 - Pre-Program Spec'!$B$22+D468*'Step 1 - Pre-Program Spec'!$B$23+E468*'Step 1 - Pre-Program Spec'!$B$24</f>
        <v>156540.58999705638</v>
      </c>
      <c r="Q468" s="24">
        <f>P468-(P468*0.015*J468)-(P468*K468*0.00005)-(P468*L468*0.0000004)-(P468*M468*0.0002)</f>
        <v>156540.58999705638</v>
      </c>
    </row>
    <row r="469" spans="1:17" x14ac:dyDescent="0.25">
      <c r="A469" s="31">
        <v>40827</v>
      </c>
      <c r="B469" s="25">
        <v>122.28409778744519</v>
      </c>
      <c r="C469" s="25">
        <v>12482.039506014366</v>
      </c>
      <c r="D469" s="25">
        <v>0</v>
      </c>
      <c r="E469" s="23">
        <v>1</v>
      </c>
      <c r="F469" s="23">
        <v>0</v>
      </c>
      <c r="G469" s="40">
        <v>55.8</v>
      </c>
      <c r="H469" s="41">
        <f t="shared" si="42"/>
        <v>0</v>
      </c>
      <c r="I469" s="41">
        <f t="shared" si="43"/>
        <v>0</v>
      </c>
      <c r="J469" s="23">
        <v>0</v>
      </c>
      <c r="K469" s="23">
        <f t="shared" si="44"/>
        <v>0</v>
      </c>
      <c r="L469" s="23">
        <f t="shared" si="45"/>
        <v>0</v>
      </c>
      <c r="M469" s="23">
        <f t="shared" si="46"/>
        <v>0</v>
      </c>
      <c r="N469" s="23">
        <f t="shared" si="47"/>
        <v>0</v>
      </c>
      <c r="O469" s="23">
        <f>J469*G469</f>
        <v>0</v>
      </c>
      <c r="P469" s="24">
        <f>'Step 1 - Pre-Program Spec'!$B$20+B469*'Step 1 - Pre-Program Spec'!$B$21+C469*'Step 1 - Pre-Program Spec'!$B$22+D469*'Step 1 - Pre-Program Spec'!$B$23+E469*'Step 1 - Pre-Program Spec'!$B$24</f>
        <v>130525.38957442112</v>
      </c>
      <c r="Q469" s="24">
        <f>P469-(P469*0.015*J469)-(P469*K469*0.00005)-(P469*L469*0.0000004)-(P469*M469*0.0002)</f>
        <v>130525.38957442112</v>
      </c>
    </row>
    <row r="470" spans="1:17" x14ac:dyDescent="0.25">
      <c r="A470" s="31">
        <v>40828</v>
      </c>
      <c r="B470" s="25">
        <v>206.2496892642132</v>
      </c>
      <c r="C470" s="25">
        <v>46238.51868933373</v>
      </c>
      <c r="D470" s="25">
        <v>0</v>
      </c>
      <c r="E470" s="23">
        <v>1</v>
      </c>
      <c r="F470" s="23">
        <v>0</v>
      </c>
      <c r="G470" s="40">
        <v>54.9</v>
      </c>
      <c r="H470" s="41">
        <f t="shared" si="42"/>
        <v>0.10000000000000142</v>
      </c>
      <c r="I470" s="41">
        <f t="shared" si="43"/>
        <v>0</v>
      </c>
      <c r="J470" s="23">
        <v>0</v>
      </c>
      <c r="K470" s="23">
        <f t="shared" si="44"/>
        <v>0</v>
      </c>
      <c r="L470" s="23">
        <f t="shared" si="45"/>
        <v>0</v>
      </c>
      <c r="M470" s="23">
        <f t="shared" si="46"/>
        <v>0</v>
      </c>
      <c r="N470" s="23">
        <f t="shared" si="47"/>
        <v>0</v>
      </c>
      <c r="O470" s="23">
        <f>J470*G470</f>
        <v>0</v>
      </c>
      <c r="P470" s="24">
        <f>'Step 1 - Pre-Program Spec'!$B$20+B470*'Step 1 - Pre-Program Spec'!$B$21+C470*'Step 1 - Pre-Program Spec'!$B$22+D470*'Step 1 - Pre-Program Spec'!$B$23+E470*'Step 1 - Pre-Program Spec'!$B$24</f>
        <v>160984.57426652365</v>
      </c>
      <c r="Q470" s="24">
        <f>P470-(P470*0.015*J470)-(P470*K470*0.00005)-(P470*L470*0.0000004)-(P470*M470*0.0002)</f>
        <v>160984.57426652365</v>
      </c>
    </row>
    <row r="471" spans="1:17" x14ac:dyDescent="0.25">
      <c r="A471" s="31">
        <v>40829</v>
      </c>
      <c r="B471" s="25">
        <v>154.76448417463655</v>
      </c>
      <c r="C471" s="25">
        <v>19845.248407423165</v>
      </c>
      <c r="D471" s="25">
        <v>0</v>
      </c>
      <c r="E471" s="23">
        <v>1</v>
      </c>
      <c r="F471" s="23">
        <v>0</v>
      </c>
      <c r="G471" s="40">
        <v>51.7</v>
      </c>
      <c r="H471" s="41">
        <f t="shared" si="42"/>
        <v>3.2999999999999972</v>
      </c>
      <c r="I471" s="41">
        <f t="shared" si="43"/>
        <v>0</v>
      </c>
      <c r="J471" s="23">
        <v>0</v>
      </c>
      <c r="K471" s="23">
        <f t="shared" si="44"/>
        <v>0</v>
      </c>
      <c r="L471" s="23">
        <f t="shared" si="45"/>
        <v>0</v>
      </c>
      <c r="M471" s="23">
        <f t="shared" si="46"/>
        <v>0</v>
      </c>
      <c r="N471" s="23">
        <f t="shared" si="47"/>
        <v>0</v>
      </c>
      <c r="O471" s="23">
        <f>J471*G471</f>
        <v>0</v>
      </c>
      <c r="P471" s="24">
        <f>'Step 1 - Pre-Program Spec'!$B$20+B471*'Step 1 - Pre-Program Spec'!$B$21+C471*'Step 1 - Pre-Program Spec'!$B$22+D471*'Step 1 - Pre-Program Spec'!$B$23+E471*'Step 1 - Pre-Program Spec'!$B$24</f>
        <v>144198.5479354907</v>
      </c>
      <c r="Q471" s="24">
        <f>P471-(P471*0.015*J471)-(P471*K471*0.00005)-(P471*L471*0.0000004)-(P471*M471*0.0002)</f>
        <v>144198.5479354907</v>
      </c>
    </row>
    <row r="472" spans="1:17" x14ac:dyDescent="0.25">
      <c r="A472" s="31">
        <v>40830</v>
      </c>
      <c r="B472" s="25">
        <v>210.64309002241589</v>
      </c>
      <c r="C472" s="25">
        <v>44012.235423437116</v>
      </c>
      <c r="D472" s="25">
        <v>0</v>
      </c>
      <c r="E472" s="23">
        <v>1</v>
      </c>
      <c r="F472" s="23">
        <v>0</v>
      </c>
      <c r="G472" s="40">
        <v>53.7</v>
      </c>
      <c r="H472" s="41">
        <f t="shared" si="42"/>
        <v>1.2999999999999972</v>
      </c>
      <c r="I472" s="41">
        <f t="shared" si="43"/>
        <v>0</v>
      </c>
      <c r="J472" s="23">
        <v>0</v>
      </c>
      <c r="K472" s="23">
        <f t="shared" si="44"/>
        <v>0</v>
      </c>
      <c r="L472" s="23">
        <f t="shared" si="45"/>
        <v>0</v>
      </c>
      <c r="M472" s="23">
        <f t="shared" si="46"/>
        <v>0</v>
      </c>
      <c r="N472" s="23">
        <f t="shared" si="47"/>
        <v>0</v>
      </c>
      <c r="O472" s="23">
        <f>J472*G472</f>
        <v>0</v>
      </c>
      <c r="P472" s="24">
        <f>'Step 1 - Pre-Program Spec'!$B$20+B472*'Step 1 - Pre-Program Spec'!$B$21+C472*'Step 1 - Pre-Program Spec'!$B$22+D472*'Step 1 - Pre-Program Spec'!$B$23+E472*'Step 1 - Pre-Program Spec'!$B$24</f>
        <v>163903.81890680344</v>
      </c>
      <c r="Q472" s="24">
        <f>P472-(P472*0.015*J472)-(P472*K472*0.00005)-(P472*L472*0.0000004)-(P472*M472*0.0002)</f>
        <v>163903.81890680344</v>
      </c>
    </row>
    <row r="473" spans="1:17" x14ac:dyDescent="0.25">
      <c r="A473" s="31">
        <v>40831</v>
      </c>
      <c r="B473" s="25">
        <v>314.73239403651917</v>
      </c>
      <c r="C473" s="25">
        <v>92081.704337943549</v>
      </c>
      <c r="D473" s="25">
        <v>0</v>
      </c>
      <c r="E473" s="23">
        <v>1</v>
      </c>
      <c r="F473" s="23">
        <v>0</v>
      </c>
      <c r="G473" s="40">
        <v>52.7</v>
      </c>
      <c r="H473" s="41">
        <f t="shared" si="42"/>
        <v>2.2999999999999972</v>
      </c>
      <c r="I473" s="41">
        <f t="shared" si="43"/>
        <v>0</v>
      </c>
      <c r="J473" s="23">
        <v>0</v>
      </c>
      <c r="K473" s="23">
        <f t="shared" si="44"/>
        <v>0</v>
      </c>
      <c r="L473" s="23">
        <f t="shared" si="45"/>
        <v>0</v>
      </c>
      <c r="M473" s="23">
        <f t="shared" si="46"/>
        <v>0</v>
      </c>
      <c r="N473" s="23">
        <f t="shared" si="47"/>
        <v>0</v>
      </c>
      <c r="O473" s="23">
        <f>J473*G473</f>
        <v>0</v>
      </c>
      <c r="P473" s="24">
        <f>'Step 1 - Pre-Program Spec'!$B$20+B473*'Step 1 - Pre-Program Spec'!$B$21+C473*'Step 1 - Pre-Program Spec'!$B$22+D473*'Step 1 - Pre-Program Spec'!$B$23+E473*'Step 1 - Pre-Program Spec'!$B$24</f>
        <v>199597.13898021591</v>
      </c>
      <c r="Q473" s="24">
        <f>P473-(P473*0.015*J473)-(P473*K473*0.00005)-(P473*L473*0.0000004)-(P473*M473*0.0002)</f>
        <v>199597.13898021591</v>
      </c>
    </row>
    <row r="474" spans="1:17" x14ac:dyDescent="0.25">
      <c r="A474" s="31">
        <v>40832</v>
      </c>
      <c r="B474" s="25">
        <v>244.03154993420503</v>
      </c>
      <c r="C474" s="25">
        <v>52078.567398946507</v>
      </c>
      <c r="D474" s="25">
        <v>0</v>
      </c>
      <c r="E474" s="23">
        <v>1</v>
      </c>
      <c r="F474" s="23">
        <v>0</v>
      </c>
      <c r="G474" s="40">
        <v>51.1</v>
      </c>
      <c r="H474" s="41">
        <f t="shared" si="42"/>
        <v>3.8999999999999986</v>
      </c>
      <c r="I474" s="41">
        <f t="shared" si="43"/>
        <v>0</v>
      </c>
      <c r="J474" s="23">
        <v>0</v>
      </c>
      <c r="K474" s="23">
        <f t="shared" si="44"/>
        <v>0</v>
      </c>
      <c r="L474" s="23">
        <f t="shared" si="45"/>
        <v>0</v>
      </c>
      <c r="M474" s="23">
        <f t="shared" si="46"/>
        <v>0</v>
      </c>
      <c r="N474" s="23">
        <f t="shared" si="47"/>
        <v>0</v>
      </c>
      <c r="O474" s="23">
        <f>J474*G474</f>
        <v>0</v>
      </c>
      <c r="P474" s="24">
        <f>'Step 1 - Pre-Program Spec'!$B$20+B474*'Step 1 - Pre-Program Spec'!$B$21+C474*'Step 1 - Pre-Program Spec'!$B$22+D474*'Step 1 - Pre-Program Spec'!$B$23+E474*'Step 1 - Pre-Program Spec'!$B$24</f>
        <v>177794.15668950707</v>
      </c>
      <c r="Q474" s="24">
        <f>P474-(P474*0.015*J474)-(P474*K474*0.00005)-(P474*L474*0.0000004)-(P474*M474*0.0002)</f>
        <v>177794.15668950707</v>
      </c>
    </row>
    <row r="475" spans="1:17" x14ac:dyDescent="0.25">
      <c r="A475" s="31">
        <v>40833</v>
      </c>
      <c r="B475" s="25">
        <v>299.89370375203367</v>
      </c>
      <c r="C475" s="25">
        <v>95378.438925365001</v>
      </c>
      <c r="D475" s="25">
        <v>0</v>
      </c>
      <c r="E475" s="23">
        <v>1</v>
      </c>
      <c r="F475" s="23">
        <v>0</v>
      </c>
      <c r="G475" s="40">
        <v>47.9</v>
      </c>
      <c r="H475" s="41">
        <f t="shared" si="42"/>
        <v>7.1000000000000014</v>
      </c>
      <c r="I475" s="41">
        <f t="shared" si="43"/>
        <v>0</v>
      </c>
      <c r="J475" s="23">
        <v>0</v>
      </c>
      <c r="K475" s="23">
        <f t="shared" si="44"/>
        <v>0</v>
      </c>
      <c r="L475" s="23">
        <f t="shared" si="45"/>
        <v>0</v>
      </c>
      <c r="M475" s="23">
        <f t="shared" si="46"/>
        <v>0</v>
      </c>
      <c r="N475" s="23">
        <f t="shared" si="47"/>
        <v>0</v>
      </c>
      <c r="O475" s="23">
        <f>J475*G475</f>
        <v>0</v>
      </c>
      <c r="P475" s="24">
        <f>'Step 1 - Pre-Program Spec'!$B$20+B475*'Step 1 - Pre-Program Spec'!$B$21+C475*'Step 1 - Pre-Program Spec'!$B$22+D475*'Step 1 - Pre-Program Spec'!$B$23+E475*'Step 1 - Pre-Program Spec'!$B$24</f>
        <v>191139.25811350605</v>
      </c>
      <c r="Q475" s="24">
        <f>P475-(P475*0.015*J475)-(P475*K475*0.00005)-(P475*L475*0.0000004)-(P475*M475*0.0002)</f>
        <v>191139.25811350605</v>
      </c>
    </row>
    <row r="476" spans="1:17" x14ac:dyDescent="0.25">
      <c r="A476" s="31">
        <v>40834</v>
      </c>
      <c r="B476" s="25">
        <v>245.92204939054943</v>
      </c>
      <c r="C476" s="25">
        <v>66402.612971536786</v>
      </c>
      <c r="D476" s="25">
        <v>0</v>
      </c>
      <c r="E476" s="23">
        <v>1</v>
      </c>
      <c r="F476" s="23">
        <v>0</v>
      </c>
      <c r="G476" s="40">
        <v>53.2</v>
      </c>
      <c r="H476" s="41">
        <f t="shared" si="42"/>
        <v>1.7999999999999972</v>
      </c>
      <c r="I476" s="41">
        <f t="shared" si="43"/>
        <v>0</v>
      </c>
      <c r="J476" s="23">
        <v>0</v>
      </c>
      <c r="K476" s="23">
        <f t="shared" si="44"/>
        <v>0</v>
      </c>
      <c r="L476" s="23">
        <f t="shared" si="45"/>
        <v>0</v>
      </c>
      <c r="M476" s="23">
        <f t="shared" si="46"/>
        <v>0</v>
      </c>
      <c r="N476" s="23">
        <f t="shared" si="47"/>
        <v>0</v>
      </c>
      <c r="O476" s="23">
        <f>J476*G476</f>
        <v>0</v>
      </c>
      <c r="P476" s="24">
        <f>'Step 1 - Pre-Program Spec'!$B$20+B476*'Step 1 - Pre-Program Spec'!$B$21+C476*'Step 1 - Pre-Program Spec'!$B$22+D476*'Step 1 - Pre-Program Spec'!$B$23+E476*'Step 1 - Pre-Program Spec'!$B$24</f>
        <v>173976.77759587028</v>
      </c>
      <c r="Q476" s="24">
        <f>P476-(P476*0.015*J476)-(P476*K476*0.00005)-(P476*L476*0.0000004)-(P476*M476*0.0002)</f>
        <v>173976.77759587028</v>
      </c>
    </row>
    <row r="477" spans="1:17" x14ac:dyDescent="0.25">
      <c r="A477" s="31">
        <v>40835</v>
      </c>
      <c r="B477" s="25">
        <v>94.382483276880151</v>
      </c>
      <c r="C477" s="25">
        <v>6474.3960461337811</v>
      </c>
      <c r="D477" s="25">
        <v>0</v>
      </c>
      <c r="E477" s="23">
        <v>1</v>
      </c>
      <c r="F477" s="23">
        <v>0</v>
      </c>
      <c r="G477" s="40">
        <v>52.3</v>
      </c>
      <c r="H477" s="41">
        <f t="shared" si="42"/>
        <v>2.7000000000000028</v>
      </c>
      <c r="I477" s="41">
        <f t="shared" si="43"/>
        <v>0</v>
      </c>
      <c r="J477" s="23">
        <v>0</v>
      </c>
      <c r="K477" s="23">
        <f t="shared" si="44"/>
        <v>0</v>
      </c>
      <c r="L477" s="23">
        <f t="shared" si="45"/>
        <v>0</v>
      </c>
      <c r="M477" s="23">
        <f t="shared" si="46"/>
        <v>0</v>
      </c>
      <c r="N477" s="23">
        <f t="shared" si="47"/>
        <v>0</v>
      </c>
      <c r="O477" s="23">
        <f>J477*G477</f>
        <v>0</v>
      </c>
      <c r="P477" s="24">
        <f>'Step 1 - Pre-Program Spec'!$B$20+B477*'Step 1 - Pre-Program Spec'!$B$21+C477*'Step 1 - Pre-Program Spec'!$B$22+D477*'Step 1 - Pre-Program Spec'!$B$23+E477*'Step 1 - Pre-Program Spec'!$B$24</f>
        <v>118674.30953807752</v>
      </c>
      <c r="Q477" s="24">
        <f>P477-(P477*0.015*J477)-(P477*K477*0.00005)-(P477*L477*0.0000004)-(P477*M477*0.0002)</f>
        <v>118674.30953807752</v>
      </c>
    </row>
    <row r="478" spans="1:17" x14ac:dyDescent="0.25">
      <c r="A478" s="31">
        <v>40836</v>
      </c>
      <c r="B478" s="25">
        <v>66.104549599078666</v>
      </c>
      <c r="C478" s="25">
        <v>5690.2597260931952</v>
      </c>
      <c r="D478" s="25">
        <v>0</v>
      </c>
      <c r="E478" s="23">
        <v>1</v>
      </c>
      <c r="F478" s="23">
        <v>0</v>
      </c>
      <c r="G478" s="40">
        <v>52.5</v>
      </c>
      <c r="H478" s="41">
        <f t="shared" si="42"/>
        <v>2.5</v>
      </c>
      <c r="I478" s="41">
        <f t="shared" si="43"/>
        <v>0</v>
      </c>
      <c r="J478" s="23">
        <v>0</v>
      </c>
      <c r="K478" s="23">
        <f t="shared" si="44"/>
        <v>0</v>
      </c>
      <c r="L478" s="23">
        <f t="shared" si="45"/>
        <v>0</v>
      </c>
      <c r="M478" s="23">
        <f t="shared" si="46"/>
        <v>0</v>
      </c>
      <c r="N478" s="23">
        <f t="shared" si="47"/>
        <v>0</v>
      </c>
      <c r="O478" s="23">
        <f>J478*G478</f>
        <v>0</v>
      </c>
      <c r="P478" s="24">
        <f>'Step 1 - Pre-Program Spec'!$B$20+B478*'Step 1 - Pre-Program Spec'!$B$21+C478*'Step 1 - Pre-Program Spec'!$B$22+D478*'Step 1 - Pre-Program Spec'!$B$23+E478*'Step 1 - Pre-Program Spec'!$B$24</f>
        <v>104902.31535155854</v>
      </c>
      <c r="Q478" s="24">
        <f>P478-(P478*0.015*J478)-(P478*K478*0.00005)-(P478*L478*0.0000004)-(P478*M478*0.0002)</f>
        <v>104902.31535155854</v>
      </c>
    </row>
    <row r="479" spans="1:17" x14ac:dyDescent="0.25">
      <c r="A479" s="31">
        <v>40837</v>
      </c>
      <c r="B479" s="25">
        <v>137.49836588228595</v>
      </c>
      <c r="C479" s="25">
        <v>19189.960874382083</v>
      </c>
      <c r="D479" s="25">
        <v>0</v>
      </c>
      <c r="E479" s="23">
        <v>1</v>
      </c>
      <c r="F479" s="23">
        <v>0</v>
      </c>
      <c r="G479" s="40">
        <v>54.5</v>
      </c>
      <c r="H479" s="41">
        <f t="shared" si="42"/>
        <v>0.5</v>
      </c>
      <c r="I479" s="41">
        <f t="shared" si="43"/>
        <v>0</v>
      </c>
      <c r="J479" s="23">
        <v>0</v>
      </c>
      <c r="K479" s="23">
        <f t="shared" si="44"/>
        <v>0</v>
      </c>
      <c r="L479" s="23">
        <f t="shared" si="45"/>
        <v>0</v>
      </c>
      <c r="M479" s="23">
        <f t="shared" si="46"/>
        <v>0</v>
      </c>
      <c r="N479" s="23">
        <f t="shared" si="47"/>
        <v>0</v>
      </c>
      <c r="O479" s="23">
        <f>J479*G479</f>
        <v>0</v>
      </c>
      <c r="P479" s="24">
        <f>'Step 1 - Pre-Program Spec'!$B$20+B479*'Step 1 - Pre-Program Spec'!$B$21+C479*'Step 1 - Pre-Program Spec'!$B$22+D479*'Step 1 - Pre-Program Spec'!$B$23+E479*'Step 1 - Pre-Program Spec'!$B$24</f>
        <v>135848.15576714432</v>
      </c>
      <c r="Q479" s="24">
        <f>P479-(P479*0.015*J479)-(P479*K479*0.00005)-(P479*L479*0.0000004)-(P479*M479*0.0002)</f>
        <v>135848.15576714432</v>
      </c>
    </row>
    <row r="480" spans="1:17" x14ac:dyDescent="0.25">
      <c r="A480" s="31">
        <v>40838</v>
      </c>
      <c r="B480" s="25">
        <v>138.65287326812191</v>
      </c>
      <c r="C480" s="25">
        <v>18012.364191515844</v>
      </c>
      <c r="D480" s="25">
        <v>0</v>
      </c>
      <c r="E480" s="23">
        <v>1</v>
      </c>
      <c r="F480" s="23">
        <v>0</v>
      </c>
      <c r="G480" s="40">
        <v>57.4</v>
      </c>
      <c r="H480" s="41">
        <f t="shared" si="42"/>
        <v>0</v>
      </c>
      <c r="I480" s="41">
        <f t="shared" si="43"/>
        <v>0</v>
      </c>
      <c r="J480" s="23">
        <v>0</v>
      </c>
      <c r="K480" s="23">
        <f t="shared" si="44"/>
        <v>0</v>
      </c>
      <c r="L480" s="23">
        <f t="shared" si="45"/>
        <v>0</v>
      </c>
      <c r="M480" s="23">
        <f t="shared" si="46"/>
        <v>0</v>
      </c>
      <c r="N480" s="23">
        <f t="shared" si="47"/>
        <v>0</v>
      </c>
      <c r="O480" s="23">
        <f>J480*G480</f>
        <v>0</v>
      </c>
      <c r="P480" s="24">
        <f>'Step 1 - Pre-Program Spec'!$B$20+B480*'Step 1 - Pre-Program Spec'!$B$21+C480*'Step 1 - Pre-Program Spec'!$B$22+D480*'Step 1 - Pre-Program Spec'!$B$23+E480*'Step 1 - Pre-Program Spec'!$B$24</f>
        <v>136812.0106905713</v>
      </c>
      <c r="Q480" s="24">
        <f>P480-(P480*0.015*J480)-(P480*K480*0.00005)-(P480*L480*0.0000004)-(P480*M480*0.0002)</f>
        <v>136812.0106905713</v>
      </c>
    </row>
    <row r="481" spans="1:17" x14ac:dyDescent="0.25">
      <c r="A481" s="31">
        <v>40839</v>
      </c>
      <c r="B481" s="25">
        <v>109.66228509823753</v>
      </c>
      <c r="C481" s="25">
        <v>11782.190396445762</v>
      </c>
      <c r="D481" s="25">
        <v>0</v>
      </c>
      <c r="E481" s="23">
        <v>1</v>
      </c>
      <c r="F481" s="23">
        <v>0</v>
      </c>
      <c r="G481" s="40">
        <v>57.1</v>
      </c>
      <c r="H481" s="41">
        <f t="shared" si="42"/>
        <v>0</v>
      </c>
      <c r="I481" s="41">
        <f t="shared" si="43"/>
        <v>0</v>
      </c>
      <c r="J481" s="23">
        <v>0</v>
      </c>
      <c r="K481" s="23">
        <f t="shared" si="44"/>
        <v>0</v>
      </c>
      <c r="L481" s="23">
        <f t="shared" si="45"/>
        <v>0</v>
      </c>
      <c r="M481" s="23">
        <f t="shared" si="46"/>
        <v>0</v>
      </c>
      <c r="N481" s="23">
        <f t="shared" si="47"/>
        <v>0</v>
      </c>
      <c r="O481" s="23">
        <f>J481*G481</f>
        <v>0</v>
      </c>
      <c r="P481" s="24">
        <f>'Step 1 - Pre-Program Spec'!$B$20+B481*'Step 1 - Pre-Program Spec'!$B$21+C481*'Step 1 - Pre-Program Spec'!$B$22+D481*'Step 1 - Pre-Program Spec'!$B$23+E481*'Step 1 - Pre-Program Spec'!$B$24</f>
        <v>124494.42941615758</v>
      </c>
      <c r="Q481" s="24">
        <f>P481-(P481*0.015*J481)-(P481*K481*0.00005)-(P481*L481*0.0000004)-(P481*M481*0.0002)</f>
        <v>124494.42941615758</v>
      </c>
    </row>
    <row r="482" spans="1:17" x14ac:dyDescent="0.25">
      <c r="A482" s="31">
        <v>40840</v>
      </c>
      <c r="B482" s="25">
        <v>237.16999384107334</v>
      </c>
      <c r="C482" s="25">
        <v>63267.191033875984</v>
      </c>
      <c r="D482" s="25">
        <v>0</v>
      </c>
      <c r="E482" s="23">
        <v>1</v>
      </c>
      <c r="F482" s="23">
        <v>0</v>
      </c>
      <c r="G482" s="40">
        <v>49.1</v>
      </c>
      <c r="H482" s="41">
        <f t="shared" si="42"/>
        <v>5.8999999999999986</v>
      </c>
      <c r="I482" s="41">
        <f t="shared" si="43"/>
        <v>0</v>
      </c>
      <c r="J482" s="23">
        <v>0</v>
      </c>
      <c r="K482" s="23">
        <f t="shared" si="44"/>
        <v>0</v>
      </c>
      <c r="L482" s="23">
        <f t="shared" si="45"/>
        <v>0</v>
      </c>
      <c r="M482" s="23">
        <f t="shared" si="46"/>
        <v>0</v>
      </c>
      <c r="N482" s="23">
        <f t="shared" si="47"/>
        <v>0</v>
      </c>
      <c r="O482" s="23">
        <f>J482*G482</f>
        <v>0</v>
      </c>
      <c r="P482" s="24">
        <f>'Step 1 - Pre-Program Spec'!$B$20+B482*'Step 1 - Pre-Program Spec'!$B$21+C482*'Step 1 - Pre-Program Spec'!$B$22+D482*'Step 1 - Pre-Program Spec'!$B$23+E482*'Step 1 - Pre-Program Spec'!$B$24</f>
        <v>170674.69798365689</v>
      </c>
      <c r="Q482" s="24">
        <f>P482-(P482*0.015*J482)-(P482*K482*0.00005)-(P482*L482*0.0000004)-(P482*M482*0.0002)</f>
        <v>170674.69798365689</v>
      </c>
    </row>
    <row r="483" spans="1:17" x14ac:dyDescent="0.25">
      <c r="A483" s="31">
        <v>40841</v>
      </c>
      <c r="B483" s="25">
        <v>365.25427380782435</v>
      </c>
      <c r="C483" s="25">
        <v>126168.46806866518</v>
      </c>
      <c r="D483" s="25">
        <v>0</v>
      </c>
      <c r="E483" s="23">
        <v>1</v>
      </c>
      <c r="F483" s="23">
        <v>0</v>
      </c>
      <c r="G483" s="40">
        <v>45.2</v>
      </c>
      <c r="H483" s="41">
        <f t="shared" si="42"/>
        <v>9.7999999999999972</v>
      </c>
      <c r="I483" s="41">
        <f t="shared" si="43"/>
        <v>0</v>
      </c>
      <c r="J483" s="23">
        <v>0</v>
      </c>
      <c r="K483" s="23">
        <f t="shared" si="44"/>
        <v>0</v>
      </c>
      <c r="L483" s="23">
        <f t="shared" si="45"/>
        <v>0</v>
      </c>
      <c r="M483" s="23">
        <f t="shared" si="46"/>
        <v>0</v>
      </c>
      <c r="N483" s="23">
        <f t="shared" si="47"/>
        <v>0</v>
      </c>
      <c r="O483" s="23">
        <f>J483*G483</f>
        <v>0</v>
      </c>
      <c r="P483" s="24">
        <f>'Step 1 - Pre-Program Spec'!$B$20+B483*'Step 1 - Pre-Program Spec'!$B$21+C483*'Step 1 - Pre-Program Spec'!$B$22+D483*'Step 1 - Pre-Program Spec'!$B$23+E483*'Step 1 - Pre-Program Spec'!$B$24</f>
        <v>213350.94086427052</v>
      </c>
      <c r="Q483" s="24">
        <f>P483-(P483*0.015*J483)-(P483*K483*0.00005)-(P483*L483*0.0000004)-(P483*M483*0.0002)</f>
        <v>213350.94086427052</v>
      </c>
    </row>
    <row r="484" spans="1:17" x14ac:dyDescent="0.25">
      <c r="A484" s="31">
        <v>40842</v>
      </c>
      <c r="B484" s="25">
        <v>299.67438177476333</v>
      </c>
      <c r="C484" s="25">
        <v>92264.868277428832</v>
      </c>
      <c r="D484" s="25">
        <v>0</v>
      </c>
      <c r="E484" s="23">
        <v>1</v>
      </c>
      <c r="F484" s="23">
        <v>0</v>
      </c>
      <c r="G484" s="40">
        <v>42.6</v>
      </c>
      <c r="H484" s="41">
        <f t="shared" si="42"/>
        <v>12.399999999999999</v>
      </c>
      <c r="I484" s="41">
        <f t="shared" si="43"/>
        <v>0</v>
      </c>
      <c r="J484" s="23">
        <v>0</v>
      </c>
      <c r="K484" s="23">
        <f t="shared" si="44"/>
        <v>0</v>
      </c>
      <c r="L484" s="23">
        <f t="shared" si="45"/>
        <v>0</v>
      </c>
      <c r="M484" s="23">
        <f t="shared" si="46"/>
        <v>0</v>
      </c>
      <c r="N484" s="23">
        <f t="shared" si="47"/>
        <v>0</v>
      </c>
      <c r="O484" s="23">
        <f>J484*G484</f>
        <v>0</v>
      </c>
      <c r="P484" s="24">
        <f>'Step 1 - Pre-Program Spec'!$B$20+B484*'Step 1 - Pre-Program Spec'!$B$21+C484*'Step 1 - Pre-Program Spec'!$B$22+D484*'Step 1 - Pre-Program Spec'!$B$23+E484*'Step 1 - Pre-Program Spec'!$B$24</f>
        <v>192064.11146521958</v>
      </c>
      <c r="Q484" s="24">
        <f>P484-(P484*0.015*J484)-(P484*K484*0.00005)-(P484*L484*0.0000004)-(P484*M484*0.0002)</f>
        <v>192064.11146521958</v>
      </c>
    </row>
    <row r="485" spans="1:17" x14ac:dyDescent="0.25">
      <c r="A485" s="31">
        <v>40843</v>
      </c>
      <c r="B485" s="25">
        <v>329.41494486999932</v>
      </c>
      <c r="C485" s="25">
        <v>115369.72419051228</v>
      </c>
      <c r="D485" s="25">
        <v>0</v>
      </c>
      <c r="E485" s="23">
        <v>1</v>
      </c>
      <c r="F485" s="23">
        <v>0</v>
      </c>
      <c r="G485" s="40">
        <v>44.9</v>
      </c>
      <c r="H485" s="41">
        <f t="shared" si="42"/>
        <v>10.100000000000001</v>
      </c>
      <c r="I485" s="41">
        <f t="shared" si="43"/>
        <v>0</v>
      </c>
      <c r="J485" s="23">
        <v>0</v>
      </c>
      <c r="K485" s="23">
        <f t="shared" si="44"/>
        <v>0</v>
      </c>
      <c r="L485" s="23">
        <f t="shared" si="45"/>
        <v>0</v>
      </c>
      <c r="M485" s="23">
        <f t="shared" si="46"/>
        <v>0</v>
      </c>
      <c r="N485" s="23">
        <f t="shared" si="47"/>
        <v>0</v>
      </c>
      <c r="O485" s="23">
        <f>J485*G485</f>
        <v>0</v>
      </c>
      <c r="P485" s="24">
        <f>'Step 1 - Pre-Program Spec'!$B$20+B485*'Step 1 - Pre-Program Spec'!$B$21+C485*'Step 1 - Pre-Program Spec'!$B$22+D485*'Step 1 - Pre-Program Spec'!$B$23+E485*'Step 1 - Pre-Program Spec'!$B$24</f>
        <v>199151.55622560039</v>
      </c>
      <c r="Q485" s="24">
        <f>P485-(P485*0.015*J485)-(P485*K485*0.00005)-(P485*L485*0.0000004)-(P485*M485*0.0002)</f>
        <v>199151.55622560039</v>
      </c>
    </row>
    <row r="486" spans="1:17" x14ac:dyDescent="0.25">
      <c r="A486" s="31">
        <v>40844</v>
      </c>
      <c r="B486" s="25">
        <v>283.58875642954712</v>
      </c>
      <c r="C486" s="25">
        <v>91799.847374041841</v>
      </c>
      <c r="D486" s="25">
        <v>0</v>
      </c>
      <c r="E486" s="23">
        <v>1</v>
      </c>
      <c r="F486" s="23">
        <v>0</v>
      </c>
      <c r="G486" s="40">
        <v>47.3</v>
      </c>
      <c r="H486" s="41">
        <f t="shared" si="42"/>
        <v>7.7000000000000028</v>
      </c>
      <c r="I486" s="41">
        <f t="shared" si="43"/>
        <v>0</v>
      </c>
      <c r="J486" s="23">
        <v>0</v>
      </c>
      <c r="K486" s="23">
        <f t="shared" si="44"/>
        <v>0</v>
      </c>
      <c r="L486" s="23">
        <f t="shared" si="45"/>
        <v>0</v>
      </c>
      <c r="M486" s="23">
        <f t="shared" si="46"/>
        <v>0</v>
      </c>
      <c r="N486" s="23">
        <f t="shared" si="47"/>
        <v>0</v>
      </c>
      <c r="O486" s="23">
        <f>J486*G486</f>
        <v>0</v>
      </c>
      <c r="P486" s="24">
        <f>'Step 1 - Pre-Program Spec'!$B$20+B486*'Step 1 - Pre-Program Spec'!$B$21+C486*'Step 1 - Pre-Program Spec'!$B$22+D486*'Step 1 - Pre-Program Spec'!$B$23+E486*'Step 1 - Pre-Program Spec'!$B$24</f>
        <v>184236.34639528763</v>
      </c>
      <c r="Q486" s="24">
        <f>P486-(P486*0.015*J486)-(P486*K486*0.00005)-(P486*L486*0.0000004)-(P486*M486*0.0002)</f>
        <v>184236.34639528763</v>
      </c>
    </row>
    <row r="487" spans="1:17" x14ac:dyDescent="0.25">
      <c r="A487" s="31">
        <v>40845</v>
      </c>
      <c r="B487" s="25">
        <v>287.06919481382835</v>
      </c>
      <c r="C487" s="25">
        <v>76602.521769318133</v>
      </c>
      <c r="D487" s="25">
        <v>0</v>
      </c>
      <c r="E487" s="23">
        <v>1</v>
      </c>
      <c r="F487" s="23">
        <v>0</v>
      </c>
      <c r="G487" s="40">
        <v>49.7</v>
      </c>
      <c r="H487" s="41">
        <f t="shared" si="42"/>
        <v>5.2999999999999972</v>
      </c>
      <c r="I487" s="41">
        <f t="shared" si="43"/>
        <v>0</v>
      </c>
      <c r="J487" s="23">
        <v>0</v>
      </c>
      <c r="K487" s="23">
        <f t="shared" si="44"/>
        <v>0</v>
      </c>
      <c r="L487" s="23">
        <f t="shared" si="45"/>
        <v>0</v>
      </c>
      <c r="M487" s="23">
        <f t="shared" si="46"/>
        <v>0</v>
      </c>
      <c r="N487" s="23">
        <f t="shared" si="47"/>
        <v>0</v>
      </c>
      <c r="O487" s="23">
        <f>J487*G487</f>
        <v>0</v>
      </c>
      <c r="P487" s="24">
        <f>'Step 1 - Pre-Program Spec'!$B$20+B487*'Step 1 - Pre-Program Spec'!$B$21+C487*'Step 1 - Pre-Program Spec'!$B$22+D487*'Step 1 - Pre-Program Spec'!$B$23+E487*'Step 1 - Pre-Program Spec'!$B$24</f>
        <v>191008.86295724139</v>
      </c>
      <c r="Q487" s="24">
        <f>P487-(P487*0.015*J487)-(P487*K487*0.00005)-(P487*L487*0.0000004)-(P487*M487*0.0002)</f>
        <v>191008.86295724139</v>
      </c>
    </row>
    <row r="488" spans="1:17" x14ac:dyDescent="0.25">
      <c r="A488" s="31">
        <v>40846</v>
      </c>
      <c r="B488" s="25">
        <v>138.95646019317979</v>
      </c>
      <c r="C488" s="25">
        <v>20320.479873718112</v>
      </c>
      <c r="D488" s="25">
        <v>0</v>
      </c>
      <c r="E488" s="23">
        <v>1</v>
      </c>
      <c r="F488" s="23">
        <v>0</v>
      </c>
      <c r="G488" s="40">
        <v>52.4</v>
      </c>
      <c r="H488" s="41">
        <f t="shared" si="42"/>
        <v>2.6000000000000014</v>
      </c>
      <c r="I488" s="41">
        <f t="shared" si="43"/>
        <v>0</v>
      </c>
      <c r="J488" s="23">
        <v>0</v>
      </c>
      <c r="K488" s="23">
        <f t="shared" si="44"/>
        <v>0</v>
      </c>
      <c r="L488" s="23">
        <f t="shared" si="45"/>
        <v>0</v>
      </c>
      <c r="M488" s="23">
        <f t="shared" si="46"/>
        <v>0</v>
      </c>
      <c r="N488" s="23">
        <f t="shared" si="47"/>
        <v>0</v>
      </c>
      <c r="O488" s="23">
        <f>J488*G488</f>
        <v>0</v>
      </c>
      <c r="P488" s="24">
        <f>'Step 1 - Pre-Program Spec'!$B$20+B488*'Step 1 - Pre-Program Spec'!$B$21+C488*'Step 1 - Pre-Program Spec'!$B$22+D488*'Step 1 - Pre-Program Spec'!$B$23+E488*'Step 1 - Pre-Program Spec'!$B$24</f>
        <v>136196.37835638382</v>
      </c>
      <c r="Q488" s="24">
        <f>P488-(P488*0.015*J488)-(P488*K488*0.00005)-(P488*L488*0.0000004)-(P488*M488*0.0002)</f>
        <v>136196.37835638382</v>
      </c>
    </row>
    <row r="489" spans="1:17" x14ac:dyDescent="0.25">
      <c r="A489" s="31">
        <v>40847</v>
      </c>
      <c r="B489" s="25">
        <v>226.64827686874204</v>
      </c>
      <c r="C489" s="25">
        <v>47655.648132083632</v>
      </c>
      <c r="D489" s="25">
        <v>0</v>
      </c>
      <c r="E489" s="23">
        <v>1</v>
      </c>
      <c r="F489" s="23">
        <v>0</v>
      </c>
      <c r="G489" s="40">
        <v>49.8</v>
      </c>
      <c r="H489" s="41">
        <f t="shared" si="42"/>
        <v>5.2000000000000028</v>
      </c>
      <c r="I489" s="41">
        <f t="shared" si="43"/>
        <v>0</v>
      </c>
      <c r="J489" s="23">
        <v>0</v>
      </c>
      <c r="K489" s="23">
        <f t="shared" si="44"/>
        <v>0</v>
      </c>
      <c r="L489" s="23">
        <f t="shared" si="45"/>
        <v>0</v>
      </c>
      <c r="M489" s="23">
        <f t="shared" si="46"/>
        <v>0</v>
      </c>
      <c r="N489" s="23">
        <f t="shared" si="47"/>
        <v>0</v>
      </c>
      <c r="O489" s="23">
        <f>J489*G489</f>
        <v>0</v>
      </c>
      <c r="P489" s="24">
        <f>'Step 1 - Pre-Program Spec'!$B$20+B489*'Step 1 - Pre-Program Spec'!$B$21+C489*'Step 1 - Pre-Program Spec'!$B$22+D489*'Step 1 - Pre-Program Spec'!$B$23+E489*'Step 1 - Pre-Program Spec'!$B$24</f>
        <v>170636.46062292706</v>
      </c>
      <c r="Q489" s="24">
        <f>P489-(P489*0.015*J489)-(P489*K489*0.00005)-(P489*L489*0.0000004)-(P489*M489*0.0002)</f>
        <v>170636.46062292706</v>
      </c>
    </row>
    <row r="490" spans="1:17" x14ac:dyDescent="0.25">
      <c r="A490" s="31">
        <v>40848</v>
      </c>
      <c r="B490" s="25">
        <v>237.35137640533182</v>
      </c>
      <c r="C490" s="25">
        <v>54886.754749737775</v>
      </c>
      <c r="D490" s="25">
        <v>0</v>
      </c>
      <c r="E490" s="23">
        <v>1</v>
      </c>
      <c r="F490" s="23">
        <v>0</v>
      </c>
      <c r="G490" s="40">
        <v>39.200000000000003</v>
      </c>
      <c r="H490" s="41">
        <f t="shared" si="42"/>
        <v>15.799999999999997</v>
      </c>
      <c r="I490" s="41">
        <f t="shared" si="43"/>
        <v>0</v>
      </c>
      <c r="J490" s="23">
        <v>0</v>
      </c>
      <c r="K490" s="23">
        <f t="shared" si="44"/>
        <v>0</v>
      </c>
      <c r="L490" s="23">
        <f t="shared" si="45"/>
        <v>0</v>
      </c>
      <c r="M490" s="23">
        <f t="shared" si="46"/>
        <v>0</v>
      </c>
      <c r="N490" s="23">
        <f t="shared" si="47"/>
        <v>0</v>
      </c>
      <c r="O490" s="23">
        <f>J490*G490</f>
        <v>0</v>
      </c>
      <c r="P490" s="24">
        <f>'Step 1 - Pre-Program Spec'!$B$20+B490*'Step 1 - Pre-Program Spec'!$B$21+C490*'Step 1 - Pre-Program Spec'!$B$22+D490*'Step 1 - Pre-Program Spec'!$B$23+E490*'Step 1 - Pre-Program Spec'!$B$24</f>
        <v>173546.96097543256</v>
      </c>
      <c r="Q490" s="24">
        <f>P490-(P490*0.015*J490)-(P490*K490*0.00005)-(P490*L490*0.0000004)-(P490*M490*0.0002)</f>
        <v>173546.96097543256</v>
      </c>
    </row>
    <row r="491" spans="1:17" x14ac:dyDescent="0.25">
      <c r="A491" s="31">
        <v>40849</v>
      </c>
      <c r="B491" s="25">
        <v>267.86369832046512</v>
      </c>
      <c r="C491" s="25">
        <v>75932.551906544177</v>
      </c>
      <c r="D491" s="25">
        <v>0</v>
      </c>
      <c r="E491" s="23">
        <v>1</v>
      </c>
      <c r="F491" s="23">
        <v>0</v>
      </c>
      <c r="G491" s="40">
        <v>41.4</v>
      </c>
      <c r="H491" s="41">
        <f t="shared" si="42"/>
        <v>13.600000000000001</v>
      </c>
      <c r="I491" s="41">
        <f t="shared" si="43"/>
        <v>0</v>
      </c>
      <c r="J491" s="23">
        <v>0</v>
      </c>
      <c r="K491" s="23">
        <f t="shared" si="44"/>
        <v>0</v>
      </c>
      <c r="L491" s="23">
        <f t="shared" si="45"/>
        <v>0</v>
      </c>
      <c r="M491" s="23">
        <f t="shared" si="46"/>
        <v>0</v>
      </c>
      <c r="N491" s="23">
        <f t="shared" si="47"/>
        <v>0</v>
      </c>
      <c r="O491" s="23">
        <f>J491*G491</f>
        <v>0</v>
      </c>
      <c r="P491" s="24">
        <f>'Step 1 - Pre-Program Spec'!$B$20+B491*'Step 1 - Pre-Program Spec'!$B$21+C491*'Step 1 - Pre-Program Spec'!$B$22+D491*'Step 1 - Pre-Program Spec'!$B$23+E491*'Step 1 - Pre-Program Spec'!$B$24</f>
        <v>181700.97007282887</v>
      </c>
      <c r="Q491" s="24">
        <f>P491-(P491*0.015*J491)-(P491*K491*0.00005)-(P491*L491*0.0000004)-(P491*M491*0.0002)</f>
        <v>181700.97007282887</v>
      </c>
    </row>
    <row r="492" spans="1:17" x14ac:dyDescent="0.25">
      <c r="A492" s="31">
        <v>40850</v>
      </c>
      <c r="B492" s="25">
        <v>270.67732810338413</v>
      </c>
      <c r="C492" s="25">
        <v>76576.17562640403</v>
      </c>
      <c r="D492" s="25">
        <v>0</v>
      </c>
      <c r="E492" s="23">
        <v>1</v>
      </c>
      <c r="F492" s="23">
        <v>0</v>
      </c>
      <c r="G492" s="40">
        <v>46.6</v>
      </c>
      <c r="H492" s="41">
        <f t="shared" si="42"/>
        <v>8.3999999999999986</v>
      </c>
      <c r="I492" s="41">
        <f t="shared" si="43"/>
        <v>0</v>
      </c>
      <c r="J492" s="23">
        <v>0</v>
      </c>
      <c r="K492" s="23">
        <f t="shared" si="44"/>
        <v>0</v>
      </c>
      <c r="L492" s="23">
        <f t="shared" si="45"/>
        <v>0</v>
      </c>
      <c r="M492" s="23">
        <f t="shared" si="46"/>
        <v>0</v>
      </c>
      <c r="N492" s="23">
        <f t="shared" si="47"/>
        <v>0</v>
      </c>
      <c r="O492" s="23">
        <f>J492*G492</f>
        <v>0</v>
      </c>
      <c r="P492" s="24">
        <f>'Step 1 - Pre-Program Spec'!$B$20+B492*'Step 1 - Pre-Program Spec'!$B$21+C492*'Step 1 - Pre-Program Spec'!$B$22+D492*'Step 1 - Pre-Program Spec'!$B$23+E492*'Step 1 - Pre-Program Spec'!$B$24</f>
        <v>182883.49467570256</v>
      </c>
      <c r="Q492" s="24">
        <f>P492-(P492*0.015*J492)-(P492*K492*0.00005)-(P492*L492*0.0000004)-(P492*M492*0.0002)</f>
        <v>182883.49467570256</v>
      </c>
    </row>
    <row r="493" spans="1:17" x14ac:dyDescent="0.25">
      <c r="A493" s="31">
        <v>40851</v>
      </c>
      <c r="B493" s="25">
        <v>159.1465838392987</v>
      </c>
      <c r="C493" s="25">
        <v>23713.616963946653</v>
      </c>
      <c r="D493" s="25">
        <v>0</v>
      </c>
      <c r="E493" s="23">
        <v>1</v>
      </c>
      <c r="F493" s="23">
        <v>0</v>
      </c>
      <c r="G493" s="40">
        <v>40.299999999999997</v>
      </c>
      <c r="H493" s="41">
        <f t="shared" si="42"/>
        <v>14.700000000000003</v>
      </c>
      <c r="I493" s="41">
        <f t="shared" si="43"/>
        <v>0</v>
      </c>
      <c r="J493" s="23">
        <v>0</v>
      </c>
      <c r="K493" s="23">
        <f t="shared" si="44"/>
        <v>0</v>
      </c>
      <c r="L493" s="23">
        <f t="shared" si="45"/>
        <v>0</v>
      </c>
      <c r="M493" s="23">
        <f t="shared" si="46"/>
        <v>0</v>
      </c>
      <c r="N493" s="23">
        <f t="shared" si="47"/>
        <v>0</v>
      </c>
      <c r="O493" s="23">
        <f>J493*G493</f>
        <v>0</v>
      </c>
      <c r="P493" s="24">
        <f>'Step 1 - Pre-Program Spec'!$B$20+B493*'Step 1 - Pre-Program Spec'!$B$21+C493*'Step 1 - Pre-Program Spec'!$B$22+D493*'Step 1 - Pre-Program Spec'!$B$23+E493*'Step 1 - Pre-Program Spec'!$B$24</f>
        <v>145088.7959458415</v>
      </c>
      <c r="Q493" s="24">
        <f>P493-(P493*0.015*J493)-(P493*K493*0.00005)-(P493*L493*0.0000004)-(P493*M493*0.0002)</f>
        <v>145088.7959458415</v>
      </c>
    </row>
    <row r="494" spans="1:17" x14ac:dyDescent="0.25">
      <c r="A494" s="31">
        <v>40852</v>
      </c>
      <c r="B494" s="25">
        <v>184.79619684333528</v>
      </c>
      <c r="C494" s="25">
        <v>35525.624278464078</v>
      </c>
      <c r="D494" s="25">
        <v>0</v>
      </c>
      <c r="E494" s="23">
        <v>1</v>
      </c>
      <c r="F494" s="23">
        <v>0</v>
      </c>
      <c r="G494" s="40">
        <v>41.8</v>
      </c>
      <c r="H494" s="41">
        <f t="shared" si="42"/>
        <v>13.200000000000003</v>
      </c>
      <c r="I494" s="41">
        <f t="shared" si="43"/>
        <v>0</v>
      </c>
      <c r="J494" s="23">
        <v>0</v>
      </c>
      <c r="K494" s="23">
        <f t="shared" si="44"/>
        <v>0</v>
      </c>
      <c r="L494" s="23">
        <f t="shared" si="45"/>
        <v>0</v>
      </c>
      <c r="M494" s="23">
        <f t="shared" si="46"/>
        <v>0</v>
      </c>
      <c r="N494" s="23">
        <f t="shared" si="47"/>
        <v>0</v>
      </c>
      <c r="O494" s="23">
        <f>J494*G494</f>
        <v>0</v>
      </c>
      <c r="P494" s="24">
        <f>'Step 1 - Pre-Program Spec'!$B$20+B494*'Step 1 - Pre-Program Spec'!$B$21+C494*'Step 1 - Pre-Program Spec'!$B$22+D494*'Step 1 - Pre-Program Spec'!$B$23+E494*'Step 1 - Pre-Program Spec'!$B$24</f>
        <v>153895.35335778308</v>
      </c>
      <c r="Q494" s="24">
        <f>P494-(P494*0.015*J494)-(P494*K494*0.00005)-(P494*L494*0.0000004)-(P494*M494*0.0002)</f>
        <v>153895.35335778308</v>
      </c>
    </row>
    <row r="495" spans="1:17" x14ac:dyDescent="0.25">
      <c r="A495" s="31">
        <v>40853</v>
      </c>
      <c r="B495" s="25">
        <v>161.30992300347694</v>
      </c>
      <c r="C495" s="25">
        <v>23365.407073486062</v>
      </c>
      <c r="D495" s="25">
        <v>0</v>
      </c>
      <c r="E495" s="23">
        <v>1</v>
      </c>
      <c r="F495" s="23">
        <v>0</v>
      </c>
      <c r="G495" s="40">
        <v>38.700000000000003</v>
      </c>
      <c r="H495" s="41">
        <f t="shared" si="42"/>
        <v>16.299999999999997</v>
      </c>
      <c r="I495" s="41">
        <f t="shared" si="43"/>
        <v>0</v>
      </c>
      <c r="J495" s="23">
        <v>0</v>
      </c>
      <c r="K495" s="23">
        <f t="shared" si="44"/>
        <v>0</v>
      </c>
      <c r="L495" s="23">
        <f t="shared" si="45"/>
        <v>0</v>
      </c>
      <c r="M495" s="23">
        <f t="shared" si="46"/>
        <v>0</v>
      </c>
      <c r="N495" s="23">
        <f t="shared" si="47"/>
        <v>0</v>
      </c>
      <c r="O495" s="23">
        <f>J495*G495</f>
        <v>0</v>
      </c>
      <c r="P495" s="24">
        <f>'Step 1 - Pre-Program Spec'!$B$20+B495*'Step 1 - Pre-Program Spec'!$B$21+C495*'Step 1 - Pre-Program Spec'!$B$22+D495*'Step 1 - Pre-Program Spec'!$B$23+E495*'Step 1 - Pre-Program Spec'!$B$24</f>
        <v>146277.91061542442</v>
      </c>
      <c r="Q495" s="24">
        <f>P495-(P495*0.015*J495)-(P495*K495*0.00005)-(P495*L495*0.0000004)-(P495*M495*0.0002)</f>
        <v>146277.91061542442</v>
      </c>
    </row>
    <row r="496" spans="1:17" x14ac:dyDescent="0.25">
      <c r="A496" s="31">
        <v>40854</v>
      </c>
      <c r="B496" s="25">
        <v>259.27350421306545</v>
      </c>
      <c r="C496" s="25">
        <v>73246.30801486432</v>
      </c>
      <c r="D496" s="25">
        <v>0</v>
      </c>
      <c r="E496" s="23">
        <v>1</v>
      </c>
      <c r="F496" s="23">
        <v>0</v>
      </c>
      <c r="G496" s="40">
        <v>45.9</v>
      </c>
      <c r="H496" s="41">
        <f t="shared" si="42"/>
        <v>9.1000000000000014</v>
      </c>
      <c r="I496" s="41">
        <f t="shared" si="43"/>
        <v>0</v>
      </c>
      <c r="J496" s="23">
        <v>0</v>
      </c>
      <c r="K496" s="23">
        <f t="shared" si="44"/>
        <v>0</v>
      </c>
      <c r="L496" s="23">
        <f t="shared" si="45"/>
        <v>0</v>
      </c>
      <c r="M496" s="23">
        <f t="shared" si="46"/>
        <v>0</v>
      </c>
      <c r="N496" s="23">
        <f t="shared" si="47"/>
        <v>0</v>
      </c>
      <c r="O496" s="23">
        <f>J496*G496</f>
        <v>0</v>
      </c>
      <c r="P496" s="24">
        <f>'Step 1 - Pre-Program Spec'!$B$20+B496*'Step 1 - Pre-Program Spec'!$B$21+C496*'Step 1 - Pre-Program Spec'!$B$22+D496*'Step 1 - Pre-Program Spec'!$B$23+E496*'Step 1 - Pre-Program Spec'!$B$24</f>
        <v>178330.08627694534</v>
      </c>
      <c r="Q496" s="24">
        <f>P496-(P496*0.015*J496)-(P496*K496*0.00005)-(P496*L496*0.0000004)-(P496*M496*0.0002)</f>
        <v>178330.08627694534</v>
      </c>
    </row>
    <row r="497" spans="1:17" x14ac:dyDescent="0.25">
      <c r="A497" s="31">
        <v>40855</v>
      </c>
      <c r="B497" s="25">
        <v>258.99414699177771</v>
      </c>
      <c r="C497" s="25">
        <v>77185.690936449813</v>
      </c>
      <c r="D497" s="25">
        <v>0</v>
      </c>
      <c r="E497" s="23">
        <v>1</v>
      </c>
      <c r="F497" s="23">
        <v>0</v>
      </c>
      <c r="G497" s="40">
        <v>47.2</v>
      </c>
      <c r="H497" s="41">
        <f t="shared" si="42"/>
        <v>7.7999999999999972</v>
      </c>
      <c r="I497" s="41">
        <f t="shared" si="43"/>
        <v>0</v>
      </c>
      <c r="J497" s="23">
        <v>0</v>
      </c>
      <c r="K497" s="23">
        <f t="shared" si="44"/>
        <v>0</v>
      </c>
      <c r="L497" s="23">
        <f t="shared" si="45"/>
        <v>0</v>
      </c>
      <c r="M497" s="23">
        <f t="shared" si="46"/>
        <v>0</v>
      </c>
      <c r="N497" s="23">
        <f t="shared" si="47"/>
        <v>0</v>
      </c>
      <c r="O497" s="23">
        <f>J497*G497</f>
        <v>0</v>
      </c>
      <c r="P497" s="24">
        <f>'Step 1 - Pre-Program Spec'!$B$20+B497*'Step 1 - Pre-Program Spec'!$B$21+C497*'Step 1 - Pre-Program Spec'!$B$22+D497*'Step 1 - Pre-Program Spec'!$B$23+E497*'Step 1 - Pre-Program Spec'!$B$24</f>
        <v>176883.60914725493</v>
      </c>
      <c r="Q497" s="24">
        <f>P497-(P497*0.015*J497)-(P497*K497*0.00005)-(P497*L497*0.0000004)-(P497*M497*0.0002)</f>
        <v>176883.60914725493</v>
      </c>
    </row>
    <row r="498" spans="1:17" x14ac:dyDescent="0.25">
      <c r="A498" s="31">
        <v>40856</v>
      </c>
      <c r="B498" s="25">
        <v>153.95041367463438</v>
      </c>
      <c r="C498" s="25">
        <v>21420.262951325083</v>
      </c>
      <c r="D498" s="25">
        <v>0</v>
      </c>
      <c r="E498" s="23">
        <v>1</v>
      </c>
      <c r="F498" s="23">
        <v>0</v>
      </c>
      <c r="G498" s="40">
        <v>50.4</v>
      </c>
      <c r="H498" s="41">
        <f t="shared" si="42"/>
        <v>4.6000000000000014</v>
      </c>
      <c r="I498" s="41">
        <f t="shared" si="43"/>
        <v>0</v>
      </c>
      <c r="J498" s="23">
        <v>0</v>
      </c>
      <c r="K498" s="23">
        <f t="shared" si="44"/>
        <v>0</v>
      </c>
      <c r="L498" s="23">
        <f t="shared" si="45"/>
        <v>0</v>
      </c>
      <c r="M498" s="23">
        <f t="shared" si="46"/>
        <v>0</v>
      </c>
      <c r="N498" s="23">
        <f t="shared" si="47"/>
        <v>0</v>
      </c>
      <c r="O498" s="23">
        <f>J498*G498</f>
        <v>0</v>
      </c>
      <c r="P498" s="24">
        <f>'Step 1 - Pre-Program Spec'!$B$20+B498*'Step 1 - Pre-Program Spec'!$B$21+C498*'Step 1 - Pre-Program Spec'!$B$22+D498*'Step 1 - Pre-Program Spec'!$B$23+E498*'Step 1 - Pre-Program Spec'!$B$24</f>
        <v>143271.6871705793</v>
      </c>
      <c r="Q498" s="24">
        <f>P498-(P498*0.015*J498)-(P498*K498*0.00005)-(P498*L498*0.0000004)-(P498*M498*0.0002)</f>
        <v>143271.6871705793</v>
      </c>
    </row>
    <row r="499" spans="1:17" x14ac:dyDescent="0.25">
      <c r="A499" s="31">
        <v>40857</v>
      </c>
      <c r="B499" s="25">
        <v>36.064609183767061</v>
      </c>
      <c r="C499" s="25">
        <v>657.03129295643157</v>
      </c>
      <c r="D499" s="25">
        <v>1</v>
      </c>
      <c r="E499" s="23">
        <v>1</v>
      </c>
      <c r="F499" s="23">
        <v>0</v>
      </c>
      <c r="G499" s="40">
        <v>43.8</v>
      </c>
      <c r="H499" s="41">
        <f t="shared" si="42"/>
        <v>11.200000000000003</v>
      </c>
      <c r="I499" s="41">
        <f t="shared" si="43"/>
        <v>0</v>
      </c>
      <c r="J499" s="23">
        <v>0</v>
      </c>
      <c r="K499" s="23">
        <f t="shared" si="44"/>
        <v>0</v>
      </c>
      <c r="L499" s="23">
        <f t="shared" si="45"/>
        <v>0</v>
      </c>
      <c r="M499" s="23">
        <f t="shared" si="46"/>
        <v>0</v>
      </c>
      <c r="N499" s="23">
        <f t="shared" si="47"/>
        <v>0</v>
      </c>
      <c r="O499" s="23">
        <f>J499*G499</f>
        <v>0</v>
      </c>
      <c r="P499" s="24">
        <f>'Step 1 - Pre-Program Spec'!$B$20+B499*'Step 1 - Pre-Program Spec'!$B$21+C499*'Step 1 - Pre-Program Spec'!$B$22+D499*'Step 1 - Pre-Program Spec'!$B$23+E499*'Step 1 - Pre-Program Spec'!$B$24</f>
        <v>52490.388654858602</v>
      </c>
      <c r="Q499" s="24">
        <f>P499-(P499*0.015*J499)-(P499*K499*0.00005)-(P499*L499*0.0000004)-(P499*M499*0.0002)</f>
        <v>52490.388654858602</v>
      </c>
    </row>
    <row r="500" spans="1:17" x14ac:dyDescent="0.25">
      <c r="A500" s="31">
        <v>40858</v>
      </c>
      <c r="B500" s="25">
        <v>346.90635941071884</v>
      </c>
      <c r="C500" s="25">
        <v>115740.71189658419</v>
      </c>
      <c r="D500" s="25">
        <v>1</v>
      </c>
      <c r="E500" s="23">
        <v>1</v>
      </c>
      <c r="F500" s="23">
        <v>0</v>
      </c>
      <c r="G500" s="40">
        <v>38.5</v>
      </c>
      <c r="H500" s="41">
        <f t="shared" si="42"/>
        <v>16.5</v>
      </c>
      <c r="I500" s="41">
        <f t="shared" si="43"/>
        <v>0</v>
      </c>
      <c r="J500" s="23">
        <v>0</v>
      </c>
      <c r="K500" s="23">
        <f t="shared" si="44"/>
        <v>0</v>
      </c>
      <c r="L500" s="23">
        <f t="shared" si="45"/>
        <v>0</v>
      </c>
      <c r="M500" s="23">
        <f t="shared" si="46"/>
        <v>0</v>
      </c>
      <c r="N500" s="23">
        <f t="shared" si="47"/>
        <v>0</v>
      </c>
      <c r="O500" s="23">
        <f>J500*G500</f>
        <v>0</v>
      </c>
      <c r="P500" s="24">
        <f>'Step 1 - Pre-Program Spec'!$B$20+B500*'Step 1 - Pre-Program Spec'!$B$21+C500*'Step 1 - Pre-Program Spec'!$B$22+D500*'Step 1 - Pre-Program Spec'!$B$23+E500*'Step 1 - Pre-Program Spec'!$B$24</f>
        <v>168531.88488862661</v>
      </c>
      <c r="Q500" s="24">
        <f>P500-(P500*0.015*J500)-(P500*K500*0.00005)-(P500*L500*0.0000004)-(P500*M500*0.0002)</f>
        <v>168531.88488862661</v>
      </c>
    </row>
    <row r="501" spans="1:17" x14ac:dyDescent="0.25">
      <c r="A501" s="31">
        <v>40859</v>
      </c>
      <c r="B501" s="25">
        <v>249.76261172091435</v>
      </c>
      <c r="C501" s="25">
        <v>62059.39316968144</v>
      </c>
      <c r="D501" s="25">
        <v>0</v>
      </c>
      <c r="E501" s="23">
        <v>1</v>
      </c>
      <c r="F501" s="23">
        <v>0</v>
      </c>
      <c r="G501" s="40">
        <v>41.6</v>
      </c>
      <c r="H501" s="41">
        <f t="shared" si="42"/>
        <v>13.399999999999999</v>
      </c>
      <c r="I501" s="41">
        <f t="shared" si="43"/>
        <v>0</v>
      </c>
      <c r="J501" s="23">
        <v>0</v>
      </c>
      <c r="K501" s="23">
        <f t="shared" si="44"/>
        <v>0</v>
      </c>
      <c r="L501" s="23">
        <f t="shared" si="45"/>
        <v>0</v>
      </c>
      <c r="M501" s="23">
        <f t="shared" si="46"/>
        <v>0</v>
      </c>
      <c r="N501" s="23">
        <f t="shared" si="47"/>
        <v>0</v>
      </c>
      <c r="O501" s="23">
        <f>J501*G501</f>
        <v>0</v>
      </c>
      <c r="P501" s="24">
        <f>'Step 1 - Pre-Program Spec'!$B$20+B501*'Step 1 - Pre-Program Spec'!$B$21+C501*'Step 1 - Pre-Program Spec'!$B$22+D501*'Step 1 - Pre-Program Spec'!$B$23+E501*'Step 1 - Pre-Program Spec'!$B$24</f>
        <v>177324.49845936452</v>
      </c>
      <c r="Q501" s="24">
        <f>P501-(P501*0.015*J501)-(P501*K501*0.00005)-(P501*L501*0.0000004)-(P501*M501*0.0002)</f>
        <v>177324.49845936452</v>
      </c>
    </row>
    <row r="502" spans="1:17" x14ac:dyDescent="0.25">
      <c r="A502" s="31">
        <v>40860</v>
      </c>
      <c r="B502" s="25">
        <v>163.00367834526554</v>
      </c>
      <c r="C502" s="25">
        <v>28994.606138284995</v>
      </c>
      <c r="D502" s="25">
        <v>0</v>
      </c>
      <c r="E502" s="23">
        <v>1</v>
      </c>
      <c r="F502" s="23">
        <v>0</v>
      </c>
      <c r="G502" s="40">
        <v>46.9</v>
      </c>
      <c r="H502" s="41">
        <f t="shared" si="42"/>
        <v>8.1000000000000014</v>
      </c>
      <c r="I502" s="41">
        <f t="shared" si="43"/>
        <v>0</v>
      </c>
      <c r="J502" s="23">
        <v>0</v>
      </c>
      <c r="K502" s="23">
        <f t="shared" si="44"/>
        <v>0</v>
      </c>
      <c r="L502" s="23">
        <f t="shared" si="45"/>
        <v>0</v>
      </c>
      <c r="M502" s="23">
        <f t="shared" si="46"/>
        <v>0</v>
      </c>
      <c r="N502" s="23">
        <f t="shared" si="47"/>
        <v>0</v>
      </c>
      <c r="O502" s="23">
        <f>J502*G502</f>
        <v>0</v>
      </c>
      <c r="P502" s="24">
        <f>'Step 1 - Pre-Program Spec'!$B$20+B502*'Step 1 - Pre-Program Spec'!$B$21+C502*'Step 1 - Pre-Program Spec'!$B$22+D502*'Step 1 - Pre-Program Spec'!$B$23+E502*'Step 1 - Pre-Program Spec'!$B$24</f>
        <v>145249.53954794118</v>
      </c>
      <c r="Q502" s="24">
        <f>P502-(P502*0.015*J502)-(P502*K502*0.00005)-(P502*L502*0.0000004)-(P502*M502*0.0002)</f>
        <v>145249.53954794118</v>
      </c>
    </row>
    <row r="503" spans="1:17" x14ac:dyDescent="0.25">
      <c r="A503" s="31">
        <v>40861</v>
      </c>
      <c r="B503" s="25">
        <v>168.18665395758549</v>
      </c>
      <c r="C503" s="25">
        <v>34057.949537097229</v>
      </c>
      <c r="D503" s="25">
        <v>0</v>
      </c>
      <c r="E503" s="23">
        <v>1</v>
      </c>
      <c r="F503" s="23">
        <v>0</v>
      </c>
      <c r="G503" s="40">
        <v>46.9</v>
      </c>
      <c r="H503" s="41">
        <f t="shared" si="42"/>
        <v>8.1000000000000014</v>
      </c>
      <c r="I503" s="41">
        <f t="shared" si="43"/>
        <v>0</v>
      </c>
      <c r="J503" s="23">
        <v>0</v>
      </c>
      <c r="K503" s="23">
        <f t="shared" si="44"/>
        <v>0</v>
      </c>
      <c r="L503" s="23">
        <f t="shared" si="45"/>
        <v>0</v>
      </c>
      <c r="M503" s="23">
        <f t="shared" si="46"/>
        <v>0</v>
      </c>
      <c r="N503" s="23">
        <f t="shared" si="47"/>
        <v>0</v>
      </c>
      <c r="O503" s="23">
        <f>J503*G503</f>
        <v>0</v>
      </c>
      <c r="P503" s="24">
        <f>'Step 1 - Pre-Program Spec'!$B$20+B503*'Step 1 - Pre-Program Spec'!$B$21+C503*'Step 1 - Pre-Program Spec'!$B$22+D503*'Step 1 - Pre-Program Spec'!$B$23+E503*'Step 1 - Pre-Program Spec'!$B$24</f>
        <v>146140.480557681</v>
      </c>
      <c r="Q503" s="24">
        <f>P503-(P503*0.015*J503)-(P503*K503*0.00005)-(P503*L503*0.0000004)-(P503*M503*0.0002)</f>
        <v>146140.480557681</v>
      </c>
    </row>
    <row r="504" spans="1:17" x14ac:dyDescent="0.25">
      <c r="A504" s="31">
        <v>40862</v>
      </c>
      <c r="B504" s="25">
        <v>313.02240217444779</v>
      </c>
      <c r="C504" s="25">
        <v>104776.52344367998</v>
      </c>
      <c r="D504" s="25">
        <v>0</v>
      </c>
      <c r="E504" s="23">
        <v>1</v>
      </c>
      <c r="F504" s="23">
        <v>0</v>
      </c>
      <c r="G504" s="40">
        <v>40.5</v>
      </c>
      <c r="H504" s="41">
        <f t="shared" si="42"/>
        <v>14.5</v>
      </c>
      <c r="I504" s="41">
        <f t="shared" si="43"/>
        <v>0</v>
      </c>
      <c r="J504" s="23">
        <v>0</v>
      </c>
      <c r="K504" s="23">
        <f t="shared" si="44"/>
        <v>0</v>
      </c>
      <c r="L504" s="23">
        <f t="shared" si="45"/>
        <v>0</v>
      </c>
      <c r="M504" s="23">
        <f t="shared" si="46"/>
        <v>0</v>
      </c>
      <c r="N504" s="23">
        <f t="shared" si="47"/>
        <v>0</v>
      </c>
      <c r="O504" s="23">
        <f>J504*G504</f>
        <v>0</v>
      </c>
      <c r="P504" s="24">
        <f>'Step 1 - Pre-Program Spec'!$B$20+B504*'Step 1 - Pre-Program Spec'!$B$21+C504*'Step 1 - Pre-Program Spec'!$B$22+D504*'Step 1 - Pre-Program Spec'!$B$23+E504*'Step 1 - Pre-Program Spec'!$B$24</f>
        <v>194533.98632899177</v>
      </c>
      <c r="Q504" s="24">
        <f>P504-(P504*0.015*J504)-(P504*K504*0.00005)-(P504*L504*0.0000004)-(P504*M504*0.0002)</f>
        <v>194533.98632899177</v>
      </c>
    </row>
    <row r="505" spans="1:17" x14ac:dyDescent="0.25">
      <c r="A505" s="31">
        <v>40863</v>
      </c>
      <c r="B505" s="25">
        <v>210.25773744564066</v>
      </c>
      <c r="C505" s="25">
        <v>39945.197185560806</v>
      </c>
      <c r="D505" s="25">
        <v>0</v>
      </c>
      <c r="E505" s="23">
        <v>1</v>
      </c>
      <c r="F505" s="23">
        <v>0</v>
      </c>
      <c r="G505" s="40">
        <v>39.700000000000003</v>
      </c>
      <c r="H505" s="41">
        <f t="shared" si="42"/>
        <v>15.299999999999997</v>
      </c>
      <c r="I505" s="41">
        <f t="shared" si="43"/>
        <v>0</v>
      </c>
      <c r="J505" s="23">
        <v>0</v>
      </c>
      <c r="K505" s="23">
        <f t="shared" si="44"/>
        <v>0</v>
      </c>
      <c r="L505" s="23">
        <f t="shared" si="45"/>
        <v>0</v>
      </c>
      <c r="M505" s="23">
        <f t="shared" si="46"/>
        <v>0</v>
      </c>
      <c r="N505" s="23">
        <f t="shared" si="47"/>
        <v>0</v>
      </c>
      <c r="O505" s="23">
        <f>J505*G505</f>
        <v>0</v>
      </c>
      <c r="P505" s="24">
        <f>'Step 1 - Pre-Program Spec'!$B$20+B505*'Step 1 - Pre-Program Spec'!$B$21+C505*'Step 1 - Pre-Program Spec'!$B$22+D505*'Step 1 - Pre-Program Spec'!$B$23+E505*'Step 1 - Pre-Program Spec'!$B$24</f>
        <v>165062.82876101037</v>
      </c>
      <c r="Q505" s="24">
        <f>P505-(P505*0.015*J505)-(P505*K505*0.00005)-(P505*L505*0.0000004)-(P505*M505*0.0002)</f>
        <v>165062.82876101037</v>
      </c>
    </row>
    <row r="506" spans="1:17" x14ac:dyDescent="0.25">
      <c r="A506" s="31">
        <v>40864</v>
      </c>
      <c r="B506" s="25">
        <v>160.03077247049626</v>
      </c>
      <c r="C506" s="25">
        <v>22874.037595220947</v>
      </c>
      <c r="D506" s="25">
        <v>0</v>
      </c>
      <c r="E506" s="23">
        <v>1</v>
      </c>
      <c r="F506" s="23">
        <v>0</v>
      </c>
      <c r="G506" s="40">
        <v>46</v>
      </c>
      <c r="H506" s="41">
        <f t="shared" si="42"/>
        <v>9</v>
      </c>
      <c r="I506" s="41">
        <f t="shared" si="43"/>
        <v>0</v>
      </c>
      <c r="J506" s="23">
        <v>0</v>
      </c>
      <c r="K506" s="23">
        <f t="shared" si="44"/>
        <v>0</v>
      </c>
      <c r="L506" s="23">
        <f t="shared" si="45"/>
        <v>0</v>
      </c>
      <c r="M506" s="23">
        <f t="shared" si="46"/>
        <v>0</v>
      </c>
      <c r="N506" s="23">
        <f t="shared" si="47"/>
        <v>0</v>
      </c>
      <c r="O506" s="23">
        <f>J506*G506</f>
        <v>0</v>
      </c>
      <c r="P506" s="24">
        <f>'Step 1 - Pre-Program Spec'!$B$20+B506*'Step 1 - Pre-Program Spec'!$B$21+C506*'Step 1 - Pre-Program Spec'!$B$22+D506*'Step 1 - Pre-Program Spec'!$B$23+E506*'Step 1 - Pre-Program Spec'!$B$24</f>
        <v>145806.29117129045</v>
      </c>
      <c r="Q506" s="24">
        <f>P506-(P506*0.015*J506)-(P506*K506*0.00005)-(P506*L506*0.0000004)-(P506*M506*0.0002)</f>
        <v>145806.29117129045</v>
      </c>
    </row>
    <row r="507" spans="1:17" x14ac:dyDescent="0.25">
      <c r="A507" s="31">
        <v>40865</v>
      </c>
      <c r="B507" s="25">
        <v>88.474495051746615</v>
      </c>
      <c r="C507" s="25">
        <v>6617.4692427180726</v>
      </c>
      <c r="D507" s="25">
        <v>0</v>
      </c>
      <c r="E507" s="23">
        <v>1</v>
      </c>
      <c r="F507" s="23">
        <v>0</v>
      </c>
      <c r="G507" s="40">
        <v>39.4</v>
      </c>
      <c r="H507" s="41">
        <f t="shared" si="42"/>
        <v>15.600000000000001</v>
      </c>
      <c r="I507" s="41">
        <f t="shared" si="43"/>
        <v>0</v>
      </c>
      <c r="J507" s="23">
        <v>0</v>
      </c>
      <c r="K507" s="23">
        <f t="shared" si="44"/>
        <v>0</v>
      </c>
      <c r="L507" s="23">
        <f t="shared" si="45"/>
        <v>0</v>
      </c>
      <c r="M507" s="23">
        <f t="shared" si="46"/>
        <v>0</v>
      </c>
      <c r="N507" s="23">
        <f t="shared" si="47"/>
        <v>0</v>
      </c>
      <c r="O507" s="23">
        <f>J507*G507</f>
        <v>0</v>
      </c>
      <c r="P507" s="24">
        <f>'Step 1 - Pre-Program Spec'!$B$20+B507*'Step 1 - Pre-Program Spec'!$B$21+C507*'Step 1 - Pre-Program Spec'!$B$22+D507*'Step 1 - Pre-Program Spec'!$B$23+E507*'Step 1 - Pre-Program Spec'!$B$24</f>
        <v>115695.0966364068</v>
      </c>
      <c r="Q507" s="24">
        <f>P507-(P507*0.015*J507)-(P507*K507*0.00005)-(P507*L507*0.0000004)-(P507*M507*0.0002)</f>
        <v>115695.0966364068</v>
      </c>
    </row>
    <row r="508" spans="1:17" x14ac:dyDescent="0.25">
      <c r="A508" s="31">
        <v>40866</v>
      </c>
      <c r="B508" s="25">
        <v>170.26990126467757</v>
      </c>
      <c r="C508" s="25">
        <v>32407.522830339123</v>
      </c>
      <c r="D508" s="25">
        <v>0</v>
      </c>
      <c r="E508" s="23">
        <v>1</v>
      </c>
      <c r="F508" s="23">
        <v>0</v>
      </c>
      <c r="G508" s="40">
        <v>40.200000000000003</v>
      </c>
      <c r="H508" s="41">
        <f t="shared" si="42"/>
        <v>14.799999999999997</v>
      </c>
      <c r="I508" s="41">
        <f t="shared" si="43"/>
        <v>0</v>
      </c>
      <c r="J508" s="23">
        <v>0</v>
      </c>
      <c r="K508" s="23">
        <f t="shared" si="44"/>
        <v>0</v>
      </c>
      <c r="L508" s="23">
        <f t="shared" si="45"/>
        <v>0</v>
      </c>
      <c r="M508" s="23">
        <f t="shared" si="46"/>
        <v>0</v>
      </c>
      <c r="N508" s="23">
        <f t="shared" si="47"/>
        <v>0</v>
      </c>
      <c r="O508" s="23">
        <f>J508*G508</f>
        <v>0</v>
      </c>
      <c r="P508" s="24">
        <f>'Step 1 - Pre-Program Spec'!$B$20+B508*'Step 1 - Pre-Program Spec'!$B$21+C508*'Step 1 - Pre-Program Spec'!$B$22+D508*'Step 1 - Pre-Program Spec'!$B$23+E508*'Step 1 - Pre-Program Spec'!$B$24</f>
        <v>147722.17970214848</v>
      </c>
      <c r="Q508" s="24">
        <f>P508-(P508*0.015*J508)-(P508*K508*0.00005)-(P508*L508*0.0000004)-(P508*M508*0.0002)</f>
        <v>147722.17970214848</v>
      </c>
    </row>
    <row r="509" spans="1:17" x14ac:dyDescent="0.25">
      <c r="A509" s="31">
        <v>40867</v>
      </c>
      <c r="B509" s="25">
        <v>118.82416909957809</v>
      </c>
      <c r="C509" s="25">
        <v>13922.38726174831</v>
      </c>
      <c r="D509" s="25">
        <v>0</v>
      </c>
      <c r="E509" s="23">
        <v>1</v>
      </c>
      <c r="F509" s="23">
        <v>0</v>
      </c>
      <c r="G509" s="40">
        <v>32.9</v>
      </c>
      <c r="H509" s="41">
        <f t="shared" si="42"/>
        <v>22.1</v>
      </c>
      <c r="I509" s="41">
        <f t="shared" si="43"/>
        <v>0</v>
      </c>
      <c r="J509" s="23">
        <v>0</v>
      </c>
      <c r="K509" s="23">
        <f t="shared" si="44"/>
        <v>0</v>
      </c>
      <c r="L509" s="23">
        <f t="shared" si="45"/>
        <v>0</v>
      </c>
      <c r="M509" s="23">
        <f t="shared" si="46"/>
        <v>0</v>
      </c>
      <c r="N509" s="23">
        <f t="shared" si="47"/>
        <v>0</v>
      </c>
      <c r="O509" s="23">
        <f>J509*G509</f>
        <v>0</v>
      </c>
      <c r="P509" s="24">
        <f>'Step 1 - Pre-Program Spec'!$B$20+B509*'Step 1 - Pre-Program Spec'!$B$21+C509*'Step 1 - Pre-Program Spec'!$B$22+D509*'Step 1 - Pre-Program Spec'!$B$23+E509*'Step 1 - Pre-Program Spec'!$B$24</f>
        <v>128330.28657074382</v>
      </c>
      <c r="Q509" s="24">
        <f>P509-(P509*0.015*J509)-(P509*K509*0.00005)-(P509*L509*0.0000004)-(P509*M509*0.0002)</f>
        <v>128330.28657074382</v>
      </c>
    </row>
    <row r="510" spans="1:17" x14ac:dyDescent="0.25">
      <c r="A510" s="31">
        <v>40868</v>
      </c>
      <c r="B510" s="25">
        <v>203.40996713605543</v>
      </c>
      <c r="C510" s="25">
        <v>36818.694753099888</v>
      </c>
      <c r="D510" s="25">
        <v>0</v>
      </c>
      <c r="E510" s="23">
        <v>1</v>
      </c>
      <c r="F510" s="23">
        <v>0</v>
      </c>
      <c r="G510" s="40">
        <v>41.2</v>
      </c>
      <c r="H510" s="41">
        <f t="shared" si="42"/>
        <v>13.799999999999997</v>
      </c>
      <c r="I510" s="41">
        <f t="shared" si="43"/>
        <v>0</v>
      </c>
      <c r="J510" s="23">
        <v>0</v>
      </c>
      <c r="K510" s="23">
        <f t="shared" si="44"/>
        <v>0</v>
      </c>
      <c r="L510" s="23">
        <f t="shared" si="45"/>
        <v>0</v>
      </c>
      <c r="M510" s="23">
        <f t="shared" si="46"/>
        <v>0</v>
      </c>
      <c r="N510" s="23">
        <f t="shared" si="47"/>
        <v>0</v>
      </c>
      <c r="O510" s="23">
        <f>J510*G510</f>
        <v>0</v>
      </c>
      <c r="P510" s="24">
        <f>'Step 1 - Pre-Program Spec'!$B$20+B510*'Step 1 - Pre-Program Spec'!$B$21+C510*'Step 1 - Pre-Program Spec'!$B$22+D510*'Step 1 - Pre-Program Spec'!$B$23+E510*'Step 1 - Pre-Program Spec'!$B$24</f>
        <v>162702.74895364855</v>
      </c>
      <c r="Q510" s="24">
        <f>P510-(P510*0.015*J510)-(P510*K510*0.00005)-(P510*L510*0.0000004)-(P510*M510*0.0002)</f>
        <v>162702.74895364855</v>
      </c>
    </row>
    <row r="511" spans="1:17" x14ac:dyDescent="0.25">
      <c r="A511" s="31">
        <v>40869</v>
      </c>
      <c r="B511" s="25">
        <v>130.77786634103171</v>
      </c>
      <c r="C511" s="25">
        <v>16528.079235257421</v>
      </c>
      <c r="D511" s="25">
        <v>0</v>
      </c>
      <c r="E511" s="23">
        <v>1</v>
      </c>
      <c r="F511" s="23">
        <v>0</v>
      </c>
      <c r="G511" s="40">
        <v>47.4</v>
      </c>
      <c r="H511" s="41">
        <f t="shared" si="42"/>
        <v>7.6000000000000014</v>
      </c>
      <c r="I511" s="41">
        <f t="shared" si="43"/>
        <v>0</v>
      </c>
      <c r="J511" s="23">
        <v>0</v>
      </c>
      <c r="K511" s="23">
        <f t="shared" si="44"/>
        <v>0</v>
      </c>
      <c r="L511" s="23">
        <f t="shared" si="45"/>
        <v>0</v>
      </c>
      <c r="M511" s="23">
        <f t="shared" si="46"/>
        <v>0</v>
      </c>
      <c r="N511" s="23">
        <f t="shared" si="47"/>
        <v>0</v>
      </c>
      <c r="O511" s="23">
        <f>J511*G511</f>
        <v>0</v>
      </c>
      <c r="P511" s="24">
        <f>'Step 1 - Pre-Program Spec'!$B$20+B511*'Step 1 - Pre-Program Spec'!$B$21+C511*'Step 1 - Pre-Program Spec'!$B$22+D511*'Step 1 - Pre-Program Spec'!$B$23+E511*'Step 1 - Pre-Program Spec'!$B$24</f>
        <v>133396.97998867472</v>
      </c>
      <c r="Q511" s="24">
        <f>P511-(P511*0.015*J511)-(P511*K511*0.00005)-(P511*L511*0.0000004)-(P511*M511*0.0002)</f>
        <v>133396.97998867472</v>
      </c>
    </row>
    <row r="512" spans="1:17" x14ac:dyDescent="0.25">
      <c r="A512" s="31">
        <v>40870</v>
      </c>
      <c r="B512" s="25">
        <v>119.16258839911228</v>
      </c>
      <c r="C512" s="25">
        <v>15757.933414897727</v>
      </c>
      <c r="D512" s="25">
        <v>0</v>
      </c>
      <c r="E512" s="23">
        <v>1</v>
      </c>
      <c r="F512" s="23">
        <v>0</v>
      </c>
      <c r="G512" s="40">
        <v>51.1</v>
      </c>
      <c r="H512" s="41">
        <f t="shared" si="42"/>
        <v>3.8999999999999986</v>
      </c>
      <c r="I512" s="41">
        <f t="shared" si="43"/>
        <v>0</v>
      </c>
      <c r="J512" s="23">
        <v>0</v>
      </c>
      <c r="K512" s="23">
        <f t="shared" si="44"/>
        <v>0</v>
      </c>
      <c r="L512" s="23">
        <f t="shared" si="45"/>
        <v>0</v>
      </c>
      <c r="M512" s="23">
        <f t="shared" si="46"/>
        <v>0</v>
      </c>
      <c r="N512" s="23">
        <f t="shared" si="47"/>
        <v>0</v>
      </c>
      <c r="O512" s="23">
        <f>J512*G512</f>
        <v>0</v>
      </c>
      <c r="P512" s="24">
        <f>'Step 1 - Pre-Program Spec'!$B$20+B512*'Step 1 - Pre-Program Spec'!$B$21+C512*'Step 1 - Pre-Program Spec'!$B$22+D512*'Step 1 - Pre-Program Spec'!$B$23+E512*'Step 1 - Pre-Program Spec'!$B$24</f>
        <v>127888.82937652573</v>
      </c>
      <c r="Q512" s="24">
        <f>P512-(P512*0.015*J512)-(P512*K512*0.00005)-(P512*L512*0.0000004)-(P512*M512*0.0002)</f>
        <v>127888.82937652573</v>
      </c>
    </row>
    <row r="513" spans="1:17" x14ac:dyDescent="0.25">
      <c r="A513" s="31">
        <v>40871</v>
      </c>
      <c r="B513" s="25">
        <v>189.1701998616326</v>
      </c>
      <c r="C513" s="25">
        <v>29715.996483891824</v>
      </c>
      <c r="D513" s="25">
        <v>0</v>
      </c>
      <c r="E513" s="23">
        <v>1</v>
      </c>
      <c r="F513" s="23">
        <v>0</v>
      </c>
      <c r="G513" s="40">
        <v>42.9</v>
      </c>
      <c r="H513" s="41">
        <f t="shared" si="42"/>
        <v>12.100000000000001</v>
      </c>
      <c r="I513" s="41">
        <f t="shared" si="43"/>
        <v>0</v>
      </c>
      <c r="J513" s="23">
        <v>0</v>
      </c>
      <c r="K513" s="23">
        <f t="shared" si="44"/>
        <v>0</v>
      </c>
      <c r="L513" s="23">
        <f t="shared" si="45"/>
        <v>0</v>
      </c>
      <c r="M513" s="23">
        <f t="shared" si="46"/>
        <v>0</v>
      </c>
      <c r="N513" s="23">
        <f t="shared" si="47"/>
        <v>0</v>
      </c>
      <c r="O513" s="23">
        <f>J513*G513</f>
        <v>0</v>
      </c>
      <c r="P513" s="24">
        <f>'Step 1 - Pre-Program Spec'!$B$20+B513*'Step 1 - Pre-Program Spec'!$B$21+C513*'Step 1 - Pre-Program Spec'!$B$22+D513*'Step 1 - Pre-Program Spec'!$B$23+E513*'Step 1 - Pre-Program Spec'!$B$24</f>
        <v>157994.62167479226</v>
      </c>
      <c r="Q513" s="24">
        <f>P513-(P513*0.015*J513)-(P513*K513*0.00005)-(P513*L513*0.0000004)-(P513*M513*0.0002)</f>
        <v>157994.62167479226</v>
      </c>
    </row>
    <row r="514" spans="1:17" x14ac:dyDescent="0.25">
      <c r="A514" s="31">
        <v>40872</v>
      </c>
      <c r="B514" s="25">
        <v>109.62131703408082</v>
      </c>
      <c r="C514" s="25">
        <v>11732.763271207339</v>
      </c>
      <c r="D514" s="25">
        <v>0</v>
      </c>
      <c r="E514" s="23">
        <v>1</v>
      </c>
      <c r="F514" s="23">
        <v>0</v>
      </c>
      <c r="G514" s="40">
        <v>42.4</v>
      </c>
      <c r="H514" s="41">
        <f t="shared" si="42"/>
        <v>12.600000000000001</v>
      </c>
      <c r="I514" s="41">
        <f t="shared" si="43"/>
        <v>0</v>
      </c>
      <c r="J514" s="23">
        <v>0</v>
      </c>
      <c r="K514" s="23">
        <f t="shared" si="44"/>
        <v>0</v>
      </c>
      <c r="L514" s="23">
        <f t="shared" si="45"/>
        <v>0</v>
      </c>
      <c r="M514" s="23">
        <f t="shared" si="46"/>
        <v>0</v>
      </c>
      <c r="N514" s="23">
        <f t="shared" si="47"/>
        <v>0</v>
      </c>
      <c r="O514" s="23">
        <f>J514*G514</f>
        <v>0</v>
      </c>
      <c r="P514" s="24">
        <f>'Step 1 - Pre-Program Spec'!$B$20+B514*'Step 1 - Pre-Program Spec'!$B$21+C514*'Step 1 - Pre-Program Spec'!$B$22+D514*'Step 1 - Pre-Program Spec'!$B$23+E514*'Step 1 - Pre-Program Spec'!$B$24</f>
        <v>124490.50940213034</v>
      </c>
      <c r="Q514" s="24">
        <f>P514-(P514*0.015*J514)-(P514*K514*0.00005)-(P514*L514*0.0000004)-(P514*M514*0.0002)</f>
        <v>124490.50940213034</v>
      </c>
    </row>
    <row r="515" spans="1:17" x14ac:dyDescent="0.25">
      <c r="A515" s="31">
        <v>40873</v>
      </c>
      <c r="B515" s="25">
        <v>173.41184985256652</v>
      </c>
      <c r="C515" s="25">
        <v>29512.455434519001</v>
      </c>
      <c r="D515" s="25">
        <v>0</v>
      </c>
      <c r="E515" s="23">
        <v>1</v>
      </c>
      <c r="F515" s="23">
        <v>0</v>
      </c>
      <c r="G515" s="40">
        <v>46.1</v>
      </c>
      <c r="H515" s="41">
        <f t="shared" ref="H515:H578" si="48">IF(55-G515&lt;0,0,55-G515)</f>
        <v>8.8999999999999986</v>
      </c>
      <c r="I515" s="41">
        <f t="shared" ref="I515:I578" si="49">IF(G515-65&lt;0,0,G515-65)</f>
        <v>0</v>
      </c>
      <c r="J515" s="23">
        <v>0</v>
      </c>
      <c r="K515" s="23">
        <f t="shared" ref="K515:K578" si="50">J515*B515</f>
        <v>0</v>
      </c>
      <c r="L515" s="23">
        <f t="shared" ref="L515:L578" si="51">J515*C515</f>
        <v>0</v>
      </c>
      <c r="M515" s="23">
        <f t="shared" ref="M515:M578" si="52">J515*H515</f>
        <v>0</v>
      </c>
      <c r="N515" s="23">
        <f t="shared" ref="N515:N578" si="53">J515*I515</f>
        <v>0</v>
      </c>
      <c r="O515" s="23">
        <f>J515*G515</f>
        <v>0</v>
      </c>
      <c r="P515" s="24">
        <f>'Step 1 - Pre-Program Spec'!$B$20+B515*'Step 1 - Pre-Program Spec'!$B$21+C515*'Step 1 - Pre-Program Spec'!$B$22+D515*'Step 1 - Pre-Program Spec'!$B$23+E515*'Step 1 - Pre-Program Spec'!$B$24</f>
        <v>150242.45024642482</v>
      </c>
      <c r="Q515" s="24">
        <f>P515-(P515*0.015*J515)-(P515*K515*0.00005)-(P515*L515*0.0000004)-(P515*M515*0.0002)</f>
        <v>150242.45024642482</v>
      </c>
    </row>
    <row r="516" spans="1:17" x14ac:dyDescent="0.25">
      <c r="A516" s="31">
        <v>40874</v>
      </c>
      <c r="B516" s="25">
        <v>200.79443022129357</v>
      </c>
      <c r="C516" s="25">
        <v>47613.571586815902</v>
      </c>
      <c r="D516" s="25">
        <v>0</v>
      </c>
      <c r="E516" s="23">
        <v>1</v>
      </c>
      <c r="F516" s="23">
        <v>0</v>
      </c>
      <c r="G516" s="40">
        <v>48.6</v>
      </c>
      <c r="H516" s="41">
        <f t="shared" si="48"/>
        <v>6.3999999999999986</v>
      </c>
      <c r="I516" s="41">
        <f t="shared" si="49"/>
        <v>0</v>
      </c>
      <c r="J516" s="23">
        <v>0</v>
      </c>
      <c r="K516" s="23">
        <f t="shared" si="50"/>
        <v>0</v>
      </c>
      <c r="L516" s="23">
        <f t="shared" si="51"/>
        <v>0</v>
      </c>
      <c r="M516" s="23">
        <f t="shared" si="52"/>
        <v>0</v>
      </c>
      <c r="N516" s="23">
        <f t="shared" si="53"/>
        <v>0</v>
      </c>
      <c r="O516" s="23">
        <f>J516*G516</f>
        <v>0</v>
      </c>
      <c r="P516" s="24">
        <f>'Step 1 - Pre-Program Spec'!$B$20+B516*'Step 1 - Pre-Program Spec'!$B$21+C516*'Step 1 - Pre-Program Spec'!$B$22+D516*'Step 1 - Pre-Program Spec'!$B$23+E516*'Step 1 - Pre-Program Spec'!$B$24</f>
        <v>157821.00854394538</v>
      </c>
      <c r="Q516" s="24">
        <f>P516-(P516*0.015*J516)-(P516*K516*0.00005)-(P516*L516*0.0000004)-(P516*M516*0.0002)</f>
        <v>157821.00854394538</v>
      </c>
    </row>
    <row r="517" spans="1:17" x14ac:dyDescent="0.25">
      <c r="A517" s="31">
        <v>40875</v>
      </c>
      <c r="B517" s="25">
        <v>137.77140911643147</v>
      </c>
      <c r="C517" s="25">
        <v>23075.291453902639</v>
      </c>
      <c r="D517" s="25">
        <v>0</v>
      </c>
      <c r="E517" s="23">
        <v>1</v>
      </c>
      <c r="F517" s="23">
        <v>0</v>
      </c>
      <c r="G517" s="40">
        <v>43.4</v>
      </c>
      <c r="H517" s="41">
        <f t="shared" si="48"/>
        <v>11.600000000000001</v>
      </c>
      <c r="I517" s="41">
        <f t="shared" si="49"/>
        <v>0</v>
      </c>
      <c r="J517" s="23">
        <v>0</v>
      </c>
      <c r="K517" s="23">
        <f t="shared" si="50"/>
        <v>0</v>
      </c>
      <c r="L517" s="23">
        <f t="shared" si="51"/>
        <v>0</v>
      </c>
      <c r="M517" s="23">
        <f t="shared" si="52"/>
        <v>0</v>
      </c>
      <c r="N517" s="23">
        <f t="shared" si="53"/>
        <v>0</v>
      </c>
      <c r="O517" s="23">
        <f>J517*G517</f>
        <v>0</v>
      </c>
      <c r="P517" s="24">
        <f>'Step 1 - Pre-Program Spec'!$B$20+B517*'Step 1 - Pre-Program Spec'!$B$21+C517*'Step 1 - Pre-Program Spec'!$B$22+D517*'Step 1 - Pre-Program Spec'!$B$23+E517*'Step 1 - Pre-Program Spec'!$B$24</f>
        <v>134693.74066966376</v>
      </c>
      <c r="Q517" s="24">
        <f>P517-(P517*0.015*J517)-(P517*K517*0.00005)-(P517*L517*0.0000004)-(P517*M517*0.0002)</f>
        <v>134693.74066966376</v>
      </c>
    </row>
    <row r="518" spans="1:17" x14ac:dyDescent="0.25">
      <c r="A518" s="31">
        <v>40876</v>
      </c>
      <c r="B518" s="25">
        <v>65.91427295688807</v>
      </c>
      <c r="C518" s="25">
        <v>4253.067253855711</v>
      </c>
      <c r="D518" s="25">
        <v>0</v>
      </c>
      <c r="E518" s="23">
        <v>1</v>
      </c>
      <c r="F518" s="23">
        <v>0</v>
      </c>
      <c r="G518" s="40">
        <v>38.4</v>
      </c>
      <c r="H518" s="41">
        <f t="shared" si="48"/>
        <v>16.600000000000001</v>
      </c>
      <c r="I518" s="41">
        <f t="shared" si="49"/>
        <v>0</v>
      </c>
      <c r="J518" s="23">
        <v>0</v>
      </c>
      <c r="K518" s="23">
        <f t="shared" si="50"/>
        <v>0</v>
      </c>
      <c r="L518" s="23">
        <f t="shared" si="51"/>
        <v>0</v>
      </c>
      <c r="M518" s="23">
        <f t="shared" si="52"/>
        <v>0</v>
      </c>
      <c r="N518" s="23">
        <f t="shared" si="53"/>
        <v>0</v>
      </c>
      <c r="O518" s="23">
        <f>J518*G518</f>
        <v>0</v>
      </c>
      <c r="P518" s="24">
        <f>'Step 1 - Pre-Program Spec'!$B$20+B518*'Step 1 - Pre-Program Spec'!$B$21+C518*'Step 1 - Pre-Program Spec'!$B$22+D518*'Step 1 - Pre-Program Spec'!$B$23+E518*'Step 1 - Pre-Program Spec'!$B$24</f>
        <v>105285.03409858492</v>
      </c>
      <c r="Q518" s="24">
        <f>P518-(P518*0.015*J518)-(P518*K518*0.00005)-(P518*L518*0.0000004)-(P518*M518*0.0002)</f>
        <v>105285.03409858492</v>
      </c>
    </row>
    <row r="519" spans="1:17" x14ac:dyDescent="0.25">
      <c r="A519" s="31">
        <v>40877</v>
      </c>
      <c r="B519" s="25">
        <v>3.6195178807935271</v>
      </c>
      <c r="C519" s="25">
        <v>468.07306892616447</v>
      </c>
      <c r="D519" s="25">
        <v>1</v>
      </c>
      <c r="E519" s="23">
        <v>1</v>
      </c>
      <c r="F519" s="23">
        <v>0</v>
      </c>
      <c r="G519" s="40">
        <v>44.3</v>
      </c>
      <c r="H519" s="41">
        <f t="shared" si="48"/>
        <v>10.700000000000003</v>
      </c>
      <c r="I519" s="41">
        <f t="shared" si="49"/>
        <v>0</v>
      </c>
      <c r="J519" s="23">
        <v>0</v>
      </c>
      <c r="K519" s="23">
        <f t="shared" si="50"/>
        <v>0</v>
      </c>
      <c r="L519" s="23">
        <f t="shared" si="51"/>
        <v>0</v>
      </c>
      <c r="M519" s="23">
        <f t="shared" si="52"/>
        <v>0</v>
      </c>
      <c r="N519" s="23">
        <f t="shared" si="53"/>
        <v>0</v>
      </c>
      <c r="O519" s="23">
        <f>J519*G519</f>
        <v>0</v>
      </c>
      <c r="P519" s="24">
        <f>'Step 1 - Pre-Program Spec'!$B$20+B519*'Step 1 - Pre-Program Spec'!$B$21+C519*'Step 1 - Pre-Program Spec'!$B$22+D519*'Step 1 - Pre-Program Spec'!$B$23+E519*'Step 1 - Pre-Program Spec'!$B$24</f>
        <v>36452.935529950249</v>
      </c>
      <c r="Q519" s="24">
        <f>P519-(P519*0.015*J519)-(P519*K519*0.00005)-(P519*L519*0.0000004)-(P519*M519*0.0002)</f>
        <v>36452.935529950249</v>
      </c>
    </row>
    <row r="520" spans="1:17" x14ac:dyDescent="0.25">
      <c r="A520" s="31">
        <v>40878</v>
      </c>
      <c r="B520" s="25">
        <v>-10.647279414174498</v>
      </c>
      <c r="C520" s="25">
        <v>-34.665158716540525</v>
      </c>
      <c r="D520" s="25">
        <v>1</v>
      </c>
      <c r="E520" s="23">
        <v>1</v>
      </c>
      <c r="F520" s="23">
        <v>0</v>
      </c>
      <c r="G520" s="40">
        <v>36.4</v>
      </c>
      <c r="H520" s="41">
        <f t="shared" si="48"/>
        <v>18.600000000000001</v>
      </c>
      <c r="I520" s="41">
        <f t="shared" si="49"/>
        <v>0</v>
      </c>
      <c r="J520" s="23">
        <v>0</v>
      </c>
      <c r="K520" s="23">
        <f t="shared" si="50"/>
        <v>0</v>
      </c>
      <c r="L520" s="23">
        <f t="shared" si="51"/>
        <v>0</v>
      </c>
      <c r="M520" s="23">
        <f t="shared" si="52"/>
        <v>0</v>
      </c>
      <c r="N520" s="23">
        <f t="shared" si="53"/>
        <v>0</v>
      </c>
      <c r="O520" s="23">
        <f>J520*G520</f>
        <v>0</v>
      </c>
      <c r="P520" s="24">
        <f>'Step 1 - Pre-Program Spec'!$B$20+B520*'Step 1 - Pre-Program Spec'!$B$21+C520*'Step 1 - Pre-Program Spec'!$B$22+D520*'Step 1 - Pre-Program Spec'!$B$23+E520*'Step 1 - Pre-Program Spec'!$B$24</f>
        <v>29540.247107165866</v>
      </c>
      <c r="Q520" s="24">
        <f>P520-(P520*0.015*J520)-(P520*K520*0.00005)-(P520*L520*0.0000004)-(P520*M520*0.0002)</f>
        <v>29540.247107165866</v>
      </c>
    </row>
    <row r="521" spans="1:17" x14ac:dyDescent="0.25">
      <c r="A521" s="31">
        <v>40879</v>
      </c>
      <c r="B521" s="25">
        <v>91.527887113514026</v>
      </c>
      <c r="C521" s="25">
        <v>8044.3919720854756</v>
      </c>
      <c r="D521" s="25">
        <v>1</v>
      </c>
      <c r="E521" s="23">
        <v>1</v>
      </c>
      <c r="F521" s="23">
        <v>0</v>
      </c>
      <c r="G521" s="40">
        <v>39.1</v>
      </c>
      <c r="H521" s="41">
        <f t="shared" si="48"/>
        <v>15.899999999999999</v>
      </c>
      <c r="I521" s="41">
        <f t="shared" si="49"/>
        <v>0</v>
      </c>
      <c r="J521" s="23">
        <v>0</v>
      </c>
      <c r="K521" s="23">
        <f t="shared" si="50"/>
        <v>0</v>
      </c>
      <c r="L521" s="23">
        <f t="shared" si="51"/>
        <v>0</v>
      </c>
      <c r="M521" s="23">
        <f t="shared" si="52"/>
        <v>0</v>
      </c>
      <c r="N521" s="23">
        <f t="shared" si="53"/>
        <v>0</v>
      </c>
      <c r="O521" s="23">
        <f>J521*G521</f>
        <v>0</v>
      </c>
      <c r="P521" s="24">
        <f>'Step 1 - Pre-Program Spec'!$B$20+B521*'Step 1 - Pre-Program Spec'!$B$21+C521*'Step 1 - Pre-Program Spec'!$B$22+D521*'Step 1 - Pre-Program Spec'!$B$23+E521*'Step 1 - Pre-Program Spec'!$B$24</f>
        <v>77560.299634012408</v>
      </c>
      <c r="Q521" s="24">
        <f>P521-(P521*0.015*J521)-(P521*K521*0.00005)-(P521*L521*0.0000004)-(P521*M521*0.0002)</f>
        <v>77560.299634012408</v>
      </c>
    </row>
    <row r="522" spans="1:17" x14ac:dyDescent="0.25">
      <c r="A522" s="31">
        <v>40880</v>
      </c>
      <c r="B522" s="25">
        <v>92.437399958247866</v>
      </c>
      <c r="C522" s="25">
        <v>6510.8743378156832</v>
      </c>
      <c r="D522" s="25">
        <v>0</v>
      </c>
      <c r="E522" s="23">
        <v>1</v>
      </c>
      <c r="F522" s="23">
        <v>0</v>
      </c>
      <c r="G522" s="40">
        <v>35.200000000000003</v>
      </c>
      <c r="H522" s="41">
        <f t="shared" si="48"/>
        <v>19.799999999999997</v>
      </c>
      <c r="I522" s="41">
        <f t="shared" si="49"/>
        <v>0</v>
      </c>
      <c r="J522" s="23">
        <v>0</v>
      </c>
      <c r="K522" s="23">
        <f t="shared" si="50"/>
        <v>0</v>
      </c>
      <c r="L522" s="23">
        <f t="shared" si="51"/>
        <v>0</v>
      </c>
      <c r="M522" s="23">
        <f t="shared" si="52"/>
        <v>0</v>
      </c>
      <c r="N522" s="23">
        <f t="shared" si="53"/>
        <v>0</v>
      </c>
      <c r="O522" s="23">
        <f>J522*G522</f>
        <v>0</v>
      </c>
      <c r="P522" s="24">
        <f>'Step 1 - Pre-Program Spec'!$B$20+B522*'Step 1 - Pre-Program Spec'!$B$21+C522*'Step 1 - Pre-Program Spec'!$B$22+D522*'Step 1 - Pre-Program Spec'!$B$23+E522*'Step 1 - Pre-Program Spec'!$B$24</f>
        <v>117696.99275218176</v>
      </c>
      <c r="Q522" s="24">
        <f>P522-(P522*0.015*J522)-(P522*K522*0.00005)-(P522*L522*0.0000004)-(P522*M522*0.0002)</f>
        <v>117696.99275218176</v>
      </c>
    </row>
    <row r="523" spans="1:17" x14ac:dyDescent="0.25">
      <c r="A523" s="31">
        <v>40881</v>
      </c>
      <c r="B523" s="25">
        <v>226.63294805901404</v>
      </c>
      <c r="C523" s="25">
        <v>47552.123238347689</v>
      </c>
      <c r="D523" s="25">
        <v>0</v>
      </c>
      <c r="E523" s="23">
        <v>1</v>
      </c>
      <c r="F523" s="23">
        <v>0</v>
      </c>
      <c r="G523" s="40">
        <v>36.6</v>
      </c>
      <c r="H523" s="41">
        <f t="shared" si="48"/>
        <v>18.399999999999999</v>
      </c>
      <c r="I523" s="41">
        <f t="shared" si="49"/>
        <v>0</v>
      </c>
      <c r="J523" s="23">
        <v>0</v>
      </c>
      <c r="K523" s="23">
        <f t="shared" si="50"/>
        <v>0</v>
      </c>
      <c r="L523" s="23">
        <f t="shared" si="51"/>
        <v>0</v>
      </c>
      <c r="M523" s="23">
        <f t="shared" si="52"/>
        <v>0</v>
      </c>
      <c r="N523" s="23">
        <f t="shared" si="53"/>
        <v>0</v>
      </c>
      <c r="O523" s="23">
        <f>J523*G523</f>
        <v>0</v>
      </c>
      <c r="P523" s="24">
        <f>'Step 1 - Pre-Program Spec'!$B$20+B523*'Step 1 - Pre-Program Spec'!$B$21+C523*'Step 1 - Pre-Program Spec'!$B$22+D523*'Step 1 - Pre-Program Spec'!$B$23+E523*'Step 1 - Pre-Program Spec'!$B$24</f>
        <v>170663.22368556113</v>
      </c>
      <c r="Q523" s="24">
        <f>P523-(P523*0.015*J523)-(P523*K523*0.00005)-(P523*L523*0.0000004)-(P523*M523*0.0002)</f>
        <v>170663.22368556113</v>
      </c>
    </row>
    <row r="524" spans="1:17" x14ac:dyDescent="0.25">
      <c r="A524" s="31">
        <v>40882</v>
      </c>
      <c r="B524" s="25">
        <v>332.72050632738234</v>
      </c>
      <c r="C524" s="25">
        <v>99868.011661942437</v>
      </c>
      <c r="D524" s="25">
        <v>0</v>
      </c>
      <c r="E524" s="23">
        <v>1</v>
      </c>
      <c r="F524" s="23">
        <v>0</v>
      </c>
      <c r="G524" s="40">
        <v>31.9</v>
      </c>
      <c r="H524" s="41">
        <f t="shared" si="48"/>
        <v>23.1</v>
      </c>
      <c r="I524" s="41">
        <f t="shared" si="49"/>
        <v>0</v>
      </c>
      <c r="J524" s="23">
        <v>0</v>
      </c>
      <c r="K524" s="23">
        <f t="shared" si="50"/>
        <v>0</v>
      </c>
      <c r="L524" s="23">
        <f t="shared" si="51"/>
        <v>0</v>
      </c>
      <c r="M524" s="23">
        <f t="shared" si="52"/>
        <v>0</v>
      </c>
      <c r="N524" s="23">
        <f t="shared" si="53"/>
        <v>0</v>
      </c>
      <c r="O524" s="23">
        <f>J524*G524</f>
        <v>0</v>
      </c>
      <c r="P524" s="24">
        <f>'Step 1 - Pre-Program Spec'!$B$20+B524*'Step 1 - Pre-Program Spec'!$B$21+C524*'Step 1 - Pre-Program Spec'!$B$22+D524*'Step 1 - Pre-Program Spec'!$B$23+E524*'Step 1 - Pre-Program Spec'!$B$24</f>
        <v>205938.34850947632</v>
      </c>
      <c r="Q524" s="24">
        <f>P524-(P524*0.015*J524)-(P524*K524*0.00005)-(P524*L524*0.0000004)-(P524*M524*0.0002)</f>
        <v>205938.34850947632</v>
      </c>
    </row>
    <row r="525" spans="1:17" x14ac:dyDescent="0.25">
      <c r="A525" s="31">
        <v>40883</v>
      </c>
      <c r="B525" s="25">
        <v>294.87310750108048</v>
      </c>
      <c r="C525" s="25">
        <v>78175.392511686747</v>
      </c>
      <c r="D525" s="25">
        <v>0</v>
      </c>
      <c r="E525" s="23">
        <v>1</v>
      </c>
      <c r="F525" s="23">
        <v>0</v>
      </c>
      <c r="G525" s="40">
        <v>34</v>
      </c>
      <c r="H525" s="41">
        <f t="shared" si="48"/>
        <v>21</v>
      </c>
      <c r="I525" s="41">
        <f t="shared" si="49"/>
        <v>0</v>
      </c>
      <c r="J525" s="23">
        <v>0</v>
      </c>
      <c r="K525" s="23">
        <f t="shared" si="50"/>
        <v>0</v>
      </c>
      <c r="L525" s="23">
        <f t="shared" si="51"/>
        <v>0</v>
      </c>
      <c r="M525" s="23">
        <f t="shared" si="52"/>
        <v>0</v>
      </c>
      <c r="N525" s="23">
        <f t="shared" si="53"/>
        <v>0</v>
      </c>
      <c r="O525" s="23">
        <f>J525*G525</f>
        <v>0</v>
      </c>
      <c r="P525" s="24">
        <f>'Step 1 - Pre-Program Spec'!$B$20+B525*'Step 1 - Pre-Program Spec'!$B$21+C525*'Step 1 - Pre-Program Spec'!$B$22+D525*'Step 1 - Pre-Program Spec'!$B$23+E525*'Step 1 - Pre-Program Spec'!$B$24</f>
        <v>194359.20469340269</v>
      </c>
      <c r="Q525" s="24">
        <f>P525-(P525*0.015*J525)-(P525*K525*0.00005)-(P525*L525*0.0000004)-(P525*M525*0.0002)</f>
        <v>194359.20469340269</v>
      </c>
    </row>
    <row r="526" spans="1:17" x14ac:dyDescent="0.25">
      <c r="A526" s="31">
        <v>40884</v>
      </c>
      <c r="B526" s="25">
        <v>120.66866398700472</v>
      </c>
      <c r="C526" s="25">
        <v>17563.249682158174</v>
      </c>
      <c r="D526" s="25">
        <v>0</v>
      </c>
      <c r="E526" s="23">
        <v>1</v>
      </c>
      <c r="F526" s="23">
        <v>0</v>
      </c>
      <c r="G526" s="40">
        <v>36.5</v>
      </c>
      <c r="H526" s="41">
        <f t="shared" si="48"/>
        <v>18.5</v>
      </c>
      <c r="I526" s="41">
        <f t="shared" si="49"/>
        <v>0</v>
      </c>
      <c r="J526" s="23">
        <v>0</v>
      </c>
      <c r="K526" s="23">
        <f t="shared" si="50"/>
        <v>0</v>
      </c>
      <c r="L526" s="23">
        <f t="shared" si="51"/>
        <v>0</v>
      </c>
      <c r="M526" s="23">
        <f t="shared" si="52"/>
        <v>0</v>
      </c>
      <c r="N526" s="23">
        <f t="shared" si="53"/>
        <v>0</v>
      </c>
      <c r="O526" s="23">
        <f>J526*G526</f>
        <v>0</v>
      </c>
      <c r="P526" s="24">
        <f>'Step 1 - Pre-Program Spec'!$B$20+B526*'Step 1 - Pre-Program Spec'!$B$21+C526*'Step 1 - Pre-Program Spec'!$B$22+D526*'Step 1 - Pre-Program Spec'!$B$23+E526*'Step 1 - Pre-Program Spec'!$B$24</f>
        <v>128036.83291345804</v>
      </c>
      <c r="Q526" s="24">
        <f>P526-(P526*0.015*J526)-(P526*K526*0.00005)-(P526*L526*0.0000004)-(P526*M526*0.0002)</f>
        <v>128036.83291345804</v>
      </c>
    </row>
    <row r="527" spans="1:17" x14ac:dyDescent="0.25">
      <c r="A527" s="31">
        <v>40885</v>
      </c>
      <c r="B527" s="25">
        <v>133.61335253569152</v>
      </c>
      <c r="C527" s="25">
        <v>15795.125383873821</v>
      </c>
      <c r="D527" s="25">
        <v>0</v>
      </c>
      <c r="E527" s="23">
        <v>1</v>
      </c>
      <c r="F527" s="23">
        <v>0</v>
      </c>
      <c r="G527" s="40">
        <v>34.6</v>
      </c>
      <c r="H527" s="41">
        <f t="shared" si="48"/>
        <v>20.399999999999999</v>
      </c>
      <c r="I527" s="41">
        <f t="shared" si="49"/>
        <v>0</v>
      </c>
      <c r="J527" s="23">
        <v>0</v>
      </c>
      <c r="K527" s="23">
        <f t="shared" si="50"/>
        <v>0</v>
      </c>
      <c r="L527" s="23">
        <f t="shared" si="51"/>
        <v>0</v>
      </c>
      <c r="M527" s="23">
        <f t="shared" si="52"/>
        <v>0</v>
      </c>
      <c r="N527" s="23">
        <f t="shared" si="53"/>
        <v>0</v>
      </c>
      <c r="O527" s="23">
        <f>J527*G527</f>
        <v>0</v>
      </c>
      <c r="P527" s="24">
        <f>'Step 1 - Pre-Program Spec'!$B$20+B527*'Step 1 - Pre-Program Spec'!$B$21+C527*'Step 1 - Pre-Program Spec'!$B$22+D527*'Step 1 - Pre-Program Spec'!$B$23+E527*'Step 1 - Pre-Program Spec'!$B$24</f>
        <v>135047.36606048336</v>
      </c>
      <c r="Q527" s="24">
        <f>P527-(P527*0.015*J527)-(P527*K527*0.00005)-(P527*L527*0.0000004)-(P527*M527*0.0002)</f>
        <v>135047.36606048336</v>
      </c>
    </row>
    <row r="528" spans="1:17" x14ac:dyDescent="0.25">
      <c r="A528" s="31">
        <v>40886</v>
      </c>
      <c r="B528" s="25">
        <v>192.68266576985201</v>
      </c>
      <c r="C528" s="25">
        <v>34721.61952799085</v>
      </c>
      <c r="D528" s="25">
        <v>0</v>
      </c>
      <c r="E528" s="23">
        <v>1</v>
      </c>
      <c r="F528" s="23">
        <v>0</v>
      </c>
      <c r="G528" s="40">
        <v>34.9</v>
      </c>
      <c r="H528" s="41">
        <f t="shared" si="48"/>
        <v>20.100000000000001</v>
      </c>
      <c r="I528" s="41">
        <f t="shared" si="49"/>
        <v>0</v>
      </c>
      <c r="J528" s="23">
        <v>0</v>
      </c>
      <c r="K528" s="23">
        <f t="shared" si="50"/>
        <v>0</v>
      </c>
      <c r="L528" s="23">
        <f t="shared" si="51"/>
        <v>0</v>
      </c>
      <c r="M528" s="23">
        <f t="shared" si="52"/>
        <v>0</v>
      </c>
      <c r="N528" s="23">
        <f t="shared" si="53"/>
        <v>0</v>
      </c>
      <c r="O528" s="23">
        <f>J528*G528</f>
        <v>0</v>
      </c>
      <c r="P528" s="24">
        <f>'Step 1 - Pre-Program Spec'!$B$20+B528*'Step 1 - Pre-Program Spec'!$B$21+C528*'Step 1 - Pre-Program Spec'!$B$22+D528*'Step 1 - Pre-Program Spec'!$B$23+E528*'Step 1 - Pre-Program Spec'!$B$24</f>
        <v>158075.77061088741</v>
      </c>
      <c r="Q528" s="24">
        <f>P528-(P528*0.015*J528)-(P528*K528*0.00005)-(P528*L528*0.0000004)-(P528*M528*0.0002)</f>
        <v>158075.77061088741</v>
      </c>
    </row>
    <row r="529" spans="1:17" x14ac:dyDescent="0.25">
      <c r="A529" s="31">
        <v>40887</v>
      </c>
      <c r="B529" s="25">
        <v>250.9428512283219</v>
      </c>
      <c r="C529" s="25">
        <v>66076.073496562705</v>
      </c>
      <c r="D529" s="25">
        <v>0</v>
      </c>
      <c r="E529" s="23">
        <v>1</v>
      </c>
      <c r="F529" s="23">
        <v>0</v>
      </c>
      <c r="G529" s="40">
        <v>32.200000000000003</v>
      </c>
      <c r="H529" s="41">
        <f t="shared" si="48"/>
        <v>22.799999999999997</v>
      </c>
      <c r="I529" s="41">
        <f t="shared" si="49"/>
        <v>0</v>
      </c>
      <c r="J529" s="23">
        <v>0</v>
      </c>
      <c r="K529" s="23">
        <f t="shared" si="50"/>
        <v>0</v>
      </c>
      <c r="L529" s="23">
        <f t="shared" si="51"/>
        <v>0</v>
      </c>
      <c r="M529" s="23">
        <f t="shared" si="52"/>
        <v>0</v>
      </c>
      <c r="N529" s="23">
        <f t="shared" si="53"/>
        <v>0</v>
      </c>
      <c r="O529" s="23">
        <f>J529*G529</f>
        <v>0</v>
      </c>
      <c r="P529" s="24">
        <f>'Step 1 - Pre-Program Spec'!$B$20+B529*'Step 1 - Pre-Program Spec'!$B$21+C529*'Step 1 - Pre-Program Spec'!$B$22+D529*'Step 1 - Pre-Program Spec'!$B$23+E529*'Step 1 - Pre-Program Spec'!$B$24</f>
        <v>176576.65286125513</v>
      </c>
      <c r="Q529" s="24">
        <f>P529-(P529*0.015*J529)-(P529*K529*0.00005)-(P529*L529*0.0000004)-(P529*M529*0.0002)</f>
        <v>176576.65286125513</v>
      </c>
    </row>
    <row r="530" spans="1:17" x14ac:dyDescent="0.25">
      <c r="A530" s="31">
        <v>40888</v>
      </c>
      <c r="B530" s="25">
        <v>100.75565965089079</v>
      </c>
      <c r="C530" s="25">
        <v>13388.418569992729</v>
      </c>
      <c r="D530" s="25">
        <v>0</v>
      </c>
      <c r="E530" s="23">
        <v>1</v>
      </c>
      <c r="F530" s="23">
        <v>0</v>
      </c>
      <c r="G530" s="40">
        <v>35</v>
      </c>
      <c r="H530" s="41">
        <f t="shared" si="48"/>
        <v>20</v>
      </c>
      <c r="I530" s="41">
        <f t="shared" si="49"/>
        <v>0</v>
      </c>
      <c r="J530" s="23">
        <v>0</v>
      </c>
      <c r="K530" s="23">
        <f t="shared" si="50"/>
        <v>0</v>
      </c>
      <c r="L530" s="23">
        <f t="shared" si="51"/>
        <v>0</v>
      </c>
      <c r="M530" s="23">
        <f t="shared" si="52"/>
        <v>0</v>
      </c>
      <c r="N530" s="23">
        <f t="shared" si="53"/>
        <v>0</v>
      </c>
      <c r="O530" s="23">
        <f>J530*G530</f>
        <v>0</v>
      </c>
      <c r="P530" s="24">
        <f>'Step 1 - Pre-Program Spec'!$B$20+B530*'Step 1 - Pre-Program Spec'!$B$21+C530*'Step 1 - Pre-Program Spec'!$B$22+D530*'Step 1 - Pre-Program Spec'!$B$23+E530*'Step 1 - Pre-Program Spec'!$B$24</f>
        <v>119541.44772081</v>
      </c>
      <c r="Q530" s="24">
        <f>P530-(P530*0.015*J530)-(P530*K530*0.00005)-(P530*L530*0.0000004)-(P530*M530*0.0002)</f>
        <v>119541.44772081</v>
      </c>
    </row>
    <row r="531" spans="1:17" x14ac:dyDescent="0.25">
      <c r="A531" s="31">
        <v>40889</v>
      </c>
      <c r="B531" s="25">
        <v>154.15990795319919</v>
      </c>
      <c r="C531" s="25">
        <v>23247.02392739939</v>
      </c>
      <c r="D531" s="25">
        <v>0</v>
      </c>
      <c r="E531" s="23">
        <v>1</v>
      </c>
      <c r="F531" s="23">
        <v>0</v>
      </c>
      <c r="G531" s="40">
        <v>32.9</v>
      </c>
      <c r="H531" s="41">
        <f t="shared" si="48"/>
        <v>22.1</v>
      </c>
      <c r="I531" s="41">
        <f t="shared" si="49"/>
        <v>0</v>
      </c>
      <c r="J531" s="23">
        <v>0</v>
      </c>
      <c r="K531" s="23">
        <f t="shared" si="50"/>
        <v>0</v>
      </c>
      <c r="L531" s="23">
        <f t="shared" si="51"/>
        <v>0</v>
      </c>
      <c r="M531" s="23">
        <f t="shared" si="52"/>
        <v>0</v>
      </c>
      <c r="N531" s="23">
        <f t="shared" si="53"/>
        <v>0</v>
      </c>
      <c r="O531" s="23">
        <f>J531*G531</f>
        <v>0</v>
      </c>
      <c r="P531" s="24">
        <f>'Step 1 - Pre-Program Spec'!$B$20+B531*'Step 1 - Pre-Program Spec'!$B$21+C531*'Step 1 - Pre-Program Spec'!$B$22+D531*'Step 1 - Pre-Program Spec'!$B$23+E531*'Step 1 - Pre-Program Spec'!$B$24</f>
        <v>142769.17030547251</v>
      </c>
      <c r="Q531" s="24">
        <f>P531-(P531*0.015*J531)-(P531*K531*0.00005)-(P531*L531*0.0000004)-(P531*M531*0.0002)</f>
        <v>142769.17030547251</v>
      </c>
    </row>
    <row r="532" spans="1:17" x14ac:dyDescent="0.25">
      <c r="A532" s="31">
        <v>40890</v>
      </c>
      <c r="B532" s="25">
        <v>108.48536059390281</v>
      </c>
      <c r="C532" s="25">
        <v>14160.551186354369</v>
      </c>
      <c r="D532" s="25">
        <v>0</v>
      </c>
      <c r="E532" s="23">
        <v>1</v>
      </c>
      <c r="F532" s="23">
        <v>0</v>
      </c>
      <c r="G532" s="40">
        <v>28.3</v>
      </c>
      <c r="H532" s="41">
        <f t="shared" si="48"/>
        <v>26.7</v>
      </c>
      <c r="I532" s="41">
        <f t="shared" si="49"/>
        <v>0</v>
      </c>
      <c r="J532" s="23">
        <v>0</v>
      </c>
      <c r="K532" s="23">
        <f t="shared" si="50"/>
        <v>0</v>
      </c>
      <c r="L532" s="23">
        <f t="shared" si="51"/>
        <v>0</v>
      </c>
      <c r="M532" s="23">
        <f t="shared" si="52"/>
        <v>0</v>
      </c>
      <c r="N532" s="23">
        <f t="shared" si="53"/>
        <v>0</v>
      </c>
      <c r="O532" s="23">
        <f>J532*G532</f>
        <v>0</v>
      </c>
      <c r="P532" s="24">
        <f>'Step 1 - Pre-Program Spec'!$B$20+B532*'Step 1 - Pre-Program Spec'!$B$21+C532*'Step 1 - Pre-Program Spec'!$B$22+D532*'Step 1 - Pre-Program Spec'!$B$23+E532*'Step 1 - Pre-Program Spec'!$B$24</f>
        <v>123120.80382520269</v>
      </c>
      <c r="Q532" s="24">
        <f>P532-(P532*0.015*J532)-(P532*K532*0.00005)-(P532*L532*0.0000004)-(P532*M532*0.0002)</f>
        <v>123120.80382520269</v>
      </c>
    </row>
    <row r="533" spans="1:17" x14ac:dyDescent="0.25">
      <c r="A533" s="31">
        <v>40891</v>
      </c>
      <c r="B533" s="25">
        <v>175.15167369124777</v>
      </c>
      <c r="C533" s="25">
        <v>30561.083247555864</v>
      </c>
      <c r="D533" s="25">
        <v>1</v>
      </c>
      <c r="E533" s="23">
        <v>1</v>
      </c>
      <c r="F533" s="23">
        <v>0</v>
      </c>
      <c r="G533" s="40">
        <v>31.9</v>
      </c>
      <c r="H533" s="41">
        <f t="shared" si="48"/>
        <v>23.1</v>
      </c>
      <c r="I533" s="41">
        <f t="shared" si="49"/>
        <v>0</v>
      </c>
      <c r="J533" s="23">
        <v>0</v>
      </c>
      <c r="K533" s="23">
        <f t="shared" si="50"/>
        <v>0</v>
      </c>
      <c r="L533" s="23">
        <f t="shared" si="51"/>
        <v>0</v>
      </c>
      <c r="M533" s="23">
        <f t="shared" si="52"/>
        <v>0</v>
      </c>
      <c r="N533" s="23">
        <f t="shared" si="53"/>
        <v>0</v>
      </c>
      <c r="O533" s="23">
        <f>J533*G533</f>
        <v>0</v>
      </c>
      <c r="P533" s="24">
        <f>'Step 1 - Pre-Program Spec'!$B$20+B533*'Step 1 - Pre-Program Spec'!$B$21+C533*'Step 1 - Pre-Program Spec'!$B$22+D533*'Step 1 - Pre-Program Spec'!$B$23+E533*'Step 1 - Pre-Program Spec'!$B$24</f>
        <v>111581.41466139337</v>
      </c>
      <c r="Q533" s="24">
        <f>P533-(P533*0.015*J533)-(P533*K533*0.00005)-(P533*L533*0.0000004)-(P533*M533*0.0002)</f>
        <v>111581.41466139337</v>
      </c>
    </row>
    <row r="534" spans="1:17" x14ac:dyDescent="0.25">
      <c r="A534" s="31">
        <v>40892</v>
      </c>
      <c r="B534" s="25">
        <v>119.999225692274</v>
      </c>
      <c r="C534" s="25">
        <v>18077.993984647819</v>
      </c>
      <c r="D534" s="25">
        <v>1</v>
      </c>
      <c r="E534" s="23">
        <v>1</v>
      </c>
      <c r="F534" s="23">
        <v>0</v>
      </c>
      <c r="G534" s="40">
        <v>38.5</v>
      </c>
      <c r="H534" s="41">
        <f t="shared" si="48"/>
        <v>16.5</v>
      </c>
      <c r="I534" s="41">
        <f t="shared" si="49"/>
        <v>0</v>
      </c>
      <c r="J534" s="23">
        <v>0</v>
      </c>
      <c r="K534" s="23">
        <f t="shared" si="50"/>
        <v>0</v>
      </c>
      <c r="L534" s="23">
        <f t="shared" si="51"/>
        <v>0</v>
      </c>
      <c r="M534" s="23">
        <f t="shared" si="52"/>
        <v>0</v>
      </c>
      <c r="N534" s="23">
        <f t="shared" si="53"/>
        <v>0</v>
      </c>
      <c r="O534" s="23">
        <f>J534*G534</f>
        <v>0</v>
      </c>
      <c r="P534" s="24">
        <f>'Step 1 - Pre-Program Spec'!$B$20+B534*'Step 1 - Pre-Program Spec'!$B$21+C534*'Step 1 - Pre-Program Spec'!$B$22+D534*'Step 1 - Pre-Program Spec'!$B$23+E534*'Step 1 - Pre-Program Spec'!$B$24</f>
        <v>88357.49846029999</v>
      </c>
      <c r="Q534" s="24">
        <f>P534-(P534*0.015*J534)-(P534*K534*0.00005)-(P534*L534*0.0000004)-(P534*M534*0.0002)</f>
        <v>88357.49846029999</v>
      </c>
    </row>
    <row r="535" spans="1:17" x14ac:dyDescent="0.25">
      <c r="A535" s="31">
        <v>40893</v>
      </c>
      <c r="B535" s="25">
        <v>307.56914974856795</v>
      </c>
      <c r="C535" s="25">
        <v>90867.054302573219</v>
      </c>
      <c r="D535" s="25">
        <v>0</v>
      </c>
      <c r="E535" s="23">
        <v>1</v>
      </c>
      <c r="F535" s="23">
        <v>0</v>
      </c>
      <c r="G535" s="40">
        <v>43.6</v>
      </c>
      <c r="H535" s="41">
        <f t="shared" si="48"/>
        <v>11.399999999999999</v>
      </c>
      <c r="I535" s="41">
        <f t="shared" si="49"/>
        <v>0</v>
      </c>
      <c r="J535" s="23">
        <v>0</v>
      </c>
      <c r="K535" s="23">
        <f t="shared" si="50"/>
        <v>0</v>
      </c>
      <c r="L535" s="23">
        <f t="shared" si="51"/>
        <v>0</v>
      </c>
      <c r="M535" s="23">
        <f t="shared" si="52"/>
        <v>0</v>
      </c>
      <c r="N535" s="23">
        <f t="shared" si="53"/>
        <v>0</v>
      </c>
      <c r="O535" s="23">
        <f>J535*G535</f>
        <v>0</v>
      </c>
      <c r="P535" s="24">
        <f>'Step 1 - Pre-Program Spec'!$B$20+B535*'Step 1 - Pre-Program Spec'!$B$21+C535*'Step 1 - Pre-Program Spec'!$B$22+D535*'Step 1 - Pre-Program Spec'!$B$23+E535*'Step 1 - Pre-Program Spec'!$B$24</f>
        <v>196445.78812791884</v>
      </c>
      <c r="Q535" s="24">
        <f>P535-(P535*0.015*J535)-(P535*K535*0.00005)-(P535*L535*0.0000004)-(P535*M535*0.0002)</f>
        <v>196445.78812791884</v>
      </c>
    </row>
    <row r="536" spans="1:17" x14ac:dyDescent="0.25">
      <c r="A536" s="31">
        <v>40894</v>
      </c>
      <c r="B536" s="25">
        <v>183.44328127419732</v>
      </c>
      <c r="C536" s="25">
        <v>33468.767597109254</v>
      </c>
      <c r="D536" s="25">
        <v>0</v>
      </c>
      <c r="E536" s="23">
        <v>1</v>
      </c>
      <c r="F536" s="23">
        <v>0</v>
      </c>
      <c r="G536" s="40">
        <v>38</v>
      </c>
      <c r="H536" s="41">
        <f t="shared" si="48"/>
        <v>17</v>
      </c>
      <c r="I536" s="41">
        <f t="shared" si="49"/>
        <v>0</v>
      </c>
      <c r="J536" s="23">
        <v>0</v>
      </c>
      <c r="K536" s="23">
        <f t="shared" si="50"/>
        <v>0</v>
      </c>
      <c r="L536" s="23">
        <f t="shared" si="51"/>
        <v>0</v>
      </c>
      <c r="M536" s="23">
        <f t="shared" si="52"/>
        <v>0</v>
      </c>
      <c r="N536" s="23">
        <f t="shared" si="53"/>
        <v>0</v>
      </c>
      <c r="O536" s="23">
        <f>J536*G536</f>
        <v>0</v>
      </c>
      <c r="P536" s="24">
        <f>'Step 1 - Pre-Program Spec'!$B$20+B536*'Step 1 - Pre-Program Spec'!$B$21+C536*'Step 1 - Pre-Program Spec'!$B$22+D536*'Step 1 - Pre-Program Spec'!$B$23+E536*'Step 1 - Pre-Program Spec'!$B$24</f>
        <v>153906.86216497316</v>
      </c>
      <c r="Q536" s="24">
        <f>P536-(P536*0.015*J536)-(P536*K536*0.00005)-(P536*L536*0.0000004)-(P536*M536*0.0002)</f>
        <v>153906.86216497316</v>
      </c>
    </row>
    <row r="537" spans="1:17" x14ac:dyDescent="0.25">
      <c r="A537" s="31">
        <v>40895</v>
      </c>
      <c r="B537" s="25">
        <v>85.79622695018486</v>
      </c>
      <c r="C537" s="25">
        <v>7653.4029703030892</v>
      </c>
      <c r="D537" s="25">
        <v>0</v>
      </c>
      <c r="E537" s="23">
        <v>1</v>
      </c>
      <c r="F537" s="23">
        <v>0</v>
      </c>
      <c r="G537" s="40">
        <v>38</v>
      </c>
      <c r="H537" s="41">
        <f t="shared" si="48"/>
        <v>17</v>
      </c>
      <c r="I537" s="41">
        <f t="shared" si="49"/>
        <v>0</v>
      </c>
      <c r="J537" s="23">
        <v>0</v>
      </c>
      <c r="K537" s="23">
        <f t="shared" si="50"/>
        <v>0</v>
      </c>
      <c r="L537" s="23">
        <f t="shared" si="51"/>
        <v>0</v>
      </c>
      <c r="M537" s="23">
        <f t="shared" si="52"/>
        <v>0</v>
      </c>
      <c r="N537" s="23">
        <f t="shared" si="53"/>
        <v>0</v>
      </c>
      <c r="O537" s="23">
        <f>J537*G537</f>
        <v>0</v>
      </c>
      <c r="P537" s="24">
        <f>'Step 1 - Pre-Program Spec'!$B$20+B537*'Step 1 - Pre-Program Spec'!$B$21+C537*'Step 1 - Pre-Program Spec'!$B$22+D537*'Step 1 - Pre-Program Spec'!$B$23+E537*'Step 1 - Pre-Program Spec'!$B$24</f>
        <v>114022.13915374687</v>
      </c>
      <c r="Q537" s="24">
        <f>P537-(P537*0.015*J537)-(P537*K537*0.00005)-(P537*L537*0.0000004)-(P537*M537*0.0002)</f>
        <v>114022.13915374687</v>
      </c>
    </row>
    <row r="538" spans="1:17" x14ac:dyDescent="0.25">
      <c r="A538" s="31">
        <v>40896</v>
      </c>
      <c r="B538" s="25">
        <v>148.4941674844612</v>
      </c>
      <c r="C538" s="25">
        <v>22906.513097359897</v>
      </c>
      <c r="D538" s="25">
        <v>0</v>
      </c>
      <c r="E538" s="23">
        <v>1</v>
      </c>
      <c r="F538" s="23">
        <v>0</v>
      </c>
      <c r="G538" s="40">
        <v>41.5</v>
      </c>
      <c r="H538" s="41">
        <f t="shared" si="48"/>
        <v>13.5</v>
      </c>
      <c r="I538" s="41">
        <f t="shared" si="49"/>
        <v>0</v>
      </c>
      <c r="J538" s="23">
        <v>0</v>
      </c>
      <c r="K538" s="23">
        <f t="shared" si="50"/>
        <v>0</v>
      </c>
      <c r="L538" s="23">
        <f t="shared" si="51"/>
        <v>0</v>
      </c>
      <c r="M538" s="23">
        <f t="shared" si="52"/>
        <v>0</v>
      </c>
      <c r="N538" s="23">
        <f t="shared" si="53"/>
        <v>0</v>
      </c>
      <c r="O538" s="23">
        <f>J538*G538</f>
        <v>0</v>
      </c>
      <c r="P538" s="24">
        <f>'Step 1 - Pre-Program Spec'!$B$20+B538*'Step 1 - Pre-Program Spec'!$B$21+C538*'Step 1 - Pre-Program Spec'!$B$22+D538*'Step 1 - Pre-Program Spec'!$B$23+E538*'Step 1 - Pre-Program Spec'!$B$24</f>
        <v>140070.71476205331</v>
      </c>
      <c r="Q538" s="24">
        <f>P538-(P538*0.015*J538)-(P538*K538*0.00005)-(P538*L538*0.0000004)-(P538*M538*0.0002)</f>
        <v>140070.71476205331</v>
      </c>
    </row>
    <row r="539" spans="1:17" x14ac:dyDescent="0.25">
      <c r="A539" s="31">
        <v>40897</v>
      </c>
      <c r="B539" s="25">
        <v>104.02922529917223</v>
      </c>
      <c r="C539" s="25">
        <v>14433.872714932324</v>
      </c>
      <c r="D539" s="25">
        <v>0</v>
      </c>
      <c r="E539" s="23">
        <v>1</v>
      </c>
      <c r="F539" s="23">
        <v>0</v>
      </c>
      <c r="G539" s="40">
        <v>39.299999999999997</v>
      </c>
      <c r="H539" s="41">
        <f t="shared" si="48"/>
        <v>15.700000000000003</v>
      </c>
      <c r="I539" s="41">
        <f t="shared" si="49"/>
        <v>0</v>
      </c>
      <c r="J539" s="23">
        <v>0</v>
      </c>
      <c r="K539" s="23">
        <f t="shared" si="50"/>
        <v>0</v>
      </c>
      <c r="L539" s="23">
        <f t="shared" si="51"/>
        <v>0</v>
      </c>
      <c r="M539" s="23">
        <f t="shared" si="52"/>
        <v>0</v>
      </c>
      <c r="N539" s="23">
        <f t="shared" si="53"/>
        <v>0</v>
      </c>
      <c r="O539" s="23">
        <f>J539*G539</f>
        <v>0</v>
      </c>
      <c r="P539" s="24">
        <f>'Step 1 - Pre-Program Spec'!$B$20+B539*'Step 1 - Pre-Program Spec'!$B$21+C539*'Step 1 - Pre-Program Spec'!$B$22+D539*'Step 1 - Pre-Program Spec'!$B$23+E539*'Step 1 - Pre-Program Spec'!$B$24</f>
        <v>120818.80036251486</v>
      </c>
      <c r="Q539" s="24">
        <f>P539-(P539*0.015*J539)-(P539*K539*0.00005)-(P539*L539*0.0000004)-(P539*M539*0.0002)</f>
        <v>120818.80036251486</v>
      </c>
    </row>
    <row r="540" spans="1:17" x14ac:dyDescent="0.25">
      <c r="A540" s="31">
        <v>40898</v>
      </c>
      <c r="B540" s="25">
        <v>151.09682186371111</v>
      </c>
      <c r="C540" s="25">
        <v>25271.238033531248</v>
      </c>
      <c r="D540" s="25">
        <v>0</v>
      </c>
      <c r="E540" s="23">
        <v>1</v>
      </c>
      <c r="F540" s="23">
        <v>0</v>
      </c>
      <c r="G540" s="40">
        <v>37.5</v>
      </c>
      <c r="H540" s="41">
        <f t="shared" si="48"/>
        <v>17.5</v>
      </c>
      <c r="I540" s="41">
        <f t="shared" si="49"/>
        <v>0</v>
      </c>
      <c r="J540" s="23">
        <v>0</v>
      </c>
      <c r="K540" s="23">
        <f t="shared" si="50"/>
        <v>0</v>
      </c>
      <c r="L540" s="23">
        <f t="shared" si="51"/>
        <v>0</v>
      </c>
      <c r="M540" s="23">
        <f t="shared" si="52"/>
        <v>0</v>
      </c>
      <c r="N540" s="23">
        <f t="shared" si="53"/>
        <v>0</v>
      </c>
      <c r="O540" s="23">
        <f>J540*G540</f>
        <v>0</v>
      </c>
      <c r="P540" s="24">
        <f>'Step 1 - Pre-Program Spec'!$B$20+B540*'Step 1 - Pre-Program Spec'!$B$21+C540*'Step 1 - Pre-Program Spec'!$B$22+D540*'Step 1 - Pre-Program Spec'!$B$23+E540*'Step 1 - Pre-Program Spec'!$B$24</f>
        <v>140577.15178862595</v>
      </c>
      <c r="Q540" s="24">
        <f>P540-(P540*0.015*J540)-(P540*K540*0.00005)-(P540*L540*0.0000004)-(P540*M540*0.0002)</f>
        <v>140577.15178862595</v>
      </c>
    </row>
    <row r="541" spans="1:17" x14ac:dyDescent="0.25">
      <c r="A541" s="31">
        <v>40899</v>
      </c>
      <c r="B541" s="25">
        <v>274.87938469814105</v>
      </c>
      <c r="C541" s="25">
        <v>70277.849928410855</v>
      </c>
      <c r="D541" s="25">
        <v>0</v>
      </c>
      <c r="E541" s="23">
        <v>1</v>
      </c>
      <c r="F541" s="23">
        <v>0</v>
      </c>
      <c r="G541" s="40">
        <v>33.200000000000003</v>
      </c>
      <c r="H541" s="41">
        <f t="shared" si="48"/>
        <v>21.799999999999997</v>
      </c>
      <c r="I541" s="41">
        <f t="shared" si="49"/>
        <v>0</v>
      </c>
      <c r="J541" s="23">
        <v>0</v>
      </c>
      <c r="K541" s="23">
        <f t="shared" si="50"/>
        <v>0</v>
      </c>
      <c r="L541" s="23">
        <f t="shared" si="51"/>
        <v>0</v>
      </c>
      <c r="M541" s="23">
        <f t="shared" si="52"/>
        <v>0</v>
      </c>
      <c r="N541" s="23">
        <f t="shared" si="53"/>
        <v>0</v>
      </c>
      <c r="O541" s="23">
        <f>J541*G541</f>
        <v>0</v>
      </c>
      <c r="P541" s="24">
        <f>'Step 1 - Pre-Program Spec'!$B$20+B541*'Step 1 - Pre-Program Spec'!$B$21+C541*'Step 1 - Pre-Program Spec'!$B$22+D541*'Step 1 - Pre-Program Spec'!$B$23+E541*'Step 1 - Pre-Program Spec'!$B$24</f>
        <v>187059.68308009621</v>
      </c>
      <c r="Q541" s="24">
        <f>P541-(P541*0.015*J541)-(P541*K541*0.00005)-(P541*L541*0.0000004)-(P541*M541*0.0002)</f>
        <v>187059.68308009621</v>
      </c>
    </row>
    <row r="542" spans="1:17" x14ac:dyDescent="0.25">
      <c r="A542" s="31">
        <v>40900</v>
      </c>
      <c r="B542" s="25">
        <v>204.90878546073861</v>
      </c>
      <c r="C542" s="25">
        <v>48441.633889276556</v>
      </c>
      <c r="D542" s="25">
        <v>0</v>
      </c>
      <c r="E542" s="23">
        <v>1</v>
      </c>
      <c r="F542" s="23">
        <v>0</v>
      </c>
      <c r="G542" s="40">
        <v>37.700000000000003</v>
      </c>
      <c r="H542" s="41">
        <f t="shared" si="48"/>
        <v>17.299999999999997</v>
      </c>
      <c r="I542" s="41">
        <f t="shared" si="49"/>
        <v>0</v>
      </c>
      <c r="J542" s="23">
        <v>0</v>
      </c>
      <c r="K542" s="23">
        <f t="shared" si="50"/>
        <v>0</v>
      </c>
      <c r="L542" s="23">
        <f t="shared" si="51"/>
        <v>0</v>
      </c>
      <c r="M542" s="23">
        <f t="shared" si="52"/>
        <v>0</v>
      </c>
      <c r="N542" s="23">
        <f t="shared" si="53"/>
        <v>0</v>
      </c>
      <c r="O542" s="23">
        <f>J542*G542</f>
        <v>0</v>
      </c>
      <c r="P542" s="24">
        <f>'Step 1 - Pre-Program Spec'!$B$20+B542*'Step 1 - Pre-Program Spec'!$B$21+C542*'Step 1 - Pre-Program Spec'!$B$22+D542*'Step 1 - Pre-Program Spec'!$B$23+E542*'Step 1 - Pre-Program Spec'!$B$24</f>
        <v>159587.75794702963</v>
      </c>
      <c r="Q542" s="24">
        <f>P542-(P542*0.015*J542)-(P542*K542*0.00005)-(P542*L542*0.0000004)-(P542*M542*0.0002)</f>
        <v>159587.75794702963</v>
      </c>
    </row>
    <row r="543" spans="1:17" x14ac:dyDescent="0.25">
      <c r="A543" s="31">
        <v>40901</v>
      </c>
      <c r="B543" s="25">
        <v>239.80662751343883</v>
      </c>
      <c r="C543" s="25">
        <v>59289.582593966028</v>
      </c>
      <c r="D543" s="25">
        <v>0</v>
      </c>
      <c r="E543" s="23">
        <v>1</v>
      </c>
      <c r="F543" s="23">
        <v>0</v>
      </c>
      <c r="G543" s="40">
        <v>44.4</v>
      </c>
      <c r="H543" s="41">
        <f t="shared" si="48"/>
        <v>10.600000000000001</v>
      </c>
      <c r="I543" s="41">
        <f t="shared" si="49"/>
        <v>0</v>
      </c>
      <c r="J543" s="23">
        <v>0</v>
      </c>
      <c r="K543" s="23">
        <f t="shared" si="50"/>
        <v>0</v>
      </c>
      <c r="L543" s="23">
        <f t="shared" si="51"/>
        <v>0</v>
      </c>
      <c r="M543" s="23">
        <f t="shared" si="52"/>
        <v>0</v>
      </c>
      <c r="N543" s="23">
        <f t="shared" si="53"/>
        <v>0</v>
      </c>
      <c r="O543" s="23">
        <f>J543*G543</f>
        <v>0</v>
      </c>
      <c r="P543" s="24">
        <f>'Step 1 - Pre-Program Spec'!$B$20+B543*'Step 1 - Pre-Program Spec'!$B$21+C543*'Step 1 - Pre-Program Spec'!$B$22+D543*'Step 1 - Pre-Program Spec'!$B$23+E543*'Step 1 - Pre-Program Spec'!$B$24</f>
        <v>173303.61403902384</v>
      </c>
      <c r="Q543" s="24">
        <f>P543-(P543*0.015*J543)-(P543*K543*0.00005)-(P543*L543*0.0000004)-(P543*M543*0.0002)</f>
        <v>173303.61403902384</v>
      </c>
    </row>
    <row r="544" spans="1:17" x14ac:dyDescent="0.25">
      <c r="A544" s="31">
        <v>40902</v>
      </c>
      <c r="B544" s="25">
        <v>166.63910527804168</v>
      </c>
      <c r="C544" s="25">
        <v>33979.190170422946</v>
      </c>
      <c r="D544" s="25">
        <v>0</v>
      </c>
      <c r="E544" s="23">
        <v>1</v>
      </c>
      <c r="F544" s="23">
        <v>0</v>
      </c>
      <c r="G544" s="40">
        <v>43.9</v>
      </c>
      <c r="H544" s="41">
        <f t="shared" si="48"/>
        <v>11.100000000000001</v>
      </c>
      <c r="I544" s="41">
        <f t="shared" si="49"/>
        <v>0</v>
      </c>
      <c r="J544" s="23">
        <v>0</v>
      </c>
      <c r="K544" s="23">
        <f t="shared" si="50"/>
        <v>0</v>
      </c>
      <c r="L544" s="23">
        <f t="shared" si="51"/>
        <v>0</v>
      </c>
      <c r="M544" s="23">
        <f t="shared" si="52"/>
        <v>0</v>
      </c>
      <c r="N544" s="23">
        <f t="shared" si="53"/>
        <v>0</v>
      </c>
      <c r="O544" s="23">
        <f>J544*G544</f>
        <v>0</v>
      </c>
      <c r="P544" s="24">
        <f>'Step 1 - Pre-Program Spec'!$B$20+B544*'Step 1 - Pre-Program Spec'!$B$21+C544*'Step 1 - Pre-Program Spec'!$B$22+D544*'Step 1 - Pre-Program Spec'!$B$23+E544*'Step 1 - Pre-Program Spec'!$B$24</f>
        <v>145398.69010466602</v>
      </c>
      <c r="Q544" s="24">
        <f>P544-(P544*0.015*J544)-(P544*K544*0.00005)-(P544*L544*0.0000004)-(P544*M544*0.0002)</f>
        <v>145398.69010466602</v>
      </c>
    </row>
    <row r="545" spans="1:17" x14ac:dyDescent="0.25">
      <c r="A545" s="31">
        <v>40903</v>
      </c>
      <c r="B545" s="25">
        <v>164.8278293653388</v>
      </c>
      <c r="C545" s="25">
        <v>23115.993681751064</v>
      </c>
      <c r="D545" s="25">
        <v>0</v>
      </c>
      <c r="E545" s="23">
        <v>1</v>
      </c>
      <c r="F545" s="23">
        <v>0</v>
      </c>
      <c r="G545" s="40">
        <v>37.299999999999997</v>
      </c>
      <c r="H545" s="41">
        <f t="shared" si="48"/>
        <v>17.700000000000003</v>
      </c>
      <c r="I545" s="41">
        <f t="shared" si="49"/>
        <v>0</v>
      </c>
      <c r="J545" s="23">
        <v>0</v>
      </c>
      <c r="K545" s="23">
        <f t="shared" si="50"/>
        <v>0</v>
      </c>
      <c r="L545" s="23">
        <f t="shared" si="51"/>
        <v>0</v>
      </c>
      <c r="M545" s="23">
        <f t="shared" si="52"/>
        <v>0</v>
      </c>
      <c r="N545" s="23">
        <f t="shared" si="53"/>
        <v>0</v>
      </c>
      <c r="O545" s="23">
        <f>J545*G545</f>
        <v>0</v>
      </c>
      <c r="P545" s="24">
        <f>'Step 1 - Pre-Program Spec'!$B$20+B545*'Step 1 - Pre-Program Spec'!$B$21+C545*'Step 1 - Pre-Program Spec'!$B$22+D545*'Step 1 - Pre-Program Spec'!$B$23+E545*'Step 1 - Pre-Program Spec'!$B$24</f>
        <v>148106.40057370724</v>
      </c>
      <c r="Q545" s="24">
        <f>P545-(P545*0.015*J545)-(P545*K545*0.00005)-(P545*L545*0.0000004)-(P545*M545*0.0002)</f>
        <v>148106.40057370724</v>
      </c>
    </row>
    <row r="546" spans="1:17" x14ac:dyDescent="0.25">
      <c r="A546" s="31">
        <v>40904</v>
      </c>
      <c r="B546" s="25">
        <v>166.62251368396741</v>
      </c>
      <c r="C546" s="25">
        <v>26458.112428537024</v>
      </c>
      <c r="D546" s="25">
        <v>0</v>
      </c>
      <c r="E546" s="23">
        <v>1</v>
      </c>
      <c r="F546" s="23">
        <v>0</v>
      </c>
      <c r="G546" s="40">
        <v>43.9</v>
      </c>
      <c r="H546" s="41">
        <f t="shared" si="48"/>
        <v>11.100000000000001</v>
      </c>
      <c r="I546" s="41">
        <f t="shared" si="49"/>
        <v>0</v>
      </c>
      <c r="J546" s="23">
        <v>0</v>
      </c>
      <c r="K546" s="23">
        <f t="shared" si="50"/>
        <v>0</v>
      </c>
      <c r="L546" s="23">
        <f t="shared" si="51"/>
        <v>0</v>
      </c>
      <c r="M546" s="23">
        <f t="shared" si="52"/>
        <v>0</v>
      </c>
      <c r="N546" s="23">
        <f t="shared" si="53"/>
        <v>0</v>
      </c>
      <c r="O546" s="23">
        <f>J546*G546</f>
        <v>0</v>
      </c>
      <c r="P546" s="24">
        <f>'Step 1 - Pre-Program Spec'!$B$20+B546*'Step 1 - Pre-Program Spec'!$B$21+C546*'Step 1 - Pre-Program Spec'!$B$22+D546*'Step 1 - Pre-Program Spec'!$B$23+E546*'Step 1 - Pre-Program Spec'!$B$24</f>
        <v>147887.41063120327</v>
      </c>
      <c r="Q546" s="24">
        <f>P546-(P546*0.015*J546)-(P546*K546*0.00005)-(P546*L546*0.0000004)-(P546*M546*0.0002)</f>
        <v>147887.41063120327</v>
      </c>
    </row>
    <row r="547" spans="1:17" x14ac:dyDescent="0.25">
      <c r="A547" s="31">
        <v>40905</v>
      </c>
      <c r="B547" s="25">
        <v>81.516416365024611</v>
      </c>
      <c r="C547" s="25">
        <v>8208.55170497576</v>
      </c>
      <c r="D547" s="25">
        <v>0</v>
      </c>
      <c r="E547" s="23">
        <v>1</v>
      </c>
      <c r="F547" s="23">
        <v>0</v>
      </c>
      <c r="G547" s="40">
        <v>50.4</v>
      </c>
      <c r="H547" s="41">
        <f t="shared" si="48"/>
        <v>4.6000000000000014</v>
      </c>
      <c r="I547" s="41">
        <f t="shared" si="49"/>
        <v>0</v>
      </c>
      <c r="J547" s="23">
        <v>0</v>
      </c>
      <c r="K547" s="23">
        <f t="shared" si="50"/>
        <v>0</v>
      </c>
      <c r="L547" s="23">
        <f t="shared" si="51"/>
        <v>0</v>
      </c>
      <c r="M547" s="23">
        <f t="shared" si="52"/>
        <v>0</v>
      </c>
      <c r="N547" s="23">
        <f t="shared" si="53"/>
        <v>0</v>
      </c>
      <c r="O547" s="23">
        <f>J547*G547</f>
        <v>0</v>
      </c>
      <c r="P547" s="24">
        <f>'Step 1 - Pre-Program Spec'!$B$20+B547*'Step 1 - Pre-Program Spec'!$B$21+C547*'Step 1 - Pre-Program Spec'!$B$22+D547*'Step 1 - Pre-Program Spec'!$B$23+E547*'Step 1 - Pre-Program Spec'!$B$24</f>
        <v>111714.06809461923</v>
      </c>
      <c r="Q547" s="24">
        <f>P547-(P547*0.015*J547)-(P547*K547*0.00005)-(P547*L547*0.0000004)-(P547*M547*0.0002)</f>
        <v>111714.06809461923</v>
      </c>
    </row>
    <row r="548" spans="1:17" x14ac:dyDescent="0.25">
      <c r="A548" s="31">
        <v>40906</v>
      </c>
      <c r="B548" s="25">
        <v>206.04340813447809</v>
      </c>
      <c r="C548" s="25">
        <v>49349.899208142422</v>
      </c>
      <c r="D548" s="25">
        <v>0</v>
      </c>
      <c r="E548" s="23">
        <v>1</v>
      </c>
      <c r="F548" s="23">
        <v>0</v>
      </c>
      <c r="G548" s="40">
        <v>48.9</v>
      </c>
      <c r="H548" s="41">
        <f t="shared" si="48"/>
        <v>6.1000000000000014</v>
      </c>
      <c r="I548" s="41">
        <f t="shared" si="49"/>
        <v>0</v>
      </c>
      <c r="J548" s="23">
        <v>0</v>
      </c>
      <c r="K548" s="23">
        <f t="shared" si="50"/>
        <v>0</v>
      </c>
      <c r="L548" s="23">
        <f t="shared" si="51"/>
        <v>0</v>
      </c>
      <c r="M548" s="23">
        <f t="shared" si="52"/>
        <v>0</v>
      </c>
      <c r="N548" s="23">
        <f t="shared" si="53"/>
        <v>0</v>
      </c>
      <c r="O548" s="23">
        <f>J548*G548</f>
        <v>0</v>
      </c>
      <c r="P548" s="24">
        <f>'Step 1 - Pre-Program Spec'!$B$20+B548*'Step 1 - Pre-Program Spec'!$B$21+C548*'Step 1 - Pre-Program Spec'!$B$22+D548*'Step 1 - Pre-Program Spec'!$B$23+E548*'Step 1 - Pre-Program Spec'!$B$24</f>
        <v>159849.2515395603</v>
      </c>
      <c r="Q548" s="24">
        <f>P548-(P548*0.015*J548)-(P548*K548*0.00005)-(P548*L548*0.0000004)-(P548*M548*0.0002)</f>
        <v>159849.2515395603</v>
      </c>
    </row>
    <row r="549" spans="1:17" x14ac:dyDescent="0.25">
      <c r="A549" s="31">
        <v>40907</v>
      </c>
      <c r="B549" s="25">
        <v>94.166129183867298</v>
      </c>
      <c r="C549" s="25">
        <v>12227.043142115537</v>
      </c>
      <c r="D549" s="25">
        <v>0</v>
      </c>
      <c r="E549" s="23">
        <v>1</v>
      </c>
      <c r="F549" s="23">
        <v>0</v>
      </c>
      <c r="G549" s="40">
        <v>47.9</v>
      </c>
      <c r="H549" s="41">
        <f t="shared" si="48"/>
        <v>7.1000000000000014</v>
      </c>
      <c r="I549" s="41">
        <f t="shared" si="49"/>
        <v>0</v>
      </c>
      <c r="J549" s="23">
        <v>0</v>
      </c>
      <c r="K549" s="23">
        <f t="shared" si="50"/>
        <v>0</v>
      </c>
      <c r="L549" s="23">
        <f t="shared" si="51"/>
        <v>0</v>
      </c>
      <c r="M549" s="23">
        <f t="shared" si="52"/>
        <v>0</v>
      </c>
      <c r="N549" s="23">
        <f t="shared" si="53"/>
        <v>0</v>
      </c>
      <c r="O549" s="23">
        <f>J549*G549</f>
        <v>0</v>
      </c>
      <c r="P549" s="24">
        <f>'Step 1 - Pre-Program Spec'!$B$20+B549*'Step 1 - Pre-Program Spec'!$B$21+C549*'Step 1 - Pre-Program Spec'!$B$22+D549*'Step 1 - Pre-Program Spec'!$B$23+E549*'Step 1 - Pre-Program Spec'!$B$24</f>
        <v>116657.1032862798</v>
      </c>
      <c r="Q549" s="24">
        <f>P549-(P549*0.015*J549)-(P549*K549*0.00005)-(P549*L549*0.0000004)-(P549*M549*0.0002)</f>
        <v>116657.1032862798</v>
      </c>
    </row>
    <row r="550" spans="1:17" x14ac:dyDescent="0.25">
      <c r="A550" s="31">
        <v>40908</v>
      </c>
      <c r="B550" s="25">
        <v>239.94703031348246</v>
      </c>
      <c r="C550" s="25">
        <v>51094.500404352511</v>
      </c>
      <c r="D550" s="25">
        <v>0</v>
      </c>
      <c r="E550" s="23">
        <v>1</v>
      </c>
      <c r="F550" s="23">
        <v>0</v>
      </c>
      <c r="G550" s="40">
        <v>37</v>
      </c>
      <c r="H550" s="41">
        <f t="shared" si="48"/>
        <v>18</v>
      </c>
      <c r="I550" s="41">
        <f t="shared" si="49"/>
        <v>0</v>
      </c>
      <c r="J550" s="23">
        <v>0</v>
      </c>
      <c r="K550" s="23">
        <f t="shared" si="50"/>
        <v>0</v>
      </c>
      <c r="L550" s="23">
        <f t="shared" si="51"/>
        <v>0</v>
      </c>
      <c r="M550" s="23">
        <f t="shared" si="52"/>
        <v>0</v>
      </c>
      <c r="N550" s="23">
        <f t="shared" si="53"/>
        <v>0</v>
      </c>
      <c r="O550" s="23">
        <f>J550*G550</f>
        <v>0</v>
      </c>
      <c r="P550" s="24">
        <f>'Step 1 - Pre-Program Spec'!$B$20+B550*'Step 1 - Pre-Program Spec'!$B$21+C550*'Step 1 - Pre-Program Spec'!$B$22+D550*'Step 1 - Pre-Program Spec'!$B$23+E550*'Step 1 - Pre-Program Spec'!$B$24</f>
        <v>176094.00522124805</v>
      </c>
      <c r="Q550" s="24">
        <f>P550-(P550*0.015*J550)-(P550*K550*0.00005)-(P550*L550*0.0000004)-(P550*M550*0.0002)</f>
        <v>176094.00522124805</v>
      </c>
    </row>
    <row r="551" spans="1:17" x14ac:dyDescent="0.25">
      <c r="A551" s="31">
        <v>40909</v>
      </c>
      <c r="B551" s="25">
        <v>267.25869999380006</v>
      </c>
      <c r="C551" s="25">
        <v>75319.846588736531</v>
      </c>
      <c r="D551" s="25">
        <v>0</v>
      </c>
      <c r="E551" s="23">
        <v>1</v>
      </c>
      <c r="F551" s="23">
        <v>0</v>
      </c>
      <c r="G551" s="40">
        <v>38.1</v>
      </c>
      <c r="H551" s="41">
        <f t="shared" si="48"/>
        <v>16.899999999999999</v>
      </c>
      <c r="I551" s="41">
        <f t="shared" si="49"/>
        <v>0</v>
      </c>
      <c r="J551" s="23">
        <v>0</v>
      </c>
      <c r="K551" s="23">
        <f t="shared" si="50"/>
        <v>0</v>
      </c>
      <c r="L551" s="23">
        <f t="shared" si="51"/>
        <v>0</v>
      </c>
      <c r="M551" s="23">
        <f t="shared" si="52"/>
        <v>0</v>
      </c>
      <c r="N551" s="23">
        <f t="shared" si="53"/>
        <v>0</v>
      </c>
      <c r="O551" s="23">
        <f>J551*G551</f>
        <v>0</v>
      </c>
      <c r="P551" s="24">
        <f>'Step 1 - Pre-Program Spec'!$B$20+B551*'Step 1 - Pre-Program Spec'!$B$21+C551*'Step 1 - Pre-Program Spec'!$B$22+D551*'Step 1 - Pre-Program Spec'!$B$23+E551*'Step 1 - Pre-Program Spec'!$B$24</f>
        <v>181604.16710349871</v>
      </c>
      <c r="Q551" s="24">
        <f>P551-(P551*0.015*J551)-(P551*K551*0.00005)-(P551*L551*0.0000004)-(P551*M551*0.0002)</f>
        <v>181604.16710349871</v>
      </c>
    </row>
    <row r="552" spans="1:17" x14ac:dyDescent="0.25">
      <c r="A552" s="31">
        <v>40910</v>
      </c>
      <c r="B552" s="25">
        <v>268.87286429632542</v>
      </c>
      <c r="C552" s="25">
        <v>74523.765611731011</v>
      </c>
      <c r="D552" s="25">
        <v>0</v>
      </c>
      <c r="E552" s="23">
        <v>1</v>
      </c>
      <c r="F552" s="23">
        <v>0</v>
      </c>
      <c r="G552" s="40">
        <v>38.799999999999997</v>
      </c>
      <c r="H552" s="41">
        <f t="shared" si="48"/>
        <v>16.200000000000003</v>
      </c>
      <c r="I552" s="41">
        <f t="shared" si="49"/>
        <v>0</v>
      </c>
      <c r="J552" s="23">
        <v>0</v>
      </c>
      <c r="K552" s="23">
        <f t="shared" si="50"/>
        <v>0</v>
      </c>
      <c r="L552" s="23">
        <f t="shared" si="51"/>
        <v>0</v>
      </c>
      <c r="M552" s="23">
        <f t="shared" si="52"/>
        <v>0</v>
      </c>
      <c r="N552" s="23">
        <f t="shared" si="53"/>
        <v>0</v>
      </c>
      <c r="O552" s="23">
        <f>J552*G552</f>
        <v>0</v>
      </c>
      <c r="P552" s="24">
        <f>'Step 1 - Pre-Program Spec'!$B$20+B552*'Step 1 - Pre-Program Spec'!$B$21+C552*'Step 1 - Pre-Program Spec'!$B$22+D552*'Step 1 - Pre-Program Spec'!$B$23+E552*'Step 1 - Pre-Program Spec'!$B$24</f>
        <v>182669.45601119142</v>
      </c>
      <c r="Q552" s="24">
        <f>P552-(P552*0.015*J552)-(P552*K552*0.00005)-(P552*L552*0.0000004)-(P552*M552*0.0002)</f>
        <v>182669.45601119142</v>
      </c>
    </row>
    <row r="553" spans="1:17" x14ac:dyDescent="0.25">
      <c r="A553" s="31">
        <v>40911</v>
      </c>
      <c r="B553" s="25">
        <v>202.78907922707879</v>
      </c>
      <c r="C553" s="25">
        <v>41460.27194643765</v>
      </c>
      <c r="D553" s="25">
        <v>0</v>
      </c>
      <c r="E553" s="23">
        <v>1</v>
      </c>
      <c r="F553" s="23">
        <v>0</v>
      </c>
      <c r="G553" s="40">
        <v>48.2</v>
      </c>
      <c r="H553" s="41">
        <f t="shared" si="48"/>
        <v>6.7999999999999972</v>
      </c>
      <c r="I553" s="41">
        <f t="shared" si="49"/>
        <v>0</v>
      </c>
      <c r="J553" s="23">
        <v>0</v>
      </c>
      <c r="K553" s="23">
        <f t="shared" si="50"/>
        <v>0</v>
      </c>
      <c r="L553" s="23">
        <f t="shared" si="51"/>
        <v>0</v>
      </c>
      <c r="M553" s="23">
        <f t="shared" si="52"/>
        <v>0</v>
      </c>
      <c r="N553" s="23">
        <f t="shared" si="53"/>
        <v>0</v>
      </c>
      <c r="O553" s="23">
        <f>J553*G553</f>
        <v>0</v>
      </c>
      <c r="P553" s="24">
        <f>'Step 1 - Pre-Program Spec'!$B$20+B553*'Step 1 - Pre-Program Spec'!$B$21+C553*'Step 1 - Pre-Program Spec'!$B$22+D553*'Step 1 - Pre-Program Spec'!$B$23+E553*'Step 1 - Pre-Program Spec'!$B$24</f>
        <v>160853.67010295953</v>
      </c>
      <c r="Q553" s="24">
        <f>P553-(P553*0.015*J553)-(P553*K553*0.00005)-(P553*L553*0.0000004)-(P553*M553*0.0002)</f>
        <v>160853.67010295953</v>
      </c>
    </row>
    <row r="554" spans="1:17" x14ac:dyDescent="0.25">
      <c r="A554" s="31">
        <v>40912</v>
      </c>
      <c r="B554" s="25">
        <v>197.69469128414698</v>
      </c>
      <c r="C554" s="25">
        <v>37866.182074832344</v>
      </c>
      <c r="D554" s="25">
        <v>0</v>
      </c>
      <c r="E554" s="23">
        <v>1</v>
      </c>
      <c r="F554" s="23">
        <v>0</v>
      </c>
      <c r="G554" s="40">
        <v>47.5</v>
      </c>
      <c r="H554" s="41">
        <f t="shared" si="48"/>
        <v>7.5</v>
      </c>
      <c r="I554" s="41">
        <f t="shared" si="49"/>
        <v>0</v>
      </c>
      <c r="J554" s="23">
        <v>0</v>
      </c>
      <c r="K554" s="23">
        <f t="shared" si="50"/>
        <v>0</v>
      </c>
      <c r="L554" s="23">
        <f t="shared" si="51"/>
        <v>0</v>
      </c>
      <c r="M554" s="23">
        <f t="shared" si="52"/>
        <v>0</v>
      </c>
      <c r="N554" s="23">
        <f t="shared" si="53"/>
        <v>0</v>
      </c>
      <c r="O554" s="23">
        <f>J554*G554</f>
        <v>0</v>
      </c>
      <c r="P554" s="24">
        <f>'Step 1 - Pre-Program Spec'!$B$20+B554*'Step 1 - Pre-Program Spec'!$B$21+C554*'Step 1 - Pre-Program Spec'!$B$22+D554*'Step 1 - Pre-Program Spec'!$B$23+E554*'Step 1 - Pre-Program Spec'!$B$24</f>
        <v>159518.90527487919</v>
      </c>
      <c r="Q554" s="24">
        <f>P554-(P554*0.015*J554)-(P554*K554*0.00005)-(P554*L554*0.0000004)-(P554*M554*0.0002)</f>
        <v>159518.90527487919</v>
      </c>
    </row>
    <row r="555" spans="1:17" x14ac:dyDescent="0.25">
      <c r="A555" s="31">
        <v>40913</v>
      </c>
      <c r="B555" s="25">
        <v>307.00428773415899</v>
      </c>
      <c r="C555" s="25">
        <v>91226.284142624849</v>
      </c>
      <c r="D555" s="25">
        <v>0</v>
      </c>
      <c r="E555" s="23">
        <v>1</v>
      </c>
      <c r="F555" s="23">
        <v>0</v>
      </c>
      <c r="G555" s="40">
        <v>46.7</v>
      </c>
      <c r="H555" s="41">
        <f t="shared" si="48"/>
        <v>8.2999999999999972</v>
      </c>
      <c r="I555" s="41">
        <f t="shared" si="49"/>
        <v>0</v>
      </c>
      <c r="J555" s="23">
        <v>0</v>
      </c>
      <c r="K555" s="23">
        <f t="shared" si="50"/>
        <v>0</v>
      </c>
      <c r="L555" s="23">
        <f t="shared" si="51"/>
        <v>0</v>
      </c>
      <c r="M555" s="23">
        <f t="shared" si="52"/>
        <v>0</v>
      </c>
      <c r="N555" s="23">
        <f t="shared" si="53"/>
        <v>0</v>
      </c>
      <c r="O555" s="23">
        <f>J555*G555</f>
        <v>0</v>
      </c>
      <c r="P555" s="24">
        <f>'Step 1 - Pre-Program Spec'!$B$20+B555*'Step 1 - Pre-Program Spec'!$B$21+C555*'Step 1 - Pre-Program Spec'!$B$22+D555*'Step 1 - Pre-Program Spec'!$B$23+E555*'Step 1 - Pre-Program Spec'!$B$24</f>
        <v>196046.22517063114</v>
      </c>
      <c r="Q555" s="24">
        <f>P555-(P555*0.015*J555)-(P555*K555*0.00005)-(P555*L555*0.0000004)-(P555*M555*0.0002)</f>
        <v>196046.22517063114</v>
      </c>
    </row>
    <row r="556" spans="1:17" x14ac:dyDescent="0.25">
      <c r="A556" s="31">
        <v>40914</v>
      </c>
      <c r="B556" s="25">
        <v>290.43017120289119</v>
      </c>
      <c r="C556" s="25">
        <v>94384.549173203675</v>
      </c>
      <c r="D556" s="25">
        <v>0</v>
      </c>
      <c r="E556" s="23">
        <v>1</v>
      </c>
      <c r="F556" s="23">
        <v>0</v>
      </c>
      <c r="G556" s="40">
        <v>36.299999999999997</v>
      </c>
      <c r="H556" s="41">
        <f t="shared" si="48"/>
        <v>18.700000000000003</v>
      </c>
      <c r="I556" s="41">
        <f t="shared" si="49"/>
        <v>0</v>
      </c>
      <c r="J556" s="23">
        <v>0</v>
      </c>
      <c r="K556" s="23">
        <f t="shared" si="50"/>
        <v>0</v>
      </c>
      <c r="L556" s="23">
        <f t="shared" si="51"/>
        <v>0</v>
      </c>
      <c r="M556" s="23">
        <f t="shared" si="52"/>
        <v>0</v>
      </c>
      <c r="N556" s="23">
        <f t="shared" si="53"/>
        <v>0</v>
      </c>
      <c r="O556" s="23">
        <f>J556*G556</f>
        <v>0</v>
      </c>
      <c r="P556" s="24">
        <f>'Step 1 - Pre-Program Spec'!$B$20+B556*'Step 1 - Pre-Program Spec'!$B$21+C556*'Step 1 - Pre-Program Spec'!$B$22+D556*'Step 1 - Pre-Program Spec'!$B$23+E556*'Step 1 - Pre-Program Spec'!$B$24</f>
        <v>186773.1470394335</v>
      </c>
      <c r="Q556" s="24">
        <f>P556-(P556*0.015*J556)-(P556*K556*0.00005)-(P556*L556*0.0000004)-(P556*M556*0.0002)</f>
        <v>186773.1470394335</v>
      </c>
    </row>
    <row r="557" spans="1:17" x14ac:dyDescent="0.25">
      <c r="A557" s="31">
        <v>40915</v>
      </c>
      <c r="B557" s="25">
        <v>217.80968679925675</v>
      </c>
      <c r="C557" s="25">
        <v>51442.183000211648</v>
      </c>
      <c r="D557" s="25">
        <v>0</v>
      </c>
      <c r="E557" s="23">
        <v>1</v>
      </c>
      <c r="F557" s="23">
        <v>0</v>
      </c>
      <c r="G557" s="40">
        <v>39.299999999999997</v>
      </c>
      <c r="H557" s="41">
        <f t="shared" si="48"/>
        <v>15.700000000000003</v>
      </c>
      <c r="I557" s="41">
        <f t="shared" si="49"/>
        <v>0</v>
      </c>
      <c r="J557" s="23">
        <v>0</v>
      </c>
      <c r="K557" s="23">
        <f t="shared" si="50"/>
        <v>0</v>
      </c>
      <c r="L557" s="23">
        <f t="shared" si="51"/>
        <v>0</v>
      </c>
      <c r="M557" s="23">
        <f t="shared" si="52"/>
        <v>0</v>
      </c>
      <c r="N557" s="23">
        <f t="shared" si="53"/>
        <v>0</v>
      </c>
      <c r="O557" s="23">
        <f>J557*G557</f>
        <v>0</v>
      </c>
      <c r="P557" s="24">
        <f>'Step 1 - Pre-Program Spec'!$B$20+B557*'Step 1 - Pre-Program Spec'!$B$21+C557*'Step 1 - Pre-Program Spec'!$B$22+D557*'Step 1 - Pre-Program Spec'!$B$23+E557*'Step 1 - Pre-Program Spec'!$B$24</f>
        <v>164993.39098567024</v>
      </c>
      <c r="Q557" s="24">
        <f>P557-(P557*0.015*J557)-(P557*K557*0.00005)-(P557*L557*0.0000004)-(P557*M557*0.0002)</f>
        <v>164993.39098567024</v>
      </c>
    </row>
    <row r="558" spans="1:17" x14ac:dyDescent="0.25">
      <c r="A558" s="31">
        <v>40916</v>
      </c>
      <c r="B558" s="25">
        <v>245.09429250623984</v>
      </c>
      <c r="C558" s="25">
        <v>61646.045388046317</v>
      </c>
      <c r="D558" s="25">
        <v>0</v>
      </c>
      <c r="E558" s="23">
        <v>1</v>
      </c>
      <c r="F558" s="23">
        <v>0</v>
      </c>
      <c r="G558" s="40">
        <v>39.299999999999997</v>
      </c>
      <c r="H558" s="41">
        <f t="shared" si="48"/>
        <v>15.700000000000003</v>
      </c>
      <c r="I558" s="41">
        <f t="shared" si="49"/>
        <v>0</v>
      </c>
      <c r="J558" s="23">
        <v>0</v>
      </c>
      <c r="K558" s="23">
        <f t="shared" si="50"/>
        <v>0</v>
      </c>
      <c r="L558" s="23">
        <f t="shared" si="51"/>
        <v>0</v>
      </c>
      <c r="M558" s="23">
        <f t="shared" si="52"/>
        <v>0</v>
      </c>
      <c r="N558" s="23">
        <f t="shared" si="53"/>
        <v>0</v>
      </c>
      <c r="O558" s="23">
        <f>J558*G558</f>
        <v>0</v>
      </c>
      <c r="P558" s="24">
        <f>'Step 1 - Pre-Program Spec'!$B$20+B558*'Step 1 - Pre-Program Spec'!$B$21+C558*'Step 1 - Pre-Program Spec'!$B$22+D558*'Step 1 - Pre-Program Spec'!$B$23+E558*'Step 1 - Pre-Program Spec'!$B$24</f>
        <v>175145.17343004287</v>
      </c>
      <c r="Q558" s="24">
        <f>P558-(P558*0.015*J558)-(P558*K558*0.00005)-(P558*L558*0.0000004)-(P558*M558*0.0002)</f>
        <v>175145.17343004287</v>
      </c>
    </row>
    <row r="559" spans="1:17" x14ac:dyDescent="0.25">
      <c r="A559" s="31">
        <v>40917</v>
      </c>
      <c r="B559" s="25">
        <v>90.599990860942057</v>
      </c>
      <c r="C559" s="25">
        <v>10338.692350241703</v>
      </c>
      <c r="D559" s="25">
        <v>0</v>
      </c>
      <c r="E559" s="23">
        <v>1</v>
      </c>
      <c r="F559" s="23">
        <v>0</v>
      </c>
      <c r="G559" s="40">
        <v>38.4</v>
      </c>
      <c r="H559" s="41">
        <f t="shared" si="48"/>
        <v>16.600000000000001</v>
      </c>
      <c r="I559" s="41">
        <f t="shared" si="49"/>
        <v>0</v>
      </c>
      <c r="J559" s="23">
        <v>0</v>
      </c>
      <c r="K559" s="23">
        <f t="shared" si="50"/>
        <v>0</v>
      </c>
      <c r="L559" s="23">
        <f t="shared" si="51"/>
        <v>0</v>
      </c>
      <c r="M559" s="23">
        <f t="shared" si="52"/>
        <v>0</v>
      </c>
      <c r="N559" s="23">
        <f t="shared" si="53"/>
        <v>0</v>
      </c>
      <c r="O559" s="23">
        <f>J559*G559</f>
        <v>0</v>
      </c>
      <c r="P559" s="24">
        <f>'Step 1 - Pre-Program Spec'!$B$20+B559*'Step 1 - Pre-Program Spec'!$B$21+C559*'Step 1 - Pre-Program Spec'!$B$22+D559*'Step 1 - Pre-Program Spec'!$B$23+E559*'Step 1 - Pre-Program Spec'!$B$24</f>
        <v>115514.4044296584</v>
      </c>
      <c r="Q559" s="24">
        <f>P559-(P559*0.015*J559)-(P559*K559*0.00005)-(P559*L559*0.0000004)-(P559*M559*0.0002)</f>
        <v>115514.4044296584</v>
      </c>
    </row>
    <row r="560" spans="1:17" x14ac:dyDescent="0.25">
      <c r="A560" s="31">
        <v>40918</v>
      </c>
      <c r="B560" s="25">
        <v>108.06896847494448</v>
      </c>
      <c r="C560" s="25">
        <v>9635.9647871160032</v>
      </c>
      <c r="D560" s="25">
        <v>0</v>
      </c>
      <c r="E560" s="23">
        <v>1</v>
      </c>
      <c r="F560" s="23">
        <v>0</v>
      </c>
      <c r="G560" s="40">
        <v>39.6</v>
      </c>
      <c r="H560" s="41">
        <f t="shared" si="48"/>
        <v>15.399999999999999</v>
      </c>
      <c r="I560" s="41">
        <f t="shared" si="49"/>
        <v>0</v>
      </c>
      <c r="J560" s="23">
        <v>0</v>
      </c>
      <c r="K560" s="23">
        <f t="shared" si="50"/>
        <v>0</v>
      </c>
      <c r="L560" s="23">
        <f t="shared" si="51"/>
        <v>0</v>
      </c>
      <c r="M560" s="23">
        <f t="shared" si="52"/>
        <v>0</v>
      </c>
      <c r="N560" s="23">
        <f t="shared" si="53"/>
        <v>0</v>
      </c>
      <c r="O560" s="23">
        <f>J560*G560</f>
        <v>0</v>
      </c>
      <c r="P560" s="24">
        <f>'Step 1 - Pre-Program Spec'!$B$20+B560*'Step 1 - Pre-Program Spec'!$B$21+C560*'Step 1 - Pre-Program Spec'!$B$22+D560*'Step 1 - Pre-Program Spec'!$B$23+E560*'Step 1 - Pre-Program Spec'!$B$24</f>
        <v>124416.31427637035</v>
      </c>
      <c r="Q560" s="24">
        <f>P560-(P560*0.015*J560)-(P560*K560*0.00005)-(P560*L560*0.0000004)-(P560*M560*0.0002)</f>
        <v>124416.31427637035</v>
      </c>
    </row>
    <row r="561" spans="1:17" x14ac:dyDescent="0.25">
      <c r="A561" s="31">
        <v>40919</v>
      </c>
      <c r="B561" s="25">
        <v>82.67083723995961</v>
      </c>
      <c r="C561" s="25">
        <v>8984.1118791045665</v>
      </c>
      <c r="D561" s="25">
        <v>0</v>
      </c>
      <c r="E561" s="23">
        <v>1</v>
      </c>
      <c r="F561" s="23">
        <v>0</v>
      </c>
      <c r="G561" s="40">
        <v>33.700000000000003</v>
      </c>
      <c r="H561" s="41">
        <f t="shared" si="48"/>
        <v>21.299999999999997</v>
      </c>
      <c r="I561" s="41">
        <f t="shared" si="49"/>
        <v>0</v>
      </c>
      <c r="J561" s="23">
        <v>0</v>
      </c>
      <c r="K561" s="23">
        <f t="shared" si="50"/>
        <v>0</v>
      </c>
      <c r="L561" s="23">
        <f t="shared" si="51"/>
        <v>0</v>
      </c>
      <c r="M561" s="23">
        <f t="shared" si="52"/>
        <v>0</v>
      </c>
      <c r="N561" s="23">
        <f t="shared" si="53"/>
        <v>0</v>
      </c>
      <c r="O561" s="23">
        <f>J561*G561</f>
        <v>0</v>
      </c>
      <c r="P561" s="24">
        <f>'Step 1 - Pre-Program Spec'!$B$20+B561*'Step 1 - Pre-Program Spec'!$B$21+C561*'Step 1 - Pre-Program Spec'!$B$22+D561*'Step 1 - Pre-Program Spec'!$B$23+E561*'Step 1 - Pre-Program Spec'!$B$24</f>
        <v>112029.44345386974</v>
      </c>
      <c r="Q561" s="24">
        <f>P561-(P561*0.015*J561)-(P561*K561*0.00005)-(P561*L561*0.0000004)-(P561*M561*0.0002)</f>
        <v>112029.44345386974</v>
      </c>
    </row>
    <row r="562" spans="1:17" x14ac:dyDescent="0.25">
      <c r="A562" s="31">
        <v>40920</v>
      </c>
      <c r="B562" s="25">
        <v>78.58926164362309</v>
      </c>
      <c r="C562" s="25">
        <v>7607.2870410727774</v>
      </c>
      <c r="D562" s="25">
        <v>0</v>
      </c>
      <c r="E562" s="23">
        <v>1</v>
      </c>
      <c r="F562" s="23">
        <v>0</v>
      </c>
      <c r="G562" s="40">
        <v>31</v>
      </c>
      <c r="H562" s="41">
        <f t="shared" si="48"/>
        <v>24</v>
      </c>
      <c r="I562" s="41">
        <f t="shared" si="49"/>
        <v>0</v>
      </c>
      <c r="J562" s="23">
        <v>0</v>
      </c>
      <c r="K562" s="23">
        <f t="shared" si="50"/>
        <v>0</v>
      </c>
      <c r="L562" s="23">
        <f t="shared" si="51"/>
        <v>0</v>
      </c>
      <c r="M562" s="23">
        <f t="shared" si="52"/>
        <v>0</v>
      </c>
      <c r="N562" s="23">
        <f t="shared" si="53"/>
        <v>0</v>
      </c>
      <c r="O562" s="23">
        <f>J562*G562</f>
        <v>0</v>
      </c>
      <c r="P562" s="24">
        <f>'Step 1 - Pre-Program Spec'!$B$20+B562*'Step 1 - Pre-Program Spec'!$B$21+C562*'Step 1 - Pre-Program Spec'!$B$22+D562*'Step 1 - Pre-Program Spec'!$B$23+E562*'Step 1 - Pre-Program Spec'!$B$24</f>
        <v>110461.14619832196</v>
      </c>
      <c r="Q562" s="24">
        <f>P562-(P562*0.015*J562)-(P562*K562*0.00005)-(P562*L562*0.0000004)-(P562*M562*0.0002)</f>
        <v>110461.14619832196</v>
      </c>
    </row>
    <row r="563" spans="1:17" x14ac:dyDescent="0.25">
      <c r="A563" s="31">
        <v>40921</v>
      </c>
      <c r="B563" s="25">
        <v>135.59201372776158</v>
      </c>
      <c r="C563" s="25">
        <v>17891.354768325655</v>
      </c>
      <c r="D563" s="25">
        <v>0</v>
      </c>
      <c r="E563" s="23">
        <v>1</v>
      </c>
      <c r="F563" s="23">
        <v>0</v>
      </c>
      <c r="G563" s="40">
        <v>32.5</v>
      </c>
      <c r="H563" s="41">
        <f t="shared" si="48"/>
        <v>22.5</v>
      </c>
      <c r="I563" s="41">
        <f t="shared" si="49"/>
        <v>0</v>
      </c>
      <c r="J563" s="23">
        <v>0</v>
      </c>
      <c r="K563" s="23">
        <f t="shared" si="50"/>
        <v>0</v>
      </c>
      <c r="L563" s="23">
        <f t="shared" si="51"/>
        <v>0</v>
      </c>
      <c r="M563" s="23">
        <f t="shared" si="52"/>
        <v>0</v>
      </c>
      <c r="N563" s="23">
        <f t="shared" si="53"/>
        <v>0</v>
      </c>
      <c r="O563" s="23">
        <f>J563*G563</f>
        <v>0</v>
      </c>
      <c r="P563" s="24">
        <f>'Step 1 - Pre-Program Spec'!$B$20+B563*'Step 1 - Pre-Program Spec'!$B$21+C563*'Step 1 - Pre-Program Spec'!$B$22+D563*'Step 1 - Pre-Program Spec'!$B$23+E563*'Step 1 - Pre-Program Spec'!$B$24</f>
        <v>135333.29869642394</v>
      </c>
      <c r="Q563" s="24">
        <f>P563-(P563*0.015*J563)-(P563*K563*0.00005)-(P563*L563*0.0000004)-(P563*M563*0.0002)</f>
        <v>135333.29869642394</v>
      </c>
    </row>
    <row r="564" spans="1:17" x14ac:dyDescent="0.25">
      <c r="A564" s="31">
        <v>40922</v>
      </c>
      <c r="B564" s="25">
        <v>193.35592653710614</v>
      </c>
      <c r="C564" s="25">
        <v>34979.460619331985</v>
      </c>
      <c r="D564" s="25">
        <v>0</v>
      </c>
      <c r="E564" s="23">
        <v>1</v>
      </c>
      <c r="F564" s="23">
        <v>0</v>
      </c>
      <c r="G564" s="40">
        <v>38</v>
      </c>
      <c r="H564" s="41">
        <f t="shared" si="48"/>
        <v>17</v>
      </c>
      <c r="I564" s="41">
        <f t="shared" si="49"/>
        <v>0</v>
      </c>
      <c r="J564" s="23">
        <v>0</v>
      </c>
      <c r="K564" s="23">
        <f t="shared" si="50"/>
        <v>0</v>
      </c>
      <c r="L564" s="23">
        <f t="shared" si="51"/>
        <v>0</v>
      </c>
      <c r="M564" s="23">
        <f t="shared" si="52"/>
        <v>0</v>
      </c>
      <c r="N564" s="23">
        <f t="shared" si="53"/>
        <v>0</v>
      </c>
      <c r="O564" s="23">
        <f>J564*G564</f>
        <v>0</v>
      </c>
      <c r="P564" s="24">
        <f>'Step 1 - Pre-Program Spec'!$B$20+B564*'Step 1 - Pre-Program Spec'!$B$21+C564*'Step 1 - Pre-Program Spec'!$B$22+D564*'Step 1 - Pre-Program Spec'!$B$23+E564*'Step 1 - Pre-Program Spec'!$B$24</f>
        <v>158324.2602081809</v>
      </c>
      <c r="Q564" s="24">
        <f>P564-(P564*0.015*J564)-(P564*K564*0.00005)-(P564*L564*0.0000004)-(P564*M564*0.0002)</f>
        <v>158324.2602081809</v>
      </c>
    </row>
    <row r="565" spans="1:17" x14ac:dyDescent="0.25">
      <c r="A565" s="31">
        <v>40923</v>
      </c>
      <c r="B565" s="25">
        <v>104.09327650891119</v>
      </c>
      <c r="C565" s="25">
        <v>11144.186204434061</v>
      </c>
      <c r="D565" s="25">
        <v>0</v>
      </c>
      <c r="E565" s="23">
        <v>1</v>
      </c>
      <c r="F565" s="23">
        <v>0</v>
      </c>
      <c r="G565" s="40">
        <v>35.1</v>
      </c>
      <c r="H565" s="41">
        <f t="shared" si="48"/>
        <v>19.899999999999999</v>
      </c>
      <c r="I565" s="41">
        <f t="shared" si="49"/>
        <v>0</v>
      </c>
      <c r="J565" s="23">
        <v>0</v>
      </c>
      <c r="K565" s="23">
        <f t="shared" si="50"/>
        <v>0</v>
      </c>
      <c r="L565" s="23">
        <f t="shared" si="51"/>
        <v>0</v>
      </c>
      <c r="M565" s="23">
        <f t="shared" si="52"/>
        <v>0</v>
      </c>
      <c r="N565" s="23">
        <f t="shared" si="53"/>
        <v>0</v>
      </c>
      <c r="O565" s="23">
        <f>J565*G565</f>
        <v>0</v>
      </c>
      <c r="P565" s="24">
        <f>'Step 1 - Pre-Program Spec'!$B$20+B565*'Step 1 - Pre-Program Spec'!$B$21+C565*'Step 1 - Pre-Program Spec'!$B$22+D565*'Step 1 - Pre-Program Spec'!$B$23+E565*'Step 1 - Pre-Program Spec'!$B$24</f>
        <v>121942.74106297086</v>
      </c>
      <c r="Q565" s="24">
        <f>P565-(P565*0.015*J565)-(P565*K565*0.00005)-(P565*L565*0.0000004)-(P565*M565*0.0002)</f>
        <v>121942.74106297086</v>
      </c>
    </row>
    <row r="566" spans="1:17" x14ac:dyDescent="0.25">
      <c r="A566" s="31">
        <v>40924</v>
      </c>
      <c r="B566" s="25">
        <v>268.60512794489824</v>
      </c>
      <c r="C566" s="25">
        <v>70125.564838106584</v>
      </c>
      <c r="D566" s="25">
        <v>0</v>
      </c>
      <c r="E566" s="23">
        <v>1</v>
      </c>
      <c r="F566" s="23">
        <v>0</v>
      </c>
      <c r="G566" s="40">
        <v>32.1</v>
      </c>
      <c r="H566" s="41">
        <f t="shared" si="48"/>
        <v>22.9</v>
      </c>
      <c r="I566" s="41">
        <f t="shared" si="49"/>
        <v>0</v>
      </c>
      <c r="J566" s="23">
        <v>0</v>
      </c>
      <c r="K566" s="23">
        <f t="shared" si="50"/>
        <v>0</v>
      </c>
      <c r="L566" s="23">
        <f t="shared" si="51"/>
        <v>0</v>
      </c>
      <c r="M566" s="23">
        <f t="shared" si="52"/>
        <v>0</v>
      </c>
      <c r="N566" s="23">
        <f t="shared" si="53"/>
        <v>0</v>
      </c>
      <c r="O566" s="23">
        <f>J566*G566</f>
        <v>0</v>
      </c>
      <c r="P566" s="24">
        <f>'Step 1 - Pre-Program Spec'!$B$20+B566*'Step 1 - Pre-Program Spec'!$B$21+C566*'Step 1 - Pre-Program Spec'!$B$22+D566*'Step 1 - Pre-Program Spec'!$B$23+E566*'Step 1 - Pre-Program Spec'!$B$24</f>
        <v>183996.77443635676</v>
      </c>
      <c r="Q566" s="24">
        <f>P566-(P566*0.015*J566)-(P566*K566*0.00005)-(P566*L566*0.0000004)-(P566*M566*0.0002)</f>
        <v>183996.77443635676</v>
      </c>
    </row>
    <row r="567" spans="1:17" x14ac:dyDescent="0.25">
      <c r="A567" s="31">
        <v>40925</v>
      </c>
      <c r="B567" s="25">
        <v>275.69773314929188</v>
      </c>
      <c r="C567" s="25">
        <v>79107.494819376952</v>
      </c>
      <c r="D567" s="25">
        <v>0</v>
      </c>
      <c r="E567" s="23">
        <v>1</v>
      </c>
      <c r="F567" s="23">
        <v>0</v>
      </c>
      <c r="G567" s="40">
        <v>35</v>
      </c>
      <c r="H567" s="41">
        <f t="shared" si="48"/>
        <v>20</v>
      </c>
      <c r="I567" s="41">
        <f t="shared" si="49"/>
        <v>0</v>
      </c>
      <c r="J567" s="23">
        <v>0</v>
      </c>
      <c r="K567" s="23">
        <f t="shared" si="50"/>
        <v>0</v>
      </c>
      <c r="L567" s="23">
        <f t="shared" si="51"/>
        <v>0</v>
      </c>
      <c r="M567" s="23">
        <f t="shared" si="52"/>
        <v>0</v>
      </c>
      <c r="N567" s="23">
        <f t="shared" si="53"/>
        <v>0</v>
      </c>
      <c r="O567" s="23">
        <f>J567*G567</f>
        <v>0</v>
      </c>
      <c r="P567" s="24">
        <f>'Step 1 - Pre-Program Spec'!$B$20+B567*'Step 1 - Pre-Program Spec'!$B$21+C567*'Step 1 - Pre-Program Spec'!$B$22+D567*'Step 1 - Pre-Program Spec'!$B$23+E567*'Step 1 - Pre-Program Spec'!$B$24</f>
        <v>184534.38070506766</v>
      </c>
      <c r="Q567" s="24">
        <f>P567-(P567*0.015*J567)-(P567*K567*0.00005)-(P567*L567*0.0000004)-(P567*M567*0.0002)</f>
        <v>184534.38070506766</v>
      </c>
    </row>
    <row r="568" spans="1:17" x14ac:dyDescent="0.25">
      <c r="A568" s="31">
        <v>40926</v>
      </c>
      <c r="B568" s="25">
        <v>193.45913275757715</v>
      </c>
      <c r="C568" s="25">
        <v>32490.4369801373</v>
      </c>
      <c r="D568" s="25">
        <v>0</v>
      </c>
      <c r="E568" s="23">
        <v>1</v>
      </c>
      <c r="F568" s="23">
        <v>0</v>
      </c>
      <c r="G568" s="40">
        <v>35.299999999999997</v>
      </c>
      <c r="H568" s="41">
        <f t="shared" si="48"/>
        <v>19.700000000000003</v>
      </c>
      <c r="I568" s="41">
        <f t="shared" si="49"/>
        <v>0</v>
      </c>
      <c r="J568" s="23">
        <v>0</v>
      </c>
      <c r="K568" s="23">
        <f t="shared" si="50"/>
        <v>0</v>
      </c>
      <c r="L568" s="23">
        <f t="shared" si="51"/>
        <v>0</v>
      </c>
      <c r="M568" s="23">
        <f t="shared" si="52"/>
        <v>0</v>
      </c>
      <c r="N568" s="23">
        <f t="shared" si="53"/>
        <v>0</v>
      </c>
      <c r="O568" s="23">
        <f>J568*G568</f>
        <v>0</v>
      </c>
      <c r="P568" s="24">
        <f>'Step 1 - Pre-Program Spec'!$B$20+B568*'Step 1 - Pre-Program Spec'!$B$21+C568*'Step 1 - Pre-Program Spec'!$B$22+D568*'Step 1 - Pre-Program Spec'!$B$23+E568*'Step 1 - Pre-Program Spec'!$B$24</f>
        <v>159201.81536650762</v>
      </c>
      <c r="Q568" s="24">
        <f>P568-(P568*0.015*J568)-(P568*K568*0.00005)-(P568*L568*0.0000004)-(P568*M568*0.0002)</f>
        <v>159201.81536650762</v>
      </c>
    </row>
    <row r="569" spans="1:17" x14ac:dyDescent="0.25">
      <c r="A569" s="31">
        <v>40927</v>
      </c>
      <c r="B569" s="25">
        <v>119.96462571286193</v>
      </c>
      <c r="C569" s="25">
        <v>11556.959000769981</v>
      </c>
      <c r="D569" s="25">
        <v>0</v>
      </c>
      <c r="E569" s="23">
        <v>1</v>
      </c>
      <c r="F569" s="23">
        <v>0</v>
      </c>
      <c r="G569" s="40">
        <v>38.1</v>
      </c>
      <c r="H569" s="41">
        <f t="shared" si="48"/>
        <v>16.899999999999999</v>
      </c>
      <c r="I569" s="41">
        <f t="shared" si="49"/>
        <v>0</v>
      </c>
      <c r="J569" s="23">
        <v>0</v>
      </c>
      <c r="K569" s="23">
        <f t="shared" si="50"/>
        <v>0</v>
      </c>
      <c r="L569" s="23">
        <f t="shared" si="51"/>
        <v>0</v>
      </c>
      <c r="M569" s="23">
        <f t="shared" si="52"/>
        <v>0</v>
      </c>
      <c r="N569" s="23">
        <f t="shared" si="53"/>
        <v>0</v>
      </c>
      <c r="O569" s="23">
        <f>J569*G569</f>
        <v>0</v>
      </c>
      <c r="P569" s="24">
        <f>'Step 1 - Pre-Program Spec'!$B$20+B569*'Step 1 - Pre-Program Spec'!$B$21+C569*'Step 1 - Pre-Program Spec'!$B$22+D569*'Step 1 - Pre-Program Spec'!$B$23+E569*'Step 1 - Pre-Program Spec'!$B$24</f>
        <v>129681.52222293157</v>
      </c>
      <c r="Q569" s="24">
        <f>P569-(P569*0.015*J569)-(P569*K569*0.00005)-(P569*L569*0.0000004)-(P569*M569*0.0002)</f>
        <v>129681.52222293157</v>
      </c>
    </row>
    <row r="570" spans="1:17" x14ac:dyDescent="0.25">
      <c r="A570" s="31">
        <v>40928</v>
      </c>
      <c r="B570" s="25">
        <v>182.33593600555784</v>
      </c>
      <c r="C570" s="25">
        <v>34375.156498337208</v>
      </c>
      <c r="D570" s="25">
        <v>0</v>
      </c>
      <c r="E570" s="23">
        <v>1</v>
      </c>
      <c r="F570" s="23">
        <v>0</v>
      </c>
      <c r="G570" s="40">
        <v>39.1</v>
      </c>
      <c r="H570" s="41">
        <f t="shared" si="48"/>
        <v>15.899999999999999</v>
      </c>
      <c r="I570" s="41">
        <f t="shared" si="49"/>
        <v>0</v>
      </c>
      <c r="J570" s="23">
        <v>0</v>
      </c>
      <c r="K570" s="23">
        <f t="shared" si="50"/>
        <v>0</v>
      </c>
      <c r="L570" s="23">
        <f t="shared" si="51"/>
        <v>0</v>
      </c>
      <c r="M570" s="23">
        <f t="shared" si="52"/>
        <v>0</v>
      </c>
      <c r="N570" s="23">
        <f t="shared" si="53"/>
        <v>0</v>
      </c>
      <c r="O570" s="23">
        <f>J570*G570</f>
        <v>0</v>
      </c>
      <c r="P570" s="24">
        <f>'Step 1 - Pre-Program Spec'!$B$20+B570*'Step 1 - Pre-Program Spec'!$B$21+C570*'Step 1 - Pre-Program Spec'!$B$22+D570*'Step 1 - Pre-Program Spec'!$B$23+E570*'Step 1 - Pre-Program Spec'!$B$24</f>
        <v>153056.44983340142</v>
      </c>
      <c r="Q570" s="24">
        <f>P570-(P570*0.015*J570)-(P570*K570*0.00005)-(P570*L570*0.0000004)-(P570*M570*0.0002)</f>
        <v>153056.44983340142</v>
      </c>
    </row>
    <row r="571" spans="1:17" x14ac:dyDescent="0.25">
      <c r="A571" s="31">
        <v>40929</v>
      </c>
      <c r="B571" s="25">
        <v>194.30869747585311</v>
      </c>
      <c r="C571" s="25">
        <v>43160.315116574566</v>
      </c>
      <c r="D571" s="25">
        <v>0</v>
      </c>
      <c r="E571" s="23">
        <v>1</v>
      </c>
      <c r="F571" s="23">
        <v>0</v>
      </c>
      <c r="G571" s="40">
        <v>43.2</v>
      </c>
      <c r="H571" s="41">
        <f t="shared" si="48"/>
        <v>11.799999999999997</v>
      </c>
      <c r="I571" s="41">
        <f t="shared" si="49"/>
        <v>0</v>
      </c>
      <c r="J571" s="23">
        <v>0</v>
      </c>
      <c r="K571" s="23">
        <f t="shared" si="50"/>
        <v>0</v>
      </c>
      <c r="L571" s="23">
        <f t="shared" si="51"/>
        <v>0</v>
      </c>
      <c r="M571" s="23">
        <f t="shared" si="52"/>
        <v>0</v>
      </c>
      <c r="N571" s="23">
        <f t="shared" si="53"/>
        <v>0</v>
      </c>
      <c r="O571" s="23">
        <f>J571*G571</f>
        <v>0</v>
      </c>
      <c r="P571" s="24">
        <f>'Step 1 - Pre-Program Spec'!$B$20+B571*'Step 1 - Pre-Program Spec'!$B$21+C571*'Step 1 - Pre-Program Spec'!$B$22+D571*'Step 1 - Pre-Program Spec'!$B$23+E571*'Step 1 - Pre-Program Spec'!$B$24</f>
        <v>156081.05674231748</v>
      </c>
      <c r="Q571" s="24">
        <f>P571-(P571*0.015*J571)-(P571*K571*0.00005)-(P571*L571*0.0000004)-(P571*M571*0.0002)</f>
        <v>156081.05674231748</v>
      </c>
    </row>
    <row r="572" spans="1:17" x14ac:dyDescent="0.25">
      <c r="A572" s="31">
        <v>40930</v>
      </c>
      <c r="B572" s="25">
        <v>204.52759312756154</v>
      </c>
      <c r="C572" s="25">
        <v>42120.271890843411</v>
      </c>
      <c r="D572" s="25">
        <v>0</v>
      </c>
      <c r="E572" s="23">
        <v>1</v>
      </c>
      <c r="F572" s="23">
        <v>0</v>
      </c>
      <c r="G572" s="40">
        <v>40.9</v>
      </c>
      <c r="H572" s="41">
        <f t="shared" si="48"/>
        <v>14.100000000000001</v>
      </c>
      <c r="I572" s="41">
        <f t="shared" si="49"/>
        <v>0</v>
      </c>
      <c r="J572" s="23">
        <v>0</v>
      </c>
      <c r="K572" s="23">
        <f t="shared" si="50"/>
        <v>0</v>
      </c>
      <c r="L572" s="23">
        <f t="shared" si="51"/>
        <v>0</v>
      </c>
      <c r="M572" s="23">
        <f t="shared" si="52"/>
        <v>0</v>
      </c>
      <c r="N572" s="23">
        <f t="shared" si="53"/>
        <v>0</v>
      </c>
      <c r="O572" s="23">
        <f>J572*G572</f>
        <v>0</v>
      </c>
      <c r="P572" s="24">
        <f>'Step 1 - Pre-Program Spec'!$B$20+B572*'Step 1 - Pre-Program Spec'!$B$21+C572*'Step 1 - Pre-Program Spec'!$B$22+D572*'Step 1 - Pre-Program Spec'!$B$23+E572*'Step 1 - Pre-Program Spec'!$B$24</f>
        <v>161497.25451633264</v>
      </c>
      <c r="Q572" s="24">
        <f>P572-(P572*0.015*J572)-(P572*K572*0.00005)-(P572*L572*0.0000004)-(P572*M572*0.0002)</f>
        <v>161497.25451633264</v>
      </c>
    </row>
    <row r="573" spans="1:17" x14ac:dyDescent="0.25">
      <c r="A573" s="31">
        <v>40931</v>
      </c>
      <c r="B573" s="25">
        <v>117.3213713815051</v>
      </c>
      <c r="C573" s="25">
        <v>13526.991783379999</v>
      </c>
      <c r="D573" s="25">
        <v>0</v>
      </c>
      <c r="E573" s="23">
        <v>1</v>
      </c>
      <c r="F573" s="23">
        <v>0</v>
      </c>
      <c r="G573" s="40">
        <v>37.5</v>
      </c>
      <c r="H573" s="41">
        <f t="shared" si="48"/>
        <v>17.5</v>
      </c>
      <c r="I573" s="41">
        <f t="shared" si="49"/>
        <v>0</v>
      </c>
      <c r="J573" s="23">
        <v>0</v>
      </c>
      <c r="K573" s="23">
        <f t="shared" si="50"/>
        <v>0</v>
      </c>
      <c r="L573" s="23">
        <f t="shared" si="51"/>
        <v>0</v>
      </c>
      <c r="M573" s="23">
        <f t="shared" si="52"/>
        <v>0</v>
      </c>
      <c r="N573" s="23">
        <f t="shared" si="53"/>
        <v>0</v>
      </c>
      <c r="O573" s="23">
        <f>J573*G573</f>
        <v>0</v>
      </c>
      <c r="P573" s="24">
        <f>'Step 1 - Pre-Program Spec'!$B$20+B573*'Step 1 - Pre-Program Spec'!$B$21+C573*'Step 1 - Pre-Program Spec'!$B$22+D573*'Step 1 - Pre-Program Spec'!$B$23+E573*'Step 1 - Pre-Program Spec'!$B$24</f>
        <v>127715.82416432373</v>
      </c>
      <c r="Q573" s="24">
        <f>P573-(P573*0.015*J573)-(P573*K573*0.00005)-(P573*L573*0.0000004)-(P573*M573*0.0002)</f>
        <v>127715.82416432373</v>
      </c>
    </row>
    <row r="574" spans="1:17" x14ac:dyDescent="0.25">
      <c r="A574" s="31">
        <v>40932</v>
      </c>
      <c r="B574" s="25">
        <v>329.95596725265369</v>
      </c>
      <c r="C574" s="25">
        <v>97595.412105727693</v>
      </c>
      <c r="D574" s="25">
        <v>0</v>
      </c>
      <c r="E574" s="23">
        <v>1</v>
      </c>
      <c r="F574" s="23">
        <v>0</v>
      </c>
      <c r="G574" s="40">
        <v>40.4</v>
      </c>
      <c r="H574" s="41">
        <f t="shared" si="48"/>
        <v>14.600000000000001</v>
      </c>
      <c r="I574" s="41">
        <f t="shared" si="49"/>
        <v>0</v>
      </c>
      <c r="J574" s="23">
        <v>0</v>
      </c>
      <c r="K574" s="23">
        <f t="shared" si="50"/>
        <v>0</v>
      </c>
      <c r="L574" s="23">
        <f t="shared" si="51"/>
        <v>0</v>
      </c>
      <c r="M574" s="23">
        <f t="shared" si="52"/>
        <v>0</v>
      </c>
      <c r="N574" s="23">
        <f t="shared" si="53"/>
        <v>0</v>
      </c>
      <c r="O574" s="23">
        <f>J574*G574</f>
        <v>0</v>
      </c>
      <c r="P574" s="24">
        <f>'Step 1 - Pre-Program Spec'!$B$20+B574*'Step 1 - Pre-Program Spec'!$B$21+C574*'Step 1 - Pre-Program Spec'!$B$22+D574*'Step 1 - Pre-Program Spec'!$B$23+E574*'Step 1 - Pre-Program Spec'!$B$24</f>
        <v>205320.99456109718</v>
      </c>
      <c r="Q574" s="24">
        <f>P574-(P574*0.015*J574)-(P574*K574*0.00005)-(P574*L574*0.0000004)-(P574*M574*0.0002)</f>
        <v>205320.99456109718</v>
      </c>
    </row>
    <row r="575" spans="1:17" x14ac:dyDescent="0.25">
      <c r="A575" s="31">
        <v>40933</v>
      </c>
      <c r="B575" s="25">
        <v>394.84399270550449</v>
      </c>
      <c r="C575" s="25">
        <v>155587.13937102159</v>
      </c>
      <c r="D575" s="25">
        <v>0</v>
      </c>
      <c r="E575" s="23">
        <v>1</v>
      </c>
      <c r="F575" s="23">
        <v>0</v>
      </c>
      <c r="G575" s="40">
        <v>48.1</v>
      </c>
      <c r="H575" s="41">
        <f t="shared" si="48"/>
        <v>6.8999999999999986</v>
      </c>
      <c r="I575" s="41">
        <f t="shared" si="49"/>
        <v>0</v>
      </c>
      <c r="J575" s="23">
        <v>0</v>
      </c>
      <c r="K575" s="23">
        <f t="shared" si="50"/>
        <v>0</v>
      </c>
      <c r="L575" s="23">
        <f t="shared" si="51"/>
        <v>0</v>
      </c>
      <c r="M575" s="23">
        <f t="shared" si="52"/>
        <v>0</v>
      </c>
      <c r="N575" s="23">
        <f t="shared" si="53"/>
        <v>0</v>
      </c>
      <c r="O575" s="23">
        <f>J575*G575</f>
        <v>0</v>
      </c>
      <c r="P575" s="24">
        <f>'Step 1 - Pre-Program Spec'!$B$20+B575*'Step 1 - Pre-Program Spec'!$B$21+C575*'Step 1 - Pre-Program Spec'!$B$22+D575*'Step 1 - Pre-Program Spec'!$B$23+E575*'Step 1 - Pre-Program Spec'!$B$24</f>
        <v>218267.38267840148</v>
      </c>
      <c r="Q575" s="24">
        <f>P575-(P575*0.015*J575)-(P575*K575*0.00005)-(P575*L575*0.0000004)-(P575*M575*0.0002)</f>
        <v>218267.38267840148</v>
      </c>
    </row>
    <row r="576" spans="1:17" x14ac:dyDescent="0.25">
      <c r="A576" s="31">
        <v>40934</v>
      </c>
      <c r="B576" s="25">
        <v>28.560776246019397</v>
      </c>
      <c r="C576" s="25">
        <v>792.2376990515728</v>
      </c>
      <c r="D576" s="25">
        <v>1</v>
      </c>
      <c r="E576" s="23">
        <v>1</v>
      </c>
      <c r="F576" s="23">
        <v>0</v>
      </c>
      <c r="G576" s="40">
        <v>45.1</v>
      </c>
      <c r="H576" s="41">
        <f t="shared" si="48"/>
        <v>9.8999999999999986</v>
      </c>
      <c r="I576" s="41">
        <f t="shared" si="49"/>
        <v>0</v>
      </c>
      <c r="J576" s="23">
        <v>0</v>
      </c>
      <c r="K576" s="23">
        <f t="shared" si="50"/>
        <v>0</v>
      </c>
      <c r="L576" s="23">
        <f t="shared" si="51"/>
        <v>0</v>
      </c>
      <c r="M576" s="23">
        <f t="shared" si="52"/>
        <v>0</v>
      </c>
      <c r="N576" s="23">
        <f t="shared" si="53"/>
        <v>0</v>
      </c>
      <c r="O576" s="23">
        <f>J576*G576</f>
        <v>0</v>
      </c>
      <c r="P576" s="24">
        <f>'Step 1 - Pre-Program Spec'!$B$20+B576*'Step 1 - Pre-Program Spec'!$B$21+C576*'Step 1 - Pre-Program Spec'!$B$22+D576*'Step 1 - Pre-Program Spec'!$B$23+E576*'Step 1 - Pre-Program Spec'!$B$24</f>
        <v>48721.883501463672</v>
      </c>
      <c r="Q576" s="24">
        <f>P576-(P576*0.015*J576)-(P576*K576*0.00005)-(P576*L576*0.0000004)-(P576*M576*0.0002)</f>
        <v>48721.883501463672</v>
      </c>
    </row>
    <row r="577" spans="1:17" x14ac:dyDescent="0.25">
      <c r="A577" s="31">
        <v>40935</v>
      </c>
      <c r="B577" s="25">
        <v>231.18767358998093</v>
      </c>
      <c r="C577" s="25">
        <v>53877.983142008969</v>
      </c>
      <c r="D577" s="25">
        <v>1</v>
      </c>
      <c r="E577" s="23">
        <v>1</v>
      </c>
      <c r="F577" s="23">
        <v>0</v>
      </c>
      <c r="G577" s="40">
        <v>32.799999999999997</v>
      </c>
      <c r="H577" s="41">
        <f t="shared" si="48"/>
        <v>22.200000000000003</v>
      </c>
      <c r="I577" s="41">
        <f t="shared" si="49"/>
        <v>0</v>
      </c>
      <c r="J577" s="23">
        <v>0</v>
      </c>
      <c r="K577" s="23">
        <f t="shared" si="50"/>
        <v>0</v>
      </c>
      <c r="L577" s="23">
        <f t="shared" si="51"/>
        <v>0</v>
      </c>
      <c r="M577" s="23">
        <f t="shared" si="52"/>
        <v>0</v>
      </c>
      <c r="N577" s="23">
        <f t="shared" si="53"/>
        <v>0</v>
      </c>
      <c r="O577" s="23">
        <f>J577*G577</f>
        <v>0</v>
      </c>
      <c r="P577" s="24">
        <f>'Step 1 - Pre-Program Spec'!$B$20+B577*'Step 1 - Pre-Program Spec'!$B$21+C577*'Step 1 - Pre-Program Spec'!$B$22+D577*'Step 1 - Pre-Program Spec'!$B$23+E577*'Step 1 - Pre-Program Spec'!$B$24</f>
        <v>131647.01302581863</v>
      </c>
      <c r="Q577" s="24">
        <f>P577-(P577*0.015*J577)-(P577*K577*0.00005)-(P577*L577*0.0000004)-(P577*M577*0.0002)</f>
        <v>131647.01302581863</v>
      </c>
    </row>
    <row r="578" spans="1:17" x14ac:dyDescent="0.25">
      <c r="A578" s="31">
        <v>40936</v>
      </c>
      <c r="B578" s="25">
        <v>163.92145716719068</v>
      </c>
      <c r="C578" s="25">
        <v>29363.882714459531</v>
      </c>
      <c r="D578" s="25">
        <v>0</v>
      </c>
      <c r="E578" s="23">
        <v>1</v>
      </c>
      <c r="F578" s="23">
        <v>0</v>
      </c>
      <c r="G578" s="40">
        <v>35.1</v>
      </c>
      <c r="H578" s="41">
        <f t="shared" si="48"/>
        <v>19.899999999999999</v>
      </c>
      <c r="I578" s="41">
        <f t="shared" si="49"/>
        <v>0</v>
      </c>
      <c r="J578" s="23">
        <v>0</v>
      </c>
      <c r="K578" s="23">
        <f t="shared" si="50"/>
        <v>0</v>
      </c>
      <c r="L578" s="23">
        <f t="shared" si="51"/>
        <v>0</v>
      </c>
      <c r="M578" s="23">
        <f t="shared" si="52"/>
        <v>0</v>
      </c>
      <c r="N578" s="23">
        <f t="shared" si="53"/>
        <v>0</v>
      </c>
      <c r="O578" s="23">
        <f>J578*G578</f>
        <v>0</v>
      </c>
      <c r="P578" s="24">
        <f>'Step 1 - Pre-Program Spec'!$B$20+B578*'Step 1 - Pre-Program Spec'!$B$21+C578*'Step 1 - Pre-Program Spec'!$B$22+D578*'Step 1 - Pre-Program Spec'!$B$23+E578*'Step 1 - Pre-Program Spec'!$B$24</f>
        <v>145582.3700984992</v>
      </c>
      <c r="Q578" s="24">
        <f>P578-(P578*0.015*J578)-(P578*K578*0.00005)-(P578*L578*0.0000004)-(P578*M578*0.0002)</f>
        <v>145582.3700984992</v>
      </c>
    </row>
    <row r="579" spans="1:17" x14ac:dyDescent="0.25">
      <c r="A579" s="31">
        <v>40937</v>
      </c>
      <c r="B579" s="25">
        <v>165.4175489069784</v>
      </c>
      <c r="C579" s="25">
        <v>26883.074788236107</v>
      </c>
      <c r="D579" s="25">
        <v>0</v>
      </c>
      <c r="E579" s="23">
        <v>1</v>
      </c>
      <c r="F579" s="23">
        <v>0</v>
      </c>
      <c r="G579" s="40">
        <v>43.6</v>
      </c>
      <c r="H579" s="41">
        <f t="shared" ref="H579:H642" si="54">IF(55-G579&lt;0,0,55-G579)</f>
        <v>11.399999999999999</v>
      </c>
      <c r="I579" s="41">
        <f t="shared" ref="I579:I642" si="55">IF(G579-65&lt;0,0,G579-65)</f>
        <v>0</v>
      </c>
      <c r="J579" s="23">
        <v>0</v>
      </c>
      <c r="K579" s="23">
        <f t="shared" ref="K579:K642" si="56">J579*B579</f>
        <v>0</v>
      </c>
      <c r="L579" s="23">
        <f t="shared" ref="L579:L642" si="57">J579*C579</f>
        <v>0</v>
      </c>
      <c r="M579" s="23">
        <f t="shared" ref="M579:M642" si="58">J579*H579</f>
        <v>0</v>
      </c>
      <c r="N579" s="23">
        <f t="shared" ref="N579:N642" si="59">J579*I579</f>
        <v>0</v>
      </c>
      <c r="O579" s="23">
        <f>J579*G579</f>
        <v>0</v>
      </c>
      <c r="P579" s="24">
        <f>'Step 1 - Pre-Program Spec'!$B$20+B579*'Step 1 - Pre-Program Spec'!$B$21+C579*'Step 1 - Pre-Program Spec'!$B$22+D579*'Step 1 - Pre-Program Spec'!$B$23+E579*'Step 1 - Pre-Program Spec'!$B$24</f>
        <v>147148.38748749762</v>
      </c>
      <c r="Q579" s="24">
        <f>P579-(P579*0.015*J579)-(P579*K579*0.00005)-(P579*L579*0.0000004)-(P579*M579*0.0002)</f>
        <v>147148.38748749762</v>
      </c>
    </row>
    <row r="580" spans="1:17" x14ac:dyDescent="0.25">
      <c r="A580" s="31">
        <v>40938</v>
      </c>
      <c r="B580" s="25">
        <v>261.64652919293957</v>
      </c>
      <c r="C580" s="25">
        <v>65588.140284401161</v>
      </c>
      <c r="D580" s="25">
        <v>0</v>
      </c>
      <c r="E580" s="23">
        <v>1</v>
      </c>
      <c r="F580" s="23">
        <v>0</v>
      </c>
      <c r="G580" s="40">
        <v>46.1</v>
      </c>
      <c r="H580" s="41">
        <f t="shared" si="54"/>
        <v>8.8999999999999986</v>
      </c>
      <c r="I580" s="41">
        <f t="shared" si="55"/>
        <v>0</v>
      </c>
      <c r="J580" s="23">
        <v>0</v>
      </c>
      <c r="K580" s="23">
        <f t="shared" si="56"/>
        <v>0</v>
      </c>
      <c r="L580" s="23">
        <f t="shared" si="57"/>
        <v>0</v>
      </c>
      <c r="M580" s="23">
        <f t="shared" si="58"/>
        <v>0</v>
      </c>
      <c r="N580" s="23">
        <f t="shared" si="59"/>
        <v>0</v>
      </c>
      <c r="O580" s="23">
        <f>J580*G580</f>
        <v>0</v>
      </c>
      <c r="P580" s="24">
        <f>'Step 1 - Pre-Program Spec'!$B$20+B580*'Step 1 - Pre-Program Spec'!$B$21+C580*'Step 1 - Pre-Program Spec'!$B$22+D580*'Step 1 - Pre-Program Spec'!$B$23+E580*'Step 1 - Pre-Program Spec'!$B$24</f>
        <v>182050.11625193519</v>
      </c>
      <c r="Q580" s="24">
        <f>P580-(P580*0.015*J580)-(P580*K580*0.00005)-(P580*L580*0.0000004)-(P580*M580*0.0002)</f>
        <v>182050.11625193519</v>
      </c>
    </row>
    <row r="581" spans="1:17" x14ac:dyDescent="0.25">
      <c r="A581" s="31">
        <v>40939</v>
      </c>
      <c r="B581" s="25">
        <v>392.70337944144745</v>
      </c>
      <c r="C581" s="25">
        <v>142312.11173625372</v>
      </c>
      <c r="D581" s="25">
        <v>0</v>
      </c>
      <c r="E581" s="23">
        <v>1</v>
      </c>
      <c r="F581" s="23">
        <v>0</v>
      </c>
      <c r="G581" s="40">
        <v>44.1</v>
      </c>
      <c r="H581" s="41">
        <f t="shared" si="54"/>
        <v>10.899999999999999</v>
      </c>
      <c r="I581" s="41">
        <f t="shared" si="55"/>
        <v>0</v>
      </c>
      <c r="J581" s="23">
        <v>0</v>
      </c>
      <c r="K581" s="23">
        <f t="shared" si="56"/>
        <v>0</v>
      </c>
      <c r="L581" s="23">
        <f t="shared" si="57"/>
        <v>0</v>
      </c>
      <c r="M581" s="23">
        <f t="shared" si="58"/>
        <v>0</v>
      </c>
      <c r="N581" s="23">
        <f t="shared" si="59"/>
        <v>0</v>
      </c>
      <c r="O581" s="23">
        <f>J581*G581</f>
        <v>0</v>
      </c>
      <c r="P581" s="24">
        <f>'Step 1 - Pre-Program Spec'!$B$20+B581*'Step 1 - Pre-Program Spec'!$B$21+C581*'Step 1 - Pre-Program Spec'!$B$22+D581*'Step 1 - Pre-Program Spec'!$B$23+E581*'Step 1 - Pre-Program Spec'!$B$24</f>
        <v>221612.3803069836</v>
      </c>
      <c r="Q581" s="24">
        <f>P581-(P581*0.015*J581)-(P581*K581*0.00005)-(P581*L581*0.0000004)-(P581*M581*0.0002)</f>
        <v>221612.3803069836</v>
      </c>
    </row>
    <row r="582" spans="1:17" x14ac:dyDescent="0.25">
      <c r="A582" s="31">
        <v>40940</v>
      </c>
      <c r="B582" s="25">
        <v>361.88344623027012</v>
      </c>
      <c r="C582" s="25">
        <v>127396.92424664675</v>
      </c>
      <c r="D582" s="25">
        <v>0</v>
      </c>
      <c r="E582" s="23">
        <v>1</v>
      </c>
      <c r="F582" s="23">
        <v>0</v>
      </c>
      <c r="G582" s="40">
        <v>45.9</v>
      </c>
      <c r="H582" s="41">
        <f t="shared" si="54"/>
        <v>9.1000000000000014</v>
      </c>
      <c r="I582" s="41">
        <f t="shared" si="55"/>
        <v>0</v>
      </c>
      <c r="J582" s="23">
        <v>0</v>
      </c>
      <c r="K582" s="23">
        <f t="shared" si="56"/>
        <v>0</v>
      </c>
      <c r="L582" s="23">
        <f t="shared" si="57"/>
        <v>0</v>
      </c>
      <c r="M582" s="23">
        <f t="shared" si="58"/>
        <v>0</v>
      </c>
      <c r="N582" s="23">
        <f t="shared" si="59"/>
        <v>0</v>
      </c>
      <c r="O582" s="23">
        <f>J582*G582</f>
        <v>0</v>
      </c>
      <c r="P582" s="24">
        <f>'Step 1 - Pre-Program Spec'!$B$20+B582*'Step 1 - Pre-Program Spec'!$B$21+C582*'Step 1 - Pre-Program Spec'!$B$22+D582*'Step 1 - Pre-Program Spec'!$B$23+E582*'Step 1 - Pre-Program Spec'!$B$24</f>
        <v>211270.39915313025</v>
      </c>
      <c r="Q582" s="24">
        <f>P582-(P582*0.015*J582)-(P582*K582*0.00005)-(P582*L582*0.0000004)-(P582*M582*0.0002)</f>
        <v>211270.39915313025</v>
      </c>
    </row>
    <row r="583" spans="1:17" x14ac:dyDescent="0.25">
      <c r="A583" s="31">
        <v>40941</v>
      </c>
      <c r="B583" s="25">
        <v>358.29030258960182</v>
      </c>
      <c r="C583" s="25">
        <v>142687.0794633546</v>
      </c>
      <c r="D583" s="25">
        <v>0</v>
      </c>
      <c r="E583" s="23">
        <v>1</v>
      </c>
      <c r="F583" s="23">
        <v>0</v>
      </c>
      <c r="G583" s="40">
        <v>40.200000000000003</v>
      </c>
      <c r="H583" s="41">
        <f t="shared" si="54"/>
        <v>14.799999999999997</v>
      </c>
      <c r="I583" s="41">
        <f t="shared" si="55"/>
        <v>0</v>
      </c>
      <c r="J583" s="23">
        <v>0</v>
      </c>
      <c r="K583" s="23">
        <f t="shared" si="56"/>
        <v>0</v>
      </c>
      <c r="L583" s="23">
        <f t="shared" si="57"/>
        <v>0</v>
      </c>
      <c r="M583" s="23">
        <f t="shared" si="58"/>
        <v>0</v>
      </c>
      <c r="N583" s="23">
        <f t="shared" si="59"/>
        <v>0</v>
      </c>
      <c r="O583" s="23">
        <f>J583*G583</f>
        <v>0</v>
      </c>
      <c r="P583" s="24">
        <f>'Step 1 - Pre-Program Spec'!$B$20+B583*'Step 1 - Pre-Program Spec'!$B$21+C583*'Step 1 - Pre-Program Spec'!$B$22+D583*'Step 1 - Pre-Program Spec'!$B$23+E583*'Step 1 - Pre-Program Spec'!$B$24</f>
        <v>204411.1361186046</v>
      </c>
      <c r="Q583" s="24">
        <f>P583-(P583*0.015*J583)-(P583*K583*0.00005)-(P583*L583*0.0000004)-(P583*M583*0.0002)</f>
        <v>204411.1361186046</v>
      </c>
    </row>
    <row r="584" spans="1:17" x14ac:dyDescent="0.25">
      <c r="A584" s="31">
        <v>40942</v>
      </c>
      <c r="B584" s="25">
        <v>391.75715646754713</v>
      </c>
      <c r="C584" s="25">
        <v>148216.48952431252</v>
      </c>
      <c r="D584" s="25">
        <v>0</v>
      </c>
      <c r="E584" s="23">
        <v>1</v>
      </c>
      <c r="F584" s="23">
        <v>0</v>
      </c>
      <c r="G584" s="40">
        <v>39.700000000000003</v>
      </c>
      <c r="H584" s="41">
        <f t="shared" si="54"/>
        <v>15.299999999999997</v>
      </c>
      <c r="I584" s="41">
        <f t="shared" si="55"/>
        <v>0</v>
      </c>
      <c r="J584" s="23">
        <v>0</v>
      </c>
      <c r="K584" s="23">
        <f t="shared" si="56"/>
        <v>0</v>
      </c>
      <c r="L584" s="23">
        <f t="shared" si="57"/>
        <v>0</v>
      </c>
      <c r="M584" s="23">
        <f t="shared" si="58"/>
        <v>0</v>
      </c>
      <c r="N584" s="23">
        <f t="shared" si="59"/>
        <v>0</v>
      </c>
      <c r="O584" s="23">
        <f>J584*G584</f>
        <v>0</v>
      </c>
      <c r="P584" s="24">
        <f>'Step 1 - Pre-Program Spec'!$B$20+B584*'Step 1 - Pre-Program Spec'!$B$21+C584*'Step 1 - Pre-Program Spec'!$B$22+D584*'Step 1 - Pre-Program Spec'!$B$23+E584*'Step 1 - Pre-Program Spec'!$B$24</f>
        <v>219182.61845325169</v>
      </c>
      <c r="Q584" s="24">
        <f>P584-(P584*0.015*J584)-(P584*K584*0.00005)-(P584*L584*0.0000004)-(P584*M584*0.0002)</f>
        <v>219182.61845325169</v>
      </c>
    </row>
    <row r="585" spans="1:17" x14ac:dyDescent="0.25">
      <c r="A585" s="31">
        <v>40943</v>
      </c>
      <c r="B585" s="25">
        <v>303.59957646482081</v>
      </c>
      <c r="C585" s="25">
        <v>83992.601229337262</v>
      </c>
      <c r="D585" s="25">
        <v>0</v>
      </c>
      <c r="E585" s="23">
        <v>1</v>
      </c>
      <c r="F585" s="23">
        <v>0</v>
      </c>
      <c r="G585" s="40">
        <v>41.3</v>
      </c>
      <c r="H585" s="41">
        <f t="shared" si="54"/>
        <v>13.700000000000003</v>
      </c>
      <c r="I585" s="41">
        <f t="shared" si="55"/>
        <v>0</v>
      </c>
      <c r="J585" s="23">
        <v>0</v>
      </c>
      <c r="K585" s="23">
        <f t="shared" si="56"/>
        <v>0</v>
      </c>
      <c r="L585" s="23">
        <f t="shared" si="57"/>
        <v>0</v>
      </c>
      <c r="M585" s="23">
        <f t="shared" si="58"/>
        <v>0</v>
      </c>
      <c r="N585" s="23">
        <f t="shared" si="59"/>
        <v>0</v>
      </c>
      <c r="O585" s="23">
        <f>J585*G585</f>
        <v>0</v>
      </c>
      <c r="P585" s="24">
        <f>'Step 1 - Pre-Program Spec'!$B$20+B585*'Step 1 - Pre-Program Spec'!$B$21+C585*'Step 1 - Pre-Program Spec'!$B$22+D585*'Step 1 - Pre-Program Spec'!$B$23+E585*'Step 1 - Pre-Program Spec'!$B$24</f>
        <v>196758.25000578797</v>
      </c>
      <c r="Q585" s="24">
        <f>P585-(P585*0.015*J585)-(P585*K585*0.00005)-(P585*L585*0.0000004)-(P585*M585*0.0002)</f>
        <v>196758.25000578797</v>
      </c>
    </row>
    <row r="586" spans="1:17" x14ac:dyDescent="0.25">
      <c r="A586" s="31">
        <v>40944</v>
      </c>
      <c r="B586" s="25">
        <v>250.49284081691366</v>
      </c>
      <c r="C586" s="25">
        <v>72295.846625499355</v>
      </c>
      <c r="D586" s="25">
        <v>0</v>
      </c>
      <c r="E586" s="23">
        <v>1</v>
      </c>
      <c r="F586" s="23">
        <v>0</v>
      </c>
      <c r="G586" s="40">
        <v>39.1</v>
      </c>
      <c r="H586" s="41">
        <f t="shared" si="54"/>
        <v>15.899999999999999</v>
      </c>
      <c r="I586" s="41">
        <f t="shared" si="55"/>
        <v>0</v>
      </c>
      <c r="J586" s="23">
        <v>0</v>
      </c>
      <c r="K586" s="23">
        <f t="shared" si="56"/>
        <v>0</v>
      </c>
      <c r="L586" s="23">
        <f t="shared" si="57"/>
        <v>0</v>
      </c>
      <c r="M586" s="23">
        <f t="shared" si="58"/>
        <v>0</v>
      </c>
      <c r="N586" s="23">
        <f t="shared" si="59"/>
        <v>0</v>
      </c>
      <c r="O586" s="23">
        <f>J586*G586</f>
        <v>0</v>
      </c>
      <c r="P586" s="24">
        <f>'Step 1 - Pre-Program Spec'!$B$20+B586*'Step 1 - Pre-Program Spec'!$B$21+C586*'Step 1 - Pre-Program Spec'!$B$22+D586*'Step 1 - Pre-Program Spec'!$B$23+E586*'Step 1 - Pre-Program Spec'!$B$24</f>
        <v>174288.41652698079</v>
      </c>
      <c r="Q586" s="24">
        <f>P586-(P586*0.015*J586)-(P586*K586*0.00005)-(P586*L586*0.0000004)-(P586*M586*0.0002)</f>
        <v>174288.41652698079</v>
      </c>
    </row>
    <row r="587" spans="1:17" x14ac:dyDescent="0.25">
      <c r="A587" s="31">
        <v>40945</v>
      </c>
      <c r="B587" s="25">
        <v>198.65538815594641</v>
      </c>
      <c r="C587" s="25">
        <v>32571.040821441515</v>
      </c>
      <c r="D587" s="25">
        <v>0</v>
      </c>
      <c r="E587" s="23">
        <v>1</v>
      </c>
      <c r="F587" s="23">
        <v>0</v>
      </c>
      <c r="G587" s="40">
        <v>38.799999999999997</v>
      </c>
      <c r="H587" s="41">
        <f t="shared" si="54"/>
        <v>16.200000000000003</v>
      </c>
      <c r="I587" s="41">
        <f t="shared" si="55"/>
        <v>0</v>
      </c>
      <c r="J587" s="23">
        <v>0</v>
      </c>
      <c r="K587" s="23">
        <f t="shared" si="56"/>
        <v>0</v>
      </c>
      <c r="L587" s="23">
        <f t="shared" si="57"/>
        <v>0</v>
      </c>
      <c r="M587" s="23">
        <f t="shared" si="58"/>
        <v>0</v>
      </c>
      <c r="N587" s="23">
        <f t="shared" si="59"/>
        <v>0</v>
      </c>
      <c r="O587" s="23">
        <f>J587*G587</f>
        <v>0</v>
      </c>
      <c r="P587" s="24">
        <f>'Step 1 - Pre-Program Spec'!$B$20+B587*'Step 1 - Pre-Program Spec'!$B$21+C587*'Step 1 - Pre-Program Spec'!$B$22+D587*'Step 1 - Pre-Program Spec'!$B$23+E587*'Step 1 - Pre-Program Spec'!$B$24</f>
        <v>161753.58653182947</v>
      </c>
      <c r="Q587" s="24">
        <f>P587-(P587*0.015*J587)-(P587*K587*0.00005)-(P587*L587*0.0000004)-(P587*M587*0.0002)</f>
        <v>161753.58653182947</v>
      </c>
    </row>
    <row r="588" spans="1:17" x14ac:dyDescent="0.25">
      <c r="A588" s="31">
        <v>40946</v>
      </c>
      <c r="B588" s="25">
        <v>115.87451903444241</v>
      </c>
      <c r="C588" s="25">
        <v>16113.703810673374</v>
      </c>
      <c r="D588" s="25">
        <v>0</v>
      </c>
      <c r="E588" s="23">
        <v>1</v>
      </c>
      <c r="F588" s="23">
        <v>0</v>
      </c>
      <c r="G588" s="40">
        <v>41</v>
      </c>
      <c r="H588" s="41">
        <f t="shared" si="54"/>
        <v>14</v>
      </c>
      <c r="I588" s="41">
        <f t="shared" si="55"/>
        <v>0</v>
      </c>
      <c r="J588" s="23">
        <v>0</v>
      </c>
      <c r="K588" s="23">
        <f t="shared" si="56"/>
        <v>0</v>
      </c>
      <c r="L588" s="23">
        <f t="shared" si="57"/>
        <v>0</v>
      </c>
      <c r="M588" s="23">
        <f t="shared" si="58"/>
        <v>0</v>
      </c>
      <c r="N588" s="23">
        <f t="shared" si="59"/>
        <v>0</v>
      </c>
      <c r="O588" s="23">
        <f>J588*G588</f>
        <v>0</v>
      </c>
      <c r="P588" s="24">
        <f>'Step 1 - Pre-Program Spec'!$B$20+B588*'Step 1 - Pre-Program Spec'!$B$21+C588*'Step 1 - Pre-Program Spec'!$B$22+D588*'Step 1 - Pre-Program Spec'!$B$23+E588*'Step 1 - Pre-Program Spec'!$B$24</f>
        <v>126139.08123501054</v>
      </c>
      <c r="Q588" s="24">
        <f>P588-(P588*0.015*J588)-(P588*K588*0.00005)-(P588*L588*0.0000004)-(P588*M588*0.0002)</f>
        <v>126139.08123501054</v>
      </c>
    </row>
    <row r="589" spans="1:17" x14ac:dyDescent="0.25">
      <c r="A589" s="31">
        <v>40947</v>
      </c>
      <c r="B589" s="25">
        <v>157.97792321978608</v>
      </c>
      <c r="C589" s="25">
        <v>22880.526278083118</v>
      </c>
      <c r="D589" s="25">
        <v>0</v>
      </c>
      <c r="E589" s="23">
        <v>1</v>
      </c>
      <c r="F589" s="23">
        <v>0</v>
      </c>
      <c r="G589" s="40">
        <v>45.6</v>
      </c>
      <c r="H589" s="41">
        <f t="shared" si="54"/>
        <v>9.3999999999999986</v>
      </c>
      <c r="I589" s="41">
        <f t="shared" si="55"/>
        <v>0</v>
      </c>
      <c r="J589" s="23">
        <v>0</v>
      </c>
      <c r="K589" s="23">
        <f t="shared" si="56"/>
        <v>0</v>
      </c>
      <c r="L589" s="23">
        <f t="shared" si="57"/>
        <v>0</v>
      </c>
      <c r="M589" s="23">
        <f t="shared" si="58"/>
        <v>0</v>
      </c>
      <c r="N589" s="23">
        <f t="shared" si="59"/>
        <v>0</v>
      </c>
      <c r="O589" s="23">
        <f>J589*G589</f>
        <v>0</v>
      </c>
      <c r="P589" s="24">
        <f>'Step 1 - Pre-Program Spec'!$B$20+B589*'Step 1 - Pre-Program Spec'!$B$21+C589*'Step 1 - Pre-Program Spec'!$B$22+D589*'Step 1 - Pre-Program Spec'!$B$23+E589*'Step 1 - Pre-Program Spec'!$B$24</f>
        <v>144785.45420924076</v>
      </c>
      <c r="Q589" s="24">
        <f>P589-(P589*0.015*J589)-(P589*K589*0.00005)-(P589*L589*0.0000004)-(P589*M589*0.0002)</f>
        <v>144785.45420924076</v>
      </c>
    </row>
    <row r="590" spans="1:17" x14ac:dyDescent="0.25">
      <c r="A590" s="31">
        <v>40948</v>
      </c>
      <c r="B590" s="25">
        <v>92.179465432005117</v>
      </c>
      <c r="C590" s="25">
        <v>6628.3342777577445</v>
      </c>
      <c r="D590" s="25">
        <v>0</v>
      </c>
      <c r="E590" s="23">
        <v>1</v>
      </c>
      <c r="F590" s="23">
        <v>0</v>
      </c>
      <c r="G590" s="40">
        <v>45.7</v>
      </c>
      <c r="H590" s="41">
        <f t="shared" si="54"/>
        <v>9.2999999999999972</v>
      </c>
      <c r="I590" s="41">
        <f t="shared" si="55"/>
        <v>0</v>
      </c>
      <c r="J590" s="23">
        <v>0</v>
      </c>
      <c r="K590" s="23">
        <f t="shared" si="56"/>
        <v>0</v>
      </c>
      <c r="L590" s="23">
        <f t="shared" si="57"/>
        <v>0</v>
      </c>
      <c r="M590" s="23">
        <f t="shared" si="58"/>
        <v>0</v>
      </c>
      <c r="N590" s="23">
        <f t="shared" si="59"/>
        <v>0</v>
      </c>
      <c r="O590" s="23">
        <f>J590*G590</f>
        <v>0</v>
      </c>
      <c r="P590" s="24">
        <f>'Step 1 - Pre-Program Spec'!$B$20+B590*'Step 1 - Pre-Program Spec'!$B$21+C590*'Step 1 - Pre-Program Spec'!$B$22+D590*'Step 1 - Pre-Program Spec'!$B$23+E590*'Step 1 - Pre-Program Spec'!$B$24</f>
        <v>117530.00222023138</v>
      </c>
      <c r="Q590" s="24">
        <f>P590-(P590*0.015*J590)-(P590*K590*0.00005)-(P590*L590*0.0000004)-(P590*M590*0.0002)</f>
        <v>117530.00222023138</v>
      </c>
    </row>
    <row r="591" spans="1:17" x14ac:dyDescent="0.25">
      <c r="A591" s="31">
        <v>40949</v>
      </c>
      <c r="B591" s="25">
        <v>67.826417776402195</v>
      </c>
      <c r="C591" s="25">
        <v>3909.5397313433486</v>
      </c>
      <c r="D591" s="25">
        <v>0</v>
      </c>
      <c r="E591" s="23">
        <v>1</v>
      </c>
      <c r="F591" s="23">
        <v>0</v>
      </c>
      <c r="G591" s="40">
        <v>46</v>
      </c>
      <c r="H591" s="41">
        <f t="shared" si="54"/>
        <v>9</v>
      </c>
      <c r="I591" s="41">
        <f t="shared" si="55"/>
        <v>0</v>
      </c>
      <c r="J591" s="23">
        <v>0</v>
      </c>
      <c r="K591" s="23">
        <f t="shared" si="56"/>
        <v>0</v>
      </c>
      <c r="L591" s="23">
        <f t="shared" si="57"/>
        <v>0</v>
      </c>
      <c r="M591" s="23">
        <f t="shared" si="58"/>
        <v>0</v>
      </c>
      <c r="N591" s="23">
        <f t="shared" si="59"/>
        <v>0</v>
      </c>
      <c r="O591" s="23">
        <f>J591*G591</f>
        <v>0</v>
      </c>
      <c r="P591" s="24">
        <f>'Step 1 - Pre-Program Spec'!$B$20+B591*'Step 1 - Pre-Program Spec'!$B$21+C591*'Step 1 - Pre-Program Spec'!$B$22+D591*'Step 1 - Pre-Program Spec'!$B$23+E591*'Step 1 - Pre-Program Spec'!$B$24</f>
        <v>106347.94440115312</v>
      </c>
      <c r="Q591" s="24">
        <f>P591-(P591*0.015*J591)-(P591*K591*0.00005)-(P591*L591*0.0000004)-(P591*M591*0.0002)</f>
        <v>106347.94440115312</v>
      </c>
    </row>
    <row r="592" spans="1:17" x14ac:dyDescent="0.25">
      <c r="A592" s="31">
        <v>40950</v>
      </c>
      <c r="B592" s="25">
        <v>86.478793828234046</v>
      </c>
      <c r="C592" s="25">
        <v>4807.6137107102013</v>
      </c>
      <c r="D592" s="25">
        <v>0</v>
      </c>
      <c r="E592" s="23">
        <v>1</v>
      </c>
      <c r="F592" s="23">
        <v>0</v>
      </c>
      <c r="G592" s="40">
        <v>45.3</v>
      </c>
      <c r="H592" s="41">
        <f t="shared" si="54"/>
        <v>9.7000000000000028</v>
      </c>
      <c r="I592" s="41">
        <f t="shared" si="55"/>
        <v>0</v>
      </c>
      <c r="J592" s="23">
        <v>0</v>
      </c>
      <c r="K592" s="23">
        <f t="shared" si="56"/>
        <v>0</v>
      </c>
      <c r="L592" s="23">
        <f t="shared" si="57"/>
        <v>0</v>
      </c>
      <c r="M592" s="23">
        <f t="shared" si="58"/>
        <v>0</v>
      </c>
      <c r="N592" s="23">
        <f t="shared" si="59"/>
        <v>0</v>
      </c>
      <c r="O592" s="23">
        <f>J592*G592</f>
        <v>0</v>
      </c>
      <c r="P592" s="24">
        <f>'Step 1 - Pre-Program Spec'!$B$20+B592*'Step 1 - Pre-Program Spec'!$B$21+C592*'Step 1 - Pre-Program Spec'!$B$22+D592*'Step 1 - Pre-Program Spec'!$B$23+E592*'Step 1 - Pre-Program Spec'!$B$24</f>
        <v>115305.63380602261</v>
      </c>
      <c r="Q592" s="24">
        <f>P592-(P592*0.015*J592)-(P592*K592*0.00005)-(P592*L592*0.0000004)-(P592*M592*0.0002)</f>
        <v>115305.63380602261</v>
      </c>
    </row>
    <row r="593" spans="1:17" x14ac:dyDescent="0.25">
      <c r="A593" s="31">
        <v>40951</v>
      </c>
      <c r="B593" s="25">
        <v>142.42267416518206</v>
      </c>
      <c r="C593" s="25">
        <v>17096.261849152361</v>
      </c>
      <c r="D593" s="25">
        <v>0</v>
      </c>
      <c r="E593" s="23">
        <v>1</v>
      </c>
      <c r="F593" s="23">
        <v>0</v>
      </c>
      <c r="G593" s="40">
        <v>42.4</v>
      </c>
      <c r="H593" s="41">
        <f t="shared" si="54"/>
        <v>12.600000000000001</v>
      </c>
      <c r="I593" s="41">
        <f t="shared" si="55"/>
        <v>0</v>
      </c>
      <c r="J593" s="23">
        <v>0</v>
      </c>
      <c r="K593" s="23">
        <f t="shared" si="56"/>
        <v>0</v>
      </c>
      <c r="L593" s="23">
        <f t="shared" si="57"/>
        <v>0</v>
      </c>
      <c r="M593" s="23">
        <f t="shared" si="58"/>
        <v>0</v>
      </c>
      <c r="N593" s="23">
        <f t="shared" si="59"/>
        <v>0</v>
      </c>
      <c r="O593" s="23">
        <f>J593*G593</f>
        <v>0</v>
      </c>
      <c r="P593" s="24">
        <f>'Step 1 - Pre-Program Spec'!$B$20+B593*'Step 1 - Pre-Program Spec'!$B$21+C593*'Step 1 - Pre-Program Spec'!$B$22+D593*'Step 1 - Pre-Program Spec'!$B$23+E593*'Step 1 - Pre-Program Spec'!$B$24</f>
        <v>138986.8347779552</v>
      </c>
      <c r="Q593" s="24">
        <f>P593-(P593*0.015*J593)-(P593*K593*0.00005)-(P593*L593*0.0000004)-(P593*M593*0.0002)</f>
        <v>138986.8347779552</v>
      </c>
    </row>
    <row r="594" spans="1:17" x14ac:dyDescent="0.25">
      <c r="A594" s="31">
        <v>40952</v>
      </c>
      <c r="B594" s="25">
        <v>231.3995203080141</v>
      </c>
      <c r="C594" s="25">
        <v>48793.084768258901</v>
      </c>
      <c r="D594" s="25">
        <v>0</v>
      </c>
      <c r="E594" s="23">
        <v>1</v>
      </c>
      <c r="F594" s="23">
        <v>0</v>
      </c>
      <c r="G594" s="40">
        <v>41.9</v>
      </c>
      <c r="H594" s="41">
        <f t="shared" si="54"/>
        <v>13.100000000000001</v>
      </c>
      <c r="I594" s="41">
        <f t="shared" si="55"/>
        <v>0</v>
      </c>
      <c r="J594" s="23">
        <v>0</v>
      </c>
      <c r="K594" s="23">
        <f t="shared" si="56"/>
        <v>0</v>
      </c>
      <c r="L594" s="23">
        <f t="shared" si="57"/>
        <v>0</v>
      </c>
      <c r="M594" s="23">
        <f t="shared" si="58"/>
        <v>0</v>
      </c>
      <c r="N594" s="23">
        <f t="shared" si="59"/>
        <v>0</v>
      </c>
      <c r="O594" s="23">
        <f>J594*G594</f>
        <v>0</v>
      </c>
      <c r="P594" s="24">
        <f>'Step 1 - Pre-Program Spec'!$B$20+B594*'Step 1 - Pre-Program Spec'!$B$21+C594*'Step 1 - Pre-Program Spec'!$B$22+D594*'Step 1 - Pre-Program Spec'!$B$23+E594*'Step 1 - Pre-Program Spec'!$B$24</f>
        <v>172616.54177611638</v>
      </c>
      <c r="Q594" s="24">
        <f>P594-(P594*0.015*J594)-(P594*K594*0.00005)-(P594*L594*0.0000004)-(P594*M594*0.0002)</f>
        <v>172616.54177611638</v>
      </c>
    </row>
    <row r="595" spans="1:17" x14ac:dyDescent="0.25">
      <c r="A595" s="31">
        <v>40953</v>
      </c>
      <c r="B595" s="25">
        <v>272.3374409926368</v>
      </c>
      <c r="C595" s="25">
        <v>67640.50909581696</v>
      </c>
      <c r="D595" s="25">
        <v>0</v>
      </c>
      <c r="E595" s="23">
        <v>1</v>
      </c>
      <c r="F595" s="23">
        <v>0</v>
      </c>
      <c r="G595" s="40">
        <v>42.8</v>
      </c>
      <c r="H595" s="41">
        <f t="shared" si="54"/>
        <v>12.200000000000003</v>
      </c>
      <c r="I595" s="41">
        <f t="shared" si="55"/>
        <v>0</v>
      </c>
      <c r="J595" s="23">
        <v>0</v>
      </c>
      <c r="K595" s="23">
        <f t="shared" si="56"/>
        <v>0</v>
      </c>
      <c r="L595" s="23">
        <f t="shared" si="57"/>
        <v>0</v>
      </c>
      <c r="M595" s="23">
        <f t="shared" si="58"/>
        <v>0</v>
      </c>
      <c r="N595" s="23">
        <f t="shared" si="59"/>
        <v>0</v>
      </c>
      <c r="O595" s="23">
        <f>J595*G595</f>
        <v>0</v>
      </c>
      <c r="P595" s="24">
        <f>'Step 1 - Pre-Program Spec'!$B$20+B595*'Step 1 - Pre-Program Spec'!$B$21+C595*'Step 1 - Pre-Program Spec'!$B$22+D595*'Step 1 - Pre-Program Spec'!$B$23+E595*'Step 1 - Pre-Program Spec'!$B$24</f>
        <v>186673.8793141215</v>
      </c>
      <c r="Q595" s="24">
        <f>P595-(P595*0.015*J595)-(P595*K595*0.00005)-(P595*L595*0.0000004)-(P595*M595*0.0002)</f>
        <v>186673.8793141215</v>
      </c>
    </row>
    <row r="596" spans="1:17" x14ac:dyDescent="0.25">
      <c r="A596" s="31">
        <v>40954</v>
      </c>
      <c r="B596" s="25">
        <v>323.19389293606093</v>
      </c>
      <c r="C596" s="25">
        <v>105084.37933130964</v>
      </c>
      <c r="D596" s="25">
        <v>0</v>
      </c>
      <c r="E596" s="23">
        <v>1</v>
      </c>
      <c r="F596" s="23">
        <v>0</v>
      </c>
      <c r="G596" s="40">
        <v>39.4</v>
      </c>
      <c r="H596" s="41">
        <f t="shared" si="54"/>
        <v>15.600000000000001</v>
      </c>
      <c r="I596" s="41">
        <f t="shared" si="55"/>
        <v>0</v>
      </c>
      <c r="J596" s="23">
        <v>0</v>
      </c>
      <c r="K596" s="23">
        <f t="shared" si="56"/>
        <v>0</v>
      </c>
      <c r="L596" s="23">
        <f t="shared" si="57"/>
        <v>0</v>
      </c>
      <c r="M596" s="23">
        <f t="shared" si="58"/>
        <v>0</v>
      </c>
      <c r="N596" s="23">
        <f t="shared" si="59"/>
        <v>0</v>
      </c>
      <c r="O596" s="23">
        <f>J596*G596</f>
        <v>0</v>
      </c>
      <c r="P596" s="24">
        <f>'Step 1 - Pre-Program Spec'!$B$20+B596*'Step 1 - Pre-Program Spec'!$B$21+C596*'Step 1 - Pre-Program Spec'!$B$22+D596*'Step 1 - Pre-Program Spec'!$B$23+E596*'Step 1 - Pre-Program Spec'!$B$24</f>
        <v>199479.16582536319</v>
      </c>
      <c r="Q596" s="24">
        <f>P596-(P596*0.015*J596)-(P596*K596*0.00005)-(P596*L596*0.0000004)-(P596*M596*0.0002)</f>
        <v>199479.16582536319</v>
      </c>
    </row>
    <row r="597" spans="1:17" x14ac:dyDescent="0.25">
      <c r="A597" s="31">
        <v>40955</v>
      </c>
      <c r="B597" s="25">
        <v>283.02064790743651</v>
      </c>
      <c r="C597" s="25">
        <v>84213.770811600334</v>
      </c>
      <c r="D597" s="25">
        <v>0</v>
      </c>
      <c r="E597" s="23">
        <v>1</v>
      </c>
      <c r="F597" s="23">
        <v>0</v>
      </c>
      <c r="G597" s="40">
        <v>39.9</v>
      </c>
      <c r="H597" s="41">
        <f t="shared" si="54"/>
        <v>15.100000000000001</v>
      </c>
      <c r="I597" s="41">
        <f t="shared" si="55"/>
        <v>0</v>
      </c>
      <c r="J597" s="23">
        <v>0</v>
      </c>
      <c r="K597" s="23">
        <f t="shared" si="56"/>
        <v>0</v>
      </c>
      <c r="L597" s="23">
        <f t="shared" si="57"/>
        <v>0</v>
      </c>
      <c r="M597" s="23">
        <f t="shared" si="58"/>
        <v>0</v>
      </c>
      <c r="N597" s="23">
        <f t="shared" si="59"/>
        <v>0</v>
      </c>
      <c r="O597" s="23">
        <f>J597*G597</f>
        <v>0</v>
      </c>
      <c r="P597" s="24">
        <f>'Step 1 - Pre-Program Spec'!$B$20+B597*'Step 1 - Pre-Program Spec'!$B$21+C597*'Step 1 - Pre-Program Spec'!$B$22+D597*'Step 1 - Pre-Program Spec'!$B$23+E597*'Step 1 - Pre-Program Spec'!$B$24</f>
        <v>186472.96760987636</v>
      </c>
      <c r="Q597" s="24">
        <f>P597-(P597*0.015*J597)-(P597*K597*0.00005)-(P597*L597*0.0000004)-(P597*M597*0.0002)</f>
        <v>186472.96760987636</v>
      </c>
    </row>
    <row r="598" spans="1:17" x14ac:dyDescent="0.25">
      <c r="A598" s="31">
        <v>40956</v>
      </c>
      <c r="B598" s="25">
        <v>346.014960534534</v>
      </c>
      <c r="C598" s="25">
        <v>109857.00628732561</v>
      </c>
      <c r="D598" s="25">
        <v>0</v>
      </c>
      <c r="E598" s="23">
        <v>1</v>
      </c>
      <c r="F598" s="23">
        <v>0</v>
      </c>
      <c r="G598" s="40">
        <v>44.5</v>
      </c>
      <c r="H598" s="41">
        <f t="shared" si="54"/>
        <v>10.5</v>
      </c>
      <c r="I598" s="41">
        <f t="shared" si="55"/>
        <v>0</v>
      </c>
      <c r="J598" s="23">
        <v>0</v>
      </c>
      <c r="K598" s="23">
        <f t="shared" si="56"/>
        <v>0</v>
      </c>
      <c r="L598" s="23">
        <f t="shared" si="57"/>
        <v>0</v>
      </c>
      <c r="M598" s="23">
        <f t="shared" si="58"/>
        <v>0</v>
      </c>
      <c r="N598" s="23">
        <f t="shared" si="59"/>
        <v>0</v>
      </c>
      <c r="O598" s="23">
        <f>J598*G598</f>
        <v>0</v>
      </c>
      <c r="P598" s="24">
        <f>'Step 1 - Pre-Program Spec'!$B$20+B598*'Step 1 - Pre-Program Spec'!$B$21+C598*'Step 1 - Pre-Program Spec'!$B$22+D598*'Step 1 - Pre-Program Spec'!$B$23+E598*'Step 1 - Pre-Program Spec'!$B$24</f>
        <v>209219.15081194992</v>
      </c>
      <c r="Q598" s="24">
        <f>P598-(P598*0.015*J598)-(P598*K598*0.00005)-(P598*L598*0.0000004)-(P598*M598*0.0002)</f>
        <v>209219.15081194992</v>
      </c>
    </row>
    <row r="599" spans="1:17" x14ac:dyDescent="0.25">
      <c r="A599" s="31">
        <v>40957</v>
      </c>
      <c r="B599" s="25">
        <v>298.24220634853668</v>
      </c>
      <c r="C599" s="25">
        <v>95264.89539659115</v>
      </c>
      <c r="D599" s="25">
        <v>0</v>
      </c>
      <c r="E599" s="23">
        <v>1</v>
      </c>
      <c r="F599" s="23">
        <v>0</v>
      </c>
      <c r="G599" s="40">
        <v>42.1</v>
      </c>
      <c r="H599" s="41">
        <f t="shared" si="54"/>
        <v>12.899999999999999</v>
      </c>
      <c r="I599" s="41">
        <f t="shared" si="55"/>
        <v>0</v>
      </c>
      <c r="J599" s="23">
        <v>0</v>
      </c>
      <c r="K599" s="23">
        <f t="shared" si="56"/>
        <v>0</v>
      </c>
      <c r="L599" s="23">
        <f t="shared" si="57"/>
        <v>0</v>
      </c>
      <c r="M599" s="23">
        <f t="shared" si="58"/>
        <v>0</v>
      </c>
      <c r="N599" s="23">
        <f t="shared" si="59"/>
        <v>0</v>
      </c>
      <c r="O599" s="23">
        <f>J599*G599</f>
        <v>0</v>
      </c>
      <c r="P599" s="24">
        <f>'Step 1 - Pre-Program Spec'!$B$20+B599*'Step 1 - Pre-Program Spec'!$B$21+C599*'Step 1 - Pre-Program Spec'!$B$22+D599*'Step 1 - Pre-Program Spec'!$B$23+E599*'Step 1 - Pre-Program Spec'!$B$24</f>
        <v>190357.43345624383</v>
      </c>
      <c r="Q599" s="24">
        <f>P599-(P599*0.015*J599)-(P599*K599*0.00005)-(P599*L599*0.0000004)-(P599*M599*0.0002)</f>
        <v>190357.43345624383</v>
      </c>
    </row>
    <row r="600" spans="1:17" x14ac:dyDescent="0.25">
      <c r="A600" s="31">
        <v>40958</v>
      </c>
      <c r="B600" s="25">
        <v>220.5618634907452</v>
      </c>
      <c r="C600" s="25">
        <v>45959.720526384888</v>
      </c>
      <c r="D600" s="25">
        <v>0</v>
      </c>
      <c r="E600" s="23">
        <v>1</v>
      </c>
      <c r="F600" s="23">
        <v>0</v>
      </c>
      <c r="G600" s="40">
        <v>40.4</v>
      </c>
      <c r="H600" s="41">
        <f t="shared" si="54"/>
        <v>14.600000000000001</v>
      </c>
      <c r="I600" s="41">
        <f t="shared" si="55"/>
        <v>0</v>
      </c>
      <c r="J600" s="23">
        <v>0</v>
      </c>
      <c r="K600" s="23">
        <f t="shared" si="56"/>
        <v>0</v>
      </c>
      <c r="L600" s="23">
        <f t="shared" si="57"/>
        <v>0</v>
      </c>
      <c r="M600" s="23">
        <f t="shared" si="58"/>
        <v>0</v>
      </c>
      <c r="N600" s="23">
        <f t="shared" si="59"/>
        <v>0</v>
      </c>
      <c r="O600" s="23">
        <f>J600*G600</f>
        <v>0</v>
      </c>
      <c r="P600" s="24">
        <f>'Step 1 - Pre-Program Spec'!$B$20+B600*'Step 1 - Pre-Program Spec'!$B$21+C600*'Step 1 - Pre-Program Spec'!$B$22+D600*'Step 1 - Pre-Program Spec'!$B$23+E600*'Step 1 - Pre-Program Spec'!$B$24</f>
        <v>168179.24552946221</v>
      </c>
      <c r="Q600" s="24">
        <f>P600-(P600*0.015*J600)-(P600*K600*0.00005)-(P600*L600*0.0000004)-(P600*M600*0.0002)</f>
        <v>168179.24552946221</v>
      </c>
    </row>
    <row r="601" spans="1:17" x14ac:dyDescent="0.25">
      <c r="A601" s="31">
        <v>40959</v>
      </c>
      <c r="B601" s="25">
        <v>158.56821622279534</v>
      </c>
      <c r="C601" s="25">
        <v>22089.506062017783</v>
      </c>
      <c r="D601" s="25">
        <v>0</v>
      </c>
      <c r="E601" s="23">
        <v>1</v>
      </c>
      <c r="F601" s="23">
        <v>0</v>
      </c>
      <c r="G601" s="40">
        <v>41.5</v>
      </c>
      <c r="H601" s="41">
        <f t="shared" si="54"/>
        <v>13.5</v>
      </c>
      <c r="I601" s="41">
        <f t="shared" si="55"/>
        <v>0</v>
      </c>
      <c r="J601" s="23">
        <v>0</v>
      </c>
      <c r="K601" s="23">
        <f t="shared" si="56"/>
        <v>0</v>
      </c>
      <c r="L601" s="23">
        <f t="shared" si="57"/>
        <v>0</v>
      </c>
      <c r="M601" s="23">
        <f t="shared" si="58"/>
        <v>0</v>
      </c>
      <c r="N601" s="23">
        <f t="shared" si="59"/>
        <v>0</v>
      </c>
      <c r="O601" s="23">
        <f>J601*G601</f>
        <v>0</v>
      </c>
      <c r="P601" s="24">
        <f>'Step 1 - Pre-Program Spec'!$B$20+B601*'Step 1 - Pre-Program Spec'!$B$21+C601*'Step 1 - Pre-Program Spec'!$B$22+D601*'Step 1 - Pre-Program Spec'!$B$23+E601*'Step 1 - Pre-Program Spec'!$B$24</f>
        <v>145340.98862888661</v>
      </c>
      <c r="Q601" s="24">
        <f>P601-(P601*0.015*J601)-(P601*K601*0.00005)-(P601*L601*0.0000004)-(P601*M601*0.0002)</f>
        <v>145340.98862888661</v>
      </c>
    </row>
    <row r="602" spans="1:17" x14ac:dyDescent="0.25">
      <c r="A602" s="31">
        <v>40960</v>
      </c>
      <c r="B602" s="25">
        <v>206.40142117070337</v>
      </c>
      <c r="C602" s="25">
        <v>48310.255803274769</v>
      </c>
      <c r="D602" s="25">
        <v>0</v>
      </c>
      <c r="E602" s="23">
        <v>1</v>
      </c>
      <c r="F602" s="23">
        <v>0</v>
      </c>
      <c r="G602" s="40">
        <v>48.3</v>
      </c>
      <c r="H602" s="41">
        <f t="shared" si="54"/>
        <v>6.7000000000000028</v>
      </c>
      <c r="I602" s="41">
        <f t="shared" si="55"/>
        <v>0</v>
      </c>
      <c r="J602" s="23">
        <v>0</v>
      </c>
      <c r="K602" s="23">
        <f t="shared" si="56"/>
        <v>0</v>
      </c>
      <c r="L602" s="23">
        <f t="shared" si="57"/>
        <v>0</v>
      </c>
      <c r="M602" s="23">
        <f t="shared" si="58"/>
        <v>0</v>
      </c>
      <c r="N602" s="23">
        <f t="shared" si="59"/>
        <v>0</v>
      </c>
      <c r="O602" s="23">
        <f>J602*G602</f>
        <v>0</v>
      </c>
      <c r="P602" s="24">
        <f>'Step 1 - Pre-Program Spec'!$B$20+B602*'Step 1 - Pre-Program Spec'!$B$21+C602*'Step 1 - Pre-Program Spec'!$B$22+D602*'Step 1 - Pre-Program Spec'!$B$23+E602*'Step 1 - Pre-Program Spec'!$B$24</f>
        <v>160372.06341071276</v>
      </c>
      <c r="Q602" s="24">
        <f>P602-(P602*0.015*J602)-(P602*K602*0.00005)-(P602*L602*0.0000004)-(P602*M602*0.0002)</f>
        <v>160372.06341071276</v>
      </c>
    </row>
    <row r="603" spans="1:17" x14ac:dyDescent="0.25">
      <c r="A603" s="31">
        <v>40961</v>
      </c>
      <c r="B603" s="25">
        <v>247.35238463236104</v>
      </c>
      <c r="C603" s="25">
        <v>60211.41259731882</v>
      </c>
      <c r="D603" s="25">
        <v>0</v>
      </c>
      <c r="E603" s="23">
        <v>1</v>
      </c>
      <c r="F603" s="23">
        <v>0</v>
      </c>
      <c r="G603" s="40">
        <v>48.6</v>
      </c>
      <c r="H603" s="41">
        <f t="shared" si="54"/>
        <v>6.3999999999999986</v>
      </c>
      <c r="I603" s="41">
        <f t="shared" si="55"/>
        <v>0</v>
      </c>
      <c r="J603" s="23">
        <v>0</v>
      </c>
      <c r="K603" s="23">
        <f t="shared" si="56"/>
        <v>0</v>
      </c>
      <c r="L603" s="23">
        <f t="shared" si="57"/>
        <v>0</v>
      </c>
      <c r="M603" s="23">
        <f t="shared" si="58"/>
        <v>0</v>
      </c>
      <c r="N603" s="23">
        <f t="shared" si="59"/>
        <v>0</v>
      </c>
      <c r="O603" s="23">
        <f>J603*G603</f>
        <v>0</v>
      </c>
      <c r="P603" s="24">
        <f>'Step 1 - Pre-Program Spec'!$B$20+B603*'Step 1 - Pre-Program Spec'!$B$21+C603*'Step 1 - Pre-Program Spec'!$B$22+D603*'Step 1 - Pre-Program Spec'!$B$23+E603*'Step 1 - Pre-Program Spec'!$B$24</f>
        <v>176741.9932793607</v>
      </c>
      <c r="Q603" s="24">
        <f>P603-(P603*0.015*J603)-(P603*K603*0.00005)-(P603*L603*0.0000004)-(P603*M603*0.0002)</f>
        <v>176741.9932793607</v>
      </c>
    </row>
    <row r="604" spans="1:17" x14ac:dyDescent="0.25">
      <c r="A604" s="31">
        <v>40962</v>
      </c>
      <c r="B604" s="25">
        <v>80.668594848548295</v>
      </c>
      <c r="C604" s="25">
        <v>7527.1867772507067</v>
      </c>
      <c r="D604" s="25">
        <v>0</v>
      </c>
      <c r="E604" s="23">
        <v>1</v>
      </c>
      <c r="F604" s="23">
        <v>0</v>
      </c>
      <c r="G604" s="40">
        <v>41.1</v>
      </c>
      <c r="H604" s="41">
        <f t="shared" si="54"/>
        <v>13.899999999999999</v>
      </c>
      <c r="I604" s="41">
        <f t="shared" si="55"/>
        <v>0</v>
      </c>
      <c r="J604" s="23">
        <v>0</v>
      </c>
      <c r="K604" s="23">
        <f t="shared" si="56"/>
        <v>0</v>
      </c>
      <c r="L604" s="23">
        <f t="shared" si="57"/>
        <v>0</v>
      </c>
      <c r="M604" s="23">
        <f t="shared" si="58"/>
        <v>0</v>
      </c>
      <c r="N604" s="23">
        <f t="shared" si="59"/>
        <v>0</v>
      </c>
      <c r="O604" s="23">
        <f>J604*G604</f>
        <v>0</v>
      </c>
      <c r="P604" s="24">
        <f>'Step 1 - Pre-Program Spec'!$B$20+B604*'Step 1 - Pre-Program Spec'!$B$21+C604*'Step 1 - Pre-Program Spec'!$B$22+D604*'Step 1 - Pre-Program Spec'!$B$23+E604*'Step 1 - Pre-Program Spec'!$B$24</f>
        <v>111519.56387275335</v>
      </c>
      <c r="Q604" s="24">
        <f>P604-(P604*0.015*J604)-(P604*K604*0.00005)-(P604*L604*0.0000004)-(P604*M604*0.0002)</f>
        <v>111519.56387275335</v>
      </c>
    </row>
    <row r="605" spans="1:17" x14ac:dyDescent="0.25">
      <c r="A605" s="31">
        <v>40963</v>
      </c>
      <c r="B605" s="25">
        <v>291.23261620465439</v>
      </c>
      <c r="C605" s="25">
        <v>75919.879650374991</v>
      </c>
      <c r="D605" s="25">
        <v>0</v>
      </c>
      <c r="E605" s="23">
        <v>1</v>
      </c>
      <c r="F605" s="23">
        <v>0</v>
      </c>
      <c r="G605" s="40">
        <v>42</v>
      </c>
      <c r="H605" s="41">
        <f t="shared" si="54"/>
        <v>13</v>
      </c>
      <c r="I605" s="41">
        <f t="shared" si="55"/>
        <v>0</v>
      </c>
      <c r="J605" s="23">
        <v>0</v>
      </c>
      <c r="K605" s="23">
        <f t="shared" si="56"/>
        <v>0</v>
      </c>
      <c r="L605" s="23">
        <f t="shared" si="57"/>
        <v>0</v>
      </c>
      <c r="M605" s="23">
        <f t="shared" si="58"/>
        <v>0</v>
      </c>
      <c r="N605" s="23">
        <f t="shared" si="59"/>
        <v>0</v>
      </c>
      <c r="O605" s="23">
        <f>J605*G605</f>
        <v>0</v>
      </c>
      <c r="P605" s="24">
        <f>'Step 1 - Pre-Program Spec'!$B$20+B605*'Step 1 - Pre-Program Spec'!$B$21+C605*'Step 1 - Pre-Program Spec'!$B$22+D605*'Step 1 - Pre-Program Spec'!$B$23+E605*'Step 1 - Pre-Program Spec'!$B$24</f>
        <v>193301.50541209307</v>
      </c>
      <c r="Q605" s="24">
        <f>P605-(P605*0.015*J605)-(P605*K605*0.00005)-(P605*L605*0.0000004)-(P605*M605*0.0002)</f>
        <v>193301.50541209307</v>
      </c>
    </row>
    <row r="606" spans="1:17" x14ac:dyDescent="0.25">
      <c r="A606" s="31">
        <v>40964</v>
      </c>
      <c r="B606" s="25">
        <v>269.36481275530258</v>
      </c>
      <c r="C606" s="25">
        <v>76328.313451333219</v>
      </c>
      <c r="D606" s="25">
        <v>0</v>
      </c>
      <c r="E606" s="23">
        <v>1</v>
      </c>
      <c r="F606" s="23">
        <v>0</v>
      </c>
      <c r="G606" s="40">
        <v>41.3</v>
      </c>
      <c r="H606" s="41">
        <f t="shared" si="54"/>
        <v>13.700000000000003</v>
      </c>
      <c r="I606" s="41">
        <f t="shared" si="55"/>
        <v>0</v>
      </c>
      <c r="J606" s="23">
        <v>0</v>
      </c>
      <c r="K606" s="23">
        <f t="shared" si="56"/>
        <v>0</v>
      </c>
      <c r="L606" s="23">
        <f t="shared" si="57"/>
        <v>0</v>
      </c>
      <c r="M606" s="23">
        <f t="shared" si="58"/>
        <v>0</v>
      </c>
      <c r="N606" s="23">
        <f t="shared" si="59"/>
        <v>0</v>
      </c>
      <c r="O606" s="23">
        <f>J606*G606</f>
        <v>0</v>
      </c>
      <c r="P606" s="24">
        <f>'Step 1 - Pre-Program Spec'!$B$20+B606*'Step 1 - Pre-Program Spec'!$B$21+C606*'Step 1 - Pre-Program Spec'!$B$22+D606*'Step 1 - Pre-Program Spec'!$B$23+E606*'Step 1 - Pre-Program Spec'!$B$24</f>
        <v>182314.4756538553</v>
      </c>
      <c r="Q606" s="24">
        <f>P606-(P606*0.015*J606)-(P606*K606*0.00005)-(P606*L606*0.0000004)-(P606*M606*0.0002)</f>
        <v>182314.4756538553</v>
      </c>
    </row>
    <row r="607" spans="1:17" x14ac:dyDescent="0.25">
      <c r="A607" s="31">
        <v>40965</v>
      </c>
      <c r="B607" s="25">
        <v>246.3638193693846</v>
      </c>
      <c r="C607" s="25">
        <v>58952.959201269878</v>
      </c>
      <c r="D607" s="25">
        <v>0</v>
      </c>
      <c r="E607" s="23">
        <v>1</v>
      </c>
      <c r="F607" s="23">
        <v>0</v>
      </c>
      <c r="G607" s="40">
        <v>37.5</v>
      </c>
      <c r="H607" s="41">
        <f t="shared" si="54"/>
        <v>17.5</v>
      </c>
      <c r="I607" s="41">
        <f t="shared" si="55"/>
        <v>0</v>
      </c>
      <c r="J607" s="23">
        <v>0</v>
      </c>
      <c r="K607" s="23">
        <f t="shared" si="56"/>
        <v>0</v>
      </c>
      <c r="L607" s="23">
        <f t="shared" si="57"/>
        <v>0</v>
      </c>
      <c r="M607" s="23">
        <f t="shared" si="58"/>
        <v>0</v>
      </c>
      <c r="N607" s="23">
        <f t="shared" si="59"/>
        <v>0</v>
      </c>
      <c r="O607" s="23">
        <f>J607*G607</f>
        <v>0</v>
      </c>
      <c r="P607" s="24">
        <f>'Step 1 - Pre-Program Spec'!$B$20+B607*'Step 1 - Pre-Program Spec'!$B$21+C607*'Step 1 - Pre-Program Spec'!$B$22+D607*'Step 1 - Pre-Program Spec'!$B$23+E607*'Step 1 - Pre-Program Spec'!$B$24</f>
        <v>176669.23795914577</v>
      </c>
      <c r="Q607" s="24">
        <f>P607-(P607*0.015*J607)-(P607*K607*0.00005)-(P607*L607*0.0000004)-(P607*M607*0.0002)</f>
        <v>176669.23795914577</v>
      </c>
    </row>
    <row r="608" spans="1:17" x14ac:dyDescent="0.25">
      <c r="A608" s="31">
        <v>40966</v>
      </c>
      <c r="B608" s="25">
        <v>309.81201485009086</v>
      </c>
      <c r="C608" s="25">
        <v>90904.174790531819</v>
      </c>
      <c r="D608" s="25">
        <v>0</v>
      </c>
      <c r="E608" s="23">
        <v>1</v>
      </c>
      <c r="F608" s="23">
        <v>0</v>
      </c>
      <c r="G608" s="40">
        <v>34.799999999999997</v>
      </c>
      <c r="H608" s="41">
        <f t="shared" si="54"/>
        <v>20.200000000000003</v>
      </c>
      <c r="I608" s="41">
        <f t="shared" si="55"/>
        <v>0</v>
      </c>
      <c r="J608" s="23">
        <v>0</v>
      </c>
      <c r="K608" s="23">
        <f t="shared" si="56"/>
        <v>0</v>
      </c>
      <c r="L608" s="23">
        <f t="shared" si="57"/>
        <v>0</v>
      </c>
      <c r="M608" s="23">
        <f t="shared" si="58"/>
        <v>0</v>
      </c>
      <c r="N608" s="23">
        <f t="shared" si="59"/>
        <v>0</v>
      </c>
      <c r="O608" s="23">
        <f>J608*G608</f>
        <v>0</v>
      </c>
      <c r="P608" s="24">
        <f>'Step 1 - Pre-Program Spec'!$B$20+B608*'Step 1 - Pre-Program Spec'!$B$21+C608*'Step 1 - Pre-Program Spec'!$B$22+D608*'Step 1 - Pre-Program Spec'!$B$23+E608*'Step 1 - Pre-Program Spec'!$B$24</f>
        <v>197546.43842326783</v>
      </c>
      <c r="Q608" s="24">
        <f>P608-(P608*0.015*J608)-(P608*K608*0.00005)-(P608*L608*0.0000004)-(P608*M608*0.0002)</f>
        <v>197546.43842326783</v>
      </c>
    </row>
    <row r="609" spans="1:17" x14ac:dyDescent="0.25">
      <c r="A609" s="31">
        <v>40967</v>
      </c>
      <c r="B609" s="25">
        <v>347.33287115579776</v>
      </c>
      <c r="C609" s="25">
        <v>120705.75696784868</v>
      </c>
      <c r="D609" s="25">
        <v>0</v>
      </c>
      <c r="E609" s="23">
        <v>1</v>
      </c>
      <c r="F609" s="23">
        <v>0</v>
      </c>
      <c r="G609" s="40">
        <v>36.200000000000003</v>
      </c>
      <c r="H609" s="41">
        <f t="shared" si="54"/>
        <v>18.799999999999997</v>
      </c>
      <c r="I609" s="41">
        <f t="shared" si="55"/>
        <v>0</v>
      </c>
      <c r="J609" s="23">
        <v>0</v>
      </c>
      <c r="K609" s="23">
        <f t="shared" si="56"/>
        <v>0</v>
      </c>
      <c r="L609" s="23">
        <f t="shared" si="57"/>
        <v>0</v>
      </c>
      <c r="M609" s="23">
        <f t="shared" si="58"/>
        <v>0</v>
      </c>
      <c r="N609" s="23">
        <f t="shared" si="59"/>
        <v>0</v>
      </c>
      <c r="O609" s="23">
        <f>J609*G609</f>
        <v>0</v>
      </c>
      <c r="P609" s="24">
        <f>'Step 1 - Pre-Program Spec'!$B$20+B609*'Step 1 - Pre-Program Spec'!$B$21+C609*'Step 1 - Pre-Program Spec'!$B$22+D609*'Step 1 - Pre-Program Spec'!$B$23+E609*'Step 1 - Pre-Program Spec'!$B$24</f>
        <v>206271.41423921112</v>
      </c>
      <c r="Q609" s="24">
        <f>P609-(P609*0.015*J609)-(P609*K609*0.00005)-(P609*L609*0.0000004)-(P609*M609*0.0002)</f>
        <v>206271.41423921112</v>
      </c>
    </row>
    <row r="610" spans="1:17" x14ac:dyDescent="0.25">
      <c r="A610" s="31">
        <v>40968</v>
      </c>
      <c r="B610" s="25">
        <v>390.9307125436855</v>
      </c>
      <c r="C610" s="25">
        <v>139241.25564244951</v>
      </c>
      <c r="D610" s="25">
        <v>0</v>
      </c>
      <c r="E610" s="23">
        <v>1</v>
      </c>
      <c r="F610" s="23">
        <v>0</v>
      </c>
      <c r="G610" s="40">
        <v>37.5</v>
      </c>
      <c r="H610" s="41">
        <f t="shared" si="54"/>
        <v>17.5</v>
      </c>
      <c r="I610" s="41">
        <f t="shared" si="55"/>
        <v>0</v>
      </c>
      <c r="J610" s="23">
        <v>0</v>
      </c>
      <c r="K610" s="23">
        <f t="shared" si="56"/>
        <v>0</v>
      </c>
      <c r="L610" s="23">
        <f t="shared" si="57"/>
        <v>0</v>
      </c>
      <c r="M610" s="23">
        <f t="shared" si="58"/>
        <v>0</v>
      </c>
      <c r="N610" s="23">
        <f t="shared" si="59"/>
        <v>0</v>
      </c>
      <c r="O610" s="23">
        <f>J610*G610</f>
        <v>0</v>
      </c>
      <c r="P610" s="24">
        <f>'Step 1 - Pre-Program Spec'!$B$20+B610*'Step 1 - Pre-Program Spec'!$B$21+C610*'Step 1 - Pre-Program Spec'!$B$22+D610*'Step 1 - Pre-Program Spec'!$B$23+E610*'Step 1 - Pre-Program Spec'!$B$24</f>
        <v>221752.23831433541</v>
      </c>
      <c r="Q610" s="24">
        <f>P610-(P610*0.015*J610)-(P610*K610*0.00005)-(P610*L610*0.0000004)-(P610*M610*0.0002)</f>
        <v>221752.23831433541</v>
      </c>
    </row>
    <row r="611" spans="1:17" x14ac:dyDescent="0.25">
      <c r="A611" s="31">
        <v>40969</v>
      </c>
      <c r="B611" s="25">
        <v>383.08522660994288</v>
      </c>
      <c r="C611" s="25">
        <v>141016.60234240175</v>
      </c>
      <c r="D611" s="25">
        <v>0</v>
      </c>
      <c r="E611" s="23">
        <v>1</v>
      </c>
      <c r="F611" s="23">
        <v>0</v>
      </c>
      <c r="G611" s="40">
        <v>37</v>
      </c>
      <c r="H611" s="41">
        <f t="shared" si="54"/>
        <v>18</v>
      </c>
      <c r="I611" s="41">
        <f t="shared" si="55"/>
        <v>0</v>
      </c>
      <c r="J611" s="23">
        <v>0</v>
      </c>
      <c r="K611" s="23">
        <f t="shared" si="56"/>
        <v>0</v>
      </c>
      <c r="L611" s="23">
        <f t="shared" si="57"/>
        <v>0</v>
      </c>
      <c r="M611" s="23">
        <f t="shared" si="58"/>
        <v>0</v>
      </c>
      <c r="N611" s="23">
        <f t="shared" si="59"/>
        <v>0</v>
      </c>
      <c r="O611" s="23">
        <f>J611*G611</f>
        <v>0</v>
      </c>
      <c r="P611" s="24">
        <f>'Step 1 - Pre-Program Spec'!$B$20+B611*'Step 1 - Pre-Program Spec'!$B$21+C611*'Step 1 - Pre-Program Spec'!$B$22+D611*'Step 1 - Pre-Program Spec'!$B$23+E611*'Step 1 - Pre-Program Spec'!$B$24</f>
        <v>217269.67816217098</v>
      </c>
      <c r="Q611" s="24">
        <f>P611-(P611*0.015*J611)-(P611*K611*0.00005)-(P611*L611*0.0000004)-(P611*M611*0.0002)</f>
        <v>217269.67816217098</v>
      </c>
    </row>
    <row r="612" spans="1:17" x14ac:dyDescent="0.25">
      <c r="A612" s="31">
        <v>40970</v>
      </c>
      <c r="B612" s="25">
        <v>321.31630110778519</v>
      </c>
      <c r="C612" s="25">
        <v>109475.80240037313</v>
      </c>
      <c r="D612" s="25">
        <v>0</v>
      </c>
      <c r="E612" s="23">
        <v>1</v>
      </c>
      <c r="F612" s="23">
        <v>0</v>
      </c>
      <c r="G612" s="40">
        <v>39.700000000000003</v>
      </c>
      <c r="H612" s="41">
        <f t="shared" si="54"/>
        <v>15.299999999999997</v>
      </c>
      <c r="I612" s="41">
        <f t="shared" si="55"/>
        <v>0</v>
      </c>
      <c r="J612" s="23">
        <v>0</v>
      </c>
      <c r="K612" s="23">
        <f t="shared" si="56"/>
        <v>0</v>
      </c>
      <c r="L612" s="23">
        <f t="shared" si="57"/>
        <v>0</v>
      </c>
      <c r="M612" s="23">
        <f t="shared" si="58"/>
        <v>0</v>
      </c>
      <c r="N612" s="23">
        <f t="shared" si="59"/>
        <v>0</v>
      </c>
      <c r="O612" s="23">
        <f>J612*G612</f>
        <v>0</v>
      </c>
      <c r="P612" s="24">
        <f>'Step 1 - Pre-Program Spec'!$B$20+B612*'Step 1 - Pre-Program Spec'!$B$21+C612*'Step 1 - Pre-Program Spec'!$B$22+D612*'Step 1 - Pre-Program Spec'!$B$23+E612*'Step 1 - Pre-Program Spec'!$B$24</f>
        <v>197089.52410043817</v>
      </c>
      <c r="Q612" s="24">
        <f>P612-(P612*0.015*J612)-(P612*K612*0.00005)-(P612*L612*0.0000004)-(P612*M612*0.0002)</f>
        <v>197089.52410043817</v>
      </c>
    </row>
    <row r="613" spans="1:17" x14ac:dyDescent="0.25">
      <c r="A613" s="31">
        <v>40971</v>
      </c>
      <c r="B613" s="25">
        <v>309.30334598238471</v>
      </c>
      <c r="C613" s="25">
        <v>95957.737045983595</v>
      </c>
      <c r="D613" s="25">
        <v>0</v>
      </c>
      <c r="E613" s="23">
        <v>1</v>
      </c>
      <c r="F613" s="23">
        <v>0</v>
      </c>
      <c r="G613" s="40">
        <v>45</v>
      </c>
      <c r="H613" s="41">
        <f t="shared" si="54"/>
        <v>10</v>
      </c>
      <c r="I613" s="41">
        <f t="shared" si="55"/>
        <v>0</v>
      </c>
      <c r="J613" s="23">
        <v>0</v>
      </c>
      <c r="K613" s="23">
        <f t="shared" si="56"/>
        <v>0</v>
      </c>
      <c r="L613" s="23">
        <f t="shared" si="57"/>
        <v>0</v>
      </c>
      <c r="M613" s="23">
        <f t="shared" si="58"/>
        <v>0</v>
      </c>
      <c r="N613" s="23">
        <f t="shared" si="59"/>
        <v>0</v>
      </c>
      <c r="O613" s="23">
        <f>J613*G613</f>
        <v>0</v>
      </c>
      <c r="P613" s="24">
        <f>'Step 1 - Pre-Program Spec'!$B$20+B613*'Step 1 - Pre-Program Spec'!$B$21+C613*'Step 1 - Pre-Program Spec'!$B$22+D613*'Step 1 - Pre-Program Spec'!$B$23+E613*'Step 1 - Pre-Program Spec'!$B$24</f>
        <v>195616.26925663548</v>
      </c>
      <c r="Q613" s="24">
        <f>P613-(P613*0.015*J613)-(P613*K613*0.00005)-(P613*L613*0.0000004)-(P613*M613*0.0002)</f>
        <v>195616.26925663548</v>
      </c>
    </row>
    <row r="614" spans="1:17" x14ac:dyDescent="0.25">
      <c r="A614" s="31">
        <v>40972</v>
      </c>
      <c r="B614" s="25">
        <v>312.20926227371922</v>
      </c>
      <c r="C614" s="25">
        <v>105914.8232401511</v>
      </c>
      <c r="D614" s="25">
        <v>0</v>
      </c>
      <c r="E614" s="23">
        <v>1</v>
      </c>
      <c r="F614" s="23">
        <v>0</v>
      </c>
      <c r="G614" s="40">
        <v>45.4</v>
      </c>
      <c r="H614" s="41">
        <f t="shared" si="54"/>
        <v>9.6000000000000014</v>
      </c>
      <c r="I614" s="41">
        <f t="shared" si="55"/>
        <v>0</v>
      </c>
      <c r="J614" s="23">
        <v>0</v>
      </c>
      <c r="K614" s="23">
        <f t="shared" si="56"/>
        <v>0</v>
      </c>
      <c r="L614" s="23">
        <f t="shared" si="57"/>
        <v>0</v>
      </c>
      <c r="M614" s="23">
        <f t="shared" si="58"/>
        <v>0</v>
      </c>
      <c r="N614" s="23">
        <f t="shared" si="59"/>
        <v>0</v>
      </c>
      <c r="O614" s="23">
        <f>J614*G614</f>
        <v>0</v>
      </c>
      <c r="P614" s="24">
        <f>'Step 1 - Pre-Program Spec'!$B$20+B614*'Step 1 - Pre-Program Spec'!$B$21+C614*'Step 1 - Pre-Program Spec'!$B$22+D614*'Step 1 - Pre-Program Spec'!$B$23+E614*'Step 1 - Pre-Program Spec'!$B$24</f>
        <v>193752.57409205133</v>
      </c>
      <c r="Q614" s="24">
        <f>P614-(P614*0.015*J614)-(P614*K614*0.00005)-(P614*L614*0.0000004)-(P614*M614*0.0002)</f>
        <v>193752.57409205133</v>
      </c>
    </row>
    <row r="615" spans="1:17" x14ac:dyDescent="0.25">
      <c r="A615" s="31">
        <v>40973</v>
      </c>
      <c r="B615" s="25">
        <v>321.74977171809229</v>
      </c>
      <c r="C615" s="25">
        <v>103314.70024910427</v>
      </c>
      <c r="D615" s="25">
        <v>0</v>
      </c>
      <c r="E615" s="23">
        <v>1</v>
      </c>
      <c r="F615" s="23">
        <v>0</v>
      </c>
      <c r="G615" s="40">
        <v>45.7</v>
      </c>
      <c r="H615" s="41">
        <f t="shared" si="54"/>
        <v>9.2999999999999972</v>
      </c>
      <c r="I615" s="41">
        <f t="shared" si="55"/>
        <v>0</v>
      </c>
      <c r="J615" s="23">
        <v>0</v>
      </c>
      <c r="K615" s="23">
        <f t="shared" si="56"/>
        <v>0</v>
      </c>
      <c r="L615" s="23">
        <f t="shared" si="57"/>
        <v>0</v>
      </c>
      <c r="M615" s="23">
        <f t="shared" si="58"/>
        <v>0</v>
      </c>
      <c r="N615" s="23">
        <f t="shared" si="59"/>
        <v>0</v>
      </c>
      <c r="O615" s="23">
        <f>J615*G615</f>
        <v>0</v>
      </c>
      <c r="P615" s="24">
        <f>'Step 1 - Pre-Program Spec'!$B$20+B615*'Step 1 - Pre-Program Spec'!$B$21+C615*'Step 1 - Pre-Program Spec'!$B$22+D615*'Step 1 - Pre-Program Spec'!$B$23+E615*'Step 1 - Pre-Program Spec'!$B$24</f>
        <v>199350.07448947968</v>
      </c>
      <c r="Q615" s="24">
        <f>P615-(P615*0.015*J615)-(P615*K615*0.00005)-(P615*L615*0.0000004)-(P615*M615*0.0002)</f>
        <v>199350.07448947968</v>
      </c>
    </row>
    <row r="616" spans="1:17" x14ac:dyDescent="0.25">
      <c r="A616" s="31">
        <v>40974</v>
      </c>
      <c r="B616" s="25">
        <v>214.03592136384998</v>
      </c>
      <c r="C616" s="25">
        <v>40229.054281218661</v>
      </c>
      <c r="D616" s="25">
        <v>0</v>
      </c>
      <c r="E616" s="23">
        <v>1</v>
      </c>
      <c r="F616" s="23">
        <v>0</v>
      </c>
      <c r="G616" s="40">
        <v>37.1</v>
      </c>
      <c r="H616" s="41">
        <f t="shared" si="54"/>
        <v>17.899999999999999</v>
      </c>
      <c r="I616" s="41">
        <f t="shared" si="55"/>
        <v>0</v>
      </c>
      <c r="J616" s="23">
        <v>0</v>
      </c>
      <c r="K616" s="23">
        <f t="shared" si="56"/>
        <v>0</v>
      </c>
      <c r="L616" s="23">
        <f t="shared" si="57"/>
        <v>0</v>
      </c>
      <c r="M616" s="23">
        <f t="shared" si="58"/>
        <v>0</v>
      </c>
      <c r="N616" s="23">
        <f t="shared" si="59"/>
        <v>0</v>
      </c>
      <c r="O616" s="23">
        <f>J616*G616</f>
        <v>0</v>
      </c>
      <c r="P616" s="24">
        <f>'Step 1 - Pre-Program Spec'!$B$20+B616*'Step 1 - Pre-Program Spec'!$B$21+C616*'Step 1 - Pre-Program Spec'!$B$22+D616*'Step 1 - Pre-Program Spec'!$B$23+E616*'Step 1 - Pre-Program Spec'!$B$24</f>
        <v>166843.43324016072</v>
      </c>
      <c r="Q616" s="24">
        <f>P616-(P616*0.015*J616)-(P616*K616*0.00005)-(P616*L616*0.0000004)-(P616*M616*0.0002)</f>
        <v>166843.43324016072</v>
      </c>
    </row>
    <row r="617" spans="1:17" x14ac:dyDescent="0.25">
      <c r="A617" s="31">
        <v>40975</v>
      </c>
      <c r="B617" s="25">
        <v>225.3855084503318</v>
      </c>
      <c r="C617" s="25">
        <v>51595.280507270334</v>
      </c>
      <c r="D617" s="25">
        <v>0</v>
      </c>
      <c r="E617" s="23">
        <v>1</v>
      </c>
      <c r="F617" s="23">
        <v>0</v>
      </c>
      <c r="G617" s="40">
        <v>35.9</v>
      </c>
      <c r="H617" s="41">
        <f t="shared" si="54"/>
        <v>19.100000000000001</v>
      </c>
      <c r="I617" s="41">
        <f t="shared" si="55"/>
        <v>0</v>
      </c>
      <c r="J617" s="23">
        <v>0</v>
      </c>
      <c r="K617" s="23">
        <f t="shared" si="56"/>
        <v>0</v>
      </c>
      <c r="L617" s="23">
        <f t="shared" si="57"/>
        <v>0</v>
      </c>
      <c r="M617" s="23">
        <f t="shared" si="58"/>
        <v>0</v>
      </c>
      <c r="N617" s="23">
        <f t="shared" si="59"/>
        <v>0</v>
      </c>
      <c r="O617" s="23">
        <f>J617*G617</f>
        <v>0</v>
      </c>
      <c r="P617" s="24">
        <f>'Step 1 - Pre-Program Spec'!$B$20+B617*'Step 1 - Pre-Program Spec'!$B$21+C617*'Step 1 - Pre-Program Spec'!$B$22+D617*'Step 1 - Pre-Program Spec'!$B$23+E617*'Step 1 - Pre-Program Spec'!$B$24</f>
        <v>168701.90379588964</v>
      </c>
      <c r="Q617" s="24">
        <f>P617-(P617*0.015*J617)-(P617*K617*0.00005)-(P617*L617*0.0000004)-(P617*M617*0.0002)</f>
        <v>168701.90379588964</v>
      </c>
    </row>
    <row r="618" spans="1:17" x14ac:dyDescent="0.25">
      <c r="A618" s="31">
        <v>40976</v>
      </c>
      <c r="B618" s="25">
        <v>189.94742212993418</v>
      </c>
      <c r="C618" s="25">
        <v>33369.023288938915</v>
      </c>
      <c r="D618" s="25">
        <v>0</v>
      </c>
      <c r="E618" s="23">
        <v>1</v>
      </c>
      <c r="F618" s="23">
        <v>0</v>
      </c>
      <c r="G618" s="40">
        <v>40.1</v>
      </c>
      <c r="H618" s="41">
        <f t="shared" si="54"/>
        <v>14.899999999999999</v>
      </c>
      <c r="I618" s="41">
        <f t="shared" si="55"/>
        <v>0</v>
      </c>
      <c r="J618" s="23">
        <v>0</v>
      </c>
      <c r="K618" s="23">
        <f t="shared" si="56"/>
        <v>0</v>
      </c>
      <c r="L618" s="23">
        <f t="shared" si="57"/>
        <v>0</v>
      </c>
      <c r="M618" s="23">
        <f t="shared" si="58"/>
        <v>0</v>
      </c>
      <c r="N618" s="23">
        <f t="shared" si="59"/>
        <v>0</v>
      </c>
      <c r="O618" s="23">
        <f>J618*G618</f>
        <v>0</v>
      </c>
      <c r="P618" s="24">
        <f>'Step 1 - Pre-Program Spec'!$B$20+B618*'Step 1 - Pre-Program Spec'!$B$21+C618*'Step 1 - Pre-Program Spec'!$B$22+D618*'Step 1 - Pre-Program Spec'!$B$23+E618*'Step 1 - Pre-Program Spec'!$B$24</f>
        <v>157167.51818670132</v>
      </c>
      <c r="Q618" s="24">
        <f>P618-(P618*0.015*J618)-(P618*K618*0.00005)-(P618*L618*0.0000004)-(P618*M618*0.0002)</f>
        <v>157167.51818670132</v>
      </c>
    </row>
    <row r="619" spans="1:17" x14ac:dyDescent="0.25">
      <c r="A619" s="31">
        <v>40977</v>
      </c>
      <c r="B619" s="25">
        <v>124.80733891385437</v>
      </c>
      <c r="C619" s="25">
        <v>12943.87996685713</v>
      </c>
      <c r="D619" s="25">
        <v>0</v>
      </c>
      <c r="E619" s="23">
        <v>1</v>
      </c>
      <c r="F619" s="23">
        <v>0</v>
      </c>
      <c r="G619" s="40">
        <v>46.7</v>
      </c>
      <c r="H619" s="41">
        <f t="shared" si="54"/>
        <v>8.2999999999999972</v>
      </c>
      <c r="I619" s="41">
        <f t="shared" si="55"/>
        <v>0</v>
      </c>
      <c r="J619" s="23">
        <v>0</v>
      </c>
      <c r="K619" s="23">
        <f t="shared" si="56"/>
        <v>0</v>
      </c>
      <c r="L619" s="23">
        <f t="shared" si="57"/>
        <v>0</v>
      </c>
      <c r="M619" s="23">
        <f t="shared" si="58"/>
        <v>0</v>
      </c>
      <c r="N619" s="23">
        <f t="shared" si="59"/>
        <v>0</v>
      </c>
      <c r="O619" s="23">
        <f>J619*G619</f>
        <v>0</v>
      </c>
      <c r="P619" s="24">
        <f>'Step 1 - Pre-Program Spec'!$B$20+B619*'Step 1 - Pre-Program Spec'!$B$21+C619*'Step 1 - Pre-Program Spec'!$B$22+D619*'Step 1 - Pre-Program Spec'!$B$23+E619*'Step 1 - Pre-Program Spec'!$B$24</f>
        <v>131624.16596289843</v>
      </c>
      <c r="Q619" s="24">
        <f>P619-(P619*0.015*J619)-(P619*K619*0.00005)-(P619*L619*0.0000004)-(P619*M619*0.0002)</f>
        <v>131624.16596289843</v>
      </c>
    </row>
    <row r="620" spans="1:17" x14ac:dyDescent="0.25">
      <c r="A620" s="31">
        <v>40978</v>
      </c>
      <c r="B620" s="25">
        <v>94.678475331666945</v>
      </c>
      <c r="C620" s="25">
        <v>8885.337849377669</v>
      </c>
      <c r="D620" s="25">
        <v>0</v>
      </c>
      <c r="E620" s="23">
        <v>1</v>
      </c>
      <c r="F620" s="23">
        <v>0</v>
      </c>
      <c r="G620" s="40">
        <v>47.2</v>
      </c>
      <c r="H620" s="41">
        <f t="shared" si="54"/>
        <v>7.7999999999999972</v>
      </c>
      <c r="I620" s="41">
        <f t="shared" si="55"/>
        <v>0</v>
      </c>
      <c r="J620" s="23">
        <v>0</v>
      </c>
      <c r="K620" s="23">
        <f t="shared" si="56"/>
        <v>0</v>
      </c>
      <c r="L620" s="23">
        <f t="shared" si="57"/>
        <v>0</v>
      </c>
      <c r="M620" s="23">
        <f t="shared" si="58"/>
        <v>0</v>
      </c>
      <c r="N620" s="23">
        <f t="shared" si="59"/>
        <v>0</v>
      </c>
      <c r="O620" s="23">
        <f>J620*G620</f>
        <v>0</v>
      </c>
      <c r="P620" s="24">
        <f>'Step 1 - Pre-Program Spec'!$B$20+B620*'Step 1 - Pre-Program Spec'!$B$21+C620*'Step 1 - Pre-Program Spec'!$B$22+D620*'Step 1 - Pre-Program Spec'!$B$23+E620*'Step 1 - Pre-Program Spec'!$B$24</f>
        <v>118020.77074129871</v>
      </c>
      <c r="Q620" s="24">
        <f>P620-(P620*0.015*J620)-(P620*K620*0.00005)-(P620*L620*0.0000004)-(P620*M620*0.0002)</f>
        <v>118020.77074129871</v>
      </c>
    </row>
    <row r="621" spans="1:17" x14ac:dyDescent="0.25">
      <c r="A621" s="31">
        <v>40979</v>
      </c>
      <c r="B621" s="25">
        <v>198.89094963718381</v>
      </c>
      <c r="C621" s="25">
        <v>36710.954922483892</v>
      </c>
      <c r="D621" s="25">
        <v>0</v>
      </c>
      <c r="E621" s="23">
        <v>1</v>
      </c>
      <c r="F621" s="23">
        <v>0</v>
      </c>
      <c r="G621" s="40">
        <v>44.1</v>
      </c>
      <c r="H621" s="41">
        <f t="shared" si="54"/>
        <v>10.899999999999999</v>
      </c>
      <c r="I621" s="41">
        <f t="shared" si="55"/>
        <v>0</v>
      </c>
      <c r="J621" s="23">
        <v>0</v>
      </c>
      <c r="K621" s="23">
        <f t="shared" si="56"/>
        <v>0</v>
      </c>
      <c r="L621" s="23">
        <f t="shared" si="57"/>
        <v>0</v>
      </c>
      <c r="M621" s="23">
        <f t="shared" si="58"/>
        <v>0</v>
      </c>
      <c r="N621" s="23">
        <f t="shared" si="59"/>
        <v>0</v>
      </c>
      <c r="O621" s="23">
        <f>J621*G621</f>
        <v>0</v>
      </c>
      <c r="P621" s="24">
        <f>'Step 1 - Pre-Program Spec'!$B$20+B621*'Step 1 - Pre-Program Spec'!$B$21+C621*'Step 1 - Pre-Program Spec'!$B$22+D621*'Step 1 - Pre-Program Spec'!$B$23+E621*'Step 1 - Pre-Program Spec'!$B$24</f>
        <v>160496.05167425406</v>
      </c>
      <c r="Q621" s="24">
        <f>P621-(P621*0.015*J621)-(P621*K621*0.00005)-(P621*L621*0.0000004)-(P621*M621*0.0002)</f>
        <v>160496.05167425406</v>
      </c>
    </row>
    <row r="622" spans="1:17" x14ac:dyDescent="0.25">
      <c r="A622" s="31">
        <v>40980</v>
      </c>
      <c r="B622" s="25">
        <v>270.63638401382559</v>
      </c>
      <c r="C622" s="25">
        <v>73967.591386902073</v>
      </c>
      <c r="D622" s="25">
        <v>0</v>
      </c>
      <c r="E622" s="23">
        <v>1</v>
      </c>
      <c r="F622" s="23">
        <v>0</v>
      </c>
      <c r="G622" s="40">
        <v>43.2</v>
      </c>
      <c r="H622" s="41">
        <f t="shared" si="54"/>
        <v>11.799999999999997</v>
      </c>
      <c r="I622" s="41">
        <f t="shared" si="55"/>
        <v>0</v>
      </c>
      <c r="J622" s="23">
        <v>0</v>
      </c>
      <c r="K622" s="23">
        <f t="shared" si="56"/>
        <v>0</v>
      </c>
      <c r="L622" s="23">
        <f t="shared" si="57"/>
        <v>0</v>
      </c>
      <c r="M622" s="23">
        <f t="shared" si="58"/>
        <v>0</v>
      </c>
      <c r="N622" s="23">
        <f t="shared" si="59"/>
        <v>0</v>
      </c>
      <c r="O622" s="23">
        <f>J622*G622</f>
        <v>0</v>
      </c>
      <c r="P622" s="24">
        <f>'Step 1 - Pre-Program Spec'!$B$20+B622*'Step 1 - Pre-Program Spec'!$B$21+C622*'Step 1 - Pre-Program Spec'!$B$22+D622*'Step 1 - Pre-Program Spec'!$B$23+E622*'Step 1 - Pre-Program Spec'!$B$24</f>
        <v>183729.21172902256</v>
      </c>
      <c r="Q622" s="24">
        <f>P622-(P622*0.015*J622)-(P622*K622*0.00005)-(P622*L622*0.0000004)-(P622*M622*0.0002)</f>
        <v>183729.21172902256</v>
      </c>
    </row>
    <row r="623" spans="1:17" x14ac:dyDescent="0.25">
      <c r="A623" s="31">
        <v>40981</v>
      </c>
      <c r="B623" s="25">
        <v>157.74949122924596</v>
      </c>
      <c r="C623" s="25">
        <v>27987.103215307492</v>
      </c>
      <c r="D623" s="25">
        <v>0</v>
      </c>
      <c r="E623" s="23">
        <v>1</v>
      </c>
      <c r="F623" s="23">
        <v>0</v>
      </c>
      <c r="G623" s="40">
        <v>37.799999999999997</v>
      </c>
      <c r="H623" s="41">
        <f t="shared" si="54"/>
        <v>17.200000000000003</v>
      </c>
      <c r="I623" s="41">
        <f t="shared" si="55"/>
        <v>0</v>
      </c>
      <c r="J623" s="23">
        <v>0</v>
      </c>
      <c r="K623" s="23">
        <f t="shared" si="56"/>
        <v>0</v>
      </c>
      <c r="L623" s="23">
        <f t="shared" si="57"/>
        <v>0</v>
      </c>
      <c r="M623" s="23">
        <f t="shared" si="58"/>
        <v>0</v>
      </c>
      <c r="N623" s="23">
        <f t="shared" si="59"/>
        <v>0</v>
      </c>
      <c r="O623" s="23">
        <f>J623*G623</f>
        <v>0</v>
      </c>
      <c r="P623" s="24">
        <f>'Step 1 - Pre-Program Spec'!$B$20+B623*'Step 1 - Pre-Program Spec'!$B$21+C623*'Step 1 - Pre-Program Spec'!$B$22+D623*'Step 1 - Pre-Program Spec'!$B$23+E623*'Step 1 - Pre-Program Spec'!$B$24</f>
        <v>142976.74606585118</v>
      </c>
      <c r="Q623" s="24">
        <f>P623-(P623*0.015*J623)-(P623*K623*0.00005)-(P623*L623*0.0000004)-(P623*M623*0.0002)</f>
        <v>142976.74606585118</v>
      </c>
    </row>
    <row r="624" spans="1:17" x14ac:dyDescent="0.25">
      <c r="A624" s="31">
        <v>40982</v>
      </c>
      <c r="B624" s="25">
        <v>151.62235999832541</v>
      </c>
      <c r="C624" s="25">
        <v>23150.083096020993</v>
      </c>
      <c r="D624" s="25">
        <v>0</v>
      </c>
      <c r="E624" s="23">
        <v>1</v>
      </c>
      <c r="F624" s="23">
        <v>0</v>
      </c>
      <c r="G624" s="40">
        <v>39.799999999999997</v>
      </c>
      <c r="H624" s="41">
        <f t="shared" si="54"/>
        <v>15.200000000000003</v>
      </c>
      <c r="I624" s="41">
        <f t="shared" si="55"/>
        <v>0</v>
      </c>
      <c r="J624" s="23">
        <v>0</v>
      </c>
      <c r="K624" s="23">
        <f t="shared" si="56"/>
        <v>0</v>
      </c>
      <c r="L624" s="23">
        <f t="shared" si="57"/>
        <v>0</v>
      </c>
      <c r="M624" s="23">
        <f t="shared" si="58"/>
        <v>0</v>
      </c>
      <c r="N624" s="23">
        <f t="shared" si="59"/>
        <v>0</v>
      </c>
      <c r="O624" s="23">
        <f>J624*G624</f>
        <v>0</v>
      </c>
      <c r="P624" s="24">
        <f>'Step 1 - Pre-Program Spec'!$B$20+B624*'Step 1 - Pre-Program Spec'!$B$21+C624*'Step 1 - Pre-Program Spec'!$B$22+D624*'Step 1 - Pre-Program Spec'!$B$23+E624*'Step 1 - Pre-Program Spec'!$B$24</f>
        <v>141542.14991839966</v>
      </c>
      <c r="Q624" s="24">
        <f>P624-(P624*0.015*J624)-(P624*K624*0.00005)-(P624*L624*0.0000004)-(P624*M624*0.0002)</f>
        <v>141542.14991839966</v>
      </c>
    </row>
    <row r="625" spans="1:17" x14ac:dyDescent="0.25">
      <c r="A625" s="31">
        <v>40983</v>
      </c>
      <c r="B625" s="25">
        <v>136.08624243573655</v>
      </c>
      <c r="C625" s="25">
        <v>22238.788156718379</v>
      </c>
      <c r="D625" s="25">
        <v>0</v>
      </c>
      <c r="E625" s="23">
        <v>1</v>
      </c>
      <c r="F625" s="23">
        <v>0</v>
      </c>
      <c r="G625" s="40">
        <v>49.8</v>
      </c>
      <c r="H625" s="41">
        <f t="shared" si="54"/>
        <v>5.2000000000000028</v>
      </c>
      <c r="I625" s="41">
        <f t="shared" si="55"/>
        <v>0</v>
      </c>
      <c r="J625" s="23">
        <v>0</v>
      </c>
      <c r="K625" s="23">
        <f t="shared" si="56"/>
        <v>0</v>
      </c>
      <c r="L625" s="23">
        <f t="shared" si="57"/>
        <v>0</v>
      </c>
      <c r="M625" s="23">
        <f t="shared" si="58"/>
        <v>0</v>
      </c>
      <c r="N625" s="23">
        <f t="shared" si="59"/>
        <v>0</v>
      </c>
      <c r="O625" s="23">
        <f>J625*G625</f>
        <v>0</v>
      </c>
      <c r="P625" s="24">
        <f>'Step 1 - Pre-Program Spec'!$B$20+B625*'Step 1 - Pre-Program Spec'!$B$21+C625*'Step 1 - Pre-Program Spec'!$B$22+D625*'Step 1 - Pre-Program Spec'!$B$23+E625*'Step 1 - Pre-Program Spec'!$B$24</f>
        <v>134135.22675808638</v>
      </c>
      <c r="Q625" s="24">
        <f>P625-(P625*0.015*J625)-(P625*K625*0.00005)-(P625*L625*0.0000004)-(P625*M625*0.0002)</f>
        <v>134135.22675808638</v>
      </c>
    </row>
    <row r="626" spans="1:17" x14ac:dyDescent="0.25">
      <c r="A626" s="31">
        <v>40984</v>
      </c>
      <c r="B626" s="25">
        <v>210.2271368405944</v>
      </c>
      <c r="C626" s="25">
        <v>46107.697236266395</v>
      </c>
      <c r="D626" s="25">
        <v>0</v>
      </c>
      <c r="E626" s="23">
        <v>1</v>
      </c>
      <c r="F626" s="23">
        <v>0</v>
      </c>
      <c r="G626" s="40">
        <v>45.6</v>
      </c>
      <c r="H626" s="41">
        <f t="shared" si="54"/>
        <v>9.3999999999999986</v>
      </c>
      <c r="I626" s="41">
        <f t="shared" si="55"/>
        <v>0</v>
      </c>
      <c r="J626" s="23">
        <v>0</v>
      </c>
      <c r="K626" s="23">
        <f t="shared" si="56"/>
        <v>0</v>
      </c>
      <c r="L626" s="23">
        <f t="shared" si="57"/>
        <v>0</v>
      </c>
      <c r="M626" s="23">
        <f t="shared" si="58"/>
        <v>0</v>
      </c>
      <c r="N626" s="23">
        <f t="shared" si="59"/>
        <v>0</v>
      </c>
      <c r="O626" s="23">
        <f>J626*G626</f>
        <v>0</v>
      </c>
      <c r="P626" s="24">
        <f>'Step 1 - Pre-Program Spec'!$B$20+B626*'Step 1 - Pre-Program Spec'!$B$21+C626*'Step 1 - Pre-Program Spec'!$B$22+D626*'Step 1 - Pre-Program Spec'!$B$23+E626*'Step 1 - Pre-Program Spec'!$B$24</f>
        <v>163001.72994484016</v>
      </c>
      <c r="Q626" s="24">
        <f>P626-(P626*0.015*J626)-(P626*K626*0.00005)-(P626*L626*0.0000004)-(P626*M626*0.0002)</f>
        <v>163001.72994484016</v>
      </c>
    </row>
    <row r="627" spans="1:17" x14ac:dyDescent="0.25">
      <c r="A627" s="31">
        <v>40985</v>
      </c>
      <c r="B627" s="25">
        <v>168.74590457249124</v>
      </c>
      <c r="C627" s="25">
        <v>29238.860603315778</v>
      </c>
      <c r="D627" s="25">
        <v>0</v>
      </c>
      <c r="E627" s="23">
        <v>1</v>
      </c>
      <c r="F627" s="23">
        <v>0</v>
      </c>
      <c r="G627" s="40">
        <v>42.3</v>
      </c>
      <c r="H627" s="41">
        <f t="shared" si="54"/>
        <v>12.700000000000003</v>
      </c>
      <c r="I627" s="41">
        <f t="shared" si="55"/>
        <v>0</v>
      </c>
      <c r="J627" s="23">
        <v>0</v>
      </c>
      <c r="K627" s="23">
        <f t="shared" si="56"/>
        <v>0</v>
      </c>
      <c r="L627" s="23">
        <f t="shared" si="57"/>
        <v>0</v>
      </c>
      <c r="M627" s="23">
        <f t="shared" si="58"/>
        <v>0</v>
      </c>
      <c r="N627" s="23">
        <f t="shared" si="59"/>
        <v>0</v>
      </c>
      <c r="O627" s="23">
        <f>J627*G627</f>
        <v>0</v>
      </c>
      <c r="P627" s="24">
        <f>'Step 1 - Pre-Program Spec'!$B$20+B627*'Step 1 - Pre-Program Spec'!$B$21+C627*'Step 1 - Pre-Program Spec'!$B$22+D627*'Step 1 - Pre-Program Spec'!$B$23+E627*'Step 1 - Pre-Program Spec'!$B$24</f>
        <v>148017.9060707578</v>
      </c>
      <c r="Q627" s="24">
        <f>P627-(P627*0.015*J627)-(P627*K627*0.00005)-(P627*L627*0.0000004)-(P627*M627*0.0002)</f>
        <v>148017.9060707578</v>
      </c>
    </row>
    <row r="628" spans="1:17" x14ac:dyDescent="0.25">
      <c r="A628" s="31">
        <v>40986</v>
      </c>
      <c r="B628" s="25">
        <v>257.96709349951095</v>
      </c>
      <c r="C628" s="25">
        <v>62850.823619892632</v>
      </c>
      <c r="D628" s="25">
        <v>0</v>
      </c>
      <c r="E628" s="23">
        <v>1</v>
      </c>
      <c r="F628" s="23">
        <v>0</v>
      </c>
      <c r="G628" s="40">
        <v>38.799999999999997</v>
      </c>
      <c r="H628" s="41">
        <f t="shared" si="54"/>
        <v>16.200000000000003</v>
      </c>
      <c r="I628" s="41">
        <f t="shared" si="55"/>
        <v>0</v>
      </c>
      <c r="J628" s="23">
        <v>0</v>
      </c>
      <c r="K628" s="23">
        <f t="shared" si="56"/>
        <v>0</v>
      </c>
      <c r="L628" s="23">
        <f t="shared" si="57"/>
        <v>0</v>
      </c>
      <c r="M628" s="23">
        <f t="shared" si="58"/>
        <v>0</v>
      </c>
      <c r="N628" s="23">
        <f t="shared" si="59"/>
        <v>0</v>
      </c>
      <c r="O628" s="23">
        <f>J628*G628</f>
        <v>0</v>
      </c>
      <c r="P628" s="24">
        <f>'Step 1 - Pre-Program Spec'!$B$20+B628*'Step 1 - Pre-Program Spec'!$B$21+C628*'Step 1 - Pre-Program Spec'!$B$22+D628*'Step 1 - Pre-Program Spec'!$B$23+E628*'Step 1 - Pre-Program Spec'!$B$24</f>
        <v>181133.04768259265</v>
      </c>
      <c r="Q628" s="24">
        <f>P628-(P628*0.015*J628)-(P628*K628*0.00005)-(P628*L628*0.0000004)-(P628*M628*0.0002)</f>
        <v>181133.04768259265</v>
      </c>
    </row>
    <row r="629" spans="1:17" x14ac:dyDescent="0.25">
      <c r="A629" s="31">
        <v>40987</v>
      </c>
      <c r="B629" s="25">
        <v>311.98612529175386</v>
      </c>
      <c r="C629" s="25">
        <v>90275.771802904113</v>
      </c>
      <c r="D629" s="25">
        <v>0</v>
      </c>
      <c r="E629" s="23">
        <v>1</v>
      </c>
      <c r="F629" s="23">
        <v>0</v>
      </c>
      <c r="G629" s="40">
        <v>36</v>
      </c>
      <c r="H629" s="41">
        <f t="shared" si="54"/>
        <v>19</v>
      </c>
      <c r="I629" s="41">
        <f t="shared" si="55"/>
        <v>0</v>
      </c>
      <c r="J629" s="23">
        <v>0</v>
      </c>
      <c r="K629" s="23">
        <f t="shared" si="56"/>
        <v>0</v>
      </c>
      <c r="L629" s="23">
        <f t="shared" si="57"/>
        <v>0</v>
      </c>
      <c r="M629" s="23">
        <f t="shared" si="58"/>
        <v>0</v>
      </c>
      <c r="N629" s="23">
        <f t="shared" si="59"/>
        <v>0</v>
      </c>
      <c r="O629" s="23">
        <f>J629*G629</f>
        <v>0</v>
      </c>
      <c r="P629" s="24">
        <f>'Step 1 - Pre-Program Spec'!$B$20+B629*'Step 1 - Pre-Program Spec'!$B$21+C629*'Step 1 - Pre-Program Spec'!$B$22+D629*'Step 1 - Pre-Program Spec'!$B$23+E629*'Step 1 - Pre-Program Spec'!$B$24</f>
        <v>198833.92057699262</v>
      </c>
      <c r="Q629" s="24">
        <f>P629-(P629*0.015*J629)-(P629*K629*0.00005)-(P629*L629*0.0000004)-(P629*M629*0.0002)</f>
        <v>198833.92057699262</v>
      </c>
    </row>
    <row r="630" spans="1:17" x14ac:dyDescent="0.25">
      <c r="A630" s="31">
        <v>40988</v>
      </c>
      <c r="B630" s="25">
        <v>335.98925489996179</v>
      </c>
      <c r="C630" s="25">
        <v>117435.19031661753</v>
      </c>
      <c r="D630" s="25">
        <v>0</v>
      </c>
      <c r="E630" s="23">
        <v>1</v>
      </c>
      <c r="F630" s="23">
        <v>0</v>
      </c>
      <c r="G630" s="40">
        <v>43.6</v>
      </c>
      <c r="H630" s="41">
        <f t="shared" si="54"/>
        <v>11.399999999999999</v>
      </c>
      <c r="I630" s="41">
        <f t="shared" si="55"/>
        <v>0</v>
      </c>
      <c r="J630" s="23">
        <v>0</v>
      </c>
      <c r="K630" s="23">
        <f t="shared" si="56"/>
        <v>0</v>
      </c>
      <c r="L630" s="23">
        <f t="shared" si="57"/>
        <v>0</v>
      </c>
      <c r="M630" s="23">
        <f t="shared" si="58"/>
        <v>0</v>
      </c>
      <c r="N630" s="23">
        <f t="shared" si="59"/>
        <v>0</v>
      </c>
      <c r="O630" s="23">
        <f>J630*G630</f>
        <v>0</v>
      </c>
      <c r="P630" s="24">
        <f>'Step 1 - Pre-Program Spec'!$B$20+B630*'Step 1 - Pre-Program Spec'!$B$21+C630*'Step 1 - Pre-Program Spec'!$B$22+D630*'Step 1 - Pre-Program Spec'!$B$23+E630*'Step 1 - Pre-Program Spec'!$B$24</f>
        <v>201728.19502644707</v>
      </c>
      <c r="Q630" s="24">
        <f>P630-(P630*0.015*J630)-(P630*K630*0.00005)-(P630*L630*0.0000004)-(P630*M630*0.0002)</f>
        <v>201728.19502644707</v>
      </c>
    </row>
    <row r="631" spans="1:17" x14ac:dyDescent="0.25">
      <c r="A631" s="31">
        <v>40989</v>
      </c>
      <c r="B631" s="25">
        <v>302.79430657327106</v>
      </c>
      <c r="C631" s="25">
        <v>90824.431888380364</v>
      </c>
      <c r="D631" s="25">
        <v>0</v>
      </c>
      <c r="E631" s="23">
        <v>1</v>
      </c>
      <c r="F631" s="23">
        <v>0</v>
      </c>
      <c r="G631" s="40">
        <v>39.200000000000003</v>
      </c>
      <c r="H631" s="41">
        <f t="shared" si="54"/>
        <v>15.799999999999997</v>
      </c>
      <c r="I631" s="41">
        <f t="shared" si="55"/>
        <v>0</v>
      </c>
      <c r="J631" s="23">
        <v>0</v>
      </c>
      <c r="K631" s="23">
        <f t="shared" si="56"/>
        <v>0</v>
      </c>
      <c r="L631" s="23">
        <f t="shared" si="57"/>
        <v>0</v>
      </c>
      <c r="M631" s="23">
        <f t="shared" si="58"/>
        <v>0</v>
      </c>
      <c r="N631" s="23">
        <f t="shared" si="59"/>
        <v>0</v>
      </c>
      <c r="O631" s="23">
        <f>J631*G631</f>
        <v>0</v>
      </c>
      <c r="P631" s="24">
        <f>'Step 1 - Pre-Program Spec'!$B$20+B631*'Step 1 - Pre-Program Spec'!$B$21+C631*'Step 1 - Pre-Program Spec'!$B$22+D631*'Step 1 - Pre-Program Spec'!$B$23+E631*'Step 1 - Pre-Program Spec'!$B$24</f>
        <v>194090.5241996081</v>
      </c>
      <c r="Q631" s="24">
        <f>P631-(P631*0.015*J631)-(P631*K631*0.00005)-(P631*L631*0.0000004)-(P631*M631*0.0002)</f>
        <v>194090.5241996081</v>
      </c>
    </row>
    <row r="632" spans="1:17" x14ac:dyDescent="0.25">
      <c r="A632" s="31">
        <v>40990</v>
      </c>
      <c r="B632" s="25">
        <v>189.61805308238712</v>
      </c>
      <c r="C632" s="25">
        <v>30975.682651712083</v>
      </c>
      <c r="D632" s="25">
        <v>0</v>
      </c>
      <c r="E632" s="23">
        <v>1</v>
      </c>
      <c r="F632" s="23">
        <v>0</v>
      </c>
      <c r="G632" s="40">
        <v>36.6</v>
      </c>
      <c r="H632" s="41">
        <f t="shared" si="54"/>
        <v>18.399999999999999</v>
      </c>
      <c r="I632" s="41">
        <f t="shared" si="55"/>
        <v>0</v>
      </c>
      <c r="J632" s="23">
        <v>0</v>
      </c>
      <c r="K632" s="23">
        <f t="shared" si="56"/>
        <v>0</v>
      </c>
      <c r="L632" s="23">
        <f t="shared" si="57"/>
        <v>0</v>
      </c>
      <c r="M632" s="23">
        <f t="shared" si="58"/>
        <v>0</v>
      </c>
      <c r="N632" s="23">
        <f t="shared" si="59"/>
        <v>0</v>
      </c>
      <c r="O632" s="23">
        <f>J632*G632</f>
        <v>0</v>
      </c>
      <c r="P632" s="24">
        <f>'Step 1 - Pre-Program Spec'!$B$20+B632*'Step 1 - Pre-Program Spec'!$B$21+C632*'Step 1 - Pre-Program Spec'!$B$22+D632*'Step 1 - Pre-Program Spec'!$B$23+E632*'Step 1 - Pre-Program Spec'!$B$24</f>
        <v>157798.65087705333</v>
      </c>
      <c r="Q632" s="24">
        <f>P632-(P632*0.015*J632)-(P632*K632*0.00005)-(P632*L632*0.0000004)-(P632*M632*0.0002)</f>
        <v>157798.65087705333</v>
      </c>
    </row>
    <row r="633" spans="1:17" x14ac:dyDescent="0.25">
      <c r="A633" s="31">
        <v>40991</v>
      </c>
      <c r="B633" s="25">
        <v>104.95920653112839</v>
      </c>
      <c r="C633" s="25">
        <v>12868.824118669969</v>
      </c>
      <c r="D633" s="25">
        <v>0</v>
      </c>
      <c r="E633" s="23">
        <v>1</v>
      </c>
      <c r="F633" s="23">
        <v>0</v>
      </c>
      <c r="G633" s="40">
        <v>39.299999999999997</v>
      </c>
      <c r="H633" s="41">
        <f t="shared" si="54"/>
        <v>15.700000000000003</v>
      </c>
      <c r="I633" s="41">
        <f t="shared" si="55"/>
        <v>0</v>
      </c>
      <c r="J633" s="23">
        <v>0</v>
      </c>
      <c r="K633" s="23">
        <f t="shared" si="56"/>
        <v>0</v>
      </c>
      <c r="L633" s="23">
        <f t="shared" si="57"/>
        <v>0</v>
      </c>
      <c r="M633" s="23">
        <f t="shared" si="58"/>
        <v>0</v>
      </c>
      <c r="N633" s="23">
        <f t="shared" si="59"/>
        <v>0</v>
      </c>
      <c r="O633" s="23">
        <f>J633*G633</f>
        <v>0</v>
      </c>
      <c r="P633" s="24">
        <f>'Step 1 - Pre-Program Spec'!$B$20+B633*'Step 1 - Pre-Program Spec'!$B$21+C633*'Step 1 - Pre-Program Spec'!$B$22+D633*'Step 1 - Pre-Program Spec'!$B$23+E633*'Step 1 - Pre-Program Spec'!$B$24</f>
        <v>121799.87072541632</v>
      </c>
      <c r="Q633" s="24">
        <f>P633-(P633*0.015*J633)-(P633*K633*0.00005)-(P633*L633*0.0000004)-(P633*M633*0.0002)</f>
        <v>121799.87072541632</v>
      </c>
    </row>
    <row r="634" spans="1:17" x14ac:dyDescent="0.25">
      <c r="A634" s="31">
        <v>40992</v>
      </c>
      <c r="B634" s="25">
        <v>137.28844341722939</v>
      </c>
      <c r="C634" s="25">
        <v>19570.062124192449</v>
      </c>
      <c r="D634" s="25">
        <v>0</v>
      </c>
      <c r="E634" s="23">
        <v>1</v>
      </c>
      <c r="F634" s="23">
        <v>0</v>
      </c>
      <c r="G634" s="40">
        <v>46.4</v>
      </c>
      <c r="H634" s="41">
        <f t="shared" si="54"/>
        <v>8.6000000000000014</v>
      </c>
      <c r="I634" s="41">
        <f t="shared" si="55"/>
        <v>0</v>
      </c>
      <c r="J634" s="23">
        <v>0</v>
      </c>
      <c r="K634" s="23">
        <f t="shared" si="56"/>
        <v>0</v>
      </c>
      <c r="L634" s="23">
        <f t="shared" si="57"/>
        <v>0</v>
      </c>
      <c r="M634" s="23">
        <f t="shared" si="58"/>
        <v>0</v>
      </c>
      <c r="N634" s="23">
        <f t="shared" si="59"/>
        <v>0</v>
      </c>
      <c r="O634" s="23">
        <f>J634*G634</f>
        <v>0</v>
      </c>
      <c r="P634" s="24">
        <f>'Step 1 - Pre-Program Spec'!$B$20+B634*'Step 1 - Pre-Program Spec'!$B$21+C634*'Step 1 - Pre-Program Spec'!$B$22+D634*'Step 1 - Pre-Program Spec'!$B$23+E634*'Step 1 - Pre-Program Spec'!$B$24</f>
        <v>135617.79482256103</v>
      </c>
      <c r="Q634" s="24">
        <f>P634-(P634*0.015*J634)-(P634*K634*0.00005)-(P634*L634*0.0000004)-(P634*M634*0.0002)</f>
        <v>135617.79482256103</v>
      </c>
    </row>
    <row r="635" spans="1:17" x14ac:dyDescent="0.25">
      <c r="A635" s="31">
        <v>40993</v>
      </c>
      <c r="B635" s="25">
        <v>156.10461649989432</v>
      </c>
      <c r="C635" s="25">
        <v>21407.011958589217</v>
      </c>
      <c r="D635" s="25">
        <v>0</v>
      </c>
      <c r="E635" s="23">
        <v>1</v>
      </c>
      <c r="F635" s="23">
        <v>0</v>
      </c>
      <c r="G635" s="40">
        <v>47.3</v>
      </c>
      <c r="H635" s="41">
        <f t="shared" si="54"/>
        <v>7.7000000000000028</v>
      </c>
      <c r="I635" s="41">
        <f t="shared" si="55"/>
        <v>0</v>
      </c>
      <c r="J635" s="23">
        <v>0</v>
      </c>
      <c r="K635" s="23">
        <f t="shared" si="56"/>
        <v>0</v>
      </c>
      <c r="L635" s="23">
        <f t="shared" si="57"/>
        <v>0</v>
      </c>
      <c r="M635" s="23">
        <f t="shared" si="58"/>
        <v>0</v>
      </c>
      <c r="N635" s="23">
        <f t="shared" si="59"/>
        <v>0</v>
      </c>
      <c r="O635" s="23">
        <f>J635*G635</f>
        <v>0</v>
      </c>
      <c r="P635" s="24">
        <f>'Step 1 - Pre-Program Spec'!$B$20+B635*'Step 1 - Pre-Program Spec'!$B$21+C635*'Step 1 - Pre-Program Spec'!$B$22+D635*'Step 1 - Pre-Program Spec'!$B$23+E635*'Step 1 - Pre-Program Spec'!$B$24</f>
        <v>144345.06373452491</v>
      </c>
      <c r="Q635" s="24">
        <f>P635-(P635*0.015*J635)-(P635*K635*0.00005)-(P635*L635*0.0000004)-(P635*M635*0.0002)</f>
        <v>144345.06373452491</v>
      </c>
    </row>
    <row r="636" spans="1:17" x14ac:dyDescent="0.25">
      <c r="A636" s="31">
        <v>40994</v>
      </c>
      <c r="B636" s="25">
        <v>91.528494608904893</v>
      </c>
      <c r="C636" s="25">
        <v>11128.025815181236</v>
      </c>
      <c r="D636" s="25">
        <v>0</v>
      </c>
      <c r="E636" s="23">
        <v>1</v>
      </c>
      <c r="F636" s="23">
        <v>0</v>
      </c>
      <c r="G636" s="40">
        <v>47</v>
      </c>
      <c r="H636" s="41">
        <f t="shared" si="54"/>
        <v>8</v>
      </c>
      <c r="I636" s="41">
        <f t="shared" si="55"/>
        <v>0</v>
      </c>
      <c r="J636" s="23">
        <v>0</v>
      </c>
      <c r="K636" s="23">
        <f t="shared" si="56"/>
        <v>0</v>
      </c>
      <c r="L636" s="23">
        <f t="shared" si="57"/>
        <v>0</v>
      </c>
      <c r="M636" s="23">
        <f t="shared" si="58"/>
        <v>0</v>
      </c>
      <c r="N636" s="23">
        <f t="shared" si="59"/>
        <v>0</v>
      </c>
      <c r="O636" s="23">
        <f>J636*G636</f>
        <v>0</v>
      </c>
      <c r="P636" s="24">
        <f>'Step 1 - Pre-Program Spec'!$B$20+B636*'Step 1 - Pre-Program Spec'!$B$21+C636*'Step 1 - Pre-Program Spec'!$B$22+D636*'Step 1 - Pre-Program Spec'!$B$23+E636*'Step 1 - Pre-Program Spec'!$B$24</f>
        <v>115713.10057015489</v>
      </c>
      <c r="Q636" s="24">
        <f>P636-(P636*0.015*J636)-(P636*K636*0.00005)-(P636*L636*0.0000004)-(P636*M636*0.0002)</f>
        <v>115713.10057015489</v>
      </c>
    </row>
    <row r="637" spans="1:17" x14ac:dyDescent="0.25">
      <c r="A637" s="31">
        <v>40995</v>
      </c>
      <c r="B637" s="25">
        <v>176.26941530136682</v>
      </c>
      <c r="C637" s="25">
        <v>24774.211236614312</v>
      </c>
      <c r="D637" s="25">
        <v>0</v>
      </c>
      <c r="E637" s="23">
        <v>1</v>
      </c>
      <c r="F637" s="23">
        <v>0</v>
      </c>
      <c r="G637" s="40">
        <v>50.5</v>
      </c>
      <c r="H637" s="41">
        <f t="shared" si="54"/>
        <v>4.5</v>
      </c>
      <c r="I637" s="41">
        <f t="shared" si="55"/>
        <v>0</v>
      </c>
      <c r="J637" s="23">
        <v>0</v>
      </c>
      <c r="K637" s="23">
        <f t="shared" si="56"/>
        <v>0</v>
      </c>
      <c r="L637" s="23">
        <f t="shared" si="57"/>
        <v>0</v>
      </c>
      <c r="M637" s="23">
        <f t="shared" si="58"/>
        <v>0</v>
      </c>
      <c r="N637" s="23">
        <f t="shared" si="59"/>
        <v>0</v>
      </c>
      <c r="O637" s="23">
        <f>J637*G637</f>
        <v>0</v>
      </c>
      <c r="P637" s="24">
        <f>'Step 1 - Pre-Program Spec'!$B$20+B637*'Step 1 - Pre-Program Spec'!$B$21+C637*'Step 1 - Pre-Program Spec'!$B$22+D637*'Step 1 - Pre-Program Spec'!$B$23+E637*'Step 1 - Pre-Program Spec'!$B$24</f>
        <v>153233.52561043185</v>
      </c>
      <c r="Q637" s="24">
        <f>P637-(P637*0.015*J637)-(P637*K637*0.00005)-(P637*L637*0.0000004)-(P637*M637*0.0002)</f>
        <v>153233.52561043185</v>
      </c>
    </row>
    <row r="638" spans="1:17" x14ac:dyDescent="0.25">
      <c r="A638" s="31">
        <v>40996</v>
      </c>
      <c r="B638" s="25">
        <v>270.68600992699726</v>
      </c>
      <c r="C638" s="25">
        <v>82100.538593975114</v>
      </c>
      <c r="D638" s="25">
        <v>0</v>
      </c>
      <c r="E638" s="23">
        <v>1</v>
      </c>
      <c r="F638" s="23">
        <v>0</v>
      </c>
      <c r="G638" s="40">
        <v>49</v>
      </c>
      <c r="H638" s="41">
        <f t="shared" si="54"/>
        <v>6</v>
      </c>
      <c r="I638" s="41">
        <f t="shared" si="55"/>
        <v>0</v>
      </c>
      <c r="J638" s="23">
        <v>0</v>
      </c>
      <c r="K638" s="23">
        <f t="shared" si="56"/>
        <v>0</v>
      </c>
      <c r="L638" s="23">
        <f t="shared" si="57"/>
        <v>0</v>
      </c>
      <c r="M638" s="23">
        <f t="shared" si="58"/>
        <v>0</v>
      </c>
      <c r="N638" s="23">
        <f t="shared" si="59"/>
        <v>0</v>
      </c>
      <c r="O638" s="23">
        <f>J638*G638</f>
        <v>0</v>
      </c>
      <c r="P638" s="24">
        <f>'Step 1 - Pre-Program Spec'!$B$20+B638*'Step 1 - Pre-Program Spec'!$B$21+C638*'Step 1 - Pre-Program Spec'!$B$22+D638*'Step 1 - Pre-Program Spec'!$B$23+E638*'Step 1 - Pre-Program Spec'!$B$24</f>
        <v>181053.74670226077</v>
      </c>
      <c r="Q638" s="24">
        <f>P638-(P638*0.015*J638)-(P638*K638*0.00005)-(P638*L638*0.0000004)-(P638*M638*0.0002)</f>
        <v>181053.74670226077</v>
      </c>
    </row>
    <row r="639" spans="1:17" x14ac:dyDescent="0.25">
      <c r="A639" s="31">
        <v>40997</v>
      </c>
      <c r="B639" s="25">
        <v>298.10571960261473</v>
      </c>
      <c r="C639" s="25">
        <v>84767.331115039342</v>
      </c>
      <c r="D639" s="25">
        <v>0</v>
      </c>
      <c r="E639" s="23">
        <v>1</v>
      </c>
      <c r="F639" s="23">
        <v>0</v>
      </c>
      <c r="G639" s="40">
        <v>47.5</v>
      </c>
      <c r="H639" s="41">
        <f t="shared" si="54"/>
        <v>7.5</v>
      </c>
      <c r="I639" s="41">
        <f t="shared" si="55"/>
        <v>0</v>
      </c>
      <c r="J639" s="23">
        <v>0</v>
      </c>
      <c r="K639" s="23">
        <f t="shared" si="56"/>
        <v>0</v>
      </c>
      <c r="L639" s="23">
        <f t="shared" si="57"/>
        <v>0</v>
      </c>
      <c r="M639" s="23">
        <f t="shared" si="58"/>
        <v>0</v>
      </c>
      <c r="N639" s="23">
        <f t="shared" si="59"/>
        <v>0</v>
      </c>
      <c r="O639" s="23">
        <f>J639*G639</f>
        <v>0</v>
      </c>
      <c r="P639" s="24">
        <f>'Step 1 - Pre-Program Spec'!$B$20+B639*'Step 1 - Pre-Program Spec'!$B$21+C639*'Step 1 - Pre-Program Spec'!$B$22+D639*'Step 1 - Pre-Program Spec'!$B$23+E639*'Step 1 - Pre-Program Spec'!$B$24</f>
        <v>193774.83465996076</v>
      </c>
      <c r="Q639" s="24">
        <f>P639-(P639*0.015*J639)-(P639*K639*0.00005)-(P639*L639*0.0000004)-(P639*M639*0.0002)</f>
        <v>193774.83465996076</v>
      </c>
    </row>
    <row r="640" spans="1:17" x14ac:dyDescent="0.25">
      <c r="A640" s="31">
        <v>40998</v>
      </c>
      <c r="B640" s="25">
        <v>271.89833610918345</v>
      </c>
      <c r="C640" s="25">
        <v>70002.772593244663</v>
      </c>
      <c r="D640" s="25">
        <v>0</v>
      </c>
      <c r="E640" s="23">
        <v>1</v>
      </c>
      <c r="F640" s="23">
        <v>0</v>
      </c>
      <c r="G640" s="40">
        <v>49.2</v>
      </c>
      <c r="H640" s="41">
        <f t="shared" si="54"/>
        <v>5.7999999999999972</v>
      </c>
      <c r="I640" s="41">
        <f t="shared" si="55"/>
        <v>0</v>
      </c>
      <c r="J640" s="23">
        <v>0</v>
      </c>
      <c r="K640" s="23">
        <f t="shared" si="56"/>
        <v>0</v>
      </c>
      <c r="L640" s="23">
        <f t="shared" si="57"/>
        <v>0</v>
      </c>
      <c r="M640" s="23">
        <f t="shared" si="58"/>
        <v>0</v>
      </c>
      <c r="N640" s="23">
        <f t="shared" si="59"/>
        <v>0</v>
      </c>
      <c r="O640" s="23">
        <f>J640*G640</f>
        <v>0</v>
      </c>
      <c r="P640" s="24">
        <f>'Step 1 - Pre-Program Spec'!$B$20+B640*'Step 1 - Pre-Program Spec'!$B$21+C640*'Step 1 - Pre-Program Spec'!$B$22+D640*'Step 1 - Pre-Program Spec'!$B$23+E640*'Step 1 - Pre-Program Spec'!$B$24</f>
        <v>185671.72521650698</v>
      </c>
      <c r="Q640" s="24">
        <f>P640-(P640*0.015*J640)-(P640*K640*0.00005)-(P640*L640*0.0000004)-(P640*M640*0.0002)</f>
        <v>185671.72521650698</v>
      </c>
    </row>
    <row r="641" spans="1:17" x14ac:dyDescent="0.25">
      <c r="A641" s="31">
        <v>40999</v>
      </c>
      <c r="B641" s="25">
        <v>70.603490635022496</v>
      </c>
      <c r="C641" s="25">
        <v>3974.05759848253</v>
      </c>
      <c r="D641" s="25">
        <v>1</v>
      </c>
      <c r="E641" s="23">
        <v>1</v>
      </c>
      <c r="F641" s="23">
        <v>0</v>
      </c>
      <c r="G641" s="40">
        <v>44.8</v>
      </c>
      <c r="H641" s="41">
        <f t="shared" si="54"/>
        <v>10.200000000000003</v>
      </c>
      <c r="I641" s="41">
        <f t="shared" si="55"/>
        <v>0</v>
      </c>
      <c r="J641" s="23">
        <v>0</v>
      </c>
      <c r="K641" s="23">
        <f t="shared" si="56"/>
        <v>0</v>
      </c>
      <c r="L641" s="23">
        <f t="shared" si="57"/>
        <v>0</v>
      </c>
      <c r="M641" s="23">
        <f t="shared" si="58"/>
        <v>0</v>
      </c>
      <c r="N641" s="23">
        <f t="shared" si="59"/>
        <v>0</v>
      </c>
      <c r="O641" s="23">
        <f>J641*G641</f>
        <v>0</v>
      </c>
      <c r="P641" s="24">
        <f>'Step 1 - Pre-Program Spec'!$B$20+B641*'Step 1 - Pre-Program Spec'!$B$21+C641*'Step 1 - Pre-Program Spec'!$B$22+D641*'Step 1 - Pre-Program Spec'!$B$23+E641*'Step 1 - Pre-Program Spec'!$B$24</f>
        <v>68528.340307421648</v>
      </c>
      <c r="Q641" s="24">
        <f>P641-(P641*0.015*J641)-(P641*K641*0.00005)-(P641*L641*0.0000004)-(P641*M641*0.0002)</f>
        <v>68528.340307421648</v>
      </c>
    </row>
    <row r="642" spans="1:17" x14ac:dyDescent="0.25">
      <c r="A642" s="31">
        <v>41000</v>
      </c>
      <c r="B642" s="25">
        <v>100.14735117485786</v>
      </c>
      <c r="C642" s="25">
        <v>12899.141030662553</v>
      </c>
      <c r="D642" s="25">
        <v>0</v>
      </c>
      <c r="E642" s="23">
        <v>1</v>
      </c>
      <c r="F642" s="23">
        <v>0</v>
      </c>
      <c r="G642" s="40">
        <v>44.5</v>
      </c>
      <c r="H642" s="41">
        <f t="shared" si="54"/>
        <v>10.5</v>
      </c>
      <c r="I642" s="41">
        <f t="shared" si="55"/>
        <v>0</v>
      </c>
      <c r="J642" s="23">
        <v>0</v>
      </c>
      <c r="K642" s="23">
        <f t="shared" si="56"/>
        <v>0</v>
      </c>
      <c r="L642" s="23">
        <f t="shared" si="57"/>
        <v>0</v>
      </c>
      <c r="M642" s="23">
        <f t="shared" si="58"/>
        <v>0</v>
      </c>
      <c r="N642" s="23">
        <f t="shared" si="59"/>
        <v>0</v>
      </c>
      <c r="O642" s="23">
        <f>J642*G642</f>
        <v>0</v>
      </c>
      <c r="P642" s="24">
        <f>'Step 1 - Pre-Program Spec'!$B$20+B642*'Step 1 - Pre-Program Spec'!$B$21+C642*'Step 1 - Pre-Program Spec'!$B$22+D642*'Step 1 - Pre-Program Spec'!$B$23+E642*'Step 1 - Pre-Program Spec'!$B$24</f>
        <v>119402.0248608759</v>
      </c>
      <c r="Q642" s="24">
        <f>P642-(P642*0.015*J642)-(P642*K642*0.00005)-(P642*L642*0.0000004)-(P642*M642*0.0002)</f>
        <v>119402.0248608759</v>
      </c>
    </row>
    <row r="643" spans="1:17" x14ac:dyDescent="0.25">
      <c r="A643" s="31">
        <v>41001</v>
      </c>
      <c r="B643" s="25">
        <v>148.00428618930093</v>
      </c>
      <c r="C643" s="25">
        <v>20905.239413757023</v>
      </c>
      <c r="D643" s="25">
        <v>0</v>
      </c>
      <c r="E643" s="23">
        <v>1</v>
      </c>
      <c r="F643" s="23">
        <v>0</v>
      </c>
      <c r="G643" s="40">
        <v>48.1</v>
      </c>
      <c r="H643" s="41">
        <f t="shared" ref="H643:H706" si="60">IF(55-G643&lt;0,0,55-G643)</f>
        <v>6.8999999999999986</v>
      </c>
      <c r="I643" s="41">
        <f t="shared" ref="I643:I706" si="61">IF(G643-65&lt;0,0,G643-65)</f>
        <v>0</v>
      </c>
      <c r="J643" s="23">
        <v>0</v>
      </c>
      <c r="K643" s="23">
        <f t="shared" ref="K643:K706" si="62">J643*B643</f>
        <v>0</v>
      </c>
      <c r="L643" s="23">
        <f t="shared" ref="L643:L706" si="63">J643*C643</f>
        <v>0</v>
      </c>
      <c r="M643" s="23">
        <f t="shared" ref="M643:M706" si="64">J643*H643</f>
        <v>0</v>
      </c>
      <c r="N643" s="23">
        <f t="shared" ref="N643:N706" si="65">J643*I643</f>
        <v>0</v>
      </c>
      <c r="O643" s="23">
        <f>J643*G643</f>
        <v>0</v>
      </c>
      <c r="P643" s="24">
        <f>'Step 1 - Pre-Program Spec'!$B$20+B643*'Step 1 - Pre-Program Spec'!$B$21+C643*'Step 1 - Pre-Program Spec'!$B$22+D643*'Step 1 - Pre-Program Spec'!$B$23+E643*'Step 1 - Pre-Program Spec'!$B$24</f>
        <v>140492.03273323926</v>
      </c>
      <c r="Q643" s="24">
        <f>P643-(P643*0.015*J643)-(P643*K643*0.00005)-(P643*L643*0.0000004)-(P643*M643*0.0002)</f>
        <v>140492.03273323926</v>
      </c>
    </row>
    <row r="644" spans="1:17" x14ac:dyDescent="0.25">
      <c r="A644" s="31">
        <v>41002</v>
      </c>
      <c r="B644" s="25">
        <v>252.90425166494452</v>
      </c>
      <c r="C644" s="25">
        <v>60774.222104125853</v>
      </c>
      <c r="D644" s="25">
        <v>0</v>
      </c>
      <c r="E644" s="23">
        <v>1</v>
      </c>
      <c r="F644" s="23">
        <v>0</v>
      </c>
      <c r="G644" s="40">
        <v>49.5</v>
      </c>
      <c r="H644" s="41">
        <f t="shared" si="60"/>
        <v>5.5</v>
      </c>
      <c r="I644" s="41">
        <f t="shared" si="61"/>
        <v>0</v>
      </c>
      <c r="J644" s="23">
        <v>0</v>
      </c>
      <c r="K644" s="23">
        <f t="shared" si="62"/>
        <v>0</v>
      </c>
      <c r="L644" s="23">
        <f t="shared" si="63"/>
        <v>0</v>
      </c>
      <c r="M644" s="23">
        <f t="shared" si="64"/>
        <v>0</v>
      </c>
      <c r="N644" s="23">
        <f t="shared" si="65"/>
        <v>0</v>
      </c>
      <c r="O644" s="23">
        <f>J644*G644</f>
        <v>0</v>
      </c>
      <c r="P644" s="24">
        <f>'Step 1 - Pre-Program Spec'!$B$20+B644*'Step 1 - Pre-Program Spec'!$B$21+C644*'Step 1 - Pre-Program Spec'!$B$22+D644*'Step 1 - Pre-Program Spec'!$B$23+E644*'Step 1 - Pre-Program Spec'!$B$24</f>
        <v>179310.13969477461</v>
      </c>
      <c r="Q644" s="24">
        <f>P644-(P644*0.015*J644)-(P644*K644*0.00005)-(P644*L644*0.0000004)-(P644*M644*0.0002)</f>
        <v>179310.13969477461</v>
      </c>
    </row>
    <row r="645" spans="1:17" x14ac:dyDescent="0.25">
      <c r="A645" s="31">
        <v>41003</v>
      </c>
      <c r="B645" s="25">
        <v>253.18385290212811</v>
      </c>
      <c r="C645" s="25">
        <v>64909.904098582054</v>
      </c>
      <c r="D645" s="25">
        <v>0</v>
      </c>
      <c r="E645" s="23">
        <v>1</v>
      </c>
      <c r="F645" s="23">
        <v>0</v>
      </c>
      <c r="G645" s="40">
        <v>41.2</v>
      </c>
      <c r="H645" s="41">
        <f t="shared" si="60"/>
        <v>13.799999999999997</v>
      </c>
      <c r="I645" s="41">
        <f t="shared" si="61"/>
        <v>0</v>
      </c>
      <c r="J645" s="23">
        <v>0</v>
      </c>
      <c r="K645" s="23">
        <f t="shared" si="62"/>
        <v>0</v>
      </c>
      <c r="L645" s="23">
        <f t="shared" si="63"/>
        <v>0</v>
      </c>
      <c r="M645" s="23">
        <f t="shared" si="64"/>
        <v>0</v>
      </c>
      <c r="N645" s="23">
        <f t="shared" si="65"/>
        <v>0</v>
      </c>
      <c r="O645" s="23">
        <f>J645*G645</f>
        <v>0</v>
      </c>
      <c r="P645" s="24">
        <f>'Step 1 - Pre-Program Spec'!$B$20+B645*'Step 1 - Pre-Program Spec'!$B$21+C645*'Step 1 - Pre-Program Spec'!$B$22+D645*'Step 1 - Pre-Program Spec'!$B$23+E645*'Step 1 - Pre-Program Spec'!$B$24</f>
        <v>178075.86366354473</v>
      </c>
      <c r="Q645" s="24">
        <f>P645-(P645*0.015*J645)-(P645*K645*0.00005)-(P645*L645*0.0000004)-(P645*M645*0.0002)</f>
        <v>178075.86366354473</v>
      </c>
    </row>
    <row r="646" spans="1:17" x14ac:dyDescent="0.25">
      <c r="A646" s="31">
        <v>41004</v>
      </c>
      <c r="B646" s="25">
        <v>56.057515312295216</v>
      </c>
      <c r="C646" s="25">
        <v>2174.0180324114294</v>
      </c>
      <c r="D646" s="25">
        <v>1</v>
      </c>
      <c r="E646" s="23">
        <v>1</v>
      </c>
      <c r="F646" s="23">
        <v>0</v>
      </c>
      <c r="G646" s="40">
        <v>41.3</v>
      </c>
      <c r="H646" s="41">
        <f t="shared" si="60"/>
        <v>13.700000000000003</v>
      </c>
      <c r="I646" s="41">
        <f t="shared" si="61"/>
        <v>0</v>
      </c>
      <c r="J646" s="23">
        <v>0</v>
      </c>
      <c r="K646" s="23">
        <f t="shared" si="62"/>
        <v>0</v>
      </c>
      <c r="L646" s="23">
        <f t="shared" si="63"/>
        <v>0</v>
      </c>
      <c r="M646" s="23">
        <f t="shared" si="64"/>
        <v>0</v>
      </c>
      <c r="N646" s="23">
        <f t="shared" si="65"/>
        <v>0</v>
      </c>
      <c r="O646" s="23">
        <f>J646*G646</f>
        <v>0</v>
      </c>
      <c r="P646" s="24">
        <f>'Step 1 - Pre-Program Spec'!$B$20+B646*'Step 1 - Pre-Program Spec'!$B$21+C646*'Step 1 - Pre-Program Spec'!$B$22+D646*'Step 1 - Pre-Program Spec'!$B$23+E646*'Step 1 - Pre-Program Spec'!$B$24</f>
        <v>61907.812173893464</v>
      </c>
      <c r="Q646" s="24">
        <f>P646-(P646*0.015*J646)-(P646*K646*0.00005)-(P646*L646*0.0000004)-(P646*M646*0.0002)</f>
        <v>61907.812173893464</v>
      </c>
    </row>
    <row r="647" spans="1:17" x14ac:dyDescent="0.25">
      <c r="A647" s="31">
        <v>41005</v>
      </c>
      <c r="B647" s="25">
        <v>172.96504415493985</v>
      </c>
      <c r="C647" s="25">
        <v>24828.450660774579</v>
      </c>
      <c r="D647" s="25">
        <v>0</v>
      </c>
      <c r="E647" s="23">
        <v>1</v>
      </c>
      <c r="F647" s="23">
        <v>0</v>
      </c>
      <c r="G647" s="40">
        <v>42.3</v>
      </c>
      <c r="H647" s="41">
        <f t="shared" si="60"/>
        <v>12.700000000000003</v>
      </c>
      <c r="I647" s="41">
        <f t="shared" si="61"/>
        <v>0</v>
      </c>
      <c r="J647" s="23">
        <v>0</v>
      </c>
      <c r="K647" s="23">
        <f t="shared" si="62"/>
        <v>0</v>
      </c>
      <c r="L647" s="23">
        <f t="shared" si="63"/>
        <v>0</v>
      </c>
      <c r="M647" s="23">
        <f t="shared" si="64"/>
        <v>0</v>
      </c>
      <c r="N647" s="23">
        <f t="shared" si="65"/>
        <v>0</v>
      </c>
      <c r="O647" s="23">
        <f>J647*G647</f>
        <v>0</v>
      </c>
      <c r="P647" s="24">
        <f>'Step 1 - Pre-Program Spec'!$B$20+B647*'Step 1 - Pre-Program Spec'!$B$21+C647*'Step 1 - Pre-Program Spec'!$B$22+D647*'Step 1 - Pre-Program Spec'!$B$23+E647*'Step 1 - Pre-Program Spec'!$B$24</f>
        <v>151575.79457282726</v>
      </c>
      <c r="Q647" s="24">
        <f>P647-(P647*0.015*J647)-(P647*K647*0.00005)-(P647*L647*0.0000004)-(P647*M647*0.0002)</f>
        <v>151575.79457282726</v>
      </c>
    </row>
    <row r="648" spans="1:17" x14ac:dyDescent="0.25">
      <c r="A648" s="31">
        <v>41006</v>
      </c>
      <c r="B648" s="25">
        <v>143.96284236905353</v>
      </c>
      <c r="C648" s="25">
        <v>17606.652731825758</v>
      </c>
      <c r="D648" s="25">
        <v>0</v>
      </c>
      <c r="E648" s="23">
        <v>1</v>
      </c>
      <c r="F648" s="23">
        <v>0</v>
      </c>
      <c r="G648" s="40">
        <v>42.4</v>
      </c>
      <c r="H648" s="41">
        <f t="shared" si="60"/>
        <v>12.600000000000001</v>
      </c>
      <c r="I648" s="41">
        <f t="shared" si="61"/>
        <v>0</v>
      </c>
      <c r="J648" s="23">
        <v>0</v>
      </c>
      <c r="K648" s="23">
        <f t="shared" si="62"/>
        <v>0</v>
      </c>
      <c r="L648" s="23">
        <f t="shared" si="63"/>
        <v>0</v>
      </c>
      <c r="M648" s="23">
        <f t="shared" si="64"/>
        <v>0</v>
      </c>
      <c r="N648" s="23">
        <f t="shared" si="65"/>
        <v>0</v>
      </c>
      <c r="O648" s="23">
        <f>J648*G648</f>
        <v>0</v>
      </c>
      <c r="P648" s="24">
        <f>'Step 1 - Pre-Program Spec'!$B$20+B648*'Step 1 - Pre-Program Spec'!$B$21+C648*'Step 1 - Pre-Program Spec'!$B$22+D648*'Step 1 - Pre-Program Spec'!$B$23+E648*'Step 1 - Pre-Program Spec'!$B$24</f>
        <v>139581.66369214348</v>
      </c>
      <c r="Q648" s="24">
        <f>P648-(P648*0.015*J648)-(P648*K648*0.00005)-(P648*L648*0.0000004)-(P648*M648*0.0002)</f>
        <v>139581.66369214348</v>
      </c>
    </row>
    <row r="649" spans="1:17" x14ac:dyDescent="0.25">
      <c r="A649" s="31">
        <v>41007</v>
      </c>
      <c r="B649" s="25">
        <v>194.05103673694248</v>
      </c>
      <c r="C649" s="25">
        <v>38538.455405161105</v>
      </c>
      <c r="D649" s="25">
        <v>0</v>
      </c>
      <c r="E649" s="23">
        <v>1</v>
      </c>
      <c r="F649" s="23">
        <v>0</v>
      </c>
      <c r="G649" s="40">
        <v>56.5</v>
      </c>
      <c r="H649" s="41">
        <f t="shared" si="60"/>
        <v>0</v>
      </c>
      <c r="I649" s="41">
        <f t="shared" si="61"/>
        <v>0</v>
      </c>
      <c r="J649" s="23">
        <v>0</v>
      </c>
      <c r="K649" s="23">
        <f t="shared" si="62"/>
        <v>0</v>
      </c>
      <c r="L649" s="23">
        <f t="shared" si="63"/>
        <v>0</v>
      </c>
      <c r="M649" s="23">
        <f t="shared" si="64"/>
        <v>0</v>
      </c>
      <c r="N649" s="23">
        <f t="shared" si="65"/>
        <v>0</v>
      </c>
      <c r="O649" s="23">
        <f>J649*G649</f>
        <v>0</v>
      </c>
      <c r="P649" s="24">
        <f>'Step 1 - Pre-Program Spec'!$B$20+B649*'Step 1 - Pre-Program Spec'!$B$21+C649*'Step 1 - Pre-Program Spec'!$B$22+D649*'Step 1 - Pre-Program Spec'!$B$23+E649*'Step 1 - Pre-Program Spec'!$B$24</f>
        <v>157487.62843294963</v>
      </c>
      <c r="Q649" s="24">
        <f>P649-(P649*0.015*J649)-(P649*K649*0.00005)-(P649*L649*0.0000004)-(P649*M649*0.0002)</f>
        <v>157487.62843294963</v>
      </c>
    </row>
    <row r="650" spans="1:17" x14ac:dyDescent="0.25">
      <c r="A650" s="31">
        <v>41008</v>
      </c>
      <c r="B650" s="25">
        <v>210.47518716181722</v>
      </c>
      <c r="C650" s="25">
        <v>37208.462852612851</v>
      </c>
      <c r="D650" s="25">
        <v>0</v>
      </c>
      <c r="E650" s="23">
        <v>1</v>
      </c>
      <c r="F650" s="23">
        <v>0</v>
      </c>
      <c r="G650" s="40">
        <v>56.4</v>
      </c>
      <c r="H650" s="41">
        <f t="shared" si="60"/>
        <v>0</v>
      </c>
      <c r="I650" s="41">
        <f t="shared" si="61"/>
        <v>0</v>
      </c>
      <c r="J650" s="23">
        <v>0</v>
      </c>
      <c r="K650" s="23">
        <f t="shared" si="62"/>
        <v>0</v>
      </c>
      <c r="L650" s="23">
        <f t="shared" si="63"/>
        <v>0</v>
      </c>
      <c r="M650" s="23">
        <f t="shared" si="64"/>
        <v>0</v>
      </c>
      <c r="N650" s="23">
        <f t="shared" si="65"/>
        <v>0</v>
      </c>
      <c r="O650" s="23">
        <f>J650*G650</f>
        <v>0</v>
      </c>
      <c r="P650" s="24">
        <f>'Step 1 - Pre-Program Spec'!$B$20+B650*'Step 1 - Pre-Program Spec'!$B$21+C650*'Step 1 - Pre-Program Spec'!$B$22+D650*'Step 1 - Pre-Program Spec'!$B$23+E650*'Step 1 - Pre-Program Spec'!$B$24</f>
        <v>166079.31332229628</v>
      </c>
      <c r="Q650" s="24">
        <f>P650-(P650*0.015*J650)-(P650*K650*0.00005)-(P650*L650*0.0000004)-(P650*M650*0.0002)</f>
        <v>166079.31332229628</v>
      </c>
    </row>
    <row r="651" spans="1:17" x14ac:dyDescent="0.25">
      <c r="A651" s="31">
        <v>41009</v>
      </c>
      <c r="B651" s="25">
        <v>283.58747028188219</v>
      </c>
      <c r="C651" s="25">
        <v>71521.173206804451</v>
      </c>
      <c r="D651" s="25">
        <v>0</v>
      </c>
      <c r="E651" s="23">
        <v>1</v>
      </c>
      <c r="F651" s="23">
        <v>0</v>
      </c>
      <c r="G651" s="40">
        <v>53.6</v>
      </c>
      <c r="H651" s="41">
        <f t="shared" si="60"/>
        <v>1.3999999999999986</v>
      </c>
      <c r="I651" s="41">
        <f t="shared" si="61"/>
        <v>0</v>
      </c>
      <c r="J651" s="23">
        <v>0</v>
      </c>
      <c r="K651" s="23">
        <f t="shared" si="62"/>
        <v>0</v>
      </c>
      <c r="L651" s="23">
        <f t="shared" si="63"/>
        <v>0</v>
      </c>
      <c r="M651" s="23">
        <f t="shared" si="64"/>
        <v>0</v>
      </c>
      <c r="N651" s="23">
        <f t="shared" si="65"/>
        <v>0</v>
      </c>
      <c r="O651" s="23">
        <f>J651*G651</f>
        <v>0</v>
      </c>
      <c r="P651" s="24">
        <f>'Step 1 - Pre-Program Spec'!$B$20+B651*'Step 1 - Pre-Program Spec'!$B$21+C651*'Step 1 - Pre-Program Spec'!$B$22+D651*'Step 1 - Pre-Program Spec'!$B$23+E651*'Step 1 - Pre-Program Spec'!$B$24</f>
        <v>190968.10920348074</v>
      </c>
      <c r="Q651" s="24">
        <f>P651-(P651*0.015*J651)-(P651*K651*0.00005)-(P651*L651*0.0000004)-(P651*M651*0.0002)</f>
        <v>190968.10920348074</v>
      </c>
    </row>
    <row r="652" spans="1:17" x14ac:dyDescent="0.25">
      <c r="A652" s="31">
        <v>41010</v>
      </c>
      <c r="B652" s="25">
        <v>323.36294917459367</v>
      </c>
      <c r="C652" s="25">
        <v>109333.87127276429</v>
      </c>
      <c r="D652" s="25">
        <v>0</v>
      </c>
      <c r="E652" s="23">
        <v>1</v>
      </c>
      <c r="F652" s="23">
        <v>0</v>
      </c>
      <c r="G652" s="40">
        <v>51.4</v>
      </c>
      <c r="H652" s="41">
        <f t="shared" si="60"/>
        <v>3.6000000000000014</v>
      </c>
      <c r="I652" s="41">
        <f t="shared" si="61"/>
        <v>0</v>
      </c>
      <c r="J652" s="23">
        <v>0</v>
      </c>
      <c r="K652" s="23">
        <f t="shared" si="62"/>
        <v>0</v>
      </c>
      <c r="L652" s="23">
        <f t="shared" si="63"/>
        <v>0</v>
      </c>
      <c r="M652" s="23">
        <f t="shared" si="64"/>
        <v>0</v>
      </c>
      <c r="N652" s="23">
        <f t="shared" si="65"/>
        <v>0</v>
      </c>
      <c r="O652" s="23">
        <f>J652*G652</f>
        <v>0</v>
      </c>
      <c r="P652" s="24">
        <f>'Step 1 - Pre-Program Spec'!$B$20+B652*'Step 1 - Pre-Program Spec'!$B$21+C652*'Step 1 - Pre-Program Spec'!$B$22+D652*'Step 1 - Pre-Program Spec'!$B$23+E652*'Step 1 - Pre-Program Spec'!$B$24</f>
        <v>198152.2499551716</v>
      </c>
      <c r="Q652" s="24">
        <f>P652-(P652*0.015*J652)-(P652*K652*0.00005)-(P652*L652*0.0000004)-(P652*M652*0.0002)</f>
        <v>198152.2499551716</v>
      </c>
    </row>
    <row r="653" spans="1:17" x14ac:dyDescent="0.25">
      <c r="A653" s="31">
        <v>41011</v>
      </c>
      <c r="B653" s="25">
        <v>119.99940695231112</v>
      </c>
      <c r="C653" s="25">
        <v>18498.268799145593</v>
      </c>
      <c r="D653" s="25">
        <v>0</v>
      </c>
      <c r="E653" s="23">
        <v>1</v>
      </c>
      <c r="F653" s="23">
        <v>0</v>
      </c>
      <c r="G653" s="40">
        <v>48.1</v>
      </c>
      <c r="H653" s="41">
        <f t="shared" si="60"/>
        <v>6.8999999999999986</v>
      </c>
      <c r="I653" s="41">
        <f t="shared" si="61"/>
        <v>0</v>
      </c>
      <c r="J653" s="23">
        <v>0</v>
      </c>
      <c r="K653" s="23">
        <f t="shared" si="62"/>
        <v>0</v>
      </c>
      <c r="L653" s="23">
        <f t="shared" si="63"/>
        <v>0</v>
      </c>
      <c r="M653" s="23">
        <f t="shared" si="64"/>
        <v>0</v>
      </c>
      <c r="N653" s="23">
        <f t="shared" si="65"/>
        <v>0</v>
      </c>
      <c r="O653" s="23">
        <f>J653*G653</f>
        <v>0</v>
      </c>
      <c r="P653" s="24">
        <f>'Step 1 - Pre-Program Spec'!$B$20+B653*'Step 1 - Pre-Program Spec'!$B$21+C653*'Step 1 - Pre-Program Spec'!$B$22+D653*'Step 1 - Pre-Program Spec'!$B$23+E653*'Step 1 - Pre-Program Spec'!$B$24</f>
        <v>127394.30748182831</v>
      </c>
      <c r="Q653" s="24">
        <f>P653-(P653*0.015*J653)-(P653*K653*0.00005)-(P653*L653*0.0000004)-(P653*M653*0.0002)</f>
        <v>127394.30748182831</v>
      </c>
    </row>
    <row r="654" spans="1:17" x14ac:dyDescent="0.25">
      <c r="A654" s="31">
        <v>41012</v>
      </c>
      <c r="B654" s="25">
        <v>183.77157522851192</v>
      </c>
      <c r="C654" s="25">
        <v>28428.026428186575</v>
      </c>
      <c r="D654" s="25">
        <v>0</v>
      </c>
      <c r="E654" s="23">
        <v>1</v>
      </c>
      <c r="F654" s="23">
        <v>0</v>
      </c>
      <c r="G654" s="40">
        <v>47.3</v>
      </c>
      <c r="H654" s="41">
        <f t="shared" si="60"/>
        <v>7.7000000000000028</v>
      </c>
      <c r="I654" s="41">
        <f t="shared" si="61"/>
        <v>0</v>
      </c>
      <c r="J654" s="23">
        <v>0</v>
      </c>
      <c r="K654" s="23">
        <f t="shared" si="62"/>
        <v>0</v>
      </c>
      <c r="L654" s="23">
        <f t="shared" si="63"/>
        <v>0</v>
      </c>
      <c r="M654" s="23">
        <f t="shared" si="64"/>
        <v>0</v>
      </c>
      <c r="N654" s="23">
        <f t="shared" si="65"/>
        <v>0</v>
      </c>
      <c r="O654" s="23">
        <f>J654*G654</f>
        <v>0</v>
      </c>
      <c r="P654" s="24">
        <f>'Step 1 - Pre-Program Spec'!$B$20+B654*'Step 1 - Pre-Program Spec'!$B$21+C654*'Step 1 - Pre-Program Spec'!$B$22+D654*'Step 1 - Pre-Program Spec'!$B$23+E654*'Step 1 - Pre-Program Spec'!$B$24</f>
        <v>155743.26759347529</v>
      </c>
      <c r="Q654" s="24">
        <f>P654-(P654*0.015*J654)-(P654*K654*0.00005)-(P654*L654*0.0000004)-(P654*M654*0.0002)</f>
        <v>155743.26759347529</v>
      </c>
    </row>
    <row r="655" spans="1:17" x14ac:dyDescent="0.25">
      <c r="A655" s="31">
        <v>41013</v>
      </c>
      <c r="B655" s="25">
        <v>270.22276460454134</v>
      </c>
      <c r="C655" s="25">
        <v>67744.188055380728</v>
      </c>
      <c r="D655" s="25">
        <v>0</v>
      </c>
      <c r="E655" s="23">
        <v>1</v>
      </c>
      <c r="F655" s="23">
        <v>0</v>
      </c>
      <c r="G655" s="40">
        <v>47.5</v>
      </c>
      <c r="H655" s="41">
        <f t="shared" si="60"/>
        <v>7.5</v>
      </c>
      <c r="I655" s="41">
        <f t="shared" si="61"/>
        <v>0</v>
      </c>
      <c r="J655" s="23">
        <v>0</v>
      </c>
      <c r="K655" s="23">
        <f t="shared" si="62"/>
        <v>0</v>
      </c>
      <c r="L655" s="23">
        <f t="shared" si="63"/>
        <v>0</v>
      </c>
      <c r="M655" s="23">
        <f t="shared" si="64"/>
        <v>0</v>
      </c>
      <c r="N655" s="23">
        <f t="shared" si="65"/>
        <v>0</v>
      </c>
      <c r="O655" s="23">
        <f>J655*G655</f>
        <v>0</v>
      </c>
      <c r="P655" s="24">
        <f>'Step 1 - Pre-Program Spec'!$B$20+B655*'Step 1 - Pre-Program Spec'!$B$21+C655*'Step 1 - Pre-Program Spec'!$B$22+D655*'Step 1 - Pre-Program Spec'!$B$23+E655*'Step 1 - Pre-Program Spec'!$B$24</f>
        <v>185590.0953482592</v>
      </c>
      <c r="Q655" s="24">
        <f>P655-(P655*0.015*J655)-(P655*K655*0.00005)-(P655*L655*0.0000004)-(P655*M655*0.0002)</f>
        <v>185590.0953482592</v>
      </c>
    </row>
    <row r="656" spans="1:17" x14ac:dyDescent="0.25">
      <c r="A656" s="31">
        <v>41014</v>
      </c>
      <c r="B656" s="25">
        <v>298.00478578267052</v>
      </c>
      <c r="C656" s="25">
        <v>79016.543130825332</v>
      </c>
      <c r="D656" s="25">
        <v>0</v>
      </c>
      <c r="E656" s="23">
        <v>1</v>
      </c>
      <c r="F656" s="23">
        <v>0</v>
      </c>
      <c r="G656" s="40">
        <v>49.7</v>
      </c>
      <c r="H656" s="41">
        <f t="shared" si="60"/>
        <v>5.2999999999999972</v>
      </c>
      <c r="I656" s="41">
        <f t="shared" si="61"/>
        <v>0</v>
      </c>
      <c r="J656" s="23">
        <v>0</v>
      </c>
      <c r="K656" s="23">
        <f t="shared" si="62"/>
        <v>0</v>
      </c>
      <c r="L656" s="23">
        <f t="shared" si="63"/>
        <v>0</v>
      </c>
      <c r="M656" s="23">
        <f t="shared" si="64"/>
        <v>0</v>
      </c>
      <c r="N656" s="23">
        <f t="shared" si="65"/>
        <v>0</v>
      </c>
      <c r="O656" s="23">
        <f>J656*G656</f>
        <v>0</v>
      </c>
      <c r="P656" s="24">
        <f>'Step 1 - Pre-Program Spec'!$B$20+B656*'Step 1 - Pre-Program Spec'!$B$21+C656*'Step 1 - Pre-Program Spec'!$B$22+D656*'Step 1 - Pre-Program Spec'!$B$23+E656*'Step 1 - Pre-Program Spec'!$B$24</f>
        <v>195633.97632242052</v>
      </c>
      <c r="Q656" s="24">
        <f>P656-(P656*0.015*J656)-(P656*K656*0.00005)-(P656*L656*0.0000004)-(P656*M656*0.0002)</f>
        <v>195633.97632242052</v>
      </c>
    </row>
    <row r="657" spans="1:17" x14ac:dyDescent="0.25">
      <c r="A657" s="31">
        <v>41015</v>
      </c>
      <c r="B657" s="25">
        <v>259.36106635808954</v>
      </c>
      <c r="C657" s="25">
        <v>60472.54207333034</v>
      </c>
      <c r="D657" s="25">
        <v>0</v>
      </c>
      <c r="E657" s="23">
        <v>1</v>
      </c>
      <c r="F657" s="23">
        <v>0</v>
      </c>
      <c r="G657" s="40">
        <v>53.5</v>
      </c>
      <c r="H657" s="41">
        <f t="shared" si="60"/>
        <v>1.5</v>
      </c>
      <c r="I657" s="41">
        <f t="shared" si="61"/>
        <v>0</v>
      </c>
      <c r="J657" s="23">
        <v>0</v>
      </c>
      <c r="K657" s="23">
        <f t="shared" si="62"/>
        <v>0</v>
      </c>
      <c r="L657" s="23">
        <f t="shared" si="63"/>
        <v>0</v>
      </c>
      <c r="M657" s="23">
        <f t="shared" si="64"/>
        <v>0</v>
      </c>
      <c r="N657" s="23">
        <f t="shared" si="65"/>
        <v>0</v>
      </c>
      <c r="O657" s="23">
        <f>J657*G657</f>
        <v>0</v>
      </c>
      <c r="P657" s="24">
        <f>'Step 1 - Pre-Program Spec'!$B$20+B657*'Step 1 - Pre-Program Spec'!$B$21+C657*'Step 1 - Pre-Program Spec'!$B$22+D657*'Step 1 - Pre-Program Spec'!$B$23+E657*'Step 1 - Pre-Program Spec'!$B$24</f>
        <v>182614.35259236456</v>
      </c>
      <c r="Q657" s="24">
        <f>P657-(P657*0.015*J657)-(P657*K657*0.00005)-(P657*L657*0.0000004)-(P657*M657*0.0002)</f>
        <v>182614.35259236456</v>
      </c>
    </row>
    <row r="658" spans="1:17" x14ac:dyDescent="0.25">
      <c r="A658" s="31">
        <v>41016</v>
      </c>
      <c r="B658" s="25">
        <v>288.71383326300565</v>
      </c>
      <c r="C658" s="25">
        <v>78614.427918728485</v>
      </c>
      <c r="D658" s="25">
        <v>0</v>
      </c>
      <c r="E658" s="23">
        <v>1</v>
      </c>
      <c r="F658" s="23">
        <v>0</v>
      </c>
      <c r="G658" s="40">
        <v>43</v>
      </c>
      <c r="H658" s="41">
        <f t="shared" si="60"/>
        <v>12</v>
      </c>
      <c r="I658" s="41">
        <f t="shared" si="61"/>
        <v>0</v>
      </c>
      <c r="J658" s="23">
        <v>0</v>
      </c>
      <c r="K658" s="23">
        <f t="shared" si="62"/>
        <v>0</v>
      </c>
      <c r="L658" s="23">
        <f t="shared" si="63"/>
        <v>0</v>
      </c>
      <c r="M658" s="23">
        <f t="shared" si="64"/>
        <v>0</v>
      </c>
      <c r="N658" s="23">
        <f t="shared" si="65"/>
        <v>0</v>
      </c>
      <c r="O658" s="23">
        <f>J658*G658</f>
        <v>0</v>
      </c>
      <c r="P658" s="24">
        <f>'Step 1 - Pre-Program Spec'!$B$20+B658*'Step 1 - Pre-Program Spec'!$B$21+C658*'Step 1 - Pre-Program Spec'!$B$22+D658*'Step 1 - Pre-Program Spec'!$B$23+E658*'Step 1 - Pre-Program Spec'!$B$24</f>
        <v>191157.03873488161</v>
      </c>
      <c r="Q658" s="24">
        <f>P658-(P658*0.015*J658)-(P658*K658*0.00005)-(P658*L658*0.0000004)-(P658*M658*0.0002)</f>
        <v>191157.03873488161</v>
      </c>
    </row>
    <row r="659" spans="1:17" x14ac:dyDescent="0.25">
      <c r="A659" s="31">
        <v>41017</v>
      </c>
      <c r="B659" s="25">
        <v>254.79706660197795</v>
      </c>
      <c r="C659" s="25">
        <v>65303.598435191379</v>
      </c>
      <c r="D659" s="25">
        <v>0</v>
      </c>
      <c r="E659" s="23">
        <v>1</v>
      </c>
      <c r="F659" s="23">
        <v>0</v>
      </c>
      <c r="G659" s="40">
        <v>49.1</v>
      </c>
      <c r="H659" s="41">
        <f t="shared" si="60"/>
        <v>5.8999999999999986</v>
      </c>
      <c r="I659" s="41">
        <f t="shared" si="61"/>
        <v>0</v>
      </c>
      <c r="J659" s="23">
        <v>0</v>
      </c>
      <c r="K659" s="23">
        <f t="shared" si="62"/>
        <v>0</v>
      </c>
      <c r="L659" s="23">
        <f t="shared" si="63"/>
        <v>0</v>
      </c>
      <c r="M659" s="23">
        <f t="shared" si="64"/>
        <v>0</v>
      </c>
      <c r="N659" s="23">
        <f t="shared" si="65"/>
        <v>0</v>
      </c>
      <c r="O659" s="23">
        <f>J659*G659</f>
        <v>0</v>
      </c>
      <c r="P659" s="24">
        <f>'Step 1 - Pre-Program Spec'!$B$20+B659*'Step 1 - Pre-Program Spec'!$B$21+C659*'Step 1 - Pre-Program Spec'!$B$22+D659*'Step 1 - Pre-Program Spec'!$B$23+E659*'Step 1 - Pre-Program Spec'!$B$24</f>
        <v>178745.68242043912</v>
      </c>
      <c r="Q659" s="24">
        <f>P659-(P659*0.015*J659)-(P659*K659*0.00005)-(P659*L659*0.0000004)-(P659*M659*0.0002)</f>
        <v>178745.68242043912</v>
      </c>
    </row>
    <row r="660" spans="1:17" x14ac:dyDescent="0.25">
      <c r="A660" s="31">
        <v>41018</v>
      </c>
      <c r="B660" s="25">
        <v>118.2127934483465</v>
      </c>
      <c r="C660" s="25">
        <v>14337.089092256123</v>
      </c>
      <c r="D660" s="25">
        <v>0</v>
      </c>
      <c r="E660" s="23">
        <v>1</v>
      </c>
      <c r="F660" s="23">
        <v>0</v>
      </c>
      <c r="G660" s="40">
        <v>45.4</v>
      </c>
      <c r="H660" s="41">
        <f t="shared" si="60"/>
        <v>9.6000000000000014</v>
      </c>
      <c r="I660" s="41">
        <f t="shared" si="61"/>
        <v>0</v>
      </c>
      <c r="J660" s="23">
        <v>0</v>
      </c>
      <c r="K660" s="23">
        <f t="shared" si="62"/>
        <v>0</v>
      </c>
      <c r="L660" s="23">
        <f t="shared" si="63"/>
        <v>0</v>
      </c>
      <c r="M660" s="23">
        <f t="shared" si="64"/>
        <v>0</v>
      </c>
      <c r="N660" s="23">
        <f t="shared" si="65"/>
        <v>0</v>
      </c>
      <c r="O660" s="23">
        <f>J660*G660</f>
        <v>0</v>
      </c>
      <c r="P660" s="24">
        <f>'Step 1 - Pre-Program Spec'!$B$20+B660*'Step 1 - Pre-Program Spec'!$B$21+C660*'Step 1 - Pre-Program Spec'!$B$22+D660*'Step 1 - Pre-Program Spec'!$B$23+E660*'Step 1 - Pre-Program Spec'!$B$24</f>
        <v>127889.22583508516</v>
      </c>
      <c r="Q660" s="24">
        <f>P660-(P660*0.015*J660)-(P660*K660*0.00005)-(P660*L660*0.0000004)-(P660*M660*0.0002)</f>
        <v>127889.22583508516</v>
      </c>
    </row>
    <row r="661" spans="1:17" x14ac:dyDescent="0.25">
      <c r="A661" s="31">
        <v>41019</v>
      </c>
      <c r="B661" s="25">
        <v>190.62024288462021</v>
      </c>
      <c r="C661" s="25">
        <v>30535.480508199464</v>
      </c>
      <c r="D661" s="25">
        <v>0</v>
      </c>
      <c r="E661" s="23">
        <v>1</v>
      </c>
      <c r="F661" s="23">
        <v>0</v>
      </c>
      <c r="G661" s="40">
        <v>52.2</v>
      </c>
      <c r="H661" s="41">
        <f t="shared" si="60"/>
        <v>2.7999999999999972</v>
      </c>
      <c r="I661" s="41">
        <f t="shared" si="61"/>
        <v>0</v>
      </c>
      <c r="J661" s="23">
        <v>0</v>
      </c>
      <c r="K661" s="23">
        <f t="shared" si="62"/>
        <v>0</v>
      </c>
      <c r="L661" s="23">
        <f t="shared" si="63"/>
        <v>0</v>
      </c>
      <c r="M661" s="23">
        <f t="shared" si="64"/>
        <v>0</v>
      </c>
      <c r="N661" s="23">
        <f t="shared" si="65"/>
        <v>0</v>
      </c>
      <c r="O661" s="23">
        <f>J661*G661</f>
        <v>0</v>
      </c>
      <c r="P661" s="24">
        <f>'Step 1 - Pre-Program Spec'!$B$20+B661*'Step 1 - Pre-Program Spec'!$B$21+C661*'Step 1 - Pre-Program Spec'!$B$22+D661*'Step 1 - Pre-Program Spec'!$B$23+E661*'Step 1 - Pre-Program Spec'!$B$24</f>
        <v>158442.11077340957</v>
      </c>
      <c r="Q661" s="24">
        <f>P661-(P661*0.015*J661)-(P661*K661*0.00005)-(P661*L661*0.0000004)-(P661*M661*0.0002)</f>
        <v>158442.11077340957</v>
      </c>
    </row>
    <row r="662" spans="1:17" x14ac:dyDescent="0.25">
      <c r="A662" s="31">
        <v>41020</v>
      </c>
      <c r="B662" s="25">
        <v>171.06982178213383</v>
      </c>
      <c r="C662" s="25">
        <v>30253.044633712507</v>
      </c>
      <c r="D662" s="25">
        <v>0</v>
      </c>
      <c r="E662" s="23">
        <v>1</v>
      </c>
      <c r="F662" s="23">
        <v>0</v>
      </c>
      <c r="G662" s="40">
        <v>51.7</v>
      </c>
      <c r="H662" s="41">
        <f t="shared" si="60"/>
        <v>3.2999999999999972</v>
      </c>
      <c r="I662" s="41">
        <f t="shared" si="61"/>
        <v>0</v>
      </c>
      <c r="J662" s="23">
        <v>0</v>
      </c>
      <c r="K662" s="23">
        <f t="shared" si="62"/>
        <v>0</v>
      </c>
      <c r="L662" s="23">
        <f t="shared" si="63"/>
        <v>0</v>
      </c>
      <c r="M662" s="23">
        <f t="shared" si="64"/>
        <v>0</v>
      </c>
      <c r="N662" s="23">
        <f t="shared" si="65"/>
        <v>0</v>
      </c>
      <c r="O662" s="23">
        <f>J662*G662</f>
        <v>0</v>
      </c>
      <c r="P662" s="24">
        <f>'Step 1 - Pre-Program Spec'!$B$20+B662*'Step 1 - Pre-Program Spec'!$B$21+C662*'Step 1 - Pre-Program Spec'!$B$22+D662*'Step 1 - Pre-Program Spec'!$B$23+E662*'Step 1 - Pre-Program Spec'!$B$24</f>
        <v>148834.39737754635</v>
      </c>
      <c r="Q662" s="24">
        <f>P662-(P662*0.015*J662)-(P662*K662*0.00005)-(P662*L662*0.0000004)-(P662*M662*0.0002)</f>
        <v>148834.39737754635</v>
      </c>
    </row>
    <row r="663" spans="1:17" x14ac:dyDescent="0.25">
      <c r="A663" s="31">
        <v>41021</v>
      </c>
      <c r="B663" s="25">
        <v>147.57226779718087</v>
      </c>
      <c r="C663" s="25">
        <v>27120.606523671442</v>
      </c>
      <c r="D663" s="25">
        <v>0</v>
      </c>
      <c r="E663" s="23">
        <v>1</v>
      </c>
      <c r="F663" s="23">
        <v>0</v>
      </c>
      <c r="G663" s="40">
        <v>61.2</v>
      </c>
      <c r="H663" s="41">
        <f t="shared" si="60"/>
        <v>0</v>
      </c>
      <c r="I663" s="41">
        <f t="shared" si="61"/>
        <v>0</v>
      </c>
      <c r="J663" s="23">
        <v>0</v>
      </c>
      <c r="K663" s="23">
        <f t="shared" si="62"/>
        <v>0</v>
      </c>
      <c r="L663" s="23">
        <f t="shared" si="63"/>
        <v>0</v>
      </c>
      <c r="M663" s="23">
        <f t="shared" si="64"/>
        <v>0</v>
      </c>
      <c r="N663" s="23">
        <f t="shared" si="65"/>
        <v>0</v>
      </c>
      <c r="O663" s="23">
        <f>J663*G663</f>
        <v>0</v>
      </c>
      <c r="P663" s="24">
        <f>'Step 1 - Pre-Program Spec'!$B$20+B663*'Step 1 - Pre-Program Spec'!$B$21+C663*'Step 1 - Pre-Program Spec'!$B$22+D663*'Step 1 - Pre-Program Spec'!$B$23+E663*'Step 1 - Pre-Program Spec'!$B$24</f>
        <v>138214.18732818306</v>
      </c>
      <c r="Q663" s="24">
        <f>P663-(P663*0.015*J663)-(P663*K663*0.00005)-(P663*L663*0.0000004)-(P663*M663*0.0002)</f>
        <v>138214.18732818306</v>
      </c>
    </row>
    <row r="664" spans="1:17" x14ac:dyDescent="0.25">
      <c r="A664" s="31">
        <v>41022</v>
      </c>
      <c r="B664" s="25">
        <v>249.7660869813223</v>
      </c>
      <c r="C664" s="25">
        <v>60385.139147870737</v>
      </c>
      <c r="D664" s="25">
        <v>0</v>
      </c>
      <c r="E664" s="23">
        <v>1</v>
      </c>
      <c r="F664" s="23">
        <v>0</v>
      </c>
      <c r="G664" s="40">
        <v>62.7</v>
      </c>
      <c r="H664" s="41">
        <f t="shared" si="60"/>
        <v>0</v>
      </c>
      <c r="I664" s="41">
        <f t="shared" si="61"/>
        <v>0</v>
      </c>
      <c r="J664" s="23">
        <v>0</v>
      </c>
      <c r="K664" s="23">
        <f t="shared" si="62"/>
        <v>0</v>
      </c>
      <c r="L664" s="23">
        <f t="shared" si="63"/>
        <v>0</v>
      </c>
      <c r="M664" s="23">
        <f t="shared" si="64"/>
        <v>0</v>
      </c>
      <c r="N664" s="23">
        <f t="shared" si="65"/>
        <v>0</v>
      </c>
      <c r="O664" s="23">
        <f>J664*G664</f>
        <v>0</v>
      </c>
      <c r="P664" s="24">
        <f>'Step 1 - Pre-Program Spec'!$B$20+B664*'Step 1 - Pre-Program Spec'!$B$21+C664*'Step 1 - Pre-Program Spec'!$B$22+D664*'Step 1 - Pre-Program Spec'!$B$23+E664*'Step 1 - Pre-Program Spec'!$B$24</f>
        <v>177882.06551089749</v>
      </c>
      <c r="Q664" s="24">
        <f>P664-(P664*0.015*J664)-(P664*K664*0.00005)-(P664*L664*0.0000004)-(P664*M664*0.0002)</f>
        <v>177882.06551089749</v>
      </c>
    </row>
    <row r="665" spans="1:17" x14ac:dyDescent="0.25">
      <c r="A665" s="31">
        <v>41023</v>
      </c>
      <c r="B665" s="25">
        <v>289.21650419438703</v>
      </c>
      <c r="C665" s="25">
        <v>81019.988154979903</v>
      </c>
      <c r="D665" s="25">
        <v>0</v>
      </c>
      <c r="E665" s="23">
        <v>1</v>
      </c>
      <c r="F665" s="23">
        <v>0</v>
      </c>
      <c r="G665" s="40">
        <v>57.5</v>
      </c>
      <c r="H665" s="41">
        <f t="shared" si="60"/>
        <v>0</v>
      </c>
      <c r="I665" s="41">
        <f t="shared" si="61"/>
        <v>0</v>
      </c>
      <c r="J665" s="23">
        <v>0</v>
      </c>
      <c r="K665" s="23">
        <f t="shared" si="62"/>
        <v>0</v>
      </c>
      <c r="L665" s="23">
        <f t="shared" si="63"/>
        <v>0</v>
      </c>
      <c r="M665" s="23">
        <f t="shared" si="64"/>
        <v>0</v>
      </c>
      <c r="N665" s="23">
        <f t="shared" si="65"/>
        <v>0</v>
      </c>
      <c r="O665" s="23">
        <f>J665*G665</f>
        <v>0</v>
      </c>
      <c r="P665" s="24">
        <f>'Step 1 - Pre-Program Spec'!$B$20+B665*'Step 1 - Pre-Program Spec'!$B$21+C665*'Step 1 - Pre-Program Spec'!$B$22+D665*'Step 1 - Pre-Program Spec'!$B$23+E665*'Step 1 - Pre-Program Spec'!$B$24</f>
        <v>190607.84658133541</v>
      </c>
      <c r="Q665" s="24">
        <f>P665-(P665*0.015*J665)-(P665*K665*0.00005)-(P665*L665*0.0000004)-(P665*M665*0.0002)</f>
        <v>190607.84658133541</v>
      </c>
    </row>
    <row r="666" spans="1:17" x14ac:dyDescent="0.25">
      <c r="A666" s="31">
        <v>41024</v>
      </c>
      <c r="B666" s="25">
        <v>333.1876499997478</v>
      </c>
      <c r="C666" s="25">
        <v>114342.21865849069</v>
      </c>
      <c r="D666" s="25">
        <v>0</v>
      </c>
      <c r="E666" s="23">
        <v>1</v>
      </c>
      <c r="F666" s="23">
        <v>0</v>
      </c>
      <c r="G666" s="40">
        <v>58.9</v>
      </c>
      <c r="H666" s="41">
        <f t="shared" si="60"/>
        <v>0</v>
      </c>
      <c r="I666" s="41">
        <f t="shared" si="61"/>
        <v>0</v>
      </c>
      <c r="J666" s="23">
        <v>0</v>
      </c>
      <c r="K666" s="23">
        <f t="shared" si="62"/>
        <v>0</v>
      </c>
      <c r="L666" s="23">
        <f t="shared" si="63"/>
        <v>0</v>
      </c>
      <c r="M666" s="23">
        <f t="shared" si="64"/>
        <v>0</v>
      </c>
      <c r="N666" s="23">
        <f t="shared" si="65"/>
        <v>0</v>
      </c>
      <c r="O666" s="23">
        <f>J666*G666</f>
        <v>0</v>
      </c>
      <c r="P666" s="24">
        <f>'Step 1 - Pre-Program Spec'!$B$20+B666*'Step 1 - Pre-Program Spec'!$B$21+C666*'Step 1 - Pre-Program Spec'!$B$22+D666*'Step 1 - Pre-Program Spec'!$B$23+E666*'Step 1 - Pre-Program Spec'!$B$24</f>
        <v>201364.80668302526</v>
      </c>
      <c r="Q666" s="24">
        <f>P666-(P666*0.015*J666)-(P666*K666*0.00005)-(P666*L666*0.0000004)-(P666*M666*0.0002)</f>
        <v>201364.80668302526</v>
      </c>
    </row>
    <row r="667" spans="1:17" x14ac:dyDescent="0.25">
      <c r="A667" s="31">
        <v>41025</v>
      </c>
      <c r="B667" s="25">
        <v>358.1895706385431</v>
      </c>
      <c r="C667" s="25">
        <v>117224.35568355337</v>
      </c>
      <c r="D667" s="25">
        <v>0</v>
      </c>
      <c r="E667" s="23">
        <v>1</v>
      </c>
      <c r="F667" s="23">
        <v>0</v>
      </c>
      <c r="G667" s="40">
        <v>52.3</v>
      </c>
      <c r="H667" s="41">
        <f t="shared" si="60"/>
        <v>2.7000000000000028</v>
      </c>
      <c r="I667" s="41">
        <f t="shared" si="61"/>
        <v>0</v>
      </c>
      <c r="J667" s="23">
        <v>0</v>
      </c>
      <c r="K667" s="23">
        <f t="shared" si="62"/>
        <v>0</v>
      </c>
      <c r="L667" s="23">
        <f t="shared" si="63"/>
        <v>0</v>
      </c>
      <c r="M667" s="23">
        <f t="shared" si="64"/>
        <v>0</v>
      </c>
      <c r="N667" s="23">
        <f t="shared" si="65"/>
        <v>0</v>
      </c>
      <c r="O667" s="23">
        <f>J667*G667</f>
        <v>0</v>
      </c>
      <c r="P667" s="24">
        <f>'Step 1 - Pre-Program Spec'!$B$20+B667*'Step 1 - Pre-Program Spec'!$B$21+C667*'Step 1 - Pre-Program Spec'!$B$22+D667*'Step 1 - Pre-Program Spec'!$B$23+E667*'Step 1 - Pre-Program Spec'!$B$24</f>
        <v>212814.62516635656</v>
      </c>
      <c r="Q667" s="24">
        <f>P667-(P667*0.015*J667)-(P667*K667*0.00005)-(P667*L667*0.0000004)-(P667*M667*0.0002)</f>
        <v>212814.62516635656</v>
      </c>
    </row>
    <row r="668" spans="1:17" x14ac:dyDescent="0.25">
      <c r="A668" s="31">
        <v>41026</v>
      </c>
      <c r="B668" s="25">
        <v>210.95167292386586</v>
      </c>
      <c r="C668" s="25">
        <v>45305.872371281795</v>
      </c>
      <c r="D668" s="25">
        <v>0</v>
      </c>
      <c r="E668" s="23">
        <v>1</v>
      </c>
      <c r="F668" s="23">
        <v>0</v>
      </c>
      <c r="G668" s="40">
        <v>48</v>
      </c>
      <c r="H668" s="41">
        <f t="shared" si="60"/>
        <v>7</v>
      </c>
      <c r="I668" s="41">
        <f t="shared" si="61"/>
        <v>0</v>
      </c>
      <c r="J668" s="23">
        <v>0</v>
      </c>
      <c r="K668" s="23">
        <f t="shared" si="62"/>
        <v>0</v>
      </c>
      <c r="L668" s="23">
        <f t="shared" si="63"/>
        <v>0</v>
      </c>
      <c r="M668" s="23">
        <f t="shared" si="64"/>
        <v>0</v>
      </c>
      <c r="N668" s="23">
        <f t="shared" si="65"/>
        <v>0</v>
      </c>
      <c r="O668" s="23">
        <f>J668*G668</f>
        <v>0</v>
      </c>
      <c r="P668" s="24">
        <f>'Step 1 - Pre-Program Spec'!$B$20+B668*'Step 1 - Pre-Program Spec'!$B$21+C668*'Step 1 - Pre-Program Spec'!$B$22+D668*'Step 1 - Pre-Program Spec'!$B$23+E668*'Step 1 - Pre-Program Spec'!$B$24</f>
        <v>163627.46671660736</v>
      </c>
      <c r="Q668" s="24">
        <f>P668-(P668*0.015*J668)-(P668*K668*0.00005)-(P668*L668*0.0000004)-(P668*M668*0.0002)</f>
        <v>163627.46671660736</v>
      </c>
    </row>
    <row r="669" spans="1:17" x14ac:dyDescent="0.25">
      <c r="A669" s="31">
        <v>41027</v>
      </c>
      <c r="B669" s="25">
        <v>306.46544051541429</v>
      </c>
      <c r="C669" s="25">
        <v>94605.371900786689</v>
      </c>
      <c r="D669" s="25">
        <v>0</v>
      </c>
      <c r="E669" s="23">
        <v>1</v>
      </c>
      <c r="F669" s="23">
        <v>0</v>
      </c>
      <c r="G669" s="40">
        <v>50.8</v>
      </c>
      <c r="H669" s="41">
        <f t="shared" si="60"/>
        <v>4.2000000000000028</v>
      </c>
      <c r="I669" s="41">
        <f t="shared" si="61"/>
        <v>0</v>
      </c>
      <c r="J669" s="23">
        <v>0</v>
      </c>
      <c r="K669" s="23">
        <f t="shared" si="62"/>
        <v>0</v>
      </c>
      <c r="L669" s="23">
        <f t="shared" si="63"/>
        <v>0</v>
      </c>
      <c r="M669" s="23">
        <f t="shared" si="64"/>
        <v>0</v>
      </c>
      <c r="N669" s="23">
        <f t="shared" si="65"/>
        <v>0</v>
      </c>
      <c r="O669" s="23">
        <f>J669*G669</f>
        <v>0</v>
      </c>
      <c r="P669" s="24">
        <f>'Step 1 - Pre-Program Spec'!$B$20+B669*'Step 1 - Pre-Program Spec'!$B$21+C669*'Step 1 - Pre-Program Spec'!$B$22+D669*'Step 1 - Pre-Program Spec'!$B$23+E669*'Step 1 - Pre-Program Spec'!$B$24</f>
        <v>194656.99636354623</v>
      </c>
      <c r="Q669" s="24">
        <f>P669-(P669*0.015*J669)-(P669*K669*0.00005)-(P669*L669*0.0000004)-(P669*M669*0.0002)</f>
        <v>194656.99636354623</v>
      </c>
    </row>
    <row r="670" spans="1:17" x14ac:dyDescent="0.25">
      <c r="A670" s="31">
        <v>41028</v>
      </c>
      <c r="B670" s="25">
        <v>343.49246069364983</v>
      </c>
      <c r="C670" s="25">
        <v>116089.45303595066</v>
      </c>
      <c r="D670" s="25">
        <v>0</v>
      </c>
      <c r="E670" s="23">
        <v>1</v>
      </c>
      <c r="F670" s="23">
        <v>0</v>
      </c>
      <c r="G670" s="40">
        <v>55.6</v>
      </c>
      <c r="H670" s="41">
        <f t="shared" si="60"/>
        <v>0</v>
      </c>
      <c r="I670" s="41">
        <f t="shared" si="61"/>
        <v>0</v>
      </c>
      <c r="J670" s="23">
        <v>0</v>
      </c>
      <c r="K670" s="23">
        <f t="shared" si="62"/>
        <v>0</v>
      </c>
      <c r="L670" s="23">
        <f t="shared" si="63"/>
        <v>0</v>
      </c>
      <c r="M670" s="23">
        <f t="shared" si="64"/>
        <v>0</v>
      </c>
      <c r="N670" s="23">
        <f t="shared" si="65"/>
        <v>0</v>
      </c>
      <c r="O670" s="23">
        <f>J670*G670</f>
        <v>0</v>
      </c>
      <c r="P670" s="24">
        <f>'Step 1 - Pre-Program Spec'!$B$20+B670*'Step 1 - Pre-Program Spec'!$B$21+C670*'Step 1 - Pre-Program Spec'!$B$22+D670*'Step 1 - Pre-Program Spec'!$B$23+E670*'Step 1 - Pre-Program Spec'!$B$24</f>
        <v>205898.27813204864</v>
      </c>
      <c r="Q670" s="24">
        <f>P670-(P670*0.015*J670)-(P670*K670*0.00005)-(P670*L670*0.0000004)-(P670*M670*0.0002)</f>
        <v>205898.27813204864</v>
      </c>
    </row>
    <row r="671" spans="1:17" x14ac:dyDescent="0.25">
      <c r="A671" s="31">
        <v>41029</v>
      </c>
      <c r="B671" s="25">
        <v>170.87458887909293</v>
      </c>
      <c r="C671" s="25">
        <v>31520.00801627108</v>
      </c>
      <c r="D671" s="25">
        <v>0</v>
      </c>
      <c r="E671" s="23">
        <v>1</v>
      </c>
      <c r="F671" s="23">
        <v>0</v>
      </c>
      <c r="G671" s="40">
        <v>52.2</v>
      </c>
      <c r="H671" s="41">
        <f t="shared" si="60"/>
        <v>2.7999999999999972</v>
      </c>
      <c r="I671" s="41">
        <f t="shared" si="61"/>
        <v>0</v>
      </c>
      <c r="J671" s="23">
        <v>0</v>
      </c>
      <c r="K671" s="23">
        <f t="shared" si="62"/>
        <v>0</v>
      </c>
      <c r="L671" s="23">
        <f t="shared" si="63"/>
        <v>0</v>
      </c>
      <c r="M671" s="23">
        <f t="shared" si="64"/>
        <v>0</v>
      </c>
      <c r="N671" s="23">
        <f t="shared" si="65"/>
        <v>0</v>
      </c>
      <c r="O671" s="23">
        <f>J671*G671</f>
        <v>0</v>
      </c>
      <c r="P671" s="24">
        <f>'Step 1 - Pre-Program Spec'!$B$20+B671*'Step 1 - Pre-Program Spec'!$B$21+C671*'Step 1 - Pre-Program Spec'!$B$22+D671*'Step 1 - Pre-Program Spec'!$B$23+E671*'Step 1 - Pre-Program Spec'!$B$24</f>
        <v>148316.89278267068</v>
      </c>
      <c r="Q671" s="24">
        <f>P671-(P671*0.015*J671)-(P671*K671*0.00005)-(P671*L671*0.0000004)-(P671*M671*0.0002)</f>
        <v>148316.89278267068</v>
      </c>
    </row>
    <row r="672" spans="1:17" x14ac:dyDescent="0.25">
      <c r="A672" s="31">
        <v>41030</v>
      </c>
      <c r="B672" s="25">
        <v>236.73359661080451</v>
      </c>
      <c r="C672" s="25">
        <v>55555.595121738195</v>
      </c>
      <c r="D672" s="25">
        <v>0</v>
      </c>
      <c r="E672" s="23">
        <v>1</v>
      </c>
      <c r="F672" s="23">
        <v>0</v>
      </c>
      <c r="G672" s="40">
        <v>46.6</v>
      </c>
      <c r="H672" s="41">
        <f t="shared" si="60"/>
        <v>8.3999999999999986</v>
      </c>
      <c r="I672" s="41">
        <f t="shared" si="61"/>
        <v>0</v>
      </c>
      <c r="J672" s="23">
        <v>0</v>
      </c>
      <c r="K672" s="23">
        <f t="shared" si="62"/>
        <v>0</v>
      </c>
      <c r="L672" s="23">
        <f t="shared" si="63"/>
        <v>0</v>
      </c>
      <c r="M672" s="23">
        <f t="shared" si="64"/>
        <v>0</v>
      </c>
      <c r="N672" s="23">
        <f t="shared" si="65"/>
        <v>0</v>
      </c>
      <c r="O672" s="23">
        <f>J672*G672</f>
        <v>0</v>
      </c>
      <c r="P672" s="24">
        <f>'Step 1 - Pre-Program Spec'!$B$20+B672*'Step 1 - Pre-Program Spec'!$B$21+C672*'Step 1 - Pre-Program Spec'!$B$22+D672*'Step 1 - Pre-Program Spec'!$B$23+E672*'Step 1 - Pre-Program Spec'!$B$24</f>
        <v>173018.34981290056</v>
      </c>
      <c r="Q672" s="24">
        <f>P672-(P672*0.015*J672)-(P672*K672*0.00005)-(P672*L672*0.0000004)-(P672*M672*0.0002)</f>
        <v>173018.34981290056</v>
      </c>
    </row>
    <row r="673" spans="1:17" x14ac:dyDescent="0.25">
      <c r="A673" s="31">
        <v>41031</v>
      </c>
      <c r="B673" s="25">
        <v>134.49906688612097</v>
      </c>
      <c r="C673" s="25">
        <v>21543.337065946416</v>
      </c>
      <c r="D673" s="25">
        <v>0</v>
      </c>
      <c r="E673" s="23">
        <v>1</v>
      </c>
      <c r="F673" s="23">
        <v>0</v>
      </c>
      <c r="G673" s="40">
        <v>46.8</v>
      </c>
      <c r="H673" s="41">
        <f t="shared" si="60"/>
        <v>8.2000000000000028</v>
      </c>
      <c r="I673" s="41">
        <f t="shared" si="61"/>
        <v>0</v>
      </c>
      <c r="J673" s="23">
        <v>0</v>
      </c>
      <c r="K673" s="23">
        <f t="shared" si="62"/>
        <v>0</v>
      </c>
      <c r="L673" s="23">
        <f t="shared" si="63"/>
        <v>0</v>
      </c>
      <c r="M673" s="23">
        <f t="shared" si="64"/>
        <v>0</v>
      </c>
      <c r="N673" s="23">
        <f t="shared" si="65"/>
        <v>0</v>
      </c>
      <c r="O673" s="23">
        <f>J673*G673</f>
        <v>0</v>
      </c>
      <c r="P673" s="24">
        <f>'Step 1 - Pre-Program Spec'!$B$20+B673*'Step 1 - Pre-Program Spec'!$B$21+C673*'Step 1 - Pre-Program Spec'!$B$22+D673*'Step 1 - Pre-Program Spec'!$B$23+E673*'Step 1 - Pre-Program Spec'!$B$24</f>
        <v>133578.51035386982</v>
      </c>
      <c r="Q673" s="24">
        <f>P673-(P673*0.015*J673)-(P673*K673*0.00005)-(P673*L673*0.0000004)-(P673*M673*0.0002)</f>
        <v>133578.51035386982</v>
      </c>
    </row>
    <row r="674" spans="1:17" x14ac:dyDescent="0.25">
      <c r="A674" s="31">
        <v>41032</v>
      </c>
      <c r="B674" s="25">
        <v>113.47185885246228</v>
      </c>
      <c r="C674" s="25">
        <v>15676.123100385217</v>
      </c>
      <c r="D674" s="25">
        <v>0</v>
      </c>
      <c r="E674" s="23">
        <v>1</v>
      </c>
      <c r="F674" s="23">
        <v>0</v>
      </c>
      <c r="G674" s="40">
        <v>49.9</v>
      </c>
      <c r="H674" s="41">
        <f t="shared" si="60"/>
        <v>5.1000000000000014</v>
      </c>
      <c r="I674" s="41">
        <f t="shared" si="61"/>
        <v>0</v>
      </c>
      <c r="J674" s="23">
        <v>0</v>
      </c>
      <c r="K674" s="23">
        <f t="shared" si="62"/>
        <v>0</v>
      </c>
      <c r="L674" s="23">
        <f t="shared" si="63"/>
        <v>0</v>
      </c>
      <c r="M674" s="23">
        <f t="shared" si="64"/>
        <v>0</v>
      </c>
      <c r="N674" s="23">
        <f t="shared" si="65"/>
        <v>0</v>
      </c>
      <c r="O674" s="23">
        <f>J674*G674</f>
        <v>0</v>
      </c>
      <c r="P674" s="24">
        <f>'Step 1 - Pre-Program Spec'!$B$20+B674*'Step 1 - Pre-Program Spec'!$B$21+C674*'Step 1 - Pre-Program Spec'!$B$22+D674*'Step 1 - Pre-Program Spec'!$B$23+E674*'Step 1 - Pre-Program Spec'!$B$24</f>
        <v>125092.08647924986</v>
      </c>
      <c r="Q674" s="24">
        <f>P674-(P674*0.015*J674)-(P674*K674*0.00005)-(P674*L674*0.0000004)-(P674*M674*0.0002)</f>
        <v>125092.08647924986</v>
      </c>
    </row>
    <row r="675" spans="1:17" x14ac:dyDescent="0.25">
      <c r="A675" s="31">
        <v>41033</v>
      </c>
      <c r="B675" s="25">
        <v>326.91986606382767</v>
      </c>
      <c r="C675" s="25">
        <v>96741.600235150749</v>
      </c>
      <c r="D675" s="25">
        <v>0</v>
      </c>
      <c r="E675" s="23">
        <v>1</v>
      </c>
      <c r="F675" s="23">
        <v>0</v>
      </c>
      <c r="G675" s="40">
        <v>47.6</v>
      </c>
      <c r="H675" s="41">
        <f t="shared" si="60"/>
        <v>7.3999999999999986</v>
      </c>
      <c r="I675" s="41">
        <f t="shared" si="61"/>
        <v>0</v>
      </c>
      <c r="J675" s="23">
        <v>0</v>
      </c>
      <c r="K675" s="23">
        <f t="shared" si="62"/>
        <v>0</v>
      </c>
      <c r="L675" s="23">
        <f t="shared" si="63"/>
        <v>0</v>
      </c>
      <c r="M675" s="23">
        <f t="shared" si="64"/>
        <v>0</v>
      </c>
      <c r="N675" s="23">
        <f t="shared" si="65"/>
        <v>0</v>
      </c>
      <c r="O675" s="23">
        <f>J675*G675</f>
        <v>0</v>
      </c>
      <c r="P675" s="24">
        <f>'Step 1 - Pre-Program Spec'!$B$20+B675*'Step 1 - Pre-Program Spec'!$B$21+C675*'Step 1 - Pre-Program Spec'!$B$22+D675*'Step 1 - Pre-Program Spec'!$B$23+E675*'Step 1 - Pre-Program Spec'!$B$24</f>
        <v>204097.85449185254</v>
      </c>
      <c r="Q675" s="24">
        <f>P675-(P675*0.015*J675)-(P675*K675*0.00005)-(P675*L675*0.0000004)-(P675*M675*0.0002)</f>
        <v>204097.85449185254</v>
      </c>
    </row>
    <row r="676" spans="1:17" x14ac:dyDescent="0.25">
      <c r="A676" s="31">
        <v>41034</v>
      </c>
      <c r="B676" s="25">
        <v>243.36503544600222</v>
      </c>
      <c r="C676" s="25">
        <v>65301.296696644145</v>
      </c>
      <c r="D676" s="25">
        <v>0</v>
      </c>
      <c r="E676" s="23">
        <v>1</v>
      </c>
      <c r="F676" s="23">
        <v>0</v>
      </c>
      <c r="G676" s="40">
        <v>47.8</v>
      </c>
      <c r="H676" s="41">
        <f t="shared" si="60"/>
        <v>7.2000000000000028</v>
      </c>
      <c r="I676" s="41">
        <f t="shared" si="61"/>
        <v>0</v>
      </c>
      <c r="J676" s="23">
        <v>0</v>
      </c>
      <c r="K676" s="23">
        <f t="shared" si="62"/>
        <v>0</v>
      </c>
      <c r="L676" s="23">
        <f t="shared" si="63"/>
        <v>0</v>
      </c>
      <c r="M676" s="23">
        <f t="shared" si="64"/>
        <v>0</v>
      </c>
      <c r="N676" s="23">
        <f t="shared" si="65"/>
        <v>0</v>
      </c>
      <c r="O676" s="23">
        <f>J676*G676</f>
        <v>0</v>
      </c>
      <c r="P676" s="24">
        <f>'Step 1 - Pre-Program Spec'!$B$20+B676*'Step 1 - Pre-Program Spec'!$B$21+C676*'Step 1 - Pre-Program Spec'!$B$22+D676*'Step 1 - Pre-Program Spec'!$B$23+E676*'Step 1 - Pre-Program Spec'!$B$24</f>
        <v>173073.54438928858</v>
      </c>
      <c r="Q676" s="24">
        <f>P676-(P676*0.015*J676)-(P676*K676*0.00005)-(P676*L676*0.0000004)-(P676*M676*0.0002)</f>
        <v>173073.54438928858</v>
      </c>
    </row>
    <row r="677" spans="1:17" x14ac:dyDescent="0.25">
      <c r="A677" s="31">
        <v>41035</v>
      </c>
      <c r="B677" s="25">
        <v>272.52348172523222</v>
      </c>
      <c r="C677" s="25">
        <v>67293.176129042753</v>
      </c>
      <c r="D677" s="25">
        <v>0</v>
      </c>
      <c r="E677" s="23">
        <v>1</v>
      </c>
      <c r="F677" s="23">
        <v>0</v>
      </c>
      <c r="G677" s="40">
        <v>50.8</v>
      </c>
      <c r="H677" s="41">
        <f t="shared" si="60"/>
        <v>4.2000000000000028</v>
      </c>
      <c r="I677" s="41">
        <f t="shared" si="61"/>
        <v>0</v>
      </c>
      <c r="J677" s="23">
        <v>0</v>
      </c>
      <c r="K677" s="23">
        <f t="shared" si="62"/>
        <v>0</v>
      </c>
      <c r="L677" s="23">
        <f t="shared" si="63"/>
        <v>0</v>
      </c>
      <c r="M677" s="23">
        <f t="shared" si="64"/>
        <v>0</v>
      </c>
      <c r="N677" s="23">
        <f t="shared" si="65"/>
        <v>0</v>
      </c>
      <c r="O677" s="23">
        <f>J677*G677</f>
        <v>0</v>
      </c>
      <c r="P677" s="24">
        <f>'Step 1 - Pre-Program Spec'!$B$20+B677*'Step 1 - Pre-Program Spec'!$B$21+C677*'Step 1 - Pre-Program Spec'!$B$22+D677*'Step 1 - Pre-Program Spec'!$B$23+E677*'Step 1 - Pre-Program Spec'!$B$24</f>
        <v>186881.5105791465</v>
      </c>
      <c r="Q677" s="24">
        <f>P677-(P677*0.015*J677)-(P677*K677*0.00005)-(P677*L677*0.0000004)-(P677*M677*0.0002)</f>
        <v>186881.5105791465</v>
      </c>
    </row>
    <row r="678" spans="1:17" x14ac:dyDescent="0.25">
      <c r="A678" s="31">
        <v>41036</v>
      </c>
      <c r="B678" s="25">
        <v>299.57226202361915</v>
      </c>
      <c r="C678" s="25">
        <v>90591.512606191638</v>
      </c>
      <c r="D678" s="25">
        <v>0</v>
      </c>
      <c r="E678" s="23">
        <v>1</v>
      </c>
      <c r="F678" s="23">
        <v>0</v>
      </c>
      <c r="G678" s="40">
        <v>56.4</v>
      </c>
      <c r="H678" s="41">
        <f t="shared" si="60"/>
        <v>0</v>
      </c>
      <c r="I678" s="41">
        <f t="shared" si="61"/>
        <v>0</v>
      </c>
      <c r="J678" s="23">
        <v>0</v>
      </c>
      <c r="K678" s="23">
        <f t="shared" si="62"/>
        <v>0</v>
      </c>
      <c r="L678" s="23">
        <f t="shared" si="63"/>
        <v>0</v>
      </c>
      <c r="M678" s="23">
        <f t="shared" si="64"/>
        <v>0</v>
      </c>
      <c r="N678" s="23">
        <f t="shared" si="65"/>
        <v>0</v>
      </c>
      <c r="O678" s="23">
        <f>J678*G678</f>
        <v>0</v>
      </c>
      <c r="P678" s="24">
        <f>'Step 1 - Pre-Program Spec'!$B$20+B678*'Step 1 - Pre-Program Spec'!$B$21+C678*'Step 1 - Pre-Program Spec'!$B$22+D678*'Step 1 - Pre-Program Spec'!$B$23+E678*'Step 1 - Pre-Program Spec'!$B$24</f>
        <v>192568.980992136</v>
      </c>
      <c r="Q678" s="24">
        <f>P678-(P678*0.015*J678)-(P678*K678*0.00005)-(P678*L678*0.0000004)-(P678*M678*0.0002)</f>
        <v>192568.980992136</v>
      </c>
    </row>
    <row r="679" spans="1:17" x14ac:dyDescent="0.25">
      <c r="A679" s="31">
        <v>41037</v>
      </c>
      <c r="B679" s="25">
        <v>226.86931068484753</v>
      </c>
      <c r="C679" s="25">
        <v>49476.239417107477</v>
      </c>
      <c r="D679" s="25">
        <v>0</v>
      </c>
      <c r="E679" s="23">
        <v>1</v>
      </c>
      <c r="F679" s="23">
        <v>0</v>
      </c>
      <c r="G679" s="40">
        <v>60.6</v>
      </c>
      <c r="H679" s="41">
        <f t="shared" si="60"/>
        <v>0</v>
      </c>
      <c r="I679" s="41">
        <f t="shared" si="61"/>
        <v>0</v>
      </c>
      <c r="J679" s="23">
        <v>0</v>
      </c>
      <c r="K679" s="23">
        <f t="shared" si="62"/>
        <v>0</v>
      </c>
      <c r="L679" s="23">
        <f t="shared" si="63"/>
        <v>0</v>
      </c>
      <c r="M679" s="23">
        <f t="shared" si="64"/>
        <v>0</v>
      </c>
      <c r="N679" s="23">
        <f t="shared" si="65"/>
        <v>0</v>
      </c>
      <c r="O679" s="23">
        <f>J679*G679</f>
        <v>0</v>
      </c>
      <c r="P679" s="24">
        <f>'Step 1 - Pre-Program Spec'!$B$20+B679*'Step 1 - Pre-Program Spec'!$B$21+C679*'Step 1 - Pre-Program Spec'!$B$22+D679*'Step 1 - Pre-Program Spec'!$B$23+E679*'Step 1 - Pre-Program Spec'!$B$24</f>
        <v>170141.71830905773</v>
      </c>
      <c r="Q679" s="24">
        <f>P679-(P679*0.015*J679)-(P679*K679*0.00005)-(P679*L679*0.0000004)-(P679*M679*0.0002)</f>
        <v>170141.71830905773</v>
      </c>
    </row>
    <row r="680" spans="1:17" x14ac:dyDescent="0.25">
      <c r="A680" s="31">
        <v>41038</v>
      </c>
      <c r="B680" s="25">
        <v>233.39434751974491</v>
      </c>
      <c r="C680" s="25">
        <v>63219.090584804806</v>
      </c>
      <c r="D680" s="25">
        <v>0</v>
      </c>
      <c r="E680" s="23">
        <v>1</v>
      </c>
      <c r="F680" s="23">
        <v>0</v>
      </c>
      <c r="G680" s="40">
        <v>49.8</v>
      </c>
      <c r="H680" s="41">
        <f t="shared" si="60"/>
        <v>5.2000000000000028</v>
      </c>
      <c r="I680" s="41">
        <f t="shared" si="61"/>
        <v>0</v>
      </c>
      <c r="J680" s="23">
        <v>0</v>
      </c>
      <c r="K680" s="23">
        <f t="shared" si="62"/>
        <v>0</v>
      </c>
      <c r="L680" s="23">
        <f t="shared" si="63"/>
        <v>0</v>
      </c>
      <c r="M680" s="23">
        <f t="shared" si="64"/>
        <v>0</v>
      </c>
      <c r="N680" s="23">
        <f t="shared" si="65"/>
        <v>0</v>
      </c>
      <c r="O680" s="23">
        <f>J680*G680</f>
        <v>0</v>
      </c>
      <c r="P680" s="24">
        <f>'Step 1 - Pre-Program Spec'!$B$20+B680*'Step 1 - Pre-Program Spec'!$B$21+C680*'Step 1 - Pre-Program Spec'!$B$22+D680*'Step 1 - Pre-Program Spec'!$B$23+E680*'Step 1 - Pre-Program Spec'!$B$24</f>
        <v>168817.08290734945</v>
      </c>
      <c r="Q680" s="24">
        <f>P680-(P680*0.015*J680)-(P680*K680*0.00005)-(P680*L680*0.0000004)-(P680*M680*0.0002)</f>
        <v>168817.08290734945</v>
      </c>
    </row>
    <row r="681" spans="1:17" x14ac:dyDescent="0.25">
      <c r="A681" s="31">
        <v>41039</v>
      </c>
      <c r="B681" s="25">
        <v>92.60728978059079</v>
      </c>
      <c r="C681" s="25">
        <v>9587.3696542385205</v>
      </c>
      <c r="D681" s="25">
        <v>1</v>
      </c>
      <c r="E681" s="23">
        <v>1</v>
      </c>
      <c r="F681" s="23">
        <v>0</v>
      </c>
      <c r="G681" s="40">
        <v>46</v>
      </c>
      <c r="H681" s="41">
        <f t="shared" si="60"/>
        <v>9</v>
      </c>
      <c r="I681" s="41">
        <f t="shared" si="61"/>
        <v>0</v>
      </c>
      <c r="J681" s="23">
        <v>0</v>
      </c>
      <c r="K681" s="23">
        <f t="shared" si="62"/>
        <v>0</v>
      </c>
      <c r="L681" s="23">
        <f t="shared" si="63"/>
        <v>0</v>
      </c>
      <c r="M681" s="23">
        <f t="shared" si="64"/>
        <v>0</v>
      </c>
      <c r="N681" s="23">
        <f t="shared" si="65"/>
        <v>0</v>
      </c>
      <c r="O681" s="23">
        <f>J681*G681</f>
        <v>0</v>
      </c>
      <c r="P681" s="24">
        <f>'Step 1 - Pre-Program Spec'!$B$20+B681*'Step 1 - Pre-Program Spec'!$B$21+C681*'Step 1 - Pre-Program Spec'!$B$22+D681*'Step 1 - Pre-Program Spec'!$B$23+E681*'Step 1 - Pre-Program Spec'!$B$24</f>
        <v>77583.67068679932</v>
      </c>
      <c r="Q681" s="24">
        <f>P681-(P681*0.015*J681)-(P681*K681*0.00005)-(P681*L681*0.0000004)-(P681*M681*0.0002)</f>
        <v>77583.67068679932</v>
      </c>
    </row>
    <row r="682" spans="1:17" x14ac:dyDescent="0.25">
      <c r="A682" s="31">
        <v>41040</v>
      </c>
      <c r="B682" s="25">
        <v>357.75648610759328</v>
      </c>
      <c r="C682" s="25">
        <v>122162.04036622349</v>
      </c>
      <c r="D682" s="25">
        <v>0</v>
      </c>
      <c r="E682" s="23">
        <v>1</v>
      </c>
      <c r="F682" s="23">
        <v>0</v>
      </c>
      <c r="G682" s="40">
        <v>51.6</v>
      </c>
      <c r="H682" s="41">
        <f t="shared" si="60"/>
        <v>3.3999999999999986</v>
      </c>
      <c r="I682" s="41">
        <f t="shared" si="61"/>
        <v>0</v>
      </c>
      <c r="J682" s="23">
        <v>0</v>
      </c>
      <c r="K682" s="23">
        <f t="shared" si="62"/>
        <v>0</v>
      </c>
      <c r="L682" s="23">
        <f t="shared" si="63"/>
        <v>0</v>
      </c>
      <c r="M682" s="23">
        <f t="shared" si="64"/>
        <v>0</v>
      </c>
      <c r="N682" s="23">
        <f t="shared" si="65"/>
        <v>0</v>
      </c>
      <c r="O682" s="23">
        <f>J682*G682</f>
        <v>0</v>
      </c>
      <c r="P682" s="24">
        <f>'Step 1 - Pre-Program Spec'!$B$20+B682*'Step 1 - Pre-Program Spec'!$B$21+C682*'Step 1 - Pre-Program Spec'!$B$22+D682*'Step 1 - Pre-Program Spec'!$B$23+E682*'Step 1 - Pre-Program Spec'!$B$24</f>
        <v>210960.43379380918</v>
      </c>
      <c r="Q682" s="24">
        <f>P682-(P682*0.015*J682)-(P682*K682*0.00005)-(P682*L682*0.0000004)-(P682*M682*0.0002)</f>
        <v>210960.43379380918</v>
      </c>
    </row>
    <row r="683" spans="1:17" x14ac:dyDescent="0.25">
      <c r="A683" s="31">
        <v>41041</v>
      </c>
      <c r="B683" s="25">
        <v>267.90049342472912</v>
      </c>
      <c r="C683" s="25">
        <v>81195.172985464145</v>
      </c>
      <c r="D683" s="25">
        <v>0</v>
      </c>
      <c r="E683" s="23">
        <v>1</v>
      </c>
      <c r="F683" s="23">
        <v>0</v>
      </c>
      <c r="G683" s="40">
        <v>58.5</v>
      </c>
      <c r="H683" s="41">
        <f t="shared" si="60"/>
        <v>0</v>
      </c>
      <c r="I683" s="41">
        <f t="shared" si="61"/>
        <v>0</v>
      </c>
      <c r="J683" s="23">
        <v>0</v>
      </c>
      <c r="K683" s="23">
        <f t="shared" si="62"/>
        <v>0</v>
      </c>
      <c r="L683" s="23">
        <f t="shared" si="63"/>
        <v>0</v>
      </c>
      <c r="M683" s="23">
        <f t="shared" si="64"/>
        <v>0</v>
      </c>
      <c r="N683" s="23">
        <f t="shared" si="65"/>
        <v>0</v>
      </c>
      <c r="O683" s="23">
        <f>J683*G683</f>
        <v>0</v>
      </c>
      <c r="P683" s="24">
        <f>'Step 1 - Pre-Program Spec'!$B$20+B683*'Step 1 - Pre-Program Spec'!$B$21+C683*'Step 1 - Pre-Program Spec'!$B$22+D683*'Step 1 - Pre-Program Spec'!$B$23+E683*'Step 1 - Pre-Program Spec'!$B$24</f>
        <v>179972.0694904328</v>
      </c>
      <c r="Q683" s="24">
        <f>P683-(P683*0.015*J683)-(P683*K683*0.00005)-(P683*L683*0.0000004)-(P683*M683*0.0002)</f>
        <v>179972.0694904328</v>
      </c>
    </row>
    <row r="684" spans="1:17" x14ac:dyDescent="0.25">
      <c r="A684" s="31">
        <v>41042</v>
      </c>
      <c r="B684" s="25">
        <v>262.90992847915965</v>
      </c>
      <c r="C684" s="25">
        <v>60409.292468252752</v>
      </c>
      <c r="D684" s="25">
        <v>0</v>
      </c>
      <c r="E684" s="23">
        <v>1</v>
      </c>
      <c r="F684" s="23">
        <v>0</v>
      </c>
      <c r="G684" s="40">
        <v>64.7</v>
      </c>
      <c r="H684" s="41">
        <f t="shared" si="60"/>
        <v>0</v>
      </c>
      <c r="I684" s="41">
        <f t="shared" si="61"/>
        <v>0</v>
      </c>
      <c r="J684" s="23">
        <v>0</v>
      </c>
      <c r="K684" s="23">
        <f t="shared" si="62"/>
        <v>0</v>
      </c>
      <c r="L684" s="23">
        <f t="shared" si="63"/>
        <v>0</v>
      </c>
      <c r="M684" s="23">
        <f t="shared" si="64"/>
        <v>0</v>
      </c>
      <c r="N684" s="23">
        <f t="shared" si="65"/>
        <v>0</v>
      </c>
      <c r="O684" s="23">
        <f>J684*G684</f>
        <v>0</v>
      </c>
      <c r="P684" s="24">
        <f>'Step 1 - Pre-Program Spec'!$B$20+B684*'Step 1 - Pre-Program Spec'!$B$21+C684*'Step 1 - Pre-Program Spec'!$B$22+D684*'Step 1 - Pre-Program Spec'!$B$23+E684*'Step 1 - Pre-Program Spec'!$B$24</f>
        <v>184396.39840080787</v>
      </c>
      <c r="Q684" s="24">
        <f>P684-(P684*0.015*J684)-(P684*K684*0.00005)-(P684*L684*0.0000004)-(P684*M684*0.0002)</f>
        <v>184396.39840080787</v>
      </c>
    </row>
    <row r="685" spans="1:17" x14ac:dyDescent="0.25">
      <c r="A685" s="31">
        <v>41043</v>
      </c>
      <c r="B685" s="25">
        <v>383.48491024738689</v>
      </c>
      <c r="C685" s="25">
        <v>139591.62233045799</v>
      </c>
      <c r="D685" s="25">
        <v>0</v>
      </c>
      <c r="E685" s="23">
        <v>1</v>
      </c>
      <c r="F685" s="23">
        <v>0</v>
      </c>
      <c r="G685" s="40">
        <v>67.8</v>
      </c>
      <c r="H685" s="41">
        <f t="shared" si="60"/>
        <v>0</v>
      </c>
      <c r="I685" s="41">
        <f t="shared" si="61"/>
        <v>2.7999999999999972</v>
      </c>
      <c r="J685" s="23">
        <v>0</v>
      </c>
      <c r="K685" s="23">
        <f t="shared" si="62"/>
        <v>0</v>
      </c>
      <c r="L685" s="23">
        <f t="shared" si="63"/>
        <v>0</v>
      </c>
      <c r="M685" s="23">
        <f t="shared" si="64"/>
        <v>0</v>
      </c>
      <c r="N685" s="23">
        <f t="shared" si="65"/>
        <v>0</v>
      </c>
      <c r="O685" s="23">
        <f>J685*G685</f>
        <v>0</v>
      </c>
      <c r="P685" s="24">
        <f>'Step 1 - Pre-Program Spec'!$B$20+B685*'Step 1 - Pre-Program Spec'!$B$21+C685*'Step 1 - Pre-Program Spec'!$B$22+D685*'Step 1 - Pre-Program Spec'!$B$23+E685*'Step 1 - Pre-Program Spec'!$B$24</f>
        <v>217941.09767871257</v>
      </c>
      <c r="Q685" s="24">
        <f>P685-(P685*0.015*J685)-(P685*K685*0.00005)-(P685*L685*0.0000004)-(P685*M685*0.0002)</f>
        <v>217941.09767871257</v>
      </c>
    </row>
    <row r="686" spans="1:17" x14ac:dyDescent="0.25">
      <c r="A686" s="31">
        <v>41044</v>
      </c>
      <c r="B686" s="25">
        <v>390.66217515571145</v>
      </c>
      <c r="C686" s="25">
        <v>162520.49524189823</v>
      </c>
      <c r="D686" s="25">
        <v>0</v>
      </c>
      <c r="E686" s="23">
        <v>1</v>
      </c>
      <c r="F686" s="23">
        <v>0</v>
      </c>
      <c r="G686" s="40">
        <v>58.4</v>
      </c>
      <c r="H686" s="41">
        <f t="shared" si="60"/>
        <v>0</v>
      </c>
      <c r="I686" s="41">
        <f t="shared" si="61"/>
        <v>0</v>
      </c>
      <c r="J686" s="23">
        <v>0</v>
      </c>
      <c r="K686" s="23">
        <f t="shared" si="62"/>
        <v>0</v>
      </c>
      <c r="L686" s="23">
        <f t="shared" si="63"/>
        <v>0</v>
      </c>
      <c r="M686" s="23">
        <f t="shared" si="64"/>
        <v>0</v>
      </c>
      <c r="N686" s="23">
        <f t="shared" si="65"/>
        <v>0</v>
      </c>
      <c r="O686" s="23">
        <f>J686*G686</f>
        <v>0</v>
      </c>
      <c r="P686" s="24">
        <f>'Step 1 - Pre-Program Spec'!$B$20+B686*'Step 1 - Pre-Program Spec'!$B$21+C686*'Step 1 - Pre-Program Spec'!$B$22+D686*'Step 1 - Pre-Program Spec'!$B$23+E686*'Step 1 - Pre-Program Spec'!$B$24</f>
        <v>213890.41117198937</v>
      </c>
      <c r="Q686" s="24">
        <f>P686-(P686*0.015*J686)-(P686*K686*0.00005)-(P686*L686*0.0000004)-(P686*M686*0.0002)</f>
        <v>213890.41117198937</v>
      </c>
    </row>
    <row r="687" spans="1:17" x14ac:dyDescent="0.25">
      <c r="A687" s="31">
        <v>41045</v>
      </c>
      <c r="B687" s="25">
        <v>295.97970302127277</v>
      </c>
      <c r="C687" s="25">
        <v>93325.049004258923</v>
      </c>
      <c r="D687" s="25">
        <v>0</v>
      </c>
      <c r="E687" s="23">
        <v>1</v>
      </c>
      <c r="F687" s="23">
        <v>0</v>
      </c>
      <c r="G687" s="40">
        <v>59.5</v>
      </c>
      <c r="H687" s="41">
        <f t="shared" si="60"/>
        <v>0</v>
      </c>
      <c r="I687" s="41">
        <f t="shared" si="61"/>
        <v>0</v>
      </c>
      <c r="J687" s="23">
        <v>0</v>
      </c>
      <c r="K687" s="23">
        <f t="shared" si="62"/>
        <v>0</v>
      </c>
      <c r="L687" s="23">
        <f t="shared" si="63"/>
        <v>0</v>
      </c>
      <c r="M687" s="23">
        <f t="shared" si="64"/>
        <v>0</v>
      </c>
      <c r="N687" s="23">
        <f t="shared" si="65"/>
        <v>0</v>
      </c>
      <c r="O687" s="23">
        <f>J687*G687</f>
        <v>0</v>
      </c>
      <c r="P687" s="24">
        <f>'Step 1 - Pre-Program Spec'!$B$20+B687*'Step 1 - Pre-Program Spec'!$B$21+C687*'Step 1 - Pre-Program Spec'!$B$22+D687*'Step 1 - Pre-Program Spec'!$B$23+E687*'Step 1 - Pre-Program Spec'!$B$24</f>
        <v>189878.73196339543</v>
      </c>
      <c r="Q687" s="24">
        <f>P687-(P687*0.015*J687)-(P687*K687*0.00005)-(P687*L687*0.0000004)-(P687*M687*0.0002)</f>
        <v>189878.73196339543</v>
      </c>
    </row>
    <row r="688" spans="1:17" x14ac:dyDescent="0.25">
      <c r="A688" s="31">
        <v>41046</v>
      </c>
      <c r="B688" s="25">
        <v>65.267797791431406</v>
      </c>
      <c r="C688" s="25">
        <v>4427.083468593366</v>
      </c>
      <c r="D688" s="25">
        <v>1</v>
      </c>
      <c r="E688" s="23">
        <v>1</v>
      </c>
      <c r="F688" s="23">
        <v>0</v>
      </c>
      <c r="G688" s="40">
        <v>51.9</v>
      </c>
      <c r="H688" s="41">
        <f t="shared" si="60"/>
        <v>3.1000000000000014</v>
      </c>
      <c r="I688" s="41">
        <f t="shared" si="61"/>
        <v>0</v>
      </c>
      <c r="J688" s="23">
        <v>0</v>
      </c>
      <c r="K688" s="23">
        <f t="shared" si="62"/>
        <v>0</v>
      </c>
      <c r="L688" s="23">
        <f t="shared" si="63"/>
        <v>0</v>
      </c>
      <c r="M688" s="23">
        <f t="shared" si="64"/>
        <v>0</v>
      </c>
      <c r="N688" s="23">
        <f t="shared" si="65"/>
        <v>0</v>
      </c>
      <c r="O688" s="23">
        <f>J688*G688</f>
        <v>0</v>
      </c>
      <c r="P688" s="24">
        <f>'Step 1 - Pre-Program Spec'!$B$20+B688*'Step 1 - Pre-Program Spec'!$B$21+C688*'Step 1 - Pre-Program Spec'!$B$22+D688*'Step 1 - Pre-Program Spec'!$B$23+E688*'Step 1 - Pre-Program Spec'!$B$24</f>
        <v>65730.214338846286</v>
      </c>
      <c r="Q688" s="24">
        <f>P688-(P688*0.015*J688)-(P688*K688*0.00005)-(P688*L688*0.0000004)-(P688*M688*0.0002)</f>
        <v>65730.214338846286</v>
      </c>
    </row>
    <row r="689" spans="1:17" x14ac:dyDescent="0.25">
      <c r="A689" s="31">
        <v>41047</v>
      </c>
      <c r="B689" s="25">
        <v>149.15371097518931</v>
      </c>
      <c r="C689" s="25">
        <v>26437.672141136489</v>
      </c>
      <c r="D689" s="25">
        <v>0</v>
      </c>
      <c r="E689" s="23">
        <v>1</v>
      </c>
      <c r="F689" s="23">
        <v>0</v>
      </c>
      <c r="G689" s="40">
        <v>51.6</v>
      </c>
      <c r="H689" s="41">
        <f t="shared" si="60"/>
        <v>3.3999999999999986</v>
      </c>
      <c r="I689" s="41">
        <f t="shared" si="61"/>
        <v>0</v>
      </c>
      <c r="J689" s="23">
        <v>0</v>
      </c>
      <c r="K689" s="23">
        <f t="shared" si="62"/>
        <v>0</v>
      </c>
      <c r="L689" s="23">
        <f t="shared" si="63"/>
        <v>0</v>
      </c>
      <c r="M689" s="23">
        <f t="shared" si="64"/>
        <v>0</v>
      </c>
      <c r="N689" s="23">
        <f t="shared" si="65"/>
        <v>0</v>
      </c>
      <c r="O689" s="23">
        <f>J689*G689</f>
        <v>0</v>
      </c>
      <c r="P689" s="24">
        <f>'Step 1 - Pre-Program Spec'!$B$20+B689*'Step 1 - Pre-Program Spec'!$B$21+C689*'Step 1 - Pre-Program Spec'!$B$22+D689*'Step 1 - Pre-Program Spec'!$B$23+E689*'Step 1 - Pre-Program Spec'!$B$24</f>
        <v>139225.67506756421</v>
      </c>
      <c r="Q689" s="24">
        <f>P689-(P689*0.015*J689)-(P689*K689*0.00005)-(P689*L689*0.0000004)-(P689*M689*0.0002)</f>
        <v>139225.67506756421</v>
      </c>
    </row>
    <row r="690" spans="1:17" x14ac:dyDescent="0.25">
      <c r="A690" s="31">
        <v>41048</v>
      </c>
      <c r="B690" s="25">
        <v>134.07418347671234</v>
      </c>
      <c r="C690" s="25">
        <v>15448.149504939727</v>
      </c>
      <c r="D690" s="25">
        <v>0</v>
      </c>
      <c r="E690" s="23">
        <v>1</v>
      </c>
      <c r="F690" s="23">
        <v>0</v>
      </c>
      <c r="G690" s="40">
        <v>52.3</v>
      </c>
      <c r="H690" s="41">
        <f t="shared" si="60"/>
        <v>2.7000000000000028</v>
      </c>
      <c r="I690" s="41">
        <f t="shared" si="61"/>
        <v>0</v>
      </c>
      <c r="J690" s="23">
        <v>0</v>
      </c>
      <c r="K690" s="23">
        <f t="shared" si="62"/>
        <v>0</v>
      </c>
      <c r="L690" s="23">
        <f t="shared" si="63"/>
        <v>0</v>
      </c>
      <c r="M690" s="23">
        <f t="shared" si="64"/>
        <v>0</v>
      </c>
      <c r="N690" s="23">
        <f t="shared" si="65"/>
        <v>0</v>
      </c>
      <c r="O690" s="23">
        <f>J690*G690</f>
        <v>0</v>
      </c>
      <c r="P690" s="24">
        <f>'Step 1 - Pre-Program Spec'!$B$20+B690*'Step 1 - Pre-Program Spec'!$B$21+C690*'Step 1 - Pre-Program Spec'!$B$22+D690*'Step 1 - Pre-Program Spec'!$B$23+E690*'Step 1 - Pre-Program Spec'!$B$24</f>
        <v>135391.23756800909</v>
      </c>
      <c r="Q690" s="24">
        <f>P690-(P690*0.015*J690)-(P690*K690*0.00005)-(P690*L690*0.0000004)-(P690*M690*0.0002)</f>
        <v>135391.23756800909</v>
      </c>
    </row>
    <row r="691" spans="1:17" x14ac:dyDescent="0.25">
      <c r="A691" s="31">
        <v>41049</v>
      </c>
      <c r="B691" s="25">
        <v>111.03802510128129</v>
      </c>
      <c r="C691" s="25">
        <v>9435.0543651868156</v>
      </c>
      <c r="D691" s="25">
        <v>0</v>
      </c>
      <c r="E691" s="23">
        <v>1</v>
      </c>
      <c r="F691" s="23">
        <v>0</v>
      </c>
      <c r="G691" s="40">
        <v>57.6</v>
      </c>
      <c r="H691" s="41">
        <f t="shared" si="60"/>
        <v>0</v>
      </c>
      <c r="I691" s="41">
        <f t="shared" si="61"/>
        <v>0</v>
      </c>
      <c r="J691" s="23">
        <v>0</v>
      </c>
      <c r="K691" s="23">
        <f t="shared" si="62"/>
        <v>0</v>
      </c>
      <c r="L691" s="23">
        <f t="shared" si="63"/>
        <v>0</v>
      </c>
      <c r="M691" s="23">
        <f t="shared" si="64"/>
        <v>0</v>
      </c>
      <c r="N691" s="23">
        <f t="shared" si="65"/>
        <v>0</v>
      </c>
      <c r="O691" s="23">
        <f>J691*G691</f>
        <v>0</v>
      </c>
      <c r="P691" s="24">
        <f>'Step 1 - Pre-Program Spec'!$B$20+B691*'Step 1 - Pre-Program Spec'!$B$21+C691*'Step 1 - Pre-Program Spec'!$B$22+D691*'Step 1 - Pre-Program Spec'!$B$23+E691*'Step 1 - Pre-Program Spec'!$B$24</f>
        <v>125956.34653072264</v>
      </c>
      <c r="Q691" s="24">
        <f>P691-(P691*0.015*J691)-(P691*K691*0.00005)-(P691*L691*0.0000004)-(P691*M691*0.0002)</f>
        <v>125956.34653072264</v>
      </c>
    </row>
    <row r="692" spans="1:17" x14ac:dyDescent="0.25">
      <c r="A692" s="31">
        <v>41050</v>
      </c>
      <c r="B692" s="25">
        <v>221.41860383874484</v>
      </c>
      <c r="C692" s="25">
        <v>42610.042546014971</v>
      </c>
      <c r="D692" s="25">
        <v>0</v>
      </c>
      <c r="E692" s="23">
        <v>1</v>
      </c>
      <c r="F692" s="23">
        <v>0</v>
      </c>
      <c r="G692" s="40">
        <v>57.1</v>
      </c>
      <c r="H692" s="41">
        <f t="shared" si="60"/>
        <v>0</v>
      </c>
      <c r="I692" s="41">
        <f t="shared" si="61"/>
        <v>0</v>
      </c>
      <c r="J692" s="23">
        <v>0</v>
      </c>
      <c r="K692" s="23">
        <f t="shared" si="62"/>
        <v>0</v>
      </c>
      <c r="L692" s="23">
        <f t="shared" si="63"/>
        <v>0</v>
      </c>
      <c r="M692" s="23">
        <f t="shared" si="64"/>
        <v>0</v>
      </c>
      <c r="N692" s="23">
        <f t="shared" si="65"/>
        <v>0</v>
      </c>
      <c r="O692" s="23">
        <f>J692*G692</f>
        <v>0</v>
      </c>
      <c r="P692" s="24">
        <f>'Step 1 - Pre-Program Spec'!$B$20+B692*'Step 1 - Pre-Program Spec'!$B$21+C692*'Step 1 - Pre-Program Spec'!$B$22+D692*'Step 1 - Pre-Program Spec'!$B$23+E692*'Step 1 - Pre-Program Spec'!$B$24</f>
        <v>169716.45816343278</v>
      </c>
      <c r="Q692" s="24">
        <f>P692-(P692*0.015*J692)-(P692*K692*0.00005)-(P692*L692*0.0000004)-(P692*M692*0.0002)</f>
        <v>169716.45816343278</v>
      </c>
    </row>
    <row r="693" spans="1:17" x14ac:dyDescent="0.25">
      <c r="A693" s="31">
        <v>41051</v>
      </c>
      <c r="B693" s="25">
        <v>308.67588717144741</v>
      </c>
      <c r="C693" s="25">
        <v>95840.377085443775</v>
      </c>
      <c r="D693" s="25">
        <v>0</v>
      </c>
      <c r="E693" s="23">
        <v>1</v>
      </c>
      <c r="F693" s="23">
        <v>0</v>
      </c>
      <c r="G693" s="40">
        <v>53</v>
      </c>
      <c r="H693" s="41">
        <f t="shared" si="60"/>
        <v>2</v>
      </c>
      <c r="I693" s="41">
        <f t="shared" si="61"/>
        <v>0</v>
      </c>
      <c r="J693" s="23">
        <v>0</v>
      </c>
      <c r="K693" s="23">
        <f t="shared" si="62"/>
        <v>0</v>
      </c>
      <c r="L693" s="23">
        <f t="shared" si="63"/>
        <v>0</v>
      </c>
      <c r="M693" s="23">
        <f t="shared" si="64"/>
        <v>0</v>
      </c>
      <c r="N693" s="23">
        <f t="shared" si="65"/>
        <v>0</v>
      </c>
      <c r="O693" s="23">
        <f>J693*G693</f>
        <v>0</v>
      </c>
      <c r="P693" s="24">
        <f>'Step 1 - Pre-Program Spec'!$B$20+B693*'Step 1 - Pre-Program Spec'!$B$21+C693*'Step 1 - Pre-Program Spec'!$B$22+D693*'Step 1 - Pre-Program Spec'!$B$23+E693*'Step 1 - Pre-Program Spec'!$B$24</f>
        <v>195343.86899303651</v>
      </c>
      <c r="Q693" s="24">
        <f>P693-(P693*0.015*J693)-(P693*K693*0.00005)-(P693*L693*0.0000004)-(P693*M693*0.0002)</f>
        <v>195343.86899303651</v>
      </c>
    </row>
    <row r="694" spans="1:17" x14ac:dyDescent="0.25">
      <c r="A694" s="31">
        <v>41052</v>
      </c>
      <c r="B694" s="25">
        <v>232.89517487329948</v>
      </c>
      <c r="C694" s="25">
        <v>52382.483155693226</v>
      </c>
      <c r="D694" s="25">
        <v>0</v>
      </c>
      <c r="E694" s="23">
        <v>1</v>
      </c>
      <c r="F694" s="23">
        <v>0</v>
      </c>
      <c r="G694" s="40">
        <v>51</v>
      </c>
      <c r="H694" s="41">
        <f t="shared" si="60"/>
        <v>4</v>
      </c>
      <c r="I694" s="41">
        <f t="shared" si="61"/>
        <v>0</v>
      </c>
      <c r="J694" s="23">
        <v>0</v>
      </c>
      <c r="K694" s="23">
        <f t="shared" si="62"/>
        <v>0</v>
      </c>
      <c r="L694" s="23">
        <f t="shared" si="63"/>
        <v>0</v>
      </c>
      <c r="M694" s="23">
        <f t="shared" si="64"/>
        <v>0</v>
      </c>
      <c r="N694" s="23">
        <f t="shared" si="65"/>
        <v>0</v>
      </c>
      <c r="O694" s="23">
        <f>J694*G694</f>
        <v>0</v>
      </c>
      <c r="P694" s="24">
        <f>'Step 1 - Pre-Program Spec'!$B$20+B694*'Step 1 - Pre-Program Spec'!$B$21+C694*'Step 1 - Pre-Program Spec'!$B$22+D694*'Step 1 - Pre-Program Spec'!$B$23+E694*'Step 1 - Pre-Program Spec'!$B$24</f>
        <v>172167.06928953921</v>
      </c>
      <c r="Q694" s="24">
        <f>P694-(P694*0.015*J694)-(P694*K694*0.00005)-(P694*L694*0.0000004)-(P694*M694*0.0002)</f>
        <v>172167.06928953921</v>
      </c>
    </row>
    <row r="695" spans="1:17" x14ac:dyDescent="0.25">
      <c r="A695" s="31">
        <v>41053</v>
      </c>
      <c r="B695" s="25">
        <v>99.361259880071827</v>
      </c>
      <c r="C695" s="25">
        <v>13552.133488187466</v>
      </c>
      <c r="D695" s="25">
        <v>0</v>
      </c>
      <c r="E695" s="23">
        <v>1</v>
      </c>
      <c r="F695" s="23">
        <v>0</v>
      </c>
      <c r="G695" s="40">
        <v>51.4</v>
      </c>
      <c r="H695" s="41">
        <f t="shared" si="60"/>
        <v>3.6000000000000014</v>
      </c>
      <c r="I695" s="41">
        <f t="shared" si="61"/>
        <v>0</v>
      </c>
      <c r="J695" s="23">
        <v>0</v>
      </c>
      <c r="K695" s="23">
        <f t="shared" si="62"/>
        <v>0</v>
      </c>
      <c r="L695" s="23">
        <f t="shared" si="63"/>
        <v>0</v>
      </c>
      <c r="M695" s="23">
        <f t="shared" si="64"/>
        <v>0</v>
      </c>
      <c r="N695" s="23">
        <f t="shared" si="65"/>
        <v>0</v>
      </c>
      <c r="O695" s="23">
        <f>J695*G695</f>
        <v>0</v>
      </c>
      <c r="P695" s="24">
        <f>'Step 1 - Pre-Program Spec'!$B$20+B695*'Step 1 - Pre-Program Spec'!$B$21+C695*'Step 1 - Pre-Program Spec'!$B$22+D695*'Step 1 - Pre-Program Spec'!$B$23+E695*'Step 1 - Pre-Program Spec'!$B$24</f>
        <v>118795.15411267044</v>
      </c>
      <c r="Q695" s="24">
        <f>P695-(P695*0.015*J695)-(P695*K695*0.00005)-(P695*L695*0.0000004)-(P695*M695*0.0002)</f>
        <v>118795.15411267044</v>
      </c>
    </row>
    <row r="696" spans="1:17" x14ac:dyDescent="0.25">
      <c r="A696" s="31">
        <v>41054</v>
      </c>
      <c r="B696" s="25">
        <v>155.33619850362615</v>
      </c>
      <c r="C696" s="25">
        <v>24285.513646767093</v>
      </c>
      <c r="D696" s="25">
        <v>0</v>
      </c>
      <c r="E696" s="23">
        <v>1</v>
      </c>
      <c r="F696" s="23">
        <v>0</v>
      </c>
      <c r="G696" s="40">
        <v>54.8</v>
      </c>
      <c r="H696" s="41">
        <f t="shared" si="60"/>
        <v>0.20000000000000284</v>
      </c>
      <c r="I696" s="41">
        <f t="shared" si="61"/>
        <v>0</v>
      </c>
      <c r="J696" s="23">
        <v>0</v>
      </c>
      <c r="K696" s="23">
        <f t="shared" si="62"/>
        <v>0</v>
      </c>
      <c r="L696" s="23">
        <f t="shared" si="63"/>
        <v>0</v>
      </c>
      <c r="M696" s="23">
        <f t="shared" si="64"/>
        <v>0</v>
      </c>
      <c r="N696" s="23">
        <f t="shared" si="65"/>
        <v>0</v>
      </c>
      <c r="O696" s="23">
        <f>J696*G696</f>
        <v>0</v>
      </c>
      <c r="P696" s="24">
        <f>'Step 1 - Pre-Program Spec'!$B$20+B696*'Step 1 - Pre-Program Spec'!$B$21+C696*'Step 1 - Pre-Program Spec'!$B$22+D696*'Step 1 - Pre-Program Spec'!$B$23+E696*'Step 1 - Pre-Program Spec'!$B$24</f>
        <v>143008.10695702801</v>
      </c>
      <c r="Q696" s="24">
        <f>P696-(P696*0.015*J696)-(P696*K696*0.00005)-(P696*L696*0.0000004)-(P696*M696*0.0002)</f>
        <v>143008.10695702801</v>
      </c>
    </row>
    <row r="697" spans="1:17" x14ac:dyDescent="0.25">
      <c r="A697" s="31">
        <v>41055</v>
      </c>
      <c r="B697" s="25">
        <v>184.64683516201376</v>
      </c>
      <c r="C697" s="25">
        <v>27939.627650317201</v>
      </c>
      <c r="D697" s="25">
        <v>0</v>
      </c>
      <c r="E697" s="23">
        <v>1</v>
      </c>
      <c r="F697" s="23">
        <v>0</v>
      </c>
      <c r="G697" s="40">
        <v>57.6</v>
      </c>
      <c r="H697" s="41">
        <f t="shared" si="60"/>
        <v>0</v>
      </c>
      <c r="I697" s="41">
        <f t="shared" si="61"/>
        <v>0</v>
      </c>
      <c r="J697" s="23">
        <v>0</v>
      </c>
      <c r="K697" s="23">
        <f t="shared" si="62"/>
        <v>0</v>
      </c>
      <c r="L697" s="23">
        <f t="shared" si="63"/>
        <v>0</v>
      </c>
      <c r="M697" s="23">
        <f t="shared" si="64"/>
        <v>0</v>
      </c>
      <c r="N697" s="23">
        <f t="shared" si="65"/>
        <v>0</v>
      </c>
      <c r="O697" s="23">
        <f>J697*G697</f>
        <v>0</v>
      </c>
      <c r="P697" s="24">
        <f>'Step 1 - Pre-Program Spec'!$B$20+B697*'Step 1 - Pre-Program Spec'!$B$21+C697*'Step 1 - Pre-Program Spec'!$B$22+D697*'Step 1 - Pre-Program Spec'!$B$23+E697*'Step 1 - Pre-Program Spec'!$B$24</f>
        <v>156339.74224373171</v>
      </c>
      <c r="Q697" s="24">
        <f>P697-(P697*0.015*J697)-(P697*K697*0.00005)-(P697*L697*0.0000004)-(P697*M697*0.0002)</f>
        <v>156339.74224373171</v>
      </c>
    </row>
    <row r="698" spans="1:17" x14ac:dyDescent="0.25">
      <c r="A698" s="31">
        <v>41056</v>
      </c>
      <c r="B698" s="25">
        <v>125.08335812212408</v>
      </c>
      <c r="C698" s="25">
        <v>16609.61323602694</v>
      </c>
      <c r="D698" s="25">
        <v>0</v>
      </c>
      <c r="E698" s="23">
        <v>1</v>
      </c>
      <c r="F698" s="23">
        <v>0</v>
      </c>
      <c r="G698" s="40">
        <v>56.4</v>
      </c>
      <c r="H698" s="41">
        <f t="shared" si="60"/>
        <v>0</v>
      </c>
      <c r="I698" s="41">
        <f t="shared" si="61"/>
        <v>0</v>
      </c>
      <c r="J698" s="23">
        <v>0</v>
      </c>
      <c r="K698" s="23">
        <f t="shared" si="62"/>
        <v>0</v>
      </c>
      <c r="L698" s="23">
        <f t="shared" si="63"/>
        <v>0</v>
      </c>
      <c r="M698" s="23">
        <f t="shared" si="64"/>
        <v>0</v>
      </c>
      <c r="N698" s="23">
        <f t="shared" si="65"/>
        <v>0</v>
      </c>
      <c r="O698" s="23">
        <f>J698*G698</f>
        <v>0</v>
      </c>
      <c r="P698" s="24">
        <f>'Step 1 - Pre-Program Spec'!$B$20+B698*'Step 1 - Pre-Program Spec'!$B$21+C698*'Step 1 - Pre-Program Spec'!$B$22+D698*'Step 1 - Pre-Program Spec'!$B$23+E698*'Step 1 - Pre-Program Spec'!$B$24</f>
        <v>130544.13264989162</v>
      </c>
      <c r="Q698" s="24">
        <f>P698-(P698*0.015*J698)-(P698*K698*0.00005)-(P698*L698*0.0000004)-(P698*M698*0.0002)</f>
        <v>130544.13264989162</v>
      </c>
    </row>
    <row r="699" spans="1:17" x14ac:dyDescent="0.25">
      <c r="A699" s="31">
        <v>41057</v>
      </c>
      <c r="B699" s="25">
        <v>233.55401723934042</v>
      </c>
      <c r="C699" s="25">
        <v>47923.494014355478</v>
      </c>
      <c r="D699" s="25">
        <v>0</v>
      </c>
      <c r="E699" s="23">
        <v>1</v>
      </c>
      <c r="F699" s="23">
        <v>0</v>
      </c>
      <c r="G699" s="40">
        <v>55.1</v>
      </c>
      <c r="H699" s="41">
        <f t="shared" si="60"/>
        <v>0</v>
      </c>
      <c r="I699" s="41">
        <f t="shared" si="61"/>
        <v>0</v>
      </c>
      <c r="J699" s="23">
        <v>0</v>
      </c>
      <c r="K699" s="23">
        <f t="shared" si="62"/>
        <v>0</v>
      </c>
      <c r="L699" s="23">
        <f t="shared" si="63"/>
        <v>0</v>
      </c>
      <c r="M699" s="23">
        <f t="shared" si="64"/>
        <v>0</v>
      </c>
      <c r="N699" s="23">
        <f t="shared" si="65"/>
        <v>0</v>
      </c>
      <c r="O699" s="23">
        <f>J699*G699</f>
        <v>0</v>
      </c>
      <c r="P699" s="24">
        <f>'Step 1 - Pre-Program Spec'!$B$20+B699*'Step 1 - Pre-Program Spec'!$B$21+C699*'Step 1 - Pre-Program Spec'!$B$22+D699*'Step 1 - Pre-Program Spec'!$B$23+E699*'Step 1 - Pre-Program Spec'!$B$24</f>
        <v>173974.36406823175</v>
      </c>
      <c r="Q699" s="24">
        <f>P699-(P699*0.015*J699)-(P699*K699*0.00005)-(P699*L699*0.0000004)-(P699*M699*0.0002)</f>
        <v>173974.36406823175</v>
      </c>
    </row>
    <row r="700" spans="1:17" x14ac:dyDescent="0.25">
      <c r="A700" s="31">
        <v>41058</v>
      </c>
      <c r="B700" s="25">
        <v>206.2408625968001</v>
      </c>
      <c r="C700" s="25">
        <v>37552.78974570088</v>
      </c>
      <c r="D700" s="25">
        <v>0</v>
      </c>
      <c r="E700" s="23">
        <v>1</v>
      </c>
      <c r="F700" s="23">
        <v>0</v>
      </c>
      <c r="G700" s="40">
        <v>51.4</v>
      </c>
      <c r="H700" s="41">
        <f t="shared" si="60"/>
        <v>3.6000000000000014</v>
      </c>
      <c r="I700" s="41">
        <f t="shared" si="61"/>
        <v>0</v>
      </c>
      <c r="J700" s="23">
        <v>0</v>
      </c>
      <c r="K700" s="23">
        <f t="shared" si="62"/>
        <v>0</v>
      </c>
      <c r="L700" s="23">
        <f t="shared" si="63"/>
        <v>0</v>
      </c>
      <c r="M700" s="23">
        <f t="shared" si="64"/>
        <v>0</v>
      </c>
      <c r="N700" s="23">
        <f t="shared" si="65"/>
        <v>0</v>
      </c>
      <c r="O700" s="23">
        <f>J700*G700</f>
        <v>0</v>
      </c>
      <c r="P700" s="24">
        <f>'Step 1 - Pre-Program Spec'!$B$20+B700*'Step 1 - Pre-Program Spec'!$B$21+C700*'Step 1 - Pre-Program Spec'!$B$22+D700*'Step 1 - Pre-Program Spec'!$B$23+E700*'Step 1 - Pre-Program Spec'!$B$24</f>
        <v>163863.80534916889</v>
      </c>
      <c r="Q700" s="24">
        <f>P700-(P700*0.015*J700)-(P700*K700*0.00005)-(P700*L700*0.0000004)-(P700*M700*0.0002)</f>
        <v>163863.80534916889</v>
      </c>
    </row>
    <row r="701" spans="1:17" x14ac:dyDescent="0.25">
      <c r="A701" s="31">
        <v>41059</v>
      </c>
      <c r="B701" s="25">
        <v>282.92837644686125</v>
      </c>
      <c r="C701" s="25">
        <v>79354.808898508301</v>
      </c>
      <c r="D701" s="25">
        <v>0</v>
      </c>
      <c r="E701" s="23">
        <v>1</v>
      </c>
      <c r="F701" s="23">
        <v>0</v>
      </c>
      <c r="G701" s="40">
        <v>57.4</v>
      </c>
      <c r="H701" s="41">
        <f t="shared" si="60"/>
        <v>0</v>
      </c>
      <c r="I701" s="41">
        <f t="shared" si="61"/>
        <v>0</v>
      </c>
      <c r="J701" s="23">
        <v>0</v>
      </c>
      <c r="K701" s="23">
        <f t="shared" si="62"/>
        <v>0</v>
      </c>
      <c r="L701" s="23">
        <f t="shared" si="63"/>
        <v>0</v>
      </c>
      <c r="M701" s="23">
        <f t="shared" si="64"/>
        <v>0</v>
      </c>
      <c r="N701" s="23">
        <f t="shared" si="65"/>
        <v>0</v>
      </c>
      <c r="O701" s="23">
        <f>J701*G701</f>
        <v>0</v>
      </c>
      <c r="P701" s="24">
        <f>'Step 1 - Pre-Program Spec'!$B$20+B701*'Step 1 - Pre-Program Spec'!$B$21+C701*'Step 1 - Pre-Program Spec'!$B$22+D701*'Step 1 - Pre-Program Spec'!$B$23+E701*'Step 1 - Pre-Program Spec'!$B$24</f>
        <v>188040.32675252378</v>
      </c>
      <c r="Q701" s="24">
        <f>P701-(P701*0.015*J701)-(P701*K701*0.00005)-(P701*L701*0.0000004)-(P701*M701*0.0002)</f>
        <v>188040.32675252378</v>
      </c>
    </row>
    <row r="702" spans="1:17" x14ac:dyDescent="0.25">
      <c r="A702" s="31">
        <v>41060</v>
      </c>
      <c r="B702" s="25">
        <v>136.32154786344014</v>
      </c>
      <c r="C702" s="25">
        <v>20471.295719669561</v>
      </c>
      <c r="D702" s="25">
        <v>0</v>
      </c>
      <c r="E702" s="23">
        <v>1</v>
      </c>
      <c r="F702" s="23">
        <v>0</v>
      </c>
      <c r="G702" s="40">
        <v>60.8</v>
      </c>
      <c r="H702" s="41">
        <f t="shared" si="60"/>
        <v>0</v>
      </c>
      <c r="I702" s="41">
        <f t="shared" si="61"/>
        <v>0</v>
      </c>
      <c r="J702" s="23">
        <v>0</v>
      </c>
      <c r="K702" s="23">
        <f t="shared" si="62"/>
        <v>0</v>
      </c>
      <c r="L702" s="23">
        <f t="shared" si="63"/>
        <v>0</v>
      </c>
      <c r="M702" s="23">
        <f t="shared" si="64"/>
        <v>0</v>
      </c>
      <c r="N702" s="23">
        <f t="shared" si="65"/>
        <v>0</v>
      </c>
      <c r="O702" s="23">
        <f>J702*G702</f>
        <v>0</v>
      </c>
      <c r="P702" s="24">
        <f>'Step 1 - Pre-Program Spec'!$B$20+B702*'Step 1 - Pre-Program Spec'!$B$21+C702*'Step 1 - Pre-Program Spec'!$B$22+D702*'Step 1 - Pre-Program Spec'!$B$23+E702*'Step 1 - Pre-Program Spec'!$B$24</f>
        <v>134838.78920461357</v>
      </c>
      <c r="Q702" s="24">
        <f>P702-(P702*0.015*J702)-(P702*K702*0.00005)-(P702*L702*0.0000004)-(P702*M702*0.0002)</f>
        <v>134838.78920461357</v>
      </c>
    </row>
    <row r="703" spans="1:17" x14ac:dyDescent="0.25">
      <c r="A703" s="31">
        <v>41061</v>
      </c>
      <c r="B703" s="25">
        <v>121.77659649499572</v>
      </c>
      <c r="C703" s="25">
        <v>18672.702498057908</v>
      </c>
      <c r="D703" s="25">
        <v>0</v>
      </c>
      <c r="E703" s="23">
        <v>1</v>
      </c>
      <c r="F703" s="23">
        <v>0</v>
      </c>
      <c r="G703" s="40">
        <v>62.1</v>
      </c>
      <c r="H703" s="41">
        <f t="shared" si="60"/>
        <v>0</v>
      </c>
      <c r="I703" s="41">
        <f t="shared" si="61"/>
        <v>0</v>
      </c>
      <c r="J703" s="23">
        <v>0</v>
      </c>
      <c r="K703" s="23">
        <f t="shared" si="62"/>
        <v>0</v>
      </c>
      <c r="L703" s="23">
        <f t="shared" si="63"/>
        <v>0</v>
      </c>
      <c r="M703" s="23">
        <f t="shared" si="64"/>
        <v>0</v>
      </c>
      <c r="N703" s="23">
        <f t="shared" si="65"/>
        <v>0</v>
      </c>
      <c r="O703" s="23">
        <f>J703*G703</f>
        <v>0</v>
      </c>
      <c r="P703" s="24">
        <f>'Step 1 - Pre-Program Spec'!$B$20+B703*'Step 1 - Pre-Program Spec'!$B$21+C703*'Step 1 - Pre-Program Spec'!$B$22+D703*'Step 1 - Pre-Program Spec'!$B$23+E703*'Step 1 - Pre-Program Spec'!$B$24</f>
        <v>128218.28900872123</v>
      </c>
      <c r="Q703" s="24">
        <f>P703-(P703*0.015*J703)-(P703*K703*0.00005)-(P703*L703*0.0000004)-(P703*M703*0.0002)</f>
        <v>128218.28900872123</v>
      </c>
    </row>
    <row r="704" spans="1:17" x14ac:dyDescent="0.25">
      <c r="A704" s="31">
        <v>41062</v>
      </c>
      <c r="B704" s="25">
        <v>18.226749261246525</v>
      </c>
      <c r="C704" s="25">
        <v>832.991209074469</v>
      </c>
      <c r="D704" s="25">
        <v>1</v>
      </c>
      <c r="E704" s="23">
        <v>1</v>
      </c>
      <c r="F704" s="23">
        <v>0</v>
      </c>
      <c r="G704" s="40">
        <v>58.6</v>
      </c>
      <c r="H704" s="41">
        <f t="shared" si="60"/>
        <v>0</v>
      </c>
      <c r="I704" s="41">
        <f t="shared" si="61"/>
        <v>0</v>
      </c>
      <c r="J704" s="23">
        <v>0</v>
      </c>
      <c r="K704" s="23">
        <f t="shared" si="62"/>
        <v>0</v>
      </c>
      <c r="L704" s="23">
        <f t="shared" si="63"/>
        <v>0</v>
      </c>
      <c r="M704" s="23">
        <f t="shared" si="64"/>
        <v>0</v>
      </c>
      <c r="N704" s="23">
        <f t="shared" si="65"/>
        <v>0</v>
      </c>
      <c r="O704" s="23">
        <f>J704*G704</f>
        <v>0</v>
      </c>
      <c r="P704" s="24">
        <f>'Step 1 - Pre-Program Spec'!$B$20+B704*'Step 1 - Pre-Program Spec'!$B$21+C704*'Step 1 - Pre-Program Spec'!$B$22+D704*'Step 1 - Pre-Program Spec'!$B$23+E704*'Step 1 - Pre-Program Spec'!$B$24</f>
        <v>43580.312585139458</v>
      </c>
      <c r="Q704" s="24">
        <f>P704-(P704*0.015*J704)-(P704*K704*0.00005)-(P704*L704*0.0000004)-(P704*M704*0.0002)</f>
        <v>43580.312585139458</v>
      </c>
    </row>
    <row r="705" spans="1:17" x14ac:dyDescent="0.25">
      <c r="A705" s="31">
        <v>41063</v>
      </c>
      <c r="B705" s="25">
        <v>4.6442535770252729</v>
      </c>
      <c r="C705" s="25">
        <v>967.57667262323127</v>
      </c>
      <c r="D705" s="25">
        <v>1</v>
      </c>
      <c r="E705" s="23">
        <v>1</v>
      </c>
      <c r="F705" s="23">
        <v>0</v>
      </c>
      <c r="G705" s="40">
        <v>52.5</v>
      </c>
      <c r="H705" s="41">
        <f t="shared" si="60"/>
        <v>2.5</v>
      </c>
      <c r="I705" s="41">
        <f t="shared" si="61"/>
        <v>0</v>
      </c>
      <c r="J705" s="23">
        <v>0</v>
      </c>
      <c r="K705" s="23">
        <f t="shared" si="62"/>
        <v>0</v>
      </c>
      <c r="L705" s="23">
        <f t="shared" si="63"/>
        <v>0</v>
      </c>
      <c r="M705" s="23">
        <f t="shared" si="64"/>
        <v>0</v>
      </c>
      <c r="N705" s="23">
        <f t="shared" si="65"/>
        <v>0</v>
      </c>
      <c r="O705" s="23">
        <f>J705*G705</f>
        <v>0</v>
      </c>
      <c r="P705" s="24">
        <f>'Step 1 - Pre-Program Spec'!$B$20+B705*'Step 1 - Pre-Program Spec'!$B$21+C705*'Step 1 - Pre-Program Spec'!$B$22+D705*'Step 1 - Pre-Program Spec'!$B$23+E705*'Step 1 - Pre-Program Spec'!$B$24</f>
        <v>36795.606543138143</v>
      </c>
      <c r="Q705" s="24">
        <f>P705-(P705*0.015*J705)-(P705*K705*0.00005)-(P705*L705*0.0000004)-(P705*M705*0.0002)</f>
        <v>36795.606543138143</v>
      </c>
    </row>
    <row r="706" spans="1:17" x14ac:dyDescent="0.25">
      <c r="A706" s="31">
        <v>41064</v>
      </c>
      <c r="B706" s="25">
        <v>139.00357577516161</v>
      </c>
      <c r="C706" s="25">
        <v>19338.878038432285</v>
      </c>
      <c r="D706" s="25">
        <v>0</v>
      </c>
      <c r="E706" s="23">
        <v>1</v>
      </c>
      <c r="F706" s="23">
        <v>0</v>
      </c>
      <c r="G706" s="40">
        <v>53.2</v>
      </c>
      <c r="H706" s="41">
        <f t="shared" si="60"/>
        <v>1.7999999999999972</v>
      </c>
      <c r="I706" s="41">
        <f t="shared" si="61"/>
        <v>0</v>
      </c>
      <c r="J706" s="23">
        <v>0</v>
      </c>
      <c r="K706" s="23">
        <f t="shared" si="62"/>
        <v>0</v>
      </c>
      <c r="L706" s="23">
        <f t="shared" si="63"/>
        <v>0</v>
      </c>
      <c r="M706" s="23">
        <f t="shared" si="64"/>
        <v>0</v>
      </c>
      <c r="N706" s="23">
        <f t="shared" si="65"/>
        <v>0</v>
      </c>
      <c r="O706" s="23">
        <f>J706*G706</f>
        <v>0</v>
      </c>
      <c r="P706" s="24">
        <f>'Step 1 - Pre-Program Spec'!$B$20+B706*'Step 1 - Pre-Program Spec'!$B$21+C706*'Step 1 - Pre-Program Spec'!$B$22+D706*'Step 1 - Pre-Program Spec'!$B$23+E706*'Step 1 - Pre-Program Spec'!$B$24</f>
        <v>136545.64452047108</v>
      </c>
      <c r="Q706" s="24">
        <f>P706-(P706*0.015*J706)-(P706*K706*0.00005)-(P706*L706*0.0000004)-(P706*M706*0.0002)</f>
        <v>136545.64452047108</v>
      </c>
    </row>
    <row r="707" spans="1:17" x14ac:dyDescent="0.25">
      <c r="A707" s="31">
        <v>41065</v>
      </c>
      <c r="B707" s="25">
        <v>248.53400038741512</v>
      </c>
      <c r="C707" s="25">
        <v>66221.718020619737</v>
      </c>
      <c r="D707" s="25">
        <v>0</v>
      </c>
      <c r="E707" s="23">
        <v>1</v>
      </c>
      <c r="F707" s="23">
        <v>0</v>
      </c>
      <c r="G707" s="40">
        <v>52</v>
      </c>
      <c r="H707" s="41">
        <f t="shared" ref="H707:H770" si="66">IF(55-G707&lt;0,0,55-G707)</f>
        <v>3</v>
      </c>
      <c r="I707" s="41">
        <f t="shared" ref="I707:I770" si="67">IF(G707-65&lt;0,0,G707-65)</f>
        <v>0</v>
      </c>
      <c r="J707" s="23">
        <v>0</v>
      </c>
      <c r="K707" s="23">
        <f t="shared" ref="K707:K770" si="68">J707*B707</f>
        <v>0</v>
      </c>
      <c r="L707" s="23">
        <f t="shared" ref="L707:L770" si="69">J707*C707</f>
        <v>0</v>
      </c>
      <c r="M707" s="23">
        <f t="shared" ref="M707:M770" si="70">J707*H707</f>
        <v>0</v>
      </c>
      <c r="N707" s="23">
        <f t="shared" ref="N707:N770" si="71">J707*I707</f>
        <v>0</v>
      </c>
      <c r="O707" s="23">
        <f>J707*G707</f>
        <v>0</v>
      </c>
      <c r="P707" s="24">
        <f>'Step 1 - Pre-Program Spec'!$B$20+B707*'Step 1 - Pre-Program Spec'!$B$21+C707*'Step 1 - Pre-Program Spec'!$B$22+D707*'Step 1 - Pre-Program Spec'!$B$23+E707*'Step 1 - Pre-Program Spec'!$B$24</f>
        <v>175332.95876145022</v>
      </c>
      <c r="Q707" s="24">
        <f>P707-(P707*0.015*J707)-(P707*K707*0.00005)-(P707*L707*0.0000004)-(P707*M707*0.0002)</f>
        <v>175332.95876145022</v>
      </c>
    </row>
    <row r="708" spans="1:17" x14ac:dyDescent="0.25">
      <c r="A708" s="31">
        <v>41066</v>
      </c>
      <c r="B708" s="25">
        <v>387.03466929062915</v>
      </c>
      <c r="C708" s="25">
        <v>137281.92931914609</v>
      </c>
      <c r="D708" s="25">
        <v>0</v>
      </c>
      <c r="E708" s="23">
        <v>1</v>
      </c>
      <c r="F708" s="23">
        <v>0</v>
      </c>
      <c r="G708" s="40">
        <v>51.7</v>
      </c>
      <c r="H708" s="41">
        <f t="shared" si="66"/>
        <v>3.2999999999999972</v>
      </c>
      <c r="I708" s="41">
        <f t="shared" si="67"/>
        <v>0</v>
      </c>
      <c r="J708" s="23">
        <v>0</v>
      </c>
      <c r="K708" s="23">
        <f t="shared" si="68"/>
        <v>0</v>
      </c>
      <c r="L708" s="23">
        <f t="shared" si="69"/>
        <v>0</v>
      </c>
      <c r="M708" s="23">
        <f t="shared" si="70"/>
        <v>0</v>
      </c>
      <c r="N708" s="23">
        <f t="shared" si="71"/>
        <v>0</v>
      </c>
      <c r="O708" s="23">
        <f>J708*G708</f>
        <v>0</v>
      </c>
      <c r="P708" s="24">
        <f>'Step 1 - Pre-Program Spec'!$B$20+B708*'Step 1 - Pre-Program Spec'!$B$21+C708*'Step 1 - Pre-Program Spec'!$B$22+D708*'Step 1 - Pre-Program Spec'!$B$23+E708*'Step 1 - Pre-Program Spec'!$B$24</f>
        <v>220469.39461696352</v>
      </c>
      <c r="Q708" s="24">
        <f>P708-(P708*0.015*J708)-(P708*K708*0.00005)-(P708*L708*0.0000004)-(P708*M708*0.0002)</f>
        <v>220469.39461696352</v>
      </c>
    </row>
    <row r="709" spans="1:17" x14ac:dyDescent="0.25">
      <c r="A709" s="31">
        <v>41067</v>
      </c>
      <c r="B709" s="25">
        <v>336.09907614603719</v>
      </c>
      <c r="C709" s="25">
        <v>110228.27513241592</v>
      </c>
      <c r="D709" s="25">
        <v>0</v>
      </c>
      <c r="E709" s="23">
        <v>1</v>
      </c>
      <c r="F709" s="23">
        <v>0</v>
      </c>
      <c r="G709" s="40">
        <v>56.1</v>
      </c>
      <c r="H709" s="41">
        <f t="shared" si="66"/>
        <v>0</v>
      </c>
      <c r="I709" s="41">
        <f t="shared" si="67"/>
        <v>0</v>
      </c>
      <c r="J709" s="23">
        <v>0</v>
      </c>
      <c r="K709" s="23">
        <f t="shared" si="68"/>
        <v>0</v>
      </c>
      <c r="L709" s="23">
        <f t="shared" si="69"/>
        <v>0</v>
      </c>
      <c r="M709" s="23">
        <f t="shared" si="70"/>
        <v>0</v>
      </c>
      <c r="N709" s="23">
        <f t="shared" si="71"/>
        <v>0</v>
      </c>
      <c r="O709" s="23">
        <f>J709*G709</f>
        <v>0</v>
      </c>
      <c r="P709" s="24">
        <f>'Step 1 - Pre-Program Spec'!$B$20+B709*'Step 1 - Pre-Program Spec'!$B$21+C709*'Step 1 - Pre-Program Spec'!$B$22+D709*'Step 1 - Pre-Program Spec'!$B$23+E709*'Step 1 - Pre-Program Spec'!$B$24</f>
        <v>204175.34510612898</v>
      </c>
      <c r="Q709" s="24">
        <f>P709-(P709*0.015*J709)-(P709*K709*0.00005)-(P709*L709*0.0000004)-(P709*M709*0.0002)</f>
        <v>204175.34510612898</v>
      </c>
    </row>
    <row r="710" spans="1:17" x14ac:dyDescent="0.25">
      <c r="A710" s="31">
        <v>41068</v>
      </c>
      <c r="B710" s="25">
        <v>330.38471338984453</v>
      </c>
      <c r="C710" s="25">
        <v>103588.50635936554</v>
      </c>
      <c r="D710" s="25">
        <v>0</v>
      </c>
      <c r="E710" s="23">
        <v>1</v>
      </c>
      <c r="F710" s="23">
        <v>0</v>
      </c>
      <c r="G710" s="40">
        <v>52.4</v>
      </c>
      <c r="H710" s="41">
        <f t="shared" si="66"/>
        <v>2.6000000000000014</v>
      </c>
      <c r="I710" s="41">
        <f t="shared" si="67"/>
        <v>0</v>
      </c>
      <c r="J710" s="23">
        <v>0</v>
      </c>
      <c r="K710" s="23">
        <f t="shared" si="68"/>
        <v>0</v>
      </c>
      <c r="L710" s="23">
        <f t="shared" si="69"/>
        <v>0</v>
      </c>
      <c r="M710" s="23">
        <f t="shared" si="70"/>
        <v>0</v>
      </c>
      <c r="N710" s="23">
        <f t="shared" si="71"/>
        <v>0</v>
      </c>
      <c r="O710" s="23">
        <f>J710*G710</f>
        <v>0</v>
      </c>
      <c r="P710" s="24">
        <f>'Step 1 - Pre-Program Spec'!$B$20+B710*'Step 1 - Pre-Program Spec'!$B$21+C710*'Step 1 - Pre-Program Spec'!$B$22+D710*'Step 1 - Pre-Program Spec'!$B$23+E710*'Step 1 - Pre-Program Spec'!$B$24</f>
        <v>203544.07852341008</v>
      </c>
      <c r="Q710" s="24">
        <f>P710-(P710*0.015*J710)-(P710*K710*0.00005)-(P710*L710*0.0000004)-(P710*M710*0.0002)</f>
        <v>203544.07852341008</v>
      </c>
    </row>
    <row r="711" spans="1:17" x14ac:dyDescent="0.25">
      <c r="A711" s="31">
        <v>41069</v>
      </c>
      <c r="B711" s="25">
        <v>230.32410966662925</v>
      </c>
      <c r="C711" s="25">
        <v>50383.658495902804</v>
      </c>
      <c r="D711" s="25">
        <v>0</v>
      </c>
      <c r="E711" s="23">
        <v>1</v>
      </c>
      <c r="F711" s="23">
        <v>0</v>
      </c>
      <c r="G711" s="40">
        <v>51.1</v>
      </c>
      <c r="H711" s="41">
        <f t="shared" si="66"/>
        <v>3.8999999999999986</v>
      </c>
      <c r="I711" s="41">
        <f t="shared" si="67"/>
        <v>0</v>
      </c>
      <c r="J711" s="23">
        <v>0</v>
      </c>
      <c r="K711" s="23">
        <f t="shared" si="68"/>
        <v>0</v>
      </c>
      <c r="L711" s="23">
        <f t="shared" si="69"/>
        <v>0</v>
      </c>
      <c r="M711" s="23">
        <f t="shared" si="70"/>
        <v>0</v>
      </c>
      <c r="N711" s="23">
        <f t="shared" si="71"/>
        <v>0</v>
      </c>
      <c r="O711" s="23">
        <f>J711*G711</f>
        <v>0</v>
      </c>
      <c r="P711" s="24">
        <f>'Step 1 - Pre-Program Spec'!$B$20+B711*'Step 1 - Pre-Program Spec'!$B$21+C711*'Step 1 - Pre-Program Spec'!$B$22+D711*'Step 1 - Pre-Program Spec'!$B$23+E711*'Step 1 - Pre-Program Spec'!$B$24</f>
        <v>171554.83096933732</v>
      </c>
      <c r="Q711" s="24">
        <f>P711-(P711*0.015*J711)-(P711*K711*0.00005)-(P711*L711*0.0000004)-(P711*M711*0.0002)</f>
        <v>171554.83096933732</v>
      </c>
    </row>
    <row r="712" spans="1:17" x14ac:dyDescent="0.25">
      <c r="A712" s="31">
        <v>41070</v>
      </c>
      <c r="B712" s="25">
        <v>244.70638147682982</v>
      </c>
      <c r="C712" s="25">
        <v>56539.833070294168</v>
      </c>
      <c r="D712" s="25">
        <v>0</v>
      </c>
      <c r="E712" s="23">
        <v>1</v>
      </c>
      <c r="F712" s="23">
        <v>0</v>
      </c>
      <c r="G712" s="40">
        <v>53.4</v>
      </c>
      <c r="H712" s="41">
        <f t="shared" si="66"/>
        <v>1.6000000000000014</v>
      </c>
      <c r="I712" s="41">
        <f t="shared" si="67"/>
        <v>0</v>
      </c>
      <c r="J712" s="23">
        <v>0</v>
      </c>
      <c r="K712" s="23">
        <f t="shared" si="68"/>
        <v>0</v>
      </c>
      <c r="L712" s="23">
        <f t="shared" si="69"/>
        <v>0</v>
      </c>
      <c r="M712" s="23">
        <f t="shared" si="70"/>
        <v>0</v>
      </c>
      <c r="N712" s="23">
        <f t="shared" si="71"/>
        <v>0</v>
      </c>
      <c r="O712" s="23">
        <f>J712*G712</f>
        <v>0</v>
      </c>
      <c r="P712" s="24">
        <f>'Step 1 - Pre-Program Spec'!$B$20+B712*'Step 1 - Pre-Program Spec'!$B$21+C712*'Step 1 - Pre-Program Spec'!$B$22+D712*'Step 1 - Pre-Program Spec'!$B$23+E712*'Step 1 - Pre-Program Spec'!$B$24</f>
        <v>176647.91341363741</v>
      </c>
      <c r="Q712" s="24">
        <f>P712-(P712*0.015*J712)-(P712*K712*0.00005)-(P712*L712*0.0000004)-(P712*M712*0.0002)</f>
        <v>176647.91341363741</v>
      </c>
    </row>
    <row r="713" spans="1:17" x14ac:dyDescent="0.25">
      <c r="A713" s="31">
        <v>41071</v>
      </c>
      <c r="B713" s="25">
        <v>313.3768945664433</v>
      </c>
      <c r="C713" s="25">
        <v>97873.650246710109</v>
      </c>
      <c r="D713" s="25">
        <v>0</v>
      </c>
      <c r="E713" s="23">
        <v>1</v>
      </c>
      <c r="F713" s="23">
        <v>0</v>
      </c>
      <c r="G713" s="40">
        <v>58.1</v>
      </c>
      <c r="H713" s="41">
        <f t="shared" si="66"/>
        <v>0</v>
      </c>
      <c r="I713" s="41">
        <f t="shared" si="67"/>
        <v>0</v>
      </c>
      <c r="J713" s="23">
        <v>0</v>
      </c>
      <c r="K713" s="23">
        <f t="shared" si="68"/>
        <v>0</v>
      </c>
      <c r="L713" s="23">
        <f t="shared" si="69"/>
        <v>0</v>
      </c>
      <c r="M713" s="23">
        <f t="shared" si="70"/>
        <v>0</v>
      </c>
      <c r="N713" s="23">
        <f t="shared" si="71"/>
        <v>0</v>
      </c>
      <c r="O713" s="23">
        <f>J713*G713</f>
        <v>0</v>
      </c>
      <c r="P713" s="24">
        <f>'Step 1 - Pre-Program Spec'!$B$20+B713*'Step 1 - Pre-Program Spec'!$B$21+C713*'Step 1 - Pre-Program Spec'!$B$22+D713*'Step 1 - Pre-Program Spec'!$B$23+E713*'Step 1 - Pre-Program Spec'!$B$24</f>
        <v>197001.6090997002</v>
      </c>
      <c r="Q713" s="24">
        <f>P713-(P713*0.015*J713)-(P713*K713*0.00005)-(P713*L713*0.0000004)-(P713*M713*0.0002)</f>
        <v>197001.6090997002</v>
      </c>
    </row>
    <row r="714" spans="1:17" x14ac:dyDescent="0.25">
      <c r="A714" s="31">
        <v>41072</v>
      </c>
      <c r="B714" s="25">
        <v>318.50589721039808</v>
      </c>
      <c r="C714" s="25">
        <v>96764.436574662453</v>
      </c>
      <c r="D714" s="25">
        <v>0</v>
      </c>
      <c r="E714" s="23">
        <v>1</v>
      </c>
      <c r="F714" s="23">
        <v>0</v>
      </c>
      <c r="G714" s="40">
        <v>60.4</v>
      </c>
      <c r="H714" s="41">
        <f t="shared" si="66"/>
        <v>0</v>
      </c>
      <c r="I714" s="41">
        <f t="shared" si="67"/>
        <v>0</v>
      </c>
      <c r="J714" s="23">
        <v>0</v>
      </c>
      <c r="K714" s="23">
        <f t="shared" si="68"/>
        <v>0</v>
      </c>
      <c r="L714" s="23">
        <f t="shared" si="69"/>
        <v>0</v>
      </c>
      <c r="M714" s="23">
        <f t="shared" si="70"/>
        <v>0</v>
      </c>
      <c r="N714" s="23">
        <f t="shared" si="71"/>
        <v>0</v>
      </c>
      <c r="O714" s="23">
        <f>J714*G714</f>
        <v>0</v>
      </c>
      <c r="P714" s="24">
        <f>'Step 1 - Pre-Program Spec'!$B$20+B714*'Step 1 - Pre-Program Spec'!$B$21+C714*'Step 1 - Pre-Program Spec'!$B$22+D714*'Step 1 - Pre-Program Spec'!$B$23+E714*'Step 1 - Pre-Program Spec'!$B$24</f>
        <v>199915.01996125368</v>
      </c>
      <c r="Q714" s="24">
        <f>P714-(P714*0.015*J714)-(P714*K714*0.00005)-(P714*L714*0.0000004)-(P714*M714*0.0002)</f>
        <v>199915.01996125368</v>
      </c>
    </row>
    <row r="715" spans="1:17" x14ac:dyDescent="0.25">
      <c r="A715" s="31">
        <v>41073</v>
      </c>
      <c r="B715" s="25">
        <v>192.19509122350692</v>
      </c>
      <c r="C715" s="25">
        <v>41258.96264048147</v>
      </c>
      <c r="D715" s="25">
        <v>0</v>
      </c>
      <c r="E715" s="23">
        <v>1</v>
      </c>
      <c r="F715" s="23">
        <v>0</v>
      </c>
      <c r="G715" s="40">
        <v>56.6</v>
      </c>
      <c r="H715" s="41">
        <f t="shared" si="66"/>
        <v>0</v>
      </c>
      <c r="I715" s="41">
        <f t="shared" si="67"/>
        <v>0</v>
      </c>
      <c r="J715" s="23">
        <v>0</v>
      </c>
      <c r="K715" s="23">
        <f t="shared" si="68"/>
        <v>0</v>
      </c>
      <c r="L715" s="23">
        <f t="shared" si="69"/>
        <v>0</v>
      </c>
      <c r="M715" s="23">
        <f t="shared" si="70"/>
        <v>0</v>
      </c>
      <c r="N715" s="23">
        <f t="shared" si="71"/>
        <v>0</v>
      </c>
      <c r="O715" s="23">
        <f>J715*G715</f>
        <v>0</v>
      </c>
      <c r="P715" s="24">
        <f>'Step 1 - Pre-Program Spec'!$B$20+B715*'Step 1 - Pre-Program Spec'!$B$21+C715*'Step 1 - Pre-Program Spec'!$B$22+D715*'Step 1 - Pre-Program Spec'!$B$23+E715*'Step 1 - Pre-Program Spec'!$B$24</f>
        <v>155663.46249976769</v>
      </c>
      <c r="Q715" s="24">
        <f>P715-(P715*0.015*J715)-(P715*K715*0.00005)-(P715*L715*0.0000004)-(P715*M715*0.0002)</f>
        <v>155663.46249976769</v>
      </c>
    </row>
    <row r="716" spans="1:17" x14ac:dyDescent="0.25">
      <c r="A716" s="31">
        <v>41074</v>
      </c>
      <c r="B716" s="25">
        <v>217.73029888367813</v>
      </c>
      <c r="C716" s="25">
        <v>45473.562125128083</v>
      </c>
      <c r="D716" s="25">
        <v>0</v>
      </c>
      <c r="E716" s="23">
        <v>1</v>
      </c>
      <c r="F716" s="23">
        <v>0</v>
      </c>
      <c r="G716" s="40">
        <v>53.8</v>
      </c>
      <c r="H716" s="41">
        <f t="shared" si="66"/>
        <v>1.2000000000000028</v>
      </c>
      <c r="I716" s="41">
        <f t="shared" si="67"/>
        <v>0</v>
      </c>
      <c r="J716" s="23">
        <v>0</v>
      </c>
      <c r="K716" s="23">
        <f t="shared" si="68"/>
        <v>0</v>
      </c>
      <c r="L716" s="23">
        <f t="shared" si="69"/>
        <v>0</v>
      </c>
      <c r="M716" s="23">
        <f t="shared" si="70"/>
        <v>0</v>
      </c>
      <c r="N716" s="23">
        <f t="shared" si="71"/>
        <v>0</v>
      </c>
      <c r="O716" s="23">
        <f>J716*G716</f>
        <v>0</v>
      </c>
      <c r="P716" s="24">
        <f>'Step 1 - Pre-Program Spec'!$B$20+B716*'Step 1 - Pre-Program Spec'!$B$21+C716*'Step 1 - Pre-Program Spec'!$B$22+D716*'Step 1 - Pre-Program Spec'!$B$23+E716*'Step 1 - Pre-Program Spec'!$B$24</f>
        <v>166935.54358839794</v>
      </c>
      <c r="Q716" s="24">
        <f>P716-(P716*0.015*J716)-(P716*K716*0.00005)-(P716*L716*0.0000004)-(P716*M716*0.0002)</f>
        <v>166935.54358839794</v>
      </c>
    </row>
    <row r="717" spans="1:17" x14ac:dyDescent="0.25">
      <c r="A717" s="31">
        <v>41075</v>
      </c>
      <c r="B717" s="25">
        <v>250.27094299152128</v>
      </c>
      <c r="C717" s="25">
        <v>61296.512450356349</v>
      </c>
      <c r="D717" s="25">
        <v>0</v>
      </c>
      <c r="E717" s="23">
        <v>1</v>
      </c>
      <c r="F717" s="23">
        <v>0</v>
      </c>
      <c r="G717" s="40">
        <v>56.6</v>
      </c>
      <c r="H717" s="41">
        <f t="shared" si="66"/>
        <v>0</v>
      </c>
      <c r="I717" s="41">
        <f t="shared" si="67"/>
        <v>0</v>
      </c>
      <c r="J717" s="23">
        <v>0</v>
      </c>
      <c r="K717" s="23">
        <f t="shared" si="68"/>
        <v>0</v>
      </c>
      <c r="L717" s="23">
        <f t="shared" si="69"/>
        <v>0</v>
      </c>
      <c r="M717" s="23">
        <f t="shared" si="70"/>
        <v>0</v>
      </c>
      <c r="N717" s="23">
        <f t="shared" si="71"/>
        <v>0</v>
      </c>
      <c r="O717" s="23">
        <f>J717*G717</f>
        <v>0</v>
      </c>
      <c r="P717" s="24">
        <f>'Step 1 - Pre-Program Spec'!$B$20+B717*'Step 1 - Pre-Program Spec'!$B$21+C717*'Step 1 - Pre-Program Spec'!$B$22+D717*'Step 1 - Pre-Program Spec'!$B$23+E717*'Step 1 - Pre-Program Spec'!$B$24</f>
        <v>177830.01896532145</v>
      </c>
      <c r="Q717" s="24">
        <f>P717-(P717*0.015*J717)-(P717*K717*0.00005)-(P717*L717*0.0000004)-(P717*M717*0.0002)</f>
        <v>177830.01896532145</v>
      </c>
    </row>
    <row r="718" spans="1:17" x14ac:dyDescent="0.25">
      <c r="A718" s="31">
        <v>41076</v>
      </c>
      <c r="B718" s="25">
        <v>129.86592747681104</v>
      </c>
      <c r="C718" s="25">
        <v>21144.536910232986</v>
      </c>
      <c r="D718" s="25">
        <v>0</v>
      </c>
      <c r="E718" s="23">
        <v>1</v>
      </c>
      <c r="F718" s="23">
        <v>0</v>
      </c>
      <c r="G718" s="40">
        <v>66.099999999999994</v>
      </c>
      <c r="H718" s="41">
        <f t="shared" si="66"/>
        <v>0</v>
      </c>
      <c r="I718" s="41">
        <f t="shared" si="67"/>
        <v>1.0999999999999943</v>
      </c>
      <c r="J718" s="23">
        <v>0</v>
      </c>
      <c r="K718" s="23">
        <f t="shared" si="68"/>
        <v>0</v>
      </c>
      <c r="L718" s="23">
        <f t="shared" si="69"/>
        <v>0</v>
      </c>
      <c r="M718" s="23">
        <f t="shared" si="70"/>
        <v>0</v>
      </c>
      <c r="N718" s="23">
        <f t="shared" si="71"/>
        <v>0</v>
      </c>
      <c r="O718" s="23">
        <f>J718*G718</f>
        <v>0</v>
      </c>
      <c r="P718" s="24">
        <f>'Step 1 - Pre-Program Spec'!$B$20+B718*'Step 1 - Pre-Program Spec'!$B$21+C718*'Step 1 - Pre-Program Spec'!$B$22+D718*'Step 1 - Pre-Program Spec'!$B$23+E718*'Step 1 - Pre-Program Spec'!$B$24</f>
        <v>131411.81282777025</v>
      </c>
      <c r="Q718" s="24">
        <f>P718-(P718*0.015*J718)-(P718*K718*0.00005)-(P718*L718*0.0000004)-(P718*M718*0.0002)</f>
        <v>131411.81282777025</v>
      </c>
    </row>
    <row r="719" spans="1:17" x14ac:dyDescent="0.25">
      <c r="A719" s="31">
        <v>41077</v>
      </c>
      <c r="B719" s="25">
        <v>161.68342481871196</v>
      </c>
      <c r="C719" s="25">
        <v>26679.905229008928</v>
      </c>
      <c r="D719" s="25">
        <v>0</v>
      </c>
      <c r="E719" s="23">
        <v>1</v>
      </c>
      <c r="F719" s="23">
        <v>0</v>
      </c>
      <c r="G719" s="40">
        <v>63.2</v>
      </c>
      <c r="H719" s="41">
        <f t="shared" si="66"/>
        <v>0</v>
      </c>
      <c r="I719" s="41">
        <f t="shared" si="67"/>
        <v>0</v>
      </c>
      <c r="J719" s="23">
        <v>0</v>
      </c>
      <c r="K719" s="23">
        <f t="shared" si="68"/>
        <v>0</v>
      </c>
      <c r="L719" s="23">
        <f t="shared" si="69"/>
        <v>0</v>
      </c>
      <c r="M719" s="23">
        <f t="shared" si="70"/>
        <v>0</v>
      </c>
      <c r="N719" s="23">
        <f t="shared" si="71"/>
        <v>0</v>
      </c>
      <c r="O719" s="23">
        <f>J719*G719</f>
        <v>0</v>
      </c>
      <c r="P719" s="24">
        <f>'Step 1 - Pre-Program Spec'!$B$20+B719*'Step 1 - Pre-Program Spec'!$B$21+C719*'Step 1 - Pre-Program Spec'!$B$22+D719*'Step 1 - Pre-Program Spec'!$B$23+E719*'Step 1 - Pre-Program Spec'!$B$24</f>
        <v>145362.85897196189</v>
      </c>
      <c r="Q719" s="24">
        <f>P719-(P719*0.015*J719)-(P719*K719*0.00005)-(P719*L719*0.0000004)-(P719*M719*0.0002)</f>
        <v>145362.85897196189</v>
      </c>
    </row>
    <row r="720" spans="1:17" x14ac:dyDescent="0.25">
      <c r="A720" s="31">
        <v>41078</v>
      </c>
      <c r="B720" s="25">
        <v>116.1725793226251</v>
      </c>
      <c r="C720" s="25">
        <v>15985.740064188687</v>
      </c>
      <c r="D720" s="25">
        <v>0</v>
      </c>
      <c r="E720" s="23">
        <v>1</v>
      </c>
      <c r="F720" s="23">
        <v>0</v>
      </c>
      <c r="G720" s="40">
        <v>55.5</v>
      </c>
      <c r="H720" s="41">
        <f t="shared" si="66"/>
        <v>0</v>
      </c>
      <c r="I720" s="41">
        <f t="shared" si="67"/>
        <v>0</v>
      </c>
      <c r="J720" s="23">
        <v>0</v>
      </c>
      <c r="K720" s="23">
        <f t="shared" si="68"/>
        <v>0</v>
      </c>
      <c r="L720" s="23">
        <f t="shared" si="69"/>
        <v>0</v>
      </c>
      <c r="M720" s="23">
        <f t="shared" si="70"/>
        <v>0</v>
      </c>
      <c r="N720" s="23">
        <f t="shared" si="71"/>
        <v>0</v>
      </c>
      <c r="O720" s="23">
        <f>J720*G720</f>
        <v>0</v>
      </c>
      <c r="P720" s="24">
        <f>'Step 1 - Pre-Program Spec'!$B$20+B720*'Step 1 - Pre-Program Spec'!$B$21+C720*'Step 1 - Pre-Program Spec'!$B$22+D720*'Step 1 - Pre-Program Spec'!$B$23+E720*'Step 1 - Pre-Program Spec'!$B$24</f>
        <v>126329.47052471426</v>
      </c>
      <c r="Q720" s="24">
        <f>P720-(P720*0.015*J720)-(P720*K720*0.00005)-(P720*L720*0.0000004)-(P720*M720*0.0002)</f>
        <v>126329.47052471426</v>
      </c>
    </row>
    <row r="721" spans="1:17" x14ac:dyDescent="0.25">
      <c r="A721" s="31">
        <v>41079</v>
      </c>
      <c r="B721" s="25">
        <v>159.16673428656949</v>
      </c>
      <c r="C721" s="25">
        <v>28120.268221633749</v>
      </c>
      <c r="D721" s="25">
        <v>0</v>
      </c>
      <c r="E721" s="23">
        <v>1</v>
      </c>
      <c r="F721" s="23">
        <v>0</v>
      </c>
      <c r="G721" s="40">
        <v>55.5</v>
      </c>
      <c r="H721" s="41">
        <f t="shared" si="66"/>
        <v>0</v>
      </c>
      <c r="I721" s="41">
        <f t="shared" si="67"/>
        <v>0</v>
      </c>
      <c r="J721" s="23">
        <v>0</v>
      </c>
      <c r="K721" s="23">
        <f t="shared" si="68"/>
        <v>0</v>
      </c>
      <c r="L721" s="23">
        <f t="shared" si="69"/>
        <v>0</v>
      </c>
      <c r="M721" s="23">
        <f t="shared" si="70"/>
        <v>0</v>
      </c>
      <c r="N721" s="23">
        <f t="shared" si="71"/>
        <v>0</v>
      </c>
      <c r="O721" s="23">
        <f>J721*G721</f>
        <v>0</v>
      </c>
      <c r="P721" s="24">
        <f>'Step 1 - Pre-Program Spec'!$B$20+B721*'Step 1 - Pre-Program Spec'!$B$21+C721*'Step 1 - Pre-Program Spec'!$B$22+D721*'Step 1 - Pre-Program Spec'!$B$23+E721*'Step 1 - Pre-Program Spec'!$B$24</f>
        <v>143635.81277300167</v>
      </c>
      <c r="Q721" s="24">
        <f>P721-(P721*0.015*J721)-(P721*K721*0.00005)-(P721*L721*0.0000004)-(P721*M721*0.0002)</f>
        <v>143635.81277300167</v>
      </c>
    </row>
    <row r="722" spans="1:17" x14ac:dyDescent="0.25">
      <c r="A722" s="31">
        <v>41080</v>
      </c>
      <c r="B722" s="25">
        <v>187.33026268197821</v>
      </c>
      <c r="C722" s="25">
        <v>29096.923877882564</v>
      </c>
      <c r="D722" s="25">
        <v>0</v>
      </c>
      <c r="E722" s="23">
        <v>1</v>
      </c>
      <c r="F722" s="23">
        <v>0</v>
      </c>
      <c r="G722" s="40">
        <v>57.4</v>
      </c>
      <c r="H722" s="41">
        <f t="shared" si="66"/>
        <v>0</v>
      </c>
      <c r="I722" s="41">
        <f t="shared" si="67"/>
        <v>0</v>
      </c>
      <c r="J722" s="23">
        <v>0</v>
      </c>
      <c r="K722" s="23">
        <f t="shared" si="68"/>
        <v>0</v>
      </c>
      <c r="L722" s="23">
        <f t="shared" si="69"/>
        <v>0</v>
      </c>
      <c r="M722" s="23">
        <f t="shared" si="70"/>
        <v>0</v>
      </c>
      <c r="N722" s="23">
        <f t="shared" si="71"/>
        <v>0</v>
      </c>
      <c r="O722" s="23">
        <f>J722*G722</f>
        <v>0</v>
      </c>
      <c r="P722" s="24">
        <f>'Step 1 - Pre-Program Spec'!$B$20+B722*'Step 1 - Pre-Program Spec'!$B$21+C722*'Step 1 - Pre-Program Spec'!$B$22+D722*'Step 1 - Pre-Program Spec'!$B$23+E722*'Step 1 - Pre-Program Spec'!$B$24</f>
        <v>157287.1204807561</v>
      </c>
      <c r="Q722" s="24">
        <f>P722-(P722*0.015*J722)-(P722*K722*0.00005)-(P722*L722*0.0000004)-(P722*M722*0.0002)</f>
        <v>157287.1204807561</v>
      </c>
    </row>
    <row r="723" spans="1:17" x14ac:dyDescent="0.25">
      <c r="A723" s="31">
        <v>41081</v>
      </c>
      <c r="B723" s="25">
        <v>226.14151541920376</v>
      </c>
      <c r="C723" s="25">
        <v>47815.279715320903</v>
      </c>
      <c r="D723" s="25">
        <v>0</v>
      </c>
      <c r="E723" s="23">
        <v>1</v>
      </c>
      <c r="F723" s="23">
        <v>0</v>
      </c>
      <c r="G723" s="40">
        <v>63.9</v>
      </c>
      <c r="H723" s="41">
        <f t="shared" si="66"/>
        <v>0</v>
      </c>
      <c r="I723" s="41">
        <f t="shared" si="67"/>
        <v>0</v>
      </c>
      <c r="J723" s="23">
        <v>0</v>
      </c>
      <c r="K723" s="23">
        <f t="shared" si="68"/>
        <v>0</v>
      </c>
      <c r="L723" s="23">
        <f t="shared" si="69"/>
        <v>0</v>
      </c>
      <c r="M723" s="23">
        <f t="shared" si="70"/>
        <v>0</v>
      </c>
      <c r="N723" s="23">
        <f t="shared" si="71"/>
        <v>0</v>
      </c>
      <c r="O723" s="23">
        <f>J723*G723</f>
        <v>0</v>
      </c>
      <c r="P723" s="24">
        <f>'Step 1 - Pre-Program Spec'!$B$20+B723*'Step 1 - Pre-Program Spec'!$B$21+C723*'Step 1 - Pre-Program Spec'!$B$22+D723*'Step 1 - Pre-Program Spec'!$B$23+E723*'Step 1 - Pre-Program Spec'!$B$24</f>
        <v>170331.9942866349</v>
      </c>
      <c r="Q723" s="24">
        <f>P723-(P723*0.015*J723)-(P723*K723*0.00005)-(P723*L723*0.0000004)-(P723*M723*0.0002)</f>
        <v>170331.9942866349</v>
      </c>
    </row>
    <row r="724" spans="1:17" x14ac:dyDescent="0.25">
      <c r="A724" s="31">
        <v>41082</v>
      </c>
      <c r="B724" s="25">
        <v>346.94167230761923</v>
      </c>
      <c r="C724" s="25">
        <v>115749.03747539621</v>
      </c>
      <c r="D724" s="25">
        <v>0</v>
      </c>
      <c r="E724" s="23">
        <v>1</v>
      </c>
      <c r="F724" s="23">
        <v>0</v>
      </c>
      <c r="G724" s="40">
        <v>60.6</v>
      </c>
      <c r="H724" s="41">
        <f t="shared" si="66"/>
        <v>0</v>
      </c>
      <c r="I724" s="41">
        <f t="shared" si="67"/>
        <v>0</v>
      </c>
      <c r="J724" s="23">
        <v>0</v>
      </c>
      <c r="K724" s="23">
        <f t="shared" si="68"/>
        <v>0</v>
      </c>
      <c r="L724" s="23">
        <f t="shared" si="69"/>
        <v>0</v>
      </c>
      <c r="M724" s="23">
        <f t="shared" si="70"/>
        <v>0</v>
      </c>
      <c r="N724" s="23">
        <f t="shared" si="71"/>
        <v>0</v>
      </c>
      <c r="O724" s="23">
        <f>J724*G724</f>
        <v>0</v>
      </c>
      <c r="P724" s="24">
        <f>'Step 1 - Pre-Program Spec'!$B$20+B724*'Step 1 - Pre-Program Spec'!$B$21+C724*'Step 1 - Pre-Program Spec'!$B$22+D724*'Step 1 - Pre-Program Spec'!$B$23+E724*'Step 1 - Pre-Program Spec'!$B$24</f>
        <v>207722.89197042986</v>
      </c>
      <c r="Q724" s="24">
        <f>P724-(P724*0.015*J724)-(P724*K724*0.00005)-(P724*L724*0.0000004)-(P724*M724*0.0002)</f>
        <v>207722.89197042986</v>
      </c>
    </row>
    <row r="725" spans="1:17" x14ac:dyDescent="0.25">
      <c r="A725" s="31">
        <v>41083</v>
      </c>
      <c r="B725" s="25">
        <v>319.83915143282007</v>
      </c>
      <c r="C725" s="25">
        <v>91332.008052341072</v>
      </c>
      <c r="D725" s="25">
        <v>0</v>
      </c>
      <c r="E725" s="23">
        <v>1</v>
      </c>
      <c r="F725" s="23">
        <v>0</v>
      </c>
      <c r="G725" s="40">
        <v>55.7</v>
      </c>
      <c r="H725" s="41">
        <f t="shared" si="66"/>
        <v>0</v>
      </c>
      <c r="I725" s="41">
        <f t="shared" si="67"/>
        <v>0</v>
      </c>
      <c r="J725" s="23">
        <v>0</v>
      </c>
      <c r="K725" s="23">
        <f t="shared" si="68"/>
        <v>0</v>
      </c>
      <c r="L725" s="23">
        <f t="shared" si="69"/>
        <v>0</v>
      </c>
      <c r="M725" s="23">
        <f t="shared" si="70"/>
        <v>0</v>
      </c>
      <c r="N725" s="23">
        <f t="shared" si="71"/>
        <v>0</v>
      </c>
      <c r="O725" s="23">
        <f>J725*G725</f>
        <v>0</v>
      </c>
      <c r="P725" s="24">
        <f>'Step 1 - Pre-Program Spec'!$B$20+B725*'Step 1 - Pre-Program Spec'!$B$21+C725*'Step 1 - Pre-Program Spec'!$B$22+D725*'Step 1 - Pre-Program Spec'!$B$23+E725*'Step 1 - Pre-Program Spec'!$B$24</f>
        <v>202380.15344472893</v>
      </c>
      <c r="Q725" s="24">
        <f>P725-(P725*0.015*J725)-(P725*K725*0.00005)-(P725*L725*0.0000004)-(P725*M725*0.0002)</f>
        <v>202380.15344472893</v>
      </c>
    </row>
    <row r="726" spans="1:17" x14ac:dyDescent="0.25">
      <c r="A726" s="31">
        <v>41084</v>
      </c>
      <c r="B726" s="25">
        <v>205.48449945049262</v>
      </c>
      <c r="C726" s="25">
        <v>39084.185979224429</v>
      </c>
      <c r="D726" s="25">
        <v>0</v>
      </c>
      <c r="E726" s="23">
        <v>1</v>
      </c>
      <c r="F726" s="23">
        <v>0</v>
      </c>
      <c r="G726" s="40">
        <v>55.6</v>
      </c>
      <c r="H726" s="41">
        <f t="shared" si="66"/>
        <v>0</v>
      </c>
      <c r="I726" s="41">
        <f t="shared" si="67"/>
        <v>0</v>
      </c>
      <c r="J726" s="23">
        <v>0</v>
      </c>
      <c r="K726" s="23">
        <f t="shared" si="68"/>
        <v>0</v>
      </c>
      <c r="L726" s="23">
        <f t="shared" si="69"/>
        <v>0</v>
      </c>
      <c r="M726" s="23">
        <f t="shared" si="70"/>
        <v>0</v>
      </c>
      <c r="N726" s="23">
        <f t="shared" si="71"/>
        <v>0</v>
      </c>
      <c r="O726" s="23">
        <f>J726*G726</f>
        <v>0</v>
      </c>
      <c r="P726" s="24">
        <f>'Step 1 - Pre-Program Spec'!$B$20+B726*'Step 1 - Pre-Program Spec'!$B$21+C726*'Step 1 - Pre-Program Spec'!$B$22+D726*'Step 1 - Pre-Program Spec'!$B$23+E726*'Step 1 - Pre-Program Spec'!$B$24</f>
        <v>162980.06165408372</v>
      </c>
      <c r="Q726" s="24">
        <f>P726-(P726*0.015*J726)-(P726*K726*0.00005)-(P726*L726*0.0000004)-(P726*M726*0.0002)</f>
        <v>162980.06165408372</v>
      </c>
    </row>
    <row r="727" spans="1:17" x14ac:dyDescent="0.25">
      <c r="A727" s="31">
        <v>41085</v>
      </c>
      <c r="B727" s="25">
        <v>135.56952274185079</v>
      </c>
      <c r="C727" s="25">
        <v>17722.404877776145</v>
      </c>
      <c r="D727" s="25">
        <v>1</v>
      </c>
      <c r="E727" s="23">
        <v>1</v>
      </c>
      <c r="F727" s="23">
        <v>0</v>
      </c>
      <c r="G727" s="40">
        <v>57</v>
      </c>
      <c r="H727" s="41">
        <f t="shared" si="66"/>
        <v>0</v>
      </c>
      <c r="I727" s="41">
        <f t="shared" si="67"/>
        <v>0</v>
      </c>
      <c r="J727" s="23">
        <v>0</v>
      </c>
      <c r="K727" s="23">
        <f t="shared" si="68"/>
        <v>0</v>
      </c>
      <c r="L727" s="23">
        <f t="shared" si="69"/>
        <v>0</v>
      </c>
      <c r="M727" s="23">
        <f t="shared" si="70"/>
        <v>0</v>
      </c>
      <c r="N727" s="23">
        <f t="shared" si="71"/>
        <v>0</v>
      </c>
      <c r="O727" s="23">
        <f>J727*G727</f>
        <v>0</v>
      </c>
      <c r="P727" s="24">
        <f>'Step 1 - Pre-Program Spec'!$B$20+B727*'Step 1 - Pre-Program Spec'!$B$21+C727*'Step 1 - Pre-Program Spec'!$B$22+D727*'Step 1 - Pre-Program Spec'!$B$23+E727*'Step 1 - Pre-Program Spec'!$B$24</f>
        <v>96201.980545671235</v>
      </c>
      <c r="Q727" s="24">
        <f>P727-(P727*0.015*J727)-(P727*K727*0.00005)-(P727*L727*0.0000004)-(P727*M727*0.0002)</f>
        <v>96201.980545671235</v>
      </c>
    </row>
    <row r="728" spans="1:17" x14ac:dyDescent="0.25">
      <c r="A728" s="31">
        <v>41086</v>
      </c>
      <c r="B728" s="25">
        <v>7.4056942938714831</v>
      </c>
      <c r="C728" s="25">
        <v>406.09497397013081</v>
      </c>
      <c r="D728" s="25">
        <v>1</v>
      </c>
      <c r="E728" s="23">
        <v>1</v>
      </c>
      <c r="F728" s="23">
        <v>0</v>
      </c>
      <c r="G728" s="40">
        <v>58</v>
      </c>
      <c r="H728" s="41">
        <f t="shared" si="66"/>
        <v>0</v>
      </c>
      <c r="I728" s="41">
        <f t="shared" si="67"/>
        <v>0</v>
      </c>
      <c r="J728" s="23">
        <v>0</v>
      </c>
      <c r="K728" s="23">
        <f t="shared" si="68"/>
        <v>0</v>
      </c>
      <c r="L728" s="23">
        <f t="shared" si="69"/>
        <v>0</v>
      </c>
      <c r="M728" s="23">
        <f t="shared" si="70"/>
        <v>0</v>
      </c>
      <c r="N728" s="23">
        <f t="shared" si="71"/>
        <v>0</v>
      </c>
      <c r="O728" s="23">
        <f>J728*G728</f>
        <v>0</v>
      </c>
      <c r="P728" s="24">
        <f>'Step 1 - Pre-Program Spec'!$B$20+B728*'Step 1 - Pre-Program Spec'!$B$21+C728*'Step 1 - Pre-Program Spec'!$B$22+D728*'Step 1 - Pre-Program Spec'!$B$23+E728*'Step 1 - Pre-Program Spec'!$B$24</f>
        <v>38352.321371994709</v>
      </c>
      <c r="Q728" s="24">
        <f>P728-(P728*0.015*J728)-(P728*K728*0.00005)-(P728*L728*0.0000004)-(P728*M728*0.0002)</f>
        <v>38352.321371994709</v>
      </c>
    </row>
    <row r="729" spans="1:17" x14ac:dyDescent="0.25">
      <c r="A729" s="31">
        <v>41087</v>
      </c>
      <c r="B729" s="25">
        <v>-14.802450875320863</v>
      </c>
      <c r="C729" s="25">
        <v>-878.7019506786653</v>
      </c>
      <c r="D729" s="25">
        <v>1</v>
      </c>
      <c r="E729" s="23">
        <v>1</v>
      </c>
      <c r="F729" s="23">
        <v>0</v>
      </c>
      <c r="G729" s="40">
        <v>55.6</v>
      </c>
      <c r="H729" s="41">
        <f t="shared" si="66"/>
        <v>0</v>
      </c>
      <c r="I729" s="41">
        <f t="shared" si="67"/>
        <v>0</v>
      </c>
      <c r="J729" s="23">
        <v>0</v>
      </c>
      <c r="K729" s="23">
        <f t="shared" si="68"/>
        <v>0</v>
      </c>
      <c r="L729" s="23">
        <f t="shared" si="69"/>
        <v>0</v>
      </c>
      <c r="M729" s="23">
        <f t="shared" si="70"/>
        <v>0</v>
      </c>
      <c r="N729" s="23">
        <f t="shared" si="71"/>
        <v>0</v>
      </c>
      <c r="O729" s="23">
        <f>J729*G729</f>
        <v>0</v>
      </c>
      <c r="P729" s="24">
        <f>'Step 1 - Pre-Program Spec'!$B$20+B729*'Step 1 - Pre-Program Spec'!$B$21+C729*'Step 1 - Pre-Program Spec'!$B$22+D729*'Step 1 - Pre-Program Spec'!$B$23+E729*'Step 1 - Pre-Program Spec'!$B$24</f>
        <v>27758.54695954168</v>
      </c>
      <c r="Q729" s="24">
        <f>P729-(P729*0.015*J729)-(P729*K729*0.00005)-(P729*L729*0.0000004)-(P729*M729*0.0002)</f>
        <v>27758.54695954168</v>
      </c>
    </row>
    <row r="730" spans="1:17" x14ac:dyDescent="0.25">
      <c r="A730" s="31">
        <v>41088</v>
      </c>
      <c r="B730" s="25">
        <v>19.535700790158547</v>
      </c>
      <c r="C730" s="25">
        <v>444.3087812026767</v>
      </c>
      <c r="D730" s="25">
        <v>1</v>
      </c>
      <c r="E730" s="23">
        <v>1</v>
      </c>
      <c r="F730" s="23">
        <v>0</v>
      </c>
      <c r="G730" s="40">
        <v>63.3</v>
      </c>
      <c r="H730" s="41">
        <f t="shared" si="66"/>
        <v>0</v>
      </c>
      <c r="I730" s="41">
        <f t="shared" si="67"/>
        <v>0</v>
      </c>
      <c r="J730" s="23">
        <v>0</v>
      </c>
      <c r="K730" s="23">
        <f t="shared" si="68"/>
        <v>0</v>
      </c>
      <c r="L730" s="23">
        <f t="shared" si="69"/>
        <v>0</v>
      </c>
      <c r="M730" s="23">
        <f t="shared" si="70"/>
        <v>0</v>
      </c>
      <c r="N730" s="23">
        <f t="shared" si="71"/>
        <v>0</v>
      </c>
      <c r="O730" s="23">
        <f>J730*G730</f>
        <v>0</v>
      </c>
      <c r="P730" s="24">
        <f>'Step 1 - Pre-Program Spec'!$B$20+B730*'Step 1 - Pre-Program Spec'!$B$21+C730*'Step 1 - Pre-Program Spec'!$B$22+D730*'Step 1 - Pre-Program Spec'!$B$23+E730*'Step 1 - Pre-Program Spec'!$B$24</f>
        <v>44358.892216875713</v>
      </c>
      <c r="Q730" s="24">
        <f>P730-(P730*0.015*J730)-(P730*K730*0.00005)-(P730*L730*0.0000004)-(P730*M730*0.0002)</f>
        <v>44358.892216875713</v>
      </c>
    </row>
    <row r="731" spans="1:17" x14ac:dyDescent="0.25">
      <c r="A731" s="31">
        <v>41089</v>
      </c>
      <c r="B731" s="25">
        <v>159.71759122881804</v>
      </c>
      <c r="C731" s="25">
        <v>21308.599529359653</v>
      </c>
      <c r="D731" s="25">
        <v>0</v>
      </c>
      <c r="E731" s="23">
        <v>1</v>
      </c>
      <c r="F731" s="23">
        <v>0</v>
      </c>
      <c r="G731" s="40">
        <v>63.7</v>
      </c>
      <c r="H731" s="41">
        <f t="shared" si="66"/>
        <v>0</v>
      </c>
      <c r="I731" s="41">
        <f t="shared" si="67"/>
        <v>0</v>
      </c>
      <c r="J731" s="23">
        <v>0</v>
      </c>
      <c r="K731" s="23">
        <f t="shared" si="68"/>
        <v>0</v>
      </c>
      <c r="L731" s="23">
        <f t="shared" si="69"/>
        <v>0</v>
      </c>
      <c r="M731" s="23">
        <f t="shared" si="70"/>
        <v>0</v>
      </c>
      <c r="N731" s="23">
        <f t="shared" si="71"/>
        <v>0</v>
      </c>
      <c r="O731" s="23">
        <f>J731*G731</f>
        <v>0</v>
      </c>
      <c r="P731" s="24">
        <f>'Step 1 - Pre-Program Spec'!$B$20+B731*'Step 1 - Pre-Program Spec'!$B$21+C731*'Step 1 - Pre-Program Spec'!$B$22+D731*'Step 1 - Pre-Program Spec'!$B$23+E731*'Step 1 - Pre-Program Spec'!$B$24</f>
        <v>146170.59791197602</v>
      </c>
      <c r="Q731" s="24">
        <f>P731-(P731*0.015*J731)-(P731*K731*0.00005)-(P731*L731*0.0000004)-(P731*M731*0.0002)</f>
        <v>146170.59791197602</v>
      </c>
    </row>
    <row r="732" spans="1:17" x14ac:dyDescent="0.25">
      <c r="A732" s="31">
        <v>41090</v>
      </c>
      <c r="B732" s="25">
        <v>233.49978098305385</v>
      </c>
      <c r="C732" s="25">
        <v>50555.984826634689</v>
      </c>
      <c r="D732" s="25">
        <v>0</v>
      </c>
      <c r="E732" s="23">
        <v>1</v>
      </c>
      <c r="F732" s="23">
        <v>0</v>
      </c>
      <c r="G732" s="40">
        <v>63.8</v>
      </c>
      <c r="H732" s="41">
        <f t="shared" si="66"/>
        <v>0</v>
      </c>
      <c r="I732" s="41">
        <f t="shared" si="67"/>
        <v>0</v>
      </c>
      <c r="J732" s="23">
        <v>0</v>
      </c>
      <c r="K732" s="23">
        <f t="shared" si="68"/>
        <v>0</v>
      </c>
      <c r="L732" s="23">
        <f t="shared" si="69"/>
        <v>0</v>
      </c>
      <c r="M732" s="23">
        <f t="shared" si="70"/>
        <v>0</v>
      </c>
      <c r="N732" s="23">
        <f t="shared" si="71"/>
        <v>0</v>
      </c>
      <c r="O732" s="23">
        <f>J732*G732</f>
        <v>0</v>
      </c>
      <c r="P732" s="24">
        <f>'Step 1 - Pre-Program Spec'!$B$20+B732*'Step 1 - Pre-Program Spec'!$B$21+C732*'Step 1 - Pre-Program Spec'!$B$22+D732*'Step 1 - Pre-Program Spec'!$B$23+E732*'Step 1 - Pre-Program Spec'!$B$24</f>
        <v>173073.47895154482</v>
      </c>
      <c r="Q732" s="24">
        <f>P732-(P732*0.015*J732)-(P732*K732*0.00005)-(P732*L732*0.0000004)-(P732*M732*0.0002)</f>
        <v>173073.47895154482</v>
      </c>
    </row>
    <row r="733" spans="1:17" x14ac:dyDescent="0.25">
      <c r="A733" s="32">
        <v>41091</v>
      </c>
      <c r="B733" s="29">
        <v>233.67975328586019</v>
      </c>
      <c r="C733" s="29">
        <v>54595.859299455784</v>
      </c>
      <c r="D733" s="29">
        <v>0</v>
      </c>
      <c r="E733" s="27">
        <v>1</v>
      </c>
      <c r="F733" s="27">
        <v>0</v>
      </c>
      <c r="G733" s="30">
        <v>60.4</v>
      </c>
      <c r="H733" s="39">
        <f t="shared" si="66"/>
        <v>0</v>
      </c>
      <c r="I733" s="39">
        <f t="shared" si="67"/>
        <v>0</v>
      </c>
      <c r="J733" s="27">
        <v>1</v>
      </c>
      <c r="K733" s="27">
        <f t="shared" si="68"/>
        <v>233.67975328586019</v>
      </c>
      <c r="L733" s="27">
        <f t="shared" si="69"/>
        <v>54595.859299455784</v>
      </c>
      <c r="M733" s="27">
        <f t="shared" si="70"/>
        <v>0</v>
      </c>
      <c r="N733" s="27">
        <f t="shared" si="71"/>
        <v>0</v>
      </c>
      <c r="O733" s="27">
        <f>J733*G733</f>
        <v>60.4</v>
      </c>
      <c r="P733" s="28">
        <f>'Step 1 - Pre-Program Spec'!$B$20+B733*'Step 1 - Pre-Program Spec'!$B$21+C733*'Step 1 - Pre-Program Spec'!$B$22+D733*'Step 1 - Pre-Program Spec'!$B$23+E733*'Step 1 - Pre-Program Spec'!$B$24</f>
        <v>171821.57171761509</v>
      </c>
      <c r="Q733" s="28">
        <f>P733-(P733*0.015*J733)-(P733*K733*0.00005)-(P733*L733*0.0000004)-(P733*M733*0.0002)</f>
        <v>163484.38847580031</v>
      </c>
    </row>
    <row r="734" spans="1:17" x14ac:dyDescent="0.25">
      <c r="A734" s="32">
        <v>41092</v>
      </c>
      <c r="B734" s="29">
        <v>247.29444068322286</v>
      </c>
      <c r="C734" s="29">
        <v>60004.268534024239</v>
      </c>
      <c r="D734" s="29">
        <v>0</v>
      </c>
      <c r="E734" s="27">
        <v>1</v>
      </c>
      <c r="F734" s="27">
        <v>0</v>
      </c>
      <c r="G734" s="30">
        <v>59.2</v>
      </c>
      <c r="H734" s="39">
        <f t="shared" si="66"/>
        <v>0</v>
      </c>
      <c r="I734" s="39">
        <f t="shared" si="67"/>
        <v>0</v>
      </c>
      <c r="J734" s="27">
        <v>1</v>
      </c>
      <c r="K734" s="27">
        <f t="shared" si="68"/>
        <v>247.29444068322286</v>
      </c>
      <c r="L734" s="27">
        <f t="shared" si="69"/>
        <v>60004.268534024239</v>
      </c>
      <c r="M734" s="27">
        <f t="shared" si="70"/>
        <v>0</v>
      </c>
      <c r="N734" s="27">
        <f t="shared" si="71"/>
        <v>0</v>
      </c>
      <c r="O734" s="27">
        <f>J734*G734</f>
        <v>59.2</v>
      </c>
      <c r="P734" s="28">
        <f>'Step 1 - Pre-Program Spec'!$B$20+B734*'Step 1 - Pre-Program Spec'!$B$21+C734*'Step 1 - Pre-Program Spec'!$B$22+D734*'Step 1 - Pre-Program Spec'!$B$23+E734*'Step 1 - Pre-Program Spec'!$B$24</f>
        <v>176782.01044318045</v>
      </c>
      <c r="Q734" s="28">
        <f>P734-(P734*0.015*J734)-(P734*K734*0.00005)-(P734*L734*0.0000004)-(P734*M734*0.0002)</f>
        <v>167701.34977611573</v>
      </c>
    </row>
    <row r="735" spans="1:17" x14ac:dyDescent="0.25">
      <c r="A735" s="32">
        <v>41093</v>
      </c>
      <c r="B735" s="29">
        <v>286.85174474829461</v>
      </c>
      <c r="C735" s="29">
        <v>71572.141205722961</v>
      </c>
      <c r="D735" s="29">
        <v>0</v>
      </c>
      <c r="E735" s="27">
        <v>1</v>
      </c>
      <c r="F735" s="27">
        <v>0</v>
      </c>
      <c r="G735" s="30">
        <v>57.5</v>
      </c>
      <c r="H735" s="39">
        <f t="shared" si="66"/>
        <v>0</v>
      </c>
      <c r="I735" s="39">
        <f t="shared" si="67"/>
        <v>0</v>
      </c>
      <c r="J735" s="27">
        <v>1</v>
      </c>
      <c r="K735" s="27">
        <f t="shared" si="68"/>
        <v>286.85174474829461</v>
      </c>
      <c r="L735" s="27">
        <f t="shared" si="69"/>
        <v>71572.141205722961</v>
      </c>
      <c r="M735" s="27">
        <f t="shared" si="70"/>
        <v>0</v>
      </c>
      <c r="N735" s="27">
        <f t="shared" si="71"/>
        <v>0</v>
      </c>
      <c r="O735" s="27">
        <f>J735*G735</f>
        <v>57.5</v>
      </c>
      <c r="P735" s="28">
        <f>'Step 1 - Pre-Program Spec'!$B$20+B735*'Step 1 - Pre-Program Spec'!$B$21+C735*'Step 1 - Pre-Program Spec'!$B$22+D735*'Step 1 - Pre-Program Spec'!$B$23+E735*'Step 1 - Pre-Program Spec'!$B$24</f>
        <v>192571.0148686998</v>
      </c>
      <c r="Q735" s="28">
        <f>P735-(P735*0.015*J735)-(P735*K735*0.00005)-(P735*L735*0.0000004)-(P735*M735*0.0002)</f>
        <v>181407.39511819271</v>
      </c>
    </row>
    <row r="736" spans="1:17" x14ac:dyDescent="0.25">
      <c r="A736" s="32">
        <v>41094</v>
      </c>
      <c r="B736" s="29">
        <v>231.53309879985929</v>
      </c>
      <c r="C736" s="29">
        <v>61983.718898207342</v>
      </c>
      <c r="D736" s="29">
        <v>0</v>
      </c>
      <c r="E736" s="27">
        <v>1</v>
      </c>
      <c r="F736" s="27">
        <v>0</v>
      </c>
      <c r="G736" s="30">
        <v>55.3</v>
      </c>
      <c r="H736" s="39">
        <f t="shared" si="66"/>
        <v>0</v>
      </c>
      <c r="I736" s="39">
        <f t="shared" si="67"/>
        <v>0</v>
      </c>
      <c r="J736" s="27">
        <v>1</v>
      </c>
      <c r="K736" s="27">
        <f t="shared" si="68"/>
        <v>231.53309879985929</v>
      </c>
      <c r="L736" s="27">
        <f t="shared" si="69"/>
        <v>61983.718898207342</v>
      </c>
      <c r="M736" s="27">
        <f t="shared" si="70"/>
        <v>0</v>
      </c>
      <c r="N736" s="27">
        <f t="shared" si="71"/>
        <v>0</v>
      </c>
      <c r="O736" s="27">
        <f>J736*G736</f>
        <v>55.3</v>
      </c>
      <c r="P736" s="28">
        <f>'Step 1 - Pre-Program Spec'!$B$20+B736*'Step 1 - Pre-Program Spec'!$B$21+C736*'Step 1 - Pre-Program Spec'!$B$22+D736*'Step 1 - Pre-Program Spec'!$B$23+E736*'Step 1 - Pre-Program Spec'!$B$24</f>
        <v>168303.61399946152</v>
      </c>
      <c r="Q736" s="28">
        <f>P736-(P736*0.015*J736)-(P736*K736*0.00005)-(P736*L736*0.0000004)-(P736*M736*0.0002)</f>
        <v>159657.83336516609</v>
      </c>
    </row>
    <row r="737" spans="1:17" x14ac:dyDescent="0.25">
      <c r="A737" s="32">
        <v>41095</v>
      </c>
      <c r="B737" s="29">
        <v>213.18537547483521</v>
      </c>
      <c r="C737" s="29">
        <v>51967.387580479553</v>
      </c>
      <c r="D737" s="29">
        <v>0</v>
      </c>
      <c r="E737" s="27">
        <v>1</v>
      </c>
      <c r="F737" s="27">
        <v>0</v>
      </c>
      <c r="G737" s="30">
        <v>61.1</v>
      </c>
      <c r="H737" s="39">
        <f t="shared" si="66"/>
        <v>0</v>
      </c>
      <c r="I737" s="39">
        <f t="shared" si="67"/>
        <v>0</v>
      </c>
      <c r="J737" s="27">
        <v>1</v>
      </c>
      <c r="K737" s="27">
        <f t="shared" si="68"/>
        <v>213.18537547483521</v>
      </c>
      <c r="L737" s="27">
        <f t="shared" si="69"/>
        <v>51967.387580479553</v>
      </c>
      <c r="M737" s="27">
        <f t="shared" si="70"/>
        <v>0</v>
      </c>
      <c r="N737" s="27">
        <f t="shared" si="71"/>
        <v>0</v>
      </c>
      <c r="O737" s="27">
        <f>J737*G737</f>
        <v>61.1</v>
      </c>
      <c r="P737" s="28">
        <f>'Step 1 - Pre-Program Spec'!$B$20+B737*'Step 1 - Pre-Program Spec'!$B$21+C737*'Step 1 - Pre-Program Spec'!$B$22+D737*'Step 1 - Pre-Program Spec'!$B$23+E737*'Step 1 - Pre-Program Spec'!$B$24</f>
        <v>162524.31004928923</v>
      </c>
      <c r="Q737" s="28">
        <f>P737-(P737*0.015*J737)-(P737*K737*0.00005)-(P737*L737*0.0000004)-(P737*M737*0.0002)</f>
        <v>154975.66957083502</v>
      </c>
    </row>
    <row r="738" spans="1:17" x14ac:dyDescent="0.25">
      <c r="A738" s="32">
        <v>41096</v>
      </c>
      <c r="B738" s="29">
        <v>307.42893541807973</v>
      </c>
      <c r="C738" s="29">
        <v>90707.601835746158</v>
      </c>
      <c r="D738" s="29">
        <v>0</v>
      </c>
      <c r="E738" s="27">
        <v>1</v>
      </c>
      <c r="F738" s="27">
        <v>0</v>
      </c>
      <c r="G738" s="30">
        <v>64.3</v>
      </c>
      <c r="H738" s="39">
        <f t="shared" si="66"/>
        <v>0</v>
      </c>
      <c r="I738" s="39">
        <f t="shared" si="67"/>
        <v>0</v>
      </c>
      <c r="J738" s="27">
        <v>1</v>
      </c>
      <c r="K738" s="27">
        <f t="shared" si="68"/>
        <v>307.42893541807973</v>
      </c>
      <c r="L738" s="27">
        <f t="shared" si="69"/>
        <v>90707.601835746158</v>
      </c>
      <c r="M738" s="27">
        <f t="shared" si="70"/>
        <v>0</v>
      </c>
      <c r="N738" s="27">
        <f t="shared" si="71"/>
        <v>0</v>
      </c>
      <c r="O738" s="27">
        <f>J738*G738</f>
        <v>64.3</v>
      </c>
      <c r="P738" s="28">
        <f>'Step 1 - Pre-Program Spec'!$B$20+B738*'Step 1 - Pre-Program Spec'!$B$21+C738*'Step 1 - Pre-Program Spec'!$B$22+D738*'Step 1 - Pre-Program Spec'!$B$23+E738*'Step 1 - Pre-Program Spec'!$B$24</f>
        <v>196429.14703500347</v>
      </c>
      <c r="Q738" s="28">
        <f>P738-(P738*0.015*J738)-(P738*K738*0.00005)-(P738*L738*0.0000004)-(P738*M738*0.0002)</f>
        <v>183336.26290830126</v>
      </c>
    </row>
    <row r="739" spans="1:17" x14ac:dyDescent="0.25">
      <c r="A739" s="32">
        <v>41097</v>
      </c>
      <c r="B739" s="29">
        <v>232.93529377292194</v>
      </c>
      <c r="C739" s="29">
        <v>49786.492650180466</v>
      </c>
      <c r="D739" s="29">
        <v>0</v>
      </c>
      <c r="E739" s="27">
        <v>1</v>
      </c>
      <c r="F739" s="27">
        <v>0</v>
      </c>
      <c r="G739" s="30">
        <v>64.7</v>
      </c>
      <c r="H739" s="39">
        <f t="shared" si="66"/>
        <v>0</v>
      </c>
      <c r="I739" s="39">
        <f t="shared" si="67"/>
        <v>0</v>
      </c>
      <c r="J739" s="27">
        <v>1</v>
      </c>
      <c r="K739" s="27">
        <f t="shared" si="68"/>
        <v>232.93529377292194</v>
      </c>
      <c r="L739" s="27">
        <f t="shared" si="69"/>
        <v>49786.492650180466</v>
      </c>
      <c r="M739" s="27">
        <f t="shared" si="70"/>
        <v>0</v>
      </c>
      <c r="N739" s="27">
        <f t="shared" si="71"/>
        <v>0</v>
      </c>
      <c r="O739" s="27">
        <f>J739*G739</f>
        <v>64.7</v>
      </c>
      <c r="P739" s="28">
        <f>'Step 1 - Pre-Program Spec'!$B$20+B739*'Step 1 - Pre-Program Spec'!$B$21+C739*'Step 1 - Pre-Program Spec'!$B$22+D739*'Step 1 - Pre-Program Spec'!$B$23+E739*'Step 1 - Pre-Program Spec'!$B$24</f>
        <v>173048.83108036118</v>
      </c>
      <c r="Q739" s="28">
        <f>P739-(P739*0.015*J739)-(P739*K739*0.00005)-(P739*L739*0.0000004)-(P739*M739*0.0002)</f>
        <v>164991.44185623561</v>
      </c>
    </row>
    <row r="740" spans="1:17" x14ac:dyDescent="0.25">
      <c r="A740" s="32">
        <v>41098</v>
      </c>
      <c r="B740" s="29">
        <v>96.084497637350353</v>
      </c>
      <c r="C740" s="29">
        <v>9576.8966623888246</v>
      </c>
      <c r="D740" s="29">
        <v>0</v>
      </c>
      <c r="E740" s="27">
        <v>1</v>
      </c>
      <c r="F740" s="27">
        <v>0</v>
      </c>
      <c r="G740" s="30">
        <v>67.3</v>
      </c>
      <c r="H740" s="39">
        <f t="shared" si="66"/>
        <v>0</v>
      </c>
      <c r="I740" s="39">
        <f t="shared" si="67"/>
        <v>2.2999999999999972</v>
      </c>
      <c r="J740" s="27">
        <v>1</v>
      </c>
      <c r="K740" s="27">
        <f t="shared" si="68"/>
        <v>96.084497637350353</v>
      </c>
      <c r="L740" s="27">
        <f t="shared" si="69"/>
        <v>9576.8966623888246</v>
      </c>
      <c r="M740" s="27">
        <f t="shared" si="70"/>
        <v>0</v>
      </c>
      <c r="N740" s="27">
        <f t="shared" si="71"/>
        <v>2.2999999999999972</v>
      </c>
      <c r="O740" s="27">
        <f>J740*G740</f>
        <v>67.3</v>
      </c>
      <c r="P740" s="28">
        <f>'Step 1 - Pre-Program Spec'!$B$20+B740*'Step 1 - Pre-Program Spec'!$B$21+C740*'Step 1 - Pre-Program Spec'!$B$22+D740*'Step 1 - Pre-Program Spec'!$B$23+E740*'Step 1 - Pre-Program Spec'!$B$24</f>
        <v>118488.88591645447</v>
      </c>
      <c r="Q740" s="28">
        <f>P740-(P740*0.015*J740)-(P740*K740*0.00005)-(P740*L740*0.0000004)-(P740*M740*0.0002)</f>
        <v>115688.40304733768</v>
      </c>
    </row>
    <row r="741" spans="1:17" x14ac:dyDescent="0.25">
      <c r="A741" s="32">
        <v>41099</v>
      </c>
      <c r="B741" s="29">
        <v>140.18326935399602</v>
      </c>
      <c r="C741" s="29">
        <v>22589.601099058502</v>
      </c>
      <c r="D741" s="29">
        <v>0</v>
      </c>
      <c r="E741" s="27">
        <v>1</v>
      </c>
      <c r="F741" s="27">
        <v>0</v>
      </c>
      <c r="G741" s="30">
        <v>62.8</v>
      </c>
      <c r="H741" s="39">
        <f t="shared" si="66"/>
        <v>0</v>
      </c>
      <c r="I741" s="39">
        <f t="shared" si="67"/>
        <v>0</v>
      </c>
      <c r="J741" s="27">
        <v>1</v>
      </c>
      <c r="K741" s="27">
        <f t="shared" si="68"/>
        <v>140.18326935399602</v>
      </c>
      <c r="L741" s="27">
        <f t="shared" si="69"/>
        <v>22589.601099058502</v>
      </c>
      <c r="M741" s="27">
        <f t="shared" si="70"/>
        <v>0</v>
      </c>
      <c r="N741" s="27">
        <f t="shared" si="71"/>
        <v>0</v>
      </c>
      <c r="O741" s="27">
        <f>J741*G741</f>
        <v>62.8</v>
      </c>
      <c r="P741" s="28">
        <f>'Step 1 - Pre-Program Spec'!$B$20+B741*'Step 1 - Pre-Program Spec'!$B$21+C741*'Step 1 - Pre-Program Spec'!$B$22+D741*'Step 1 - Pre-Program Spec'!$B$23+E741*'Step 1 - Pre-Program Spec'!$B$24</f>
        <v>136051.82134236416</v>
      </c>
      <c r="Q741" s="28">
        <f>P741-(P741*0.015*J741)-(P741*K741*0.00005)-(P741*L741*0.0000004)-(P741*M741*0.0002)</f>
        <v>131828.09201719202</v>
      </c>
    </row>
    <row r="742" spans="1:17" x14ac:dyDescent="0.25">
      <c r="A742" s="32">
        <v>41100</v>
      </c>
      <c r="B742" s="29">
        <v>345.12617695195678</v>
      </c>
      <c r="C742" s="29">
        <v>117504.6098516598</v>
      </c>
      <c r="D742" s="29">
        <v>0</v>
      </c>
      <c r="E742" s="27">
        <v>1</v>
      </c>
      <c r="F742" s="27">
        <v>0</v>
      </c>
      <c r="G742" s="30">
        <v>61.6</v>
      </c>
      <c r="H742" s="39">
        <f t="shared" si="66"/>
        <v>0</v>
      </c>
      <c r="I742" s="39">
        <f t="shared" si="67"/>
        <v>0</v>
      </c>
      <c r="J742" s="27">
        <v>1</v>
      </c>
      <c r="K742" s="27">
        <f t="shared" si="68"/>
        <v>345.12617695195678</v>
      </c>
      <c r="L742" s="27">
        <f t="shared" si="69"/>
        <v>117504.6098516598</v>
      </c>
      <c r="M742" s="27">
        <f t="shared" si="70"/>
        <v>0</v>
      </c>
      <c r="N742" s="27">
        <f t="shared" si="71"/>
        <v>0</v>
      </c>
      <c r="O742" s="27">
        <f>J742*G742</f>
        <v>61.6</v>
      </c>
      <c r="P742" s="28">
        <f>'Step 1 - Pre-Program Spec'!$B$20+B742*'Step 1 - Pre-Program Spec'!$B$21+C742*'Step 1 - Pre-Program Spec'!$B$22+D742*'Step 1 - Pre-Program Spec'!$B$23+E742*'Step 1 - Pre-Program Spec'!$B$24</f>
        <v>206239.15128793425</v>
      </c>
      <c r="Q742" s="28">
        <f>P742-(P742*0.015*J742)-(P742*K742*0.00005)-(P742*L742*0.0000004)-(P742*M742*0.0002)</f>
        <v>189893.01712423371</v>
      </c>
    </row>
    <row r="743" spans="1:17" x14ac:dyDescent="0.25">
      <c r="A743" s="32">
        <v>41101</v>
      </c>
      <c r="B743" s="29">
        <v>407.14906718048121</v>
      </c>
      <c r="C743" s="29">
        <v>152738.34071034953</v>
      </c>
      <c r="D743" s="29">
        <v>0</v>
      </c>
      <c r="E743" s="27">
        <v>1</v>
      </c>
      <c r="F743" s="27">
        <v>0</v>
      </c>
      <c r="G743" s="30">
        <v>66.400000000000006</v>
      </c>
      <c r="H743" s="39">
        <f t="shared" si="66"/>
        <v>0</v>
      </c>
      <c r="I743" s="39">
        <f t="shared" si="67"/>
        <v>1.4000000000000057</v>
      </c>
      <c r="J743" s="27">
        <v>1</v>
      </c>
      <c r="K743" s="27">
        <f t="shared" si="68"/>
        <v>407.14906718048121</v>
      </c>
      <c r="L743" s="27">
        <f t="shared" si="69"/>
        <v>152738.34071034953</v>
      </c>
      <c r="M743" s="27">
        <f t="shared" si="70"/>
        <v>0</v>
      </c>
      <c r="N743" s="27">
        <f t="shared" si="71"/>
        <v>1.4000000000000057</v>
      </c>
      <c r="O743" s="27">
        <f>J743*G743</f>
        <v>66.400000000000006</v>
      </c>
      <c r="P743" s="28">
        <f>'Step 1 - Pre-Program Spec'!$B$20+B743*'Step 1 - Pre-Program Spec'!$B$21+C743*'Step 1 - Pre-Program Spec'!$B$22+D743*'Step 1 - Pre-Program Spec'!$B$23+E743*'Step 1 - Pre-Program Spec'!$B$24</f>
        <v>225319.29850967706</v>
      </c>
      <c r="Q743" s="28">
        <f>P743-(P743*0.015*J743)-(P743*K743*0.00005)-(P743*L743*0.0000004)-(P743*M743*0.0002)</f>
        <v>203586.62360797793</v>
      </c>
    </row>
    <row r="744" spans="1:17" x14ac:dyDescent="0.25">
      <c r="A744" s="32">
        <v>41102</v>
      </c>
      <c r="B744" s="29">
        <v>304.77535366642832</v>
      </c>
      <c r="C744" s="29">
        <v>95579.819988747797</v>
      </c>
      <c r="D744" s="29">
        <v>0</v>
      </c>
      <c r="E744" s="27">
        <v>1</v>
      </c>
      <c r="F744" s="27">
        <v>0</v>
      </c>
      <c r="G744" s="30">
        <v>64</v>
      </c>
      <c r="H744" s="39">
        <f t="shared" si="66"/>
        <v>0</v>
      </c>
      <c r="I744" s="39">
        <f t="shared" si="67"/>
        <v>0</v>
      </c>
      <c r="J744" s="27">
        <v>1</v>
      </c>
      <c r="K744" s="27">
        <f t="shared" si="68"/>
        <v>304.77535366642832</v>
      </c>
      <c r="L744" s="27">
        <f t="shared" si="69"/>
        <v>95579.819988747797</v>
      </c>
      <c r="M744" s="27">
        <f t="shared" si="70"/>
        <v>0</v>
      </c>
      <c r="N744" s="27">
        <f t="shared" si="71"/>
        <v>0</v>
      </c>
      <c r="O744" s="27">
        <f>J744*G744</f>
        <v>64</v>
      </c>
      <c r="P744" s="28">
        <f>'Step 1 - Pre-Program Spec'!$B$20+B744*'Step 1 - Pre-Program Spec'!$B$21+C744*'Step 1 - Pre-Program Spec'!$B$22+D744*'Step 1 - Pre-Program Spec'!$B$23+E744*'Step 1 - Pre-Program Spec'!$B$24</f>
        <v>193494.81567178792</v>
      </c>
      <c r="Q744" s="28">
        <f>P744-(P744*0.015*J744)-(P744*K744*0.00005)-(P744*L744*0.0000004)-(P744*M744*0.0002)</f>
        <v>180246.09103249546</v>
      </c>
    </row>
    <row r="745" spans="1:17" x14ac:dyDescent="0.25">
      <c r="A745" s="32">
        <v>41103</v>
      </c>
      <c r="B745" s="29">
        <v>281.30562643680662</v>
      </c>
      <c r="C745" s="29">
        <v>76934.419031236903</v>
      </c>
      <c r="D745" s="29">
        <v>0</v>
      </c>
      <c r="E745" s="27">
        <v>1</v>
      </c>
      <c r="F745" s="27">
        <v>0</v>
      </c>
      <c r="G745" s="30">
        <v>61.9</v>
      </c>
      <c r="H745" s="39">
        <f t="shared" si="66"/>
        <v>0</v>
      </c>
      <c r="I745" s="39">
        <f t="shared" si="67"/>
        <v>0</v>
      </c>
      <c r="J745" s="27">
        <v>1</v>
      </c>
      <c r="K745" s="27">
        <f t="shared" si="68"/>
        <v>281.30562643680662</v>
      </c>
      <c r="L745" s="27">
        <f t="shared" si="69"/>
        <v>76934.419031236903</v>
      </c>
      <c r="M745" s="27">
        <f t="shared" si="70"/>
        <v>0</v>
      </c>
      <c r="N745" s="27">
        <f t="shared" si="71"/>
        <v>0</v>
      </c>
      <c r="O745" s="27">
        <f>J745*G745</f>
        <v>61.9</v>
      </c>
      <c r="P745" s="28">
        <f>'Step 1 - Pre-Program Spec'!$B$20+B745*'Step 1 - Pre-Program Spec'!$B$21+C745*'Step 1 - Pre-Program Spec'!$B$22+D745*'Step 1 - Pre-Program Spec'!$B$23+E745*'Step 1 - Pre-Program Spec'!$B$24</f>
        <v>188038.6268484696</v>
      </c>
      <c r="Q745" s="28">
        <f>P745-(P745*0.015*J745)-(P745*K745*0.00005)-(P745*L745*0.0000004)-(P745*M745*0.0002)</f>
        <v>176786.57425493884</v>
      </c>
    </row>
    <row r="746" spans="1:17" x14ac:dyDescent="0.25">
      <c r="A746" s="32">
        <v>41104</v>
      </c>
      <c r="B746" s="29">
        <v>275.54613731039893</v>
      </c>
      <c r="C746" s="29">
        <v>82882.999554657901</v>
      </c>
      <c r="D746" s="29">
        <v>0</v>
      </c>
      <c r="E746" s="27">
        <v>1</v>
      </c>
      <c r="F746" s="27">
        <v>0</v>
      </c>
      <c r="G746" s="30">
        <v>64.2</v>
      </c>
      <c r="H746" s="39">
        <f t="shared" si="66"/>
        <v>0</v>
      </c>
      <c r="I746" s="39">
        <f t="shared" si="67"/>
        <v>0</v>
      </c>
      <c r="J746" s="27">
        <v>1</v>
      </c>
      <c r="K746" s="27">
        <f t="shared" si="68"/>
        <v>275.54613731039893</v>
      </c>
      <c r="L746" s="27">
        <f t="shared" si="69"/>
        <v>82882.999554657901</v>
      </c>
      <c r="M746" s="27">
        <f t="shared" si="70"/>
        <v>0</v>
      </c>
      <c r="N746" s="27">
        <f t="shared" si="71"/>
        <v>0</v>
      </c>
      <c r="O746" s="27">
        <f>J746*G746</f>
        <v>64.2</v>
      </c>
      <c r="P746" s="28">
        <f>'Step 1 - Pre-Program Spec'!$B$20+B746*'Step 1 - Pre-Program Spec'!$B$21+C746*'Step 1 - Pre-Program Spec'!$B$22+D746*'Step 1 - Pre-Program Spec'!$B$23+E746*'Step 1 - Pre-Program Spec'!$B$24</f>
        <v>183205.70904056961</v>
      </c>
      <c r="Q746" s="28">
        <f>P746-(P746*0.015*J746)-(P746*K746*0.00005)-(P746*L746*0.0000004)-(P746*M746*0.0002)</f>
        <v>171859.68665166583</v>
      </c>
    </row>
    <row r="747" spans="1:17" x14ac:dyDescent="0.25">
      <c r="A747" s="32">
        <v>41105</v>
      </c>
      <c r="B747" s="29">
        <v>284.72799227352175</v>
      </c>
      <c r="C747" s="29">
        <v>83877.671424152228</v>
      </c>
      <c r="D747" s="29">
        <v>0</v>
      </c>
      <c r="E747" s="27">
        <v>1</v>
      </c>
      <c r="F747" s="27">
        <v>0</v>
      </c>
      <c r="G747" s="30">
        <v>63.4</v>
      </c>
      <c r="H747" s="39">
        <f t="shared" si="66"/>
        <v>0</v>
      </c>
      <c r="I747" s="39">
        <f t="shared" si="67"/>
        <v>0</v>
      </c>
      <c r="J747" s="27">
        <v>1</v>
      </c>
      <c r="K747" s="27">
        <f t="shared" si="68"/>
        <v>284.72799227352175</v>
      </c>
      <c r="L747" s="27">
        <f t="shared" si="69"/>
        <v>83877.671424152228</v>
      </c>
      <c r="M747" s="27">
        <f t="shared" si="70"/>
        <v>0</v>
      </c>
      <c r="N747" s="27">
        <f t="shared" si="71"/>
        <v>0</v>
      </c>
      <c r="O747" s="27">
        <f>J747*G747</f>
        <v>63.4</v>
      </c>
      <c r="P747" s="28">
        <f>'Step 1 - Pre-Program Spec'!$B$20+B747*'Step 1 - Pre-Program Spec'!$B$21+C747*'Step 1 - Pre-Program Spec'!$B$22+D747*'Step 1 - Pre-Program Spec'!$B$23+E747*'Step 1 - Pre-Program Spec'!$B$24</f>
        <v>187431.7839481252</v>
      </c>
      <c r="Q747" s="28">
        <f>P747-(P747*0.015*J747)-(P747*K747*0.00005)-(P747*L747*0.0000004)-(P747*M747*0.0002)</f>
        <v>175663.41677693621</v>
      </c>
    </row>
    <row r="748" spans="1:17" x14ac:dyDescent="0.25">
      <c r="A748" s="32">
        <v>41106</v>
      </c>
      <c r="B748" s="29">
        <v>262.46842260367788</v>
      </c>
      <c r="C748" s="29">
        <v>61838.221653501372</v>
      </c>
      <c r="D748" s="29">
        <v>0</v>
      </c>
      <c r="E748" s="27">
        <v>1</v>
      </c>
      <c r="F748" s="27">
        <v>0</v>
      </c>
      <c r="G748" s="30">
        <v>61.5</v>
      </c>
      <c r="H748" s="39">
        <f t="shared" si="66"/>
        <v>0</v>
      </c>
      <c r="I748" s="39">
        <f t="shared" si="67"/>
        <v>0</v>
      </c>
      <c r="J748" s="27">
        <v>1</v>
      </c>
      <c r="K748" s="27">
        <f t="shared" si="68"/>
        <v>262.46842260367788</v>
      </c>
      <c r="L748" s="27">
        <f t="shared" si="69"/>
        <v>61838.221653501372</v>
      </c>
      <c r="M748" s="27">
        <f t="shared" si="70"/>
        <v>0</v>
      </c>
      <c r="N748" s="27">
        <f t="shared" si="71"/>
        <v>0</v>
      </c>
      <c r="O748" s="27">
        <f>J748*G748</f>
        <v>61.5</v>
      </c>
      <c r="P748" s="28">
        <f>'Step 1 - Pre-Program Spec'!$B$20+B748*'Step 1 - Pre-Program Spec'!$B$21+C748*'Step 1 - Pre-Program Spec'!$B$22+D748*'Step 1 - Pre-Program Spec'!$B$23+E748*'Step 1 - Pre-Program Spec'!$B$24</f>
        <v>183702.91438618739</v>
      </c>
      <c r="Q748" s="28">
        <f>P748-(P748*0.015*J748)-(P748*K748*0.00005)-(P748*L748*0.0000004)-(P748*M748*0.0002)</f>
        <v>173992.61534677961</v>
      </c>
    </row>
    <row r="749" spans="1:17" x14ac:dyDescent="0.25">
      <c r="A749" s="32">
        <v>41107</v>
      </c>
      <c r="B749" s="29">
        <v>335.97964711250256</v>
      </c>
      <c r="C749" s="29">
        <v>112749.07650939487</v>
      </c>
      <c r="D749" s="29">
        <v>0</v>
      </c>
      <c r="E749" s="27">
        <v>1</v>
      </c>
      <c r="F749" s="27">
        <v>0</v>
      </c>
      <c r="G749" s="30">
        <v>68.2</v>
      </c>
      <c r="H749" s="39">
        <f t="shared" si="66"/>
        <v>0</v>
      </c>
      <c r="I749" s="39">
        <f t="shared" si="67"/>
        <v>3.2000000000000028</v>
      </c>
      <c r="J749" s="27">
        <v>1</v>
      </c>
      <c r="K749" s="27">
        <f t="shared" si="68"/>
        <v>335.97964711250256</v>
      </c>
      <c r="L749" s="27">
        <f t="shared" si="69"/>
        <v>112749.07650939487</v>
      </c>
      <c r="M749" s="27">
        <f t="shared" si="70"/>
        <v>0</v>
      </c>
      <c r="N749" s="27">
        <f t="shared" si="71"/>
        <v>3.2000000000000028</v>
      </c>
      <c r="O749" s="27">
        <f>J749*G749</f>
        <v>68.2</v>
      </c>
      <c r="P749" s="28">
        <f>'Step 1 - Pre-Program Spec'!$B$20+B749*'Step 1 - Pre-Program Spec'!$B$21+C749*'Step 1 - Pre-Program Spec'!$B$22+D749*'Step 1 - Pre-Program Spec'!$B$23+E749*'Step 1 - Pre-Program Spec'!$B$24</f>
        <v>203279.18969923921</v>
      </c>
      <c r="Q749" s="28">
        <f>P749-(P749*0.015*J749)-(P749*K749*0.00005)-(P749*L749*0.0000004)-(P749*M749*0.0002)</f>
        <v>187647.3019678604</v>
      </c>
    </row>
    <row r="750" spans="1:17" x14ac:dyDescent="0.25">
      <c r="A750" s="32">
        <v>41108</v>
      </c>
      <c r="B750" s="29">
        <v>336.5245566807871</v>
      </c>
      <c r="C750" s="29">
        <v>119808.5114077296</v>
      </c>
      <c r="D750" s="29">
        <v>0</v>
      </c>
      <c r="E750" s="27">
        <v>1</v>
      </c>
      <c r="F750" s="27">
        <v>0</v>
      </c>
      <c r="G750" s="30">
        <v>63.6</v>
      </c>
      <c r="H750" s="39">
        <f t="shared" si="66"/>
        <v>0</v>
      </c>
      <c r="I750" s="39">
        <f t="shared" si="67"/>
        <v>0</v>
      </c>
      <c r="J750" s="27">
        <v>1</v>
      </c>
      <c r="K750" s="27">
        <f t="shared" si="68"/>
        <v>336.5245566807871</v>
      </c>
      <c r="L750" s="27">
        <f t="shared" si="69"/>
        <v>119808.5114077296</v>
      </c>
      <c r="M750" s="27">
        <f t="shared" si="70"/>
        <v>0</v>
      </c>
      <c r="N750" s="27">
        <f t="shared" si="71"/>
        <v>0</v>
      </c>
      <c r="O750" s="27">
        <f>J750*G750</f>
        <v>63.6</v>
      </c>
      <c r="P750" s="28">
        <f>'Step 1 - Pre-Program Spec'!$B$20+B750*'Step 1 - Pre-Program Spec'!$B$21+C750*'Step 1 - Pre-Program Spec'!$B$22+D750*'Step 1 - Pre-Program Spec'!$B$23+E750*'Step 1 - Pre-Program Spec'!$B$24</f>
        <v>201205.8984449041</v>
      </c>
      <c r="Q750" s="28">
        <f>P750-(P750*0.015*J750)-(P750*K750*0.00005)-(P750*L750*0.0000004)-(P750*M750*0.0002)</f>
        <v>185159.8020077885</v>
      </c>
    </row>
    <row r="751" spans="1:17" x14ac:dyDescent="0.25">
      <c r="A751" s="32">
        <v>41109</v>
      </c>
      <c r="B751" s="29">
        <v>333.8083202807602</v>
      </c>
      <c r="C751" s="29">
        <v>107426.04275574078</v>
      </c>
      <c r="D751" s="29">
        <v>0</v>
      </c>
      <c r="E751" s="27">
        <v>1</v>
      </c>
      <c r="F751" s="27">
        <v>0</v>
      </c>
      <c r="G751" s="30">
        <v>64.400000000000006</v>
      </c>
      <c r="H751" s="39">
        <f t="shared" si="66"/>
        <v>0</v>
      </c>
      <c r="I751" s="39">
        <f t="shared" si="67"/>
        <v>0</v>
      </c>
      <c r="J751" s="27">
        <v>1</v>
      </c>
      <c r="K751" s="27">
        <f t="shared" si="68"/>
        <v>333.8083202807602</v>
      </c>
      <c r="L751" s="27">
        <f t="shared" si="69"/>
        <v>107426.04275574078</v>
      </c>
      <c r="M751" s="27">
        <f t="shared" si="70"/>
        <v>0</v>
      </c>
      <c r="N751" s="27">
        <f t="shared" si="71"/>
        <v>0</v>
      </c>
      <c r="O751" s="27">
        <f>J751*G751</f>
        <v>64.400000000000006</v>
      </c>
      <c r="P751" s="28">
        <f>'Step 1 - Pre-Program Spec'!$B$20+B751*'Step 1 - Pre-Program Spec'!$B$21+C751*'Step 1 - Pre-Program Spec'!$B$22+D751*'Step 1 - Pre-Program Spec'!$B$23+E751*'Step 1 - Pre-Program Spec'!$B$24</f>
        <v>203968.93098745571</v>
      </c>
      <c r="Q751" s="28">
        <f>P751-(P751*0.015*J751)-(P751*K751*0.00005)-(P751*L751*0.0000004)-(P751*M751*0.0002)</f>
        <v>188740.44067008415</v>
      </c>
    </row>
    <row r="752" spans="1:17" x14ac:dyDescent="0.25">
      <c r="A752" s="32">
        <v>41110</v>
      </c>
      <c r="B752" s="29">
        <v>342.07683694709391</v>
      </c>
      <c r="C752" s="29">
        <v>108490.810566628</v>
      </c>
      <c r="D752" s="29">
        <v>0</v>
      </c>
      <c r="E752" s="27">
        <v>1</v>
      </c>
      <c r="F752" s="27">
        <v>0</v>
      </c>
      <c r="G752" s="30">
        <v>66.099999999999994</v>
      </c>
      <c r="H752" s="39">
        <f t="shared" si="66"/>
        <v>0</v>
      </c>
      <c r="I752" s="39">
        <f t="shared" si="67"/>
        <v>1.0999999999999943</v>
      </c>
      <c r="J752" s="27">
        <v>1</v>
      </c>
      <c r="K752" s="27">
        <f t="shared" si="68"/>
        <v>342.07683694709391</v>
      </c>
      <c r="L752" s="27">
        <f t="shared" si="69"/>
        <v>108490.810566628</v>
      </c>
      <c r="M752" s="27">
        <f t="shared" si="70"/>
        <v>0</v>
      </c>
      <c r="N752" s="27">
        <f t="shared" si="71"/>
        <v>1.0999999999999943</v>
      </c>
      <c r="O752" s="27">
        <f>J752*G752</f>
        <v>66.099999999999994</v>
      </c>
      <c r="P752" s="28">
        <f>'Step 1 - Pre-Program Spec'!$B$20+B752*'Step 1 - Pre-Program Spec'!$B$21+C752*'Step 1 - Pre-Program Spec'!$B$22+D752*'Step 1 - Pre-Program Spec'!$B$23+E752*'Step 1 - Pre-Program Spec'!$B$24</f>
        <v>207718.50975856042</v>
      </c>
      <c r="Q752" s="28">
        <f>P752-(P752*0.015*J752)-(P752*K752*0.00005)-(P752*L752*0.0000004)-(P752*M752*0.0002)</f>
        <v>192035.7277751441</v>
      </c>
    </row>
    <row r="753" spans="1:17" x14ac:dyDescent="0.25">
      <c r="A753" s="32">
        <v>41111</v>
      </c>
      <c r="B753" s="29">
        <v>171.39725696745538</v>
      </c>
      <c r="C753" s="29">
        <v>24660.307210504121</v>
      </c>
      <c r="D753" s="29">
        <v>0</v>
      </c>
      <c r="E753" s="27">
        <v>1</v>
      </c>
      <c r="F753" s="27">
        <v>0</v>
      </c>
      <c r="G753" s="30">
        <v>64.8</v>
      </c>
      <c r="H753" s="39">
        <f t="shared" si="66"/>
        <v>0</v>
      </c>
      <c r="I753" s="39">
        <f t="shared" si="67"/>
        <v>0</v>
      </c>
      <c r="J753" s="27">
        <v>1</v>
      </c>
      <c r="K753" s="27">
        <f t="shared" si="68"/>
        <v>171.39725696745538</v>
      </c>
      <c r="L753" s="27">
        <f t="shared" si="69"/>
        <v>24660.307210504121</v>
      </c>
      <c r="M753" s="27">
        <f t="shared" si="70"/>
        <v>0</v>
      </c>
      <c r="N753" s="27">
        <f t="shared" si="71"/>
        <v>0</v>
      </c>
      <c r="O753" s="27">
        <f>J753*G753</f>
        <v>64.8</v>
      </c>
      <c r="P753" s="28">
        <f>'Step 1 - Pre-Program Spec'!$B$20+B753*'Step 1 - Pre-Program Spec'!$B$21+C753*'Step 1 - Pre-Program Spec'!$B$22+D753*'Step 1 - Pre-Program Spec'!$B$23+E753*'Step 1 - Pre-Program Spec'!$B$24</f>
        <v>150853.6361830536</v>
      </c>
      <c r="Q753" s="28">
        <f>P753-(P753*0.015*J753)-(P753*K753*0.00005)-(P753*L753*0.0000004)-(P753*M753*0.0002)</f>
        <v>145809.99786320241</v>
      </c>
    </row>
    <row r="754" spans="1:17" x14ac:dyDescent="0.25">
      <c r="A754" s="32">
        <v>41112</v>
      </c>
      <c r="B754" s="29">
        <v>236.85019383071528</v>
      </c>
      <c r="C754" s="29">
        <v>64765.01731113714</v>
      </c>
      <c r="D754" s="29">
        <v>0</v>
      </c>
      <c r="E754" s="27">
        <v>1</v>
      </c>
      <c r="F754" s="27">
        <v>0</v>
      </c>
      <c r="G754" s="30">
        <v>63.2</v>
      </c>
      <c r="H754" s="39">
        <f t="shared" si="66"/>
        <v>0</v>
      </c>
      <c r="I754" s="39">
        <f t="shared" si="67"/>
        <v>0</v>
      </c>
      <c r="J754" s="27">
        <v>1</v>
      </c>
      <c r="K754" s="27">
        <f t="shared" si="68"/>
        <v>236.85019383071528</v>
      </c>
      <c r="L754" s="27">
        <f t="shared" si="69"/>
        <v>64765.01731113714</v>
      </c>
      <c r="M754" s="27">
        <f t="shared" si="70"/>
        <v>0</v>
      </c>
      <c r="N754" s="27">
        <f t="shared" si="71"/>
        <v>0</v>
      </c>
      <c r="O754" s="27">
        <f>J754*G754</f>
        <v>63.2</v>
      </c>
      <c r="P754" s="28">
        <f>'Step 1 - Pre-Program Spec'!$B$20+B754*'Step 1 - Pre-Program Spec'!$B$21+C754*'Step 1 - Pre-Program Spec'!$B$22+D754*'Step 1 - Pre-Program Spec'!$B$23+E754*'Step 1 - Pre-Program Spec'!$B$24</f>
        <v>170018.73448383046</v>
      </c>
      <c r="Q754" s="28">
        <f>P754-(P754*0.015*J754)-(P754*K754*0.00005)-(P754*L754*0.0000004)-(P754*M754*0.0002)</f>
        <v>161050.49844288043</v>
      </c>
    </row>
    <row r="755" spans="1:17" x14ac:dyDescent="0.25">
      <c r="A755" s="32">
        <v>41113</v>
      </c>
      <c r="B755" s="29">
        <v>212.9231331984351</v>
      </c>
      <c r="C755" s="29">
        <v>49568.358055777819</v>
      </c>
      <c r="D755" s="29">
        <v>0</v>
      </c>
      <c r="E755" s="27">
        <v>1</v>
      </c>
      <c r="F755" s="27">
        <v>0</v>
      </c>
      <c r="G755" s="30">
        <v>58.2</v>
      </c>
      <c r="H755" s="39">
        <f t="shared" si="66"/>
        <v>0</v>
      </c>
      <c r="I755" s="39">
        <f t="shared" si="67"/>
        <v>0</v>
      </c>
      <c r="J755" s="27">
        <v>1</v>
      </c>
      <c r="K755" s="27">
        <f t="shared" si="68"/>
        <v>212.9231331984351</v>
      </c>
      <c r="L755" s="27">
        <f t="shared" si="69"/>
        <v>49568.358055777819</v>
      </c>
      <c r="M755" s="27">
        <f t="shared" si="70"/>
        <v>0</v>
      </c>
      <c r="N755" s="27">
        <f t="shared" si="71"/>
        <v>0</v>
      </c>
      <c r="O755" s="27">
        <f>J755*G755</f>
        <v>58.2</v>
      </c>
      <c r="P755" s="28">
        <f>'Step 1 - Pre-Program Spec'!$B$20+B755*'Step 1 - Pre-Program Spec'!$B$21+C755*'Step 1 - Pre-Program Spec'!$B$22+D755*'Step 1 - Pre-Program Spec'!$B$23+E755*'Step 1 - Pre-Program Spec'!$B$24</f>
        <v>163190.64164872462</v>
      </c>
      <c r="Q755" s="28">
        <f>P755-(P755*0.015*J755)-(P755*K755*0.00005)-(P755*L755*0.0000004)-(P755*M755*0.0002)</f>
        <v>155769.79202492986</v>
      </c>
    </row>
    <row r="756" spans="1:17" x14ac:dyDescent="0.25">
      <c r="A756" s="32">
        <v>41114</v>
      </c>
      <c r="B756" s="29">
        <v>201.61497975088946</v>
      </c>
      <c r="C756" s="29">
        <v>43356.954958184011</v>
      </c>
      <c r="D756" s="29">
        <v>0</v>
      </c>
      <c r="E756" s="27">
        <v>1</v>
      </c>
      <c r="F756" s="27">
        <v>0</v>
      </c>
      <c r="G756" s="30">
        <v>62.2</v>
      </c>
      <c r="H756" s="39">
        <f t="shared" si="66"/>
        <v>0</v>
      </c>
      <c r="I756" s="39">
        <f t="shared" si="67"/>
        <v>0</v>
      </c>
      <c r="J756" s="27">
        <v>1</v>
      </c>
      <c r="K756" s="27">
        <f t="shared" si="68"/>
        <v>201.61497975088946</v>
      </c>
      <c r="L756" s="27">
        <f t="shared" si="69"/>
        <v>43356.954958184011</v>
      </c>
      <c r="M756" s="27">
        <f t="shared" si="70"/>
        <v>0</v>
      </c>
      <c r="N756" s="27">
        <f t="shared" si="71"/>
        <v>0</v>
      </c>
      <c r="O756" s="27">
        <f>J756*G756</f>
        <v>62.2</v>
      </c>
      <c r="P756" s="28">
        <f>'Step 1 - Pre-Program Spec'!$B$20+B756*'Step 1 - Pre-Program Spec'!$B$21+C756*'Step 1 - Pre-Program Spec'!$B$22+D756*'Step 1 - Pre-Program Spec'!$B$23+E756*'Step 1 - Pre-Program Spec'!$B$24</f>
        <v>159641.36057280161</v>
      </c>
      <c r="Q756" s="28">
        <f>P756-(P756*0.015*J756)-(P756*K756*0.00005)-(P756*L756*0.0000004)-(P756*M756*0.0002)</f>
        <v>152868.81036831785</v>
      </c>
    </row>
    <row r="757" spans="1:17" x14ac:dyDescent="0.25">
      <c r="A757" s="32">
        <v>41115</v>
      </c>
      <c r="B757" s="29">
        <v>235.51262765907333</v>
      </c>
      <c r="C757" s="29">
        <v>56181.077422461662</v>
      </c>
      <c r="D757" s="29">
        <v>0</v>
      </c>
      <c r="E757" s="27">
        <v>1</v>
      </c>
      <c r="F757" s="27">
        <v>0</v>
      </c>
      <c r="G757" s="30">
        <v>66.400000000000006</v>
      </c>
      <c r="H757" s="39">
        <f t="shared" si="66"/>
        <v>0</v>
      </c>
      <c r="I757" s="39">
        <f t="shared" si="67"/>
        <v>1.4000000000000057</v>
      </c>
      <c r="J757" s="27">
        <v>1</v>
      </c>
      <c r="K757" s="27">
        <f t="shared" si="68"/>
        <v>235.51262765907333</v>
      </c>
      <c r="L757" s="27">
        <f t="shared" si="69"/>
        <v>56181.077422461662</v>
      </c>
      <c r="M757" s="27">
        <f t="shared" si="70"/>
        <v>0</v>
      </c>
      <c r="N757" s="27">
        <f t="shared" si="71"/>
        <v>1.4000000000000057</v>
      </c>
      <c r="O757" s="27">
        <f>J757*G757</f>
        <v>66.400000000000006</v>
      </c>
      <c r="P757" s="28">
        <f>'Step 1 - Pre-Program Spec'!$B$20+B757*'Step 1 - Pre-Program Spec'!$B$21+C757*'Step 1 - Pre-Program Spec'!$B$22+D757*'Step 1 - Pre-Program Spec'!$B$23+E757*'Step 1 - Pre-Program Spec'!$B$24</f>
        <v>172204.8134922579</v>
      </c>
      <c r="Q757" s="28">
        <f>P757-(P757*0.015*J757)-(P757*K757*0.00005)-(P757*L757*0.0000004)-(P757*M757*0.0002)</f>
        <v>163724.06010008728</v>
      </c>
    </row>
    <row r="758" spans="1:17" x14ac:dyDescent="0.25">
      <c r="A758" s="32">
        <v>41116</v>
      </c>
      <c r="B758" s="29">
        <v>285.40238041432826</v>
      </c>
      <c r="C758" s="29">
        <v>77719.338349584068</v>
      </c>
      <c r="D758" s="29">
        <v>0</v>
      </c>
      <c r="E758" s="27">
        <v>1</v>
      </c>
      <c r="F758" s="27">
        <v>0</v>
      </c>
      <c r="G758" s="30">
        <v>64.3</v>
      </c>
      <c r="H758" s="39">
        <f t="shared" si="66"/>
        <v>0</v>
      </c>
      <c r="I758" s="39">
        <f t="shared" si="67"/>
        <v>0</v>
      </c>
      <c r="J758" s="27">
        <v>1</v>
      </c>
      <c r="K758" s="27">
        <f t="shared" si="68"/>
        <v>285.40238041432826</v>
      </c>
      <c r="L758" s="27">
        <f t="shared" si="69"/>
        <v>77719.338349584068</v>
      </c>
      <c r="M758" s="27">
        <f t="shared" si="70"/>
        <v>0</v>
      </c>
      <c r="N758" s="27">
        <f t="shared" si="71"/>
        <v>0</v>
      </c>
      <c r="O758" s="27">
        <f>J758*G758</f>
        <v>64.3</v>
      </c>
      <c r="P758" s="28">
        <f>'Step 1 - Pre-Program Spec'!$B$20+B758*'Step 1 - Pre-Program Spec'!$B$21+C758*'Step 1 - Pre-Program Spec'!$B$22+D758*'Step 1 - Pre-Program Spec'!$B$23+E758*'Step 1 - Pre-Program Spec'!$B$24</f>
        <v>189810.96521786321</v>
      </c>
      <c r="Q758" s="28">
        <f>P758-(P758*0.015*J758)-(P758*K758*0.00005)-(P758*L758*0.0000004)-(P758*M758*0.0002)</f>
        <v>178354.38262320799</v>
      </c>
    </row>
    <row r="759" spans="1:17" x14ac:dyDescent="0.25">
      <c r="A759" s="32">
        <v>41117</v>
      </c>
      <c r="B759" s="29">
        <v>304.37142186084088</v>
      </c>
      <c r="C759" s="29">
        <v>101784.85493274157</v>
      </c>
      <c r="D759" s="29">
        <v>0</v>
      </c>
      <c r="E759" s="27">
        <v>1</v>
      </c>
      <c r="F759" s="27">
        <v>0</v>
      </c>
      <c r="G759" s="30">
        <v>61.8</v>
      </c>
      <c r="H759" s="39">
        <f t="shared" si="66"/>
        <v>0</v>
      </c>
      <c r="I759" s="39">
        <f t="shared" si="67"/>
        <v>0</v>
      </c>
      <c r="J759" s="27">
        <v>1</v>
      </c>
      <c r="K759" s="27">
        <f t="shared" si="68"/>
        <v>304.37142186084088</v>
      </c>
      <c r="L759" s="27">
        <f t="shared" si="69"/>
        <v>101784.85493274157</v>
      </c>
      <c r="M759" s="27">
        <f t="shared" si="70"/>
        <v>0</v>
      </c>
      <c r="N759" s="27">
        <f t="shared" si="71"/>
        <v>0</v>
      </c>
      <c r="O759" s="27">
        <f>J759*G759</f>
        <v>61.8</v>
      </c>
      <c r="P759" s="28">
        <f>'Step 1 - Pre-Program Spec'!$B$20+B759*'Step 1 - Pre-Program Spec'!$B$21+C759*'Step 1 - Pre-Program Spec'!$B$22+D759*'Step 1 - Pre-Program Spec'!$B$23+E759*'Step 1 - Pre-Program Spec'!$B$24</f>
        <v>191234.33785619415</v>
      </c>
      <c r="Q759" s="28">
        <f>P759-(P759*0.015*J759)-(P759*K759*0.00005)-(P759*L759*0.0000004)-(P759*M759*0.0002)</f>
        <v>177669.60568751529</v>
      </c>
    </row>
    <row r="760" spans="1:17" x14ac:dyDescent="0.25">
      <c r="A760" s="32">
        <v>41118</v>
      </c>
      <c r="B760" s="29">
        <v>224.22260975489388</v>
      </c>
      <c r="C760" s="29">
        <v>52046.980048298436</v>
      </c>
      <c r="D760" s="29">
        <v>0</v>
      </c>
      <c r="E760" s="27">
        <v>1</v>
      </c>
      <c r="F760" s="27">
        <v>0</v>
      </c>
      <c r="G760" s="30">
        <v>63.3</v>
      </c>
      <c r="H760" s="39">
        <f t="shared" si="66"/>
        <v>0</v>
      </c>
      <c r="I760" s="39">
        <f t="shared" si="67"/>
        <v>0</v>
      </c>
      <c r="J760" s="27">
        <v>1</v>
      </c>
      <c r="K760" s="27">
        <f t="shared" si="68"/>
        <v>224.22260975489388</v>
      </c>
      <c r="L760" s="27">
        <f t="shared" si="69"/>
        <v>52046.980048298436</v>
      </c>
      <c r="M760" s="27">
        <f t="shared" si="70"/>
        <v>0</v>
      </c>
      <c r="N760" s="27">
        <f t="shared" si="71"/>
        <v>0</v>
      </c>
      <c r="O760" s="27">
        <f>J760*G760</f>
        <v>63.3</v>
      </c>
      <c r="P760" s="28">
        <f>'Step 1 - Pre-Program Spec'!$B$20+B760*'Step 1 - Pre-Program Spec'!$B$21+C760*'Step 1 - Pre-Program Spec'!$B$22+D760*'Step 1 - Pre-Program Spec'!$B$23+E760*'Step 1 - Pre-Program Spec'!$B$24</f>
        <v>167974.87846243894</v>
      </c>
      <c r="Q760" s="28">
        <f>P760-(P760*0.015*J760)-(P760*K760*0.00005)-(P760*L760*0.0000004)-(P760*M760*0.0002)</f>
        <v>160075.03294521692</v>
      </c>
    </row>
    <row r="761" spans="1:17" x14ac:dyDescent="0.25">
      <c r="A761" s="32">
        <v>41119</v>
      </c>
      <c r="B761" s="29">
        <v>228.53393299131935</v>
      </c>
      <c r="C761" s="29">
        <v>48994.556092644496</v>
      </c>
      <c r="D761" s="29">
        <v>0</v>
      </c>
      <c r="E761" s="27">
        <v>1</v>
      </c>
      <c r="F761" s="27">
        <v>0</v>
      </c>
      <c r="G761" s="30">
        <v>64.8</v>
      </c>
      <c r="H761" s="39">
        <f t="shared" si="66"/>
        <v>0</v>
      </c>
      <c r="I761" s="39">
        <f t="shared" si="67"/>
        <v>0</v>
      </c>
      <c r="J761" s="27">
        <v>1</v>
      </c>
      <c r="K761" s="27">
        <f t="shared" si="68"/>
        <v>228.53393299131935</v>
      </c>
      <c r="L761" s="27">
        <f t="shared" si="69"/>
        <v>48994.556092644496</v>
      </c>
      <c r="M761" s="27">
        <f t="shared" si="70"/>
        <v>0</v>
      </c>
      <c r="N761" s="27">
        <f t="shared" si="71"/>
        <v>0</v>
      </c>
      <c r="O761" s="27">
        <f>J761*G761</f>
        <v>64.8</v>
      </c>
      <c r="P761" s="28">
        <f>'Step 1 - Pre-Program Spec'!$B$20+B761*'Step 1 - Pre-Program Spec'!$B$21+C761*'Step 1 - Pre-Program Spec'!$B$22+D761*'Step 1 - Pre-Program Spec'!$B$23+E761*'Step 1 - Pre-Program Spec'!$B$24</f>
        <v>171127.66774858366</v>
      </c>
      <c r="Q761" s="28">
        <f>P761-(P761*0.015*J761)-(P761*K761*0.00005)-(P761*L761*0.0000004)-(P761*M761*0.0002)</f>
        <v>163251.59913803957</v>
      </c>
    </row>
    <row r="762" spans="1:17" x14ac:dyDescent="0.25">
      <c r="A762" s="32">
        <v>41120</v>
      </c>
      <c r="B762" s="29">
        <v>278.18254486402134</v>
      </c>
      <c r="C762" s="29">
        <v>85698.416005181862</v>
      </c>
      <c r="D762" s="29">
        <v>0</v>
      </c>
      <c r="E762" s="27">
        <v>1</v>
      </c>
      <c r="F762" s="27">
        <v>0</v>
      </c>
      <c r="G762" s="30">
        <v>62.6</v>
      </c>
      <c r="H762" s="39">
        <f t="shared" si="66"/>
        <v>0</v>
      </c>
      <c r="I762" s="39">
        <f t="shared" si="67"/>
        <v>0</v>
      </c>
      <c r="J762" s="27">
        <v>1</v>
      </c>
      <c r="K762" s="27">
        <f t="shared" si="68"/>
        <v>278.18254486402134</v>
      </c>
      <c r="L762" s="27">
        <f t="shared" si="69"/>
        <v>85698.416005181862</v>
      </c>
      <c r="M762" s="27">
        <f t="shared" si="70"/>
        <v>0</v>
      </c>
      <c r="N762" s="27">
        <f t="shared" si="71"/>
        <v>0</v>
      </c>
      <c r="O762" s="27">
        <f>J762*G762</f>
        <v>62.6</v>
      </c>
      <c r="P762" s="28">
        <f>'Step 1 - Pre-Program Spec'!$B$20+B762*'Step 1 - Pre-Program Spec'!$B$21+C762*'Step 1 - Pre-Program Spec'!$B$22+D762*'Step 1 - Pre-Program Spec'!$B$23+E762*'Step 1 - Pre-Program Spec'!$B$24</f>
        <v>183579.26841905221</v>
      </c>
      <c r="Q762" s="28">
        <f>P762-(P762*0.015*J762)-(P762*K762*0.00005)-(P762*L762*0.0000004)-(P762*M762*0.0002)</f>
        <v>171979.17098315092</v>
      </c>
    </row>
    <row r="763" spans="1:17" x14ac:dyDescent="0.25">
      <c r="A763" s="32">
        <v>41121</v>
      </c>
      <c r="B763" s="29">
        <v>295.89924549583458</v>
      </c>
      <c r="C763" s="29">
        <v>93282.79185460131</v>
      </c>
      <c r="D763" s="29">
        <v>0</v>
      </c>
      <c r="E763" s="27">
        <v>1</v>
      </c>
      <c r="F763" s="27">
        <v>0</v>
      </c>
      <c r="G763" s="30">
        <v>62.6</v>
      </c>
      <c r="H763" s="39">
        <f t="shared" si="66"/>
        <v>0</v>
      </c>
      <c r="I763" s="39">
        <f t="shared" si="67"/>
        <v>0</v>
      </c>
      <c r="J763" s="27">
        <v>1</v>
      </c>
      <c r="K763" s="27">
        <f t="shared" si="68"/>
        <v>295.89924549583458</v>
      </c>
      <c r="L763" s="27">
        <f t="shared" si="69"/>
        <v>93282.79185460131</v>
      </c>
      <c r="M763" s="27">
        <f t="shared" si="70"/>
        <v>0</v>
      </c>
      <c r="N763" s="27">
        <f t="shared" si="71"/>
        <v>0</v>
      </c>
      <c r="O763" s="27">
        <f>J763*G763</f>
        <v>62.6</v>
      </c>
      <c r="P763" s="28">
        <f>'Step 1 - Pre-Program Spec'!$B$20+B763*'Step 1 - Pre-Program Spec'!$B$21+C763*'Step 1 - Pre-Program Spec'!$B$22+D763*'Step 1 - Pre-Program Spec'!$B$23+E763*'Step 1 - Pre-Program Spec'!$B$24</f>
        <v>189852.83575462637</v>
      </c>
      <c r="Q763" s="28">
        <f>P763-(P763*0.015*J763)-(P763*K763*0.00005)-(P763*L763*0.0000004)-(P763*M763*0.0002)</f>
        <v>177112.17665127318</v>
      </c>
    </row>
    <row r="764" spans="1:17" x14ac:dyDescent="0.25">
      <c r="A764" s="32">
        <v>41122</v>
      </c>
      <c r="B764" s="29">
        <v>181.20212518098666</v>
      </c>
      <c r="C764" s="29">
        <v>31611.793281712024</v>
      </c>
      <c r="D764" s="29">
        <v>0</v>
      </c>
      <c r="E764" s="27">
        <v>1</v>
      </c>
      <c r="F764" s="27">
        <v>0</v>
      </c>
      <c r="G764" s="30">
        <v>61.9</v>
      </c>
      <c r="H764" s="39">
        <f t="shared" si="66"/>
        <v>0</v>
      </c>
      <c r="I764" s="39">
        <f t="shared" si="67"/>
        <v>0</v>
      </c>
      <c r="J764" s="27">
        <v>1</v>
      </c>
      <c r="K764" s="27">
        <f t="shared" si="68"/>
        <v>181.20212518098666</v>
      </c>
      <c r="L764" s="27">
        <f t="shared" si="69"/>
        <v>31611.793281712024</v>
      </c>
      <c r="M764" s="27">
        <f t="shared" si="70"/>
        <v>0</v>
      </c>
      <c r="N764" s="27">
        <f t="shared" si="71"/>
        <v>0</v>
      </c>
      <c r="O764" s="27">
        <f>J764*G764</f>
        <v>61.9</v>
      </c>
      <c r="P764" s="28">
        <f>'Step 1 - Pre-Program Spec'!$B$20+B764*'Step 1 - Pre-Program Spec'!$B$21+C764*'Step 1 - Pre-Program Spec'!$B$22+D764*'Step 1 - Pre-Program Spec'!$B$23+E764*'Step 1 - Pre-Program Spec'!$B$24</f>
        <v>153411.24073868821</v>
      </c>
      <c r="Q764" s="28">
        <f>P764-(P764*0.015*J764)-(P764*K764*0.00005)-(P764*L764*0.0000004)-(P764*M764*0.0002)</f>
        <v>147780.30821345383</v>
      </c>
    </row>
    <row r="765" spans="1:17" x14ac:dyDescent="0.25">
      <c r="A765" s="32">
        <v>41123</v>
      </c>
      <c r="B765" s="29">
        <v>145.67475310033251</v>
      </c>
      <c r="C765" s="29">
        <v>24851.492184351264</v>
      </c>
      <c r="D765" s="29">
        <v>0</v>
      </c>
      <c r="E765" s="27">
        <v>1</v>
      </c>
      <c r="F765" s="27">
        <v>0</v>
      </c>
      <c r="G765" s="30">
        <v>61.3</v>
      </c>
      <c r="H765" s="39">
        <f t="shared" si="66"/>
        <v>0</v>
      </c>
      <c r="I765" s="39">
        <f t="shared" si="67"/>
        <v>0</v>
      </c>
      <c r="J765" s="27">
        <v>1</v>
      </c>
      <c r="K765" s="27">
        <f t="shared" si="68"/>
        <v>145.67475310033251</v>
      </c>
      <c r="L765" s="27">
        <f t="shared" si="69"/>
        <v>24851.492184351264</v>
      </c>
      <c r="M765" s="27">
        <f t="shared" si="70"/>
        <v>0</v>
      </c>
      <c r="N765" s="27">
        <f t="shared" si="71"/>
        <v>0</v>
      </c>
      <c r="O765" s="27">
        <f>J765*G765</f>
        <v>61.3</v>
      </c>
      <c r="P765" s="28">
        <f>'Step 1 - Pre-Program Spec'!$B$20+B765*'Step 1 - Pre-Program Spec'!$B$21+C765*'Step 1 - Pre-Program Spec'!$B$22+D765*'Step 1 - Pre-Program Spec'!$B$23+E765*'Step 1 - Pre-Program Spec'!$B$24</f>
        <v>138025.91870601184</v>
      </c>
      <c r="Q765" s="28">
        <f>P765-(P765*0.015*J765)-(P765*K765*0.00005)-(P765*L765*0.0000004)-(P765*M765*0.0002)</f>
        <v>133578.12532799027</v>
      </c>
    </row>
    <row r="766" spans="1:17" x14ac:dyDescent="0.25">
      <c r="A766" s="32">
        <v>41124</v>
      </c>
      <c r="B766" s="29">
        <v>186.21872717326178</v>
      </c>
      <c r="C766" s="29">
        <v>36414.402834717737</v>
      </c>
      <c r="D766" s="29">
        <v>0</v>
      </c>
      <c r="E766" s="27">
        <v>1</v>
      </c>
      <c r="F766" s="27">
        <v>0</v>
      </c>
      <c r="G766" s="30">
        <v>66.3</v>
      </c>
      <c r="H766" s="39">
        <f t="shared" si="66"/>
        <v>0</v>
      </c>
      <c r="I766" s="39">
        <f t="shared" si="67"/>
        <v>1.2999999999999972</v>
      </c>
      <c r="J766" s="27">
        <v>1</v>
      </c>
      <c r="K766" s="27">
        <f t="shared" si="68"/>
        <v>186.21872717326178</v>
      </c>
      <c r="L766" s="27">
        <f t="shared" si="69"/>
        <v>36414.402834717737</v>
      </c>
      <c r="M766" s="27">
        <f t="shared" si="70"/>
        <v>0</v>
      </c>
      <c r="N766" s="27">
        <f t="shared" si="71"/>
        <v>1.2999999999999972</v>
      </c>
      <c r="O766" s="27">
        <f>J766*G766</f>
        <v>66.3</v>
      </c>
      <c r="P766" s="28">
        <f>'Step 1 - Pre-Program Spec'!$B$20+B766*'Step 1 - Pre-Program Spec'!$B$21+C766*'Step 1 - Pre-Program Spec'!$B$22+D766*'Step 1 - Pre-Program Spec'!$B$23+E766*'Step 1 - Pre-Program Spec'!$B$24</f>
        <v>154306.18448924064</v>
      </c>
      <c r="Q766" s="28">
        <f>P766-(P766*0.015*J766)-(P766*K766*0.00005)-(P766*L766*0.0000004)-(P766*M766*0.0002)</f>
        <v>148307.26963362278</v>
      </c>
    </row>
    <row r="767" spans="1:17" x14ac:dyDescent="0.25">
      <c r="A767" s="32">
        <v>41125</v>
      </c>
      <c r="B767" s="29">
        <v>197.19089246194235</v>
      </c>
      <c r="C767" s="29">
        <v>34720.739804220655</v>
      </c>
      <c r="D767" s="29">
        <v>0</v>
      </c>
      <c r="E767" s="27">
        <v>1</v>
      </c>
      <c r="F767" s="27">
        <v>0</v>
      </c>
      <c r="G767" s="30">
        <v>74</v>
      </c>
      <c r="H767" s="39">
        <f t="shared" si="66"/>
        <v>0</v>
      </c>
      <c r="I767" s="39">
        <f t="shared" si="67"/>
        <v>9</v>
      </c>
      <c r="J767" s="27">
        <v>1</v>
      </c>
      <c r="K767" s="27">
        <f t="shared" si="68"/>
        <v>197.19089246194235</v>
      </c>
      <c r="L767" s="27">
        <f t="shared" si="69"/>
        <v>34720.739804220655</v>
      </c>
      <c r="M767" s="27">
        <f t="shared" si="70"/>
        <v>0</v>
      </c>
      <c r="N767" s="27">
        <f t="shared" si="71"/>
        <v>9</v>
      </c>
      <c r="O767" s="27">
        <f>J767*G767</f>
        <v>74</v>
      </c>
      <c r="P767" s="28">
        <f>'Step 1 - Pre-Program Spec'!$B$20+B767*'Step 1 - Pre-Program Spec'!$B$21+C767*'Step 1 - Pre-Program Spec'!$B$22+D767*'Step 1 - Pre-Program Spec'!$B$23+E767*'Step 1 - Pre-Program Spec'!$B$24</f>
        <v>160313.17423780399</v>
      </c>
      <c r="Q767" s="28">
        <f>P767-(P767*0.015*J767)-(P767*K767*0.00005)-(P767*L767*0.0000004)-(P767*M767*0.0002)</f>
        <v>154101.38492520919</v>
      </c>
    </row>
    <row r="768" spans="1:17" x14ac:dyDescent="0.25">
      <c r="A768" s="32">
        <v>41126</v>
      </c>
      <c r="B768" s="29">
        <v>340.48506594680833</v>
      </c>
      <c r="C768" s="29">
        <v>105680.79401979907</v>
      </c>
      <c r="D768" s="29">
        <v>0</v>
      </c>
      <c r="E768" s="27">
        <v>1</v>
      </c>
      <c r="F768" s="27">
        <v>0</v>
      </c>
      <c r="G768" s="30">
        <v>75.599999999999994</v>
      </c>
      <c r="H768" s="39">
        <f t="shared" si="66"/>
        <v>0</v>
      </c>
      <c r="I768" s="39">
        <f t="shared" si="67"/>
        <v>10.599999999999994</v>
      </c>
      <c r="J768" s="27">
        <v>1</v>
      </c>
      <c r="K768" s="27">
        <f t="shared" si="68"/>
        <v>340.48506594680833</v>
      </c>
      <c r="L768" s="27">
        <f t="shared" si="69"/>
        <v>105680.79401979907</v>
      </c>
      <c r="M768" s="27">
        <f t="shared" si="70"/>
        <v>0</v>
      </c>
      <c r="N768" s="27">
        <f t="shared" si="71"/>
        <v>10.599999999999994</v>
      </c>
      <c r="O768" s="27">
        <f>J768*G768</f>
        <v>75.599999999999994</v>
      </c>
      <c r="P768" s="28">
        <f>'Step 1 - Pre-Program Spec'!$B$20+B768*'Step 1 - Pre-Program Spec'!$B$21+C768*'Step 1 - Pre-Program Spec'!$B$22+D768*'Step 1 - Pre-Program Spec'!$B$23+E768*'Step 1 - Pre-Program Spec'!$B$24</f>
        <v>207861.53630408135</v>
      </c>
      <c r="Q768" s="28">
        <f>P768-(P768*0.015*J768)-(P768*K768*0.00005)-(P768*L768*0.0000004)-(P768*M768*0.0002)</f>
        <v>192418.13693358886</v>
      </c>
    </row>
    <row r="769" spans="1:17" x14ac:dyDescent="0.25">
      <c r="A769" s="32">
        <v>41127</v>
      </c>
      <c r="B769" s="29">
        <v>207.59773575556952</v>
      </c>
      <c r="C769" s="29">
        <v>48242.778779879212</v>
      </c>
      <c r="D769" s="29">
        <v>0</v>
      </c>
      <c r="E769" s="27">
        <v>1</v>
      </c>
      <c r="F769" s="27">
        <v>0</v>
      </c>
      <c r="G769" s="30">
        <v>69.2</v>
      </c>
      <c r="H769" s="39">
        <f t="shared" si="66"/>
        <v>0</v>
      </c>
      <c r="I769" s="39">
        <f t="shared" si="67"/>
        <v>4.2000000000000028</v>
      </c>
      <c r="J769" s="27">
        <v>1</v>
      </c>
      <c r="K769" s="27">
        <f t="shared" si="68"/>
        <v>207.59773575556952</v>
      </c>
      <c r="L769" s="27">
        <f t="shared" si="69"/>
        <v>48242.778779879212</v>
      </c>
      <c r="M769" s="27">
        <f t="shared" si="70"/>
        <v>0</v>
      </c>
      <c r="N769" s="27">
        <f t="shared" si="71"/>
        <v>4.2000000000000028</v>
      </c>
      <c r="O769" s="27">
        <f>J769*G769</f>
        <v>69.2</v>
      </c>
      <c r="P769" s="28">
        <f>'Step 1 - Pre-Program Spec'!$B$20+B769*'Step 1 - Pre-Program Spec'!$B$21+C769*'Step 1 - Pre-Program Spec'!$B$22+D769*'Step 1 - Pre-Program Spec'!$B$23+E769*'Step 1 - Pre-Program Spec'!$B$24</f>
        <v>160988.11104313453</v>
      </c>
      <c r="Q769" s="28">
        <f>P769-(P769*0.015*J769)-(P769*K769*0.00005)-(P769*L769*0.0000004)-(P769*M769*0.0002)</f>
        <v>153795.64547978362</v>
      </c>
    </row>
    <row r="770" spans="1:17" x14ac:dyDescent="0.25">
      <c r="A770" s="32">
        <v>41128</v>
      </c>
      <c r="B770" s="29">
        <v>209.37442446042954</v>
      </c>
      <c r="C770" s="29">
        <v>49858.115898438897</v>
      </c>
      <c r="D770" s="29">
        <v>0</v>
      </c>
      <c r="E770" s="27">
        <v>1</v>
      </c>
      <c r="F770" s="27">
        <v>0</v>
      </c>
      <c r="G770" s="30">
        <v>64.5</v>
      </c>
      <c r="H770" s="39">
        <f t="shared" si="66"/>
        <v>0</v>
      </c>
      <c r="I770" s="39">
        <f t="shared" si="67"/>
        <v>0</v>
      </c>
      <c r="J770" s="27">
        <v>1</v>
      </c>
      <c r="K770" s="27">
        <f t="shared" si="68"/>
        <v>209.37442446042954</v>
      </c>
      <c r="L770" s="27">
        <f t="shared" si="69"/>
        <v>49858.115898438897</v>
      </c>
      <c r="M770" s="27">
        <f t="shared" si="70"/>
        <v>0</v>
      </c>
      <c r="N770" s="27">
        <f t="shared" si="71"/>
        <v>0</v>
      </c>
      <c r="O770" s="27">
        <f>J770*G770</f>
        <v>64.5</v>
      </c>
      <c r="P770" s="28">
        <f>'Step 1 - Pre-Program Spec'!$B$20+B770*'Step 1 - Pre-Program Spec'!$B$21+C770*'Step 1 - Pre-Program Spec'!$B$22+D770*'Step 1 - Pre-Program Spec'!$B$23+E770*'Step 1 - Pre-Program Spec'!$B$24</f>
        <v>161333.47254536452</v>
      </c>
      <c r="Q770" s="28">
        <f>P770-(P770*0.015*J770)-(P770*K770*0.00005)-(P770*L770*0.0000004)-(P770*M770*0.0002)</f>
        <v>154007.00212017886</v>
      </c>
    </row>
    <row r="771" spans="1:17" x14ac:dyDescent="0.25">
      <c r="A771" s="32">
        <v>41129</v>
      </c>
      <c r="B771" s="29">
        <v>219.90431660347934</v>
      </c>
      <c r="C771" s="29">
        <v>48284.196688471478</v>
      </c>
      <c r="D771" s="29">
        <v>0</v>
      </c>
      <c r="E771" s="27">
        <v>1</v>
      </c>
      <c r="F771" s="27">
        <v>0</v>
      </c>
      <c r="G771" s="30">
        <v>64.3</v>
      </c>
      <c r="H771" s="39">
        <f t="shared" ref="H771:H834" si="72">IF(55-G771&lt;0,0,55-G771)</f>
        <v>0</v>
      </c>
      <c r="I771" s="39">
        <f t="shared" ref="I771:I834" si="73">IF(G771-65&lt;0,0,G771-65)</f>
        <v>0</v>
      </c>
      <c r="J771" s="27">
        <v>1</v>
      </c>
      <c r="K771" s="27">
        <f t="shared" ref="K771:K834" si="74">J771*B771</f>
        <v>219.90431660347934</v>
      </c>
      <c r="L771" s="27">
        <f t="shared" ref="L771:L834" si="75">J771*C771</f>
        <v>48284.196688471478</v>
      </c>
      <c r="M771" s="27">
        <f t="shared" ref="M771:M834" si="76">J771*H771</f>
        <v>0</v>
      </c>
      <c r="N771" s="27">
        <f t="shared" ref="N771:N834" si="77">J771*I771</f>
        <v>0</v>
      </c>
      <c r="O771" s="27">
        <f>J771*G771</f>
        <v>64.3</v>
      </c>
      <c r="P771" s="28">
        <f>'Step 1 - Pre-Program Spec'!$B$20+B771*'Step 1 - Pre-Program Spec'!$B$21+C771*'Step 1 - Pre-Program Spec'!$B$22+D771*'Step 1 - Pre-Program Spec'!$B$23+E771*'Step 1 - Pre-Program Spec'!$B$24</f>
        <v>167081.23940973752</v>
      </c>
      <c r="Q771" s="28">
        <f>P771-(P771*0.015*J771)-(P771*K771*0.00005)-(P771*L771*0.0000004)-(P771*M771*0.0002)</f>
        <v>159510.97315946309</v>
      </c>
    </row>
    <row r="772" spans="1:17" x14ac:dyDescent="0.25">
      <c r="A772" s="32">
        <v>41130</v>
      </c>
      <c r="B772" s="29">
        <v>-17.309658940638215</v>
      </c>
      <c r="C772" s="29">
        <v>-493.6461562598181</v>
      </c>
      <c r="D772" s="29">
        <v>1</v>
      </c>
      <c r="E772" s="27">
        <v>1</v>
      </c>
      <c r="F772" s="27">
        <v>0</v>
      </c>
      <c r="G772" s="30">
        <v>63.3</v>
      </c>
      <c r="H772" s="39">
        <f t="shared" si="72"/>
        <v>0</v>
      </c>
      <c r="I772" s="39">
        <f t="shared" si="73"/>
        <v>0</v>
      </c>
      <c r="J772" s="27">
        <v>1</v>
      </c>
      <c r="K772" s="27">
        <f t="shared" si="74"/>
        <v>-17.309658940638215</v>
      </c>
      <c r="L772" s="27">
        <f t="shared" si="75"/>
        <v>-493.6461562598181</v>
      </c>
      <c r="M772" s="27">
        <f t="shared" si="76"/>
        <v>0</v>
      </c>
      <c r="N772" s="27">
        <f t="shared" si="77"/>
        <v>0</v>
      </c>
      <c r="O772" s="27">
        <f>J772*G772</f>
        <v>63.3</v>
      </c>
      <c r="P772" s="28">
        <f>'Step 1 - Pre-Program Spec'!$B$20+B772*'Step 1 - Pre-Program Spec'!$B$21+C772*'Step 1 - Pre-Program Spec'!$B$22+D772*'Step 1 - Pre-Program Spec'!$B$23+E772*'Step 1 - Pre-Program Spec'!$B$24</f>
        <v>26386.562040806239</v>
      </c>
      <c r="Q772" s="28">
        <f>P772-(P772*0.015*J772)-(P772*K772*0.00005)-(P772*L772*0.0000004)-(P772*M772*0.0002)</f>
        <v>26018.810979642607</v>
      </c>
    </row>
    <row r="773" spans="1:17" x14ac:dyDescent="0.25">
      <c r="A773" s="32">
        <v>41131</v>
      </c>
      <c r="B773" s="29">
        <v>270.94982020356275</v>
      </c>
      <c r="C773" s="29">
        <v>66427.962827342548</v>
      </c>
      <c r="D773" s="29">
        <v>0</v>
      </c>
      <c r="E773" s="27">
        <v>1</v>
      </c>
      <c r="F773" s="27">
        <v>0</v>
      </c>
      <c r="G773" s="30">
        <v>64.099999999999994</v>
      </c>
      <c r="H773" s="39">
        <f t="shared" si="72"/>
        <v>0</v>
      </c>
      <c r="I773" s="39">
        <f t="shared" si="73"/>
        <v>0</v>
      </c>
      <c r="J773" s="27">
        <v>1</v>
      </c>
      <c r="K773" s="27">
        <f t="shared" si="74"/>
        <v>270.94982020356275</v>
      </c>
      <c r="L773" s="27">
        <f t="shared" si="75"/>
        <v>66427.962827342548</v>
      </c>
      <c r="M773" s="27">
        <f t="shared" si="76"/>
        <v>0</v>
      </c>
      <c r="N773" s="27">
        <f t="shared" si="77"/>
        <v>0</v>
      </c>
      <c r="O773" s="27">
        <f>J773*G773</f>
        <v>64.099999999999994</v>
      </c>
      <c r="P773" s="28">
        <f>'Step 1 - Pre-Program Spec'!$B$20+B773*'Step 1 - Pre-Program Spec'!$B$21+C773*'Step 1 - Pre-Program Spec'!$B$22+D773*'Step 1 - Pre-Program Spec'!$B$23+E773*'Step 1 - Pre-Program Spec'!$B$24</f>
        <v>186387.86028329414</v>
      </c>
      <c r="Q773" s="28">
        <f>P773-(P773*0.015*J773)-(P773*K773*0.00005)-(P773*L773*0.0000004)-(P773*M773*0.0002)</f>
        <v>176114.40817570381</v>
      </c>
    </row>
    <row r="774" spans="1:17" x14ac:dyDescent="0.25">
      <c r="A774" s="32">
        <v>41132</v>
      </c>
      <c r="B774" s="29">
        <v>248.91477037236646</v>
      </c>
      <c r="C774" s="29">
        <v>68463.869117645969</v>
      </c>
      <c r="D774" s="29">
        <v>0</v>
      </c>
      <c r="E774" s="27">
        <v>1</v>
      </c>
      <c r="F774" s="27">
        <v>0</v>
      </c>
      <c r="G774" s="30">
        <v>64.2</v>
      </c>
      <c r="H774" s="39">
        <f t="shared" si="72"/>
        <v>0</v>
      </c>
      <c r="I774" s="39">
        <f t="shared" si="73"/>
        <v>0</v>
      </c>
      <c r="J774" s="27">
        <v>1</v>
      </c>
      <c r="K774" s="27">
        <f t="shared" si="74"/>
        <v>248.91477037236646</v>
      </c>
      <c r="L774" s="27">
        <f t="shared" si="75"/>
        <v>68463.869117645969</v>
      </c>
      <c r="M774" s="27">
        <f t="shared" si="76"/>
        <v>0</v>
      </c>
      <c r="N774" s="27">
        <f t="shared" si="77"/>
        <v>0</v>
      </c>
      <c r="O774" s="27">
        <f>J774*G774</f>
        <v>64.2</v>
      </c>
      <c r="P774" s="28">
        <f>'Step 1 - Pre-Program Spec'!$B$20+B774*'Step 1 - Pre-Program Spec'!$B$21+C774*'Step 1 - Pre-Program Spec'!$B$22+D774*'Step 1 - Pre-Program Spec'!$B$23+E774*'Step 1 - Pre-Program Spec'!$B$24</f>
        <v>174777.52673418855</v>
      </c>
      <c r="Q774" s="28">
        <f>P774-(P774*0.015*J774)-(P774*K774*0.00005)-(P774*L774*0.0000004)-(P774*M774*0.0002)</f>
        <v>165194.25015049704</v>
      </c>
    </row>
    <row r="775" spans="1:17" x14ac:dyDescent="0.25">
      <c r="A775" s="32">
        <v>41133</v>
      </c>
      <c r="B775" s="29">
        <v>274.10721112815526</v>
      </c>
      <c r="C775" s="29">
        <v>69090.017046209585</v>
      </c>
      <c r="D775" s="29">
        <v>0</v>
      </c>
      <c r="E775" s="27">
        <v>1</v>
      </c>
      <c r="F775" s="27">
        <v>0</v>
      </c>
      <c r="G775" s="30">
        <v>71.8</v>
      </c>
      <c r="H775" s="39">
        <f t="shared" si="72"/>
        <v>0</v>
      </c>
      <c r="I775" s="39">
        <f t="shared" si="73"/>
        <v>6.7999999999999972</v>
      </c>
      <c r="J775" s="27">
        <v>1</v>
      </c>
      <c r="K775" s="27">
        <f t="shared" si="74"/>
        <v>274.10721112815526</v>
      </c>
      <c r="L775" s="27">
        <f t="shared" si="75"/>
        <v>69090.017046209585</v>
      </c>
      <c r="M775" s="27">
        <f t="shared" si="76"/>
        <v>0</v>
      </c>
      <c r="N775" s="27">
        <f t="shared" si="77"/>
        <v>6.7999999999999972</v>
      </c>
      <c r="O775" s="27">
        <f>J775*G775</f>
        <v>71.8</v>
      </c>
      <c r="P775" s="28">
        <f>'Step 1 - Pre-Program Spec'!$B$20+B775*'Step 1 - Pre-Program Spec'!$B$21+C775*'Step 1 - Pre-Program Spec'!$B$22+D775*'Step 1 - Pre-Program Spec'!$B$23+E775*'Step 1 - Pre-Program Spec'!$B$24</f>
        <v>187070.86193594715</v>
      </c>
      <c r="Q775" s="28">
        <f>P775-(P775*0.015*J775)-(P775*K775*0.00005)-(P775*L775*0.0000004)-(P775*M775*0.0002)</f>
        <v>176531.03377847633</v>
      </c>
    </row>
    <row r="776" spans="1:17" x14ac:dyDescent="0.25">
      <c r="A776" s="32">
        <v>41134</v>
      </c>
      <c r="B776" s="29">
        <v>356.91926492934908</v>
      </c>
      <c r="C776" s="29">
        <v>114750.35134933528</v>
      </c>
      <c r="D776" s="29">
        <v>0</v>
      </c>
      <c r="E776" s="27">
        <v>1</v>
      </c>
      <c r="F776" s="27">
        <v>0</v>
      </c>
      <c r="G776" s="30">
        <v>69.7</v>
      </c>
      <c r="H776" s="39">
        <f t="shared" si="72"/>
        <v>0</v>
      </c>
      <c r="I776" s="39">
        <f t="shared" si="73"/>
        <v>4.7000000000000028</v>
      </c>
      <c r="J776" s="27">
        <v>1</v>
      </c>
      <c r="K776" s="27">
        <f t="shared" si="74"/>
        <v>356.91926492934908</v>
      </c>
      <c r="L776" s="27">
        <f t="shared" si="75"/>
        <v>114750.35134933528</v>
      </c>
      <c r="M776" s="27">
        <f t="shared" si="76"/>
        <v>0</v>
      </c>
      <c r="N776" s="27">
        <f t="shared" si="77"/>
        <v>4.7000000000000028</v>
      </c>
      <c r="O776" s="27">
        <f>J776*G776</f>
        <v>69.7</v>
      </c>
      <c r="P776" s="28">
        <f>'Step 1 - Pre-Program Spec'!$B$20+B776*'Step 1 - Pre-Program Spec'!$B$21+C776*'Step 1 - Pre-Program Spec'!$B$22+D776*'Step 1 - Pre-Program Spec'!$B$23+E776*'Step 1 - Pre-Program Spec'!$B$24</f>
        <v>213005.61793577007</v>
      </c>
      <c r="Q776" s="28">
        <f>P776-(P776*0.015*J776)-(P776*K776*0.00005)-(P776*L776*0.0000004)-(P776*M776*0.0002)</f>
        <v>196232.25543875594</v>
      </c>
    </row>
    <row r="777" spans="1:17" x14ac:dyDescent="0.25">
      <c r="A777" s="32">
        <v>41135</v>
      </c>
      <c r="B777" s="29">
        <v>289.9518266313537</v>
      </c>
      <c r="C777" s="29">
        <v>91147.885146826535</v>
      </c>
      <c r="D777" s="29">
        <v>0</v>
      </c>
      <c r="E777" s="27">
        <v>1</v>
      </c>
      <c r="F777" s="27">
        <v>0</v>
      </c>
      <c r="G777" s="30">
        <v>66.7</v>
      </c>
      <c r="H777" s="39">
        <f t="shared" si="72"/>
        <v>0</v>
      </c>
      <c r="I777" s="39">
        <f t="shared" si="73"/>
        <v>1.7000000000000028</v>
      </c>
      <c r="J777" s="27">
        <v>1</v>
      </c>
      <c r="K777" s="27">
        <f t="shared" si="74"/>
        <v>289.9518266313537</v>
      </c>
      <c r="L777" s="27">
        <f t="shared" si="75"/>
        <v>91147.885146826535</v>
      </c>
      <c r="M777" s="27">
        <f t="shared" si="76"/>
        <v>0</v>
      </c>
      <c r="N777" s="27">
        <f t="shared" si="77"/>
        <v>1.7000000000000028</v>
      </c>
      <c r="O777" s="27">
        <f>J777*G777</f>
        <v>66.7</v>
      </c>
      <c r="P777" s="28">
        <f>'Step 1 - Pre-Program Spec'!$B$20+B777*'Step 1 - Pre-Program Spec'!$B$21+C777*'Step 1 - Pre-Program Spec'!$B$22+D777*'Step 1 - Pre-Program Spec'!$B$23+E777*'Step 1 - Pre-Program Spec'!$B$24</f>
        <v>187610.33222114132</v>
      </c>
      <c r="Q777" s="28">
        <f>P777-(P777*0.015*J777)-(P777*K777*0.00005)-(P777*L777*0.0000004)-(P777*M777*0.0002)</f>
        <v>175236.16530624221</v>
      </c>
    </row>
    <row r="778" spans="1:17" x14ac:dyDescent="0.25">
      <c r="A778" s="32">
        <v>41136</v>
      </c>
      <c r="B778" s="29">
        <v>245.27311249731056</v>
      </c>
      <c r="C778" s="29">
        <v>63010.420383660137</v>
      </c>
      <c r="D778" s="29">
        <v>0</v>
      </c>
      <c r="E778" s="27">
        <v>1</v>
      </c>
      <c r="F778" s="27">
        <v>0</v>
      </c>
      <c r="G778" s="30">
        <v>69.599999999999994</v>
      </c>
      <c r="H778" s="39">
        <f t="shared" si="72"/>
        <v>0</v>
      </c>
      <c r="I778" s="39">
        <f t="shared" si="73"/>
        <v>4.5999999999999943</v>
      </c>
      <c r="J778" s="27">
        <v>1</v>
      </c>
      <c r="K778" s="27">
        <f t="shared" si="74"/>
        <v>245.27311249731056</v>
      </c>
      <c r="L778" s="27">
        <f t="shared" si="75"/>
        <v>63010.420383660137</v>
      </c>
      <c r="M778" s="27">
        <f t="shared" si="76"/>
        <v>0</v>
      </c>
      <c r="N778" s="27">
        <f t="shared" si="77"/>
        <v>4.5999999999999943</v>
      </c>
      <c r="O778" s="27">
        <f>J778*G778</f>
        <v>69.599999999999994</v>
      </c>
      <c r="P778" s="28">
        <f>'Step 1 - Pre-Program Spec'!$B$20+B778*'Step 1 - Pre-Program Spec'!$B$21+C778*'Step 1 - Pre-Program Spec'!$B$22+D778*'Step 1 - Pre-Program Spec'!$B$23+E778*'Step 1 - Pre-Program Spec'!$B$24</f>
        <v>174780.94453936472</v>
      </c>
      <c r="Q778" s="28">
        <f>P778-(P778*0.015*J778)-(P778*K778*0.00005)-(P778*L778*0.0000004)-(P778*M778*0.0002)</f>
        <v>165610.56874146336</v>
      </c>
    </row>
    <row r="779" spans="1:17" x14ac:dyDescent="0.25">
      <c r="A779" s="32">
        <v>41137</v>
      </c>
      <c r="B779" s="29">
        <v>209.76908927831337</v>
      </c>
      <c r="C779" s="29">
        <v>44873.767073355302</v>
      </c>
      <c r="D779" s="29">
        <v>0</v>
      </c>
      <c r="E779" s="27">
        <v>1</v>
      </c>
      <c r="F779" s="27">
        <v>0</v>
      </c>
      <c r="G779" s="30">
        <v>76</v>
      </c>
      <c r="H779" s="39">
        <f t="shared" si="72"/>
        <v>0</v>
      </c>
      <c r="I779" s="39">
        <f t="shared" si="73"/>
        <v>11</v>
      </c>
      <c r="J779" s="27">
        <v>1</v>
      </c>
      <c r="K779" s="27">
        <f t="shared" si="74"/>
        <v>209.76908927831337</v>
      </c>
      <c r="L779" s="27">
        <f t="shared" si="75"/>
        <v>44873.767073355302</v>
      </c>
      <c r="M779" s="27">
        <f t="shared" si="76"/>
        <v>0</v>
      </c>
      <c r="N779" s="27">
        <f t="shared" si="77"/>
        <v>11</v>
      </c>
      <c r="O779" s="27">
        <f>J779*G779</f>
        <v>76</v>
      </c>
      <c r="P779" s="28">
        <f>'Step 1 - Pre-Program Spec'!$B$20+B779*'Step 1 - Pre-Program Spec'!$B$21+C779*'Step 1 - Pre-Program Spec'!$B$22+D779*'Step 1 - Pre-Program Spec'!$B$23+E779*'Step 1 - Pre-Program Spec'!$B$24</f>
        <v>163184.0911747737</v>
      </c>
      <c r="Q779" s="28">
        <f>P779-(P779*0.015*J779)-(P779*K779*0.00005)-(P779*L779*0.0000004)-(P779*M779*0.0002)</f>
        <v>156095.70693864845</v>
      </c>
    </row>
    <row r="780" spans="1:17" x14ac:dyDescent="0.25">
      <c r="A780" s="32">
        <v>41138</v>
      </c>
      <c r="B780" s="29">
        <v>127.44395191494723</v>
      </c>
      <c r="C780" s="29">
        <v>13188.157825856459</v>
      </c>
      <c r="D780" s="29">
        <v>0</v>
      </c>
      <c r="E780" s="27">
        <v>1</v>
      </c>
      <c r="F780" s="27">
        <v>0</v>
      </c>
      <c r="G780" s="30">
        <v>70.099999999999994</v>
      </c>
      <c r="H780" s="39">
        <f t="shared" si="72"/>
        <v>0</v>
      </c>
      <c r="I780" s="39">
        <f t="shared" si="73"/>
        <v>5.0999999999999943</v>
      </c>
      <c r="J780" s="27">
        <v>1</v>
      </c>
      <c r="K780" s="27">
        <f t="shared" si="74"/>
        <v>127.44395191494723</v>
      </c>
      <c r="L780" s="27">
        <f t="shared" si="75"/>
        <v>13188.157825856459</v>
      </c>
      <c r="M780" s="27">
        <f t="shared" si="76"/>
        <v>0</v>
      </c>
      <c r="N780" s="27">
        <f t="shared" si="77"/>
        <v>5.0999999999999943</v>
      </c>
      <c r="O780" s="27">
        <f>J780*G780</f>
        <v>70.099999999999994</v>
      </c>
      <c r="P780" s="28">
        <f>'Step 1 - Pre-Program Spec'!$B$20+B780*'Step 1 - Pre-Program Spec'!$B$21+C780*'Step 1 - Pre-Program Spec'!$B$22+D780*'Step 1 - Pre-Program Spec'!$B$23+E780*'Step 1 - Pre-Program Spec'!$B$24</f>
        <v>132851.43024104298</v>
      </c>
      <c r="Q780" s="28">
        <f>P780-(P780*0.015*J780)-(P780*K780*0.00005)-(P780*L780*0.0000004)-(P780*M780*0.0002)</f>
        <v>129311.27697128992</v>
      </c>
    </row>
    <row r="781" spans="1:17" x14ac:dyDescent="0.25">
      <c r="A781" s="32">
        <v>41139</v>
      </c>
      <c r="B781" s="29">
        <v>117.14813934480732</v>
      </c>
      <c r="C781" s="29">
        <v>16237.695526290419</v>
      </c>
      <c r="D781" s="29">
        <v>0</v>
      </c>
      <c r="E781" s="27">
        <v>1</v>
      </c>
      <c r="F781" s="27">
        <v>0</v>
      </c>
      <c r="G781" s="30">
        <v>64.5</v>
      </c>
      <c r="H781" s="39">
        <f t="shared" si="72"/>
        <v>0</v>
      </c>
      <c r="I781" s="39">
        <f t="shared" si="73"/>
        <v>0</v>
      </c>
      <c r="J781" s="27">
        <v>1</v>
      </c>
      <c r="K781" s="27">
        <f t="shared" si="74"/>
        <v>117.14813934480732</v>
      </c>
      <c r="L781" s="27">
        <f t="shared" si="75"/>
        <v>16237.695526290419</v>
      </c>
      <c r="M781" s="27">
        <f t="shared" si="76"/>
        <v>0</v>
      </c>
      <c r="N781" s="27">
        <f t="shared" si="77"/>
        <v>0</v>
      </c>
      <c r="O781" s="27">
        <f>J781*G781</f>
        <v>64.5</v>
      </c>
      <c r="P781" s="28">
        <f>'Step 1 - Pre-Program Spec'!$B$20+B781*'Step 1 - Pre-Program Spec'!$B$21+C781*'Step 1 - Pre-Program Spec'!$B$22+D781*'Step 1 - Pre-Program Spec'!$B$23+E781*'Step 1 - Pre-Program Spec'!$B$24</f>
        <v>126729.92368896127</v>
      </c>
      <c r="Q781" s="28">
        <f>P781-(P781*0.015*J781)-(P781*K781*0.00005)-(P781*L781*0.0000004)-(P781*M781*0.0002)</f>
        <v>123263.54532968074</v>
      </c>
    </row>
    <row r="782" spans="1:17" x14ac:dyDescent="0.25">
      <c r="A782" s="32">
        <v>41140</v>
      </c>
      <c r="B782" s="29">
        <v>133.17657307722345</v>
      </c>
      <c r="C782" s="29">
        <v>21574.293238348204</v>
      </c>
      <c r="D782" s="29">
        <v>0</v>
      </c>
      <c r="E782" s="27">
        <v>1</v>
      </c>
      <c r="F782" s="27">
        <v>0</v>
      </c>
      <c r="G782" s="30">
        <v>64.8</v>
      </c>
      <c r="H782" s="39">
        <f t="shared" si="72"/>
        <v>0</v>
      </c>
      <c r="I782" s="39">
        <f t="shared" si="73"/>
        <v>0</v>
      </c>
      <c r="J782" s="27">
        <v>1</v>
      </c>
      <c r="K782" s="27">
        <f t="shared" si="74"/>
        <v>133.17657307722345</v>
      </c>
      <c r="L782" s="27">
        <f t="shared" si="75"/>
        <v>21574.293238348204</v>
      </c>
      <c r="M782" s="27">
        <f t="shared" si="76"/>
        <v>0</v>
      </c>
      <c r="N782" s="27">
        <f t="shared" si="77"/>
        <v>0</v>
      </c>
      <c r="O782" s="27">
        <f>J782*G782</f>
        <v>64.8</v>
      </c>
      <c r="P782" s="28">
        <f>'Step 1 - Pre-Program Spec'!$B$20+B782*'Step 1 - Pre-Program Spec'!$B$21+C782*'Step 1 - Pre-Program Spec'!$B$22+D782*'Step 1 - Pre-Program Spec'!$B$23+E782*'Step 1 - Pre-Program Spec'!$B$24</f>
        <v>132911.9736751272</v>
      </c>
      <c r="Q782" s="28">
        <f>P782-(P782*0.015*J782)-(P782*K782*0.00005)-(P782*L782*0.0000004)-(P782*M782*0.0002)</f>
        <v>128886.26325326919</v>
      </c>
    </row>
    <row r="783" spans="1:17" x14ac:dyDescent="0.25">
      <c r="A783" s="32">
        <v>41141</v>
      </c>
      <c r="B783" s="29">
        <v>254.40751930917227</v>
      </c>
      <c r="C783" s="29">
        <v>68834.1272368879</v>
      </c>
      <c r="D783" s="29">
        <v>0</v>
      </c>
      <c r="E783" s="27">
        <v>1</v>
      </c>
      <c r="F783" s="27">
        <v>0</v>
      </c>
      <c r="G783" s="30">
        <v>63.9</v>
      </c>
      <c r="H783" s="39">
        <f t="shared" si="72"/>
        <v>0</v>
      </c>
      <c r="I783" s="39">
        <f t="shared" si="73"/>
        <v>0</v>
      </c>
      <c r="J783" s="27">
        <v>1</v>
      </c>
      <c r="K783" s="27">
        <f t="shared" si="74"/>
        <v>254.40751930917227</v>
      </c>
      <c r="L783" s="27">
        <f t="shared" si="75"/>
        <v>68834.1272368879</v>
      </c>
      <c r="M783" s="27">
        <f t="shared" si="76"/>
        <v>0</v>
      </c>
      <c r="N783" s="27">
        <f t="shared" si="77"/>
        <v>0</v>
      </c>
      <c r="O783" s="27">
        <f>J783*G783</f>
        <v>63.9</v>
      </c>
      <c r="P783" s="28">
        <f>'Step 1 - Pre-Program Spec'!$B$20+B783*'Step 1 - Pre-Program Spec'!$B$21+C783*'Step 1 - Pre-Program Spec'!$B$22+D783*'Step 1 - Pre-Program Spec'!$B$23+E783*'Step 1 - Pre-Program Spec'!$B$24</f>
        <v>177380.26298527879</v>
      </c>
      <c r="Q783" s="28">
        <f>P783-(P783*0.015*J783)-(P783*K783*0.00005)-(P783*L783*0.0000004)-(P783*M783*0.0002)</f>
        <v>167579.28916981842</v>
      </c>
    </row>
    <row r="784" spans="1:17" x14ac:dyDescent="0.25">
      <c r="A784" s="32">
        <v>41142</v>
      </c>
      <c r="B784" s="29">
        <v>399.30772831708043</v>
      </c>
      <c r="C784" s="29">
        <v>146145.45393891892</v>
      </c>
      <c r="D784" s="29">
        <v>0</v>
      </c>
      <c r="E784" s="27">
        <v>1</v>
      </c>
      <c r="F784" s="27">
        <v>0</v>
      </c>
      <c r="G784" s="30">
        <v>64.599999999999994</v>
      </c>
      <c r="H784" s="39">
        <f t="shared" si="72"/>
        <v>0</v>
      </c>
      <c r="I784" s="39">
        <f t="shared" si="73"/>
        <v>0</v>
      </c>
      <c r="J784" s="27">
        <v>1</v>
      </c>
      <c r="K784" s="27">
        <f t="shared" si="74"/>
        <v>399.30772831708043</v>
      </c>
      <c r="L784" s="27">
        <f t="shared" si="75"/>
        <v>146145.45393891892</v>
      </c>
      <c r="M784" s="27">
        <f t="shared" si="76"/>
        <v>0</v>
      </c>
      <c r="N784" s="27">
        <f t="shared" si="77"/>
        <v>0</v>
      </c>
      <c r="O784" s="27">
        <f>J784*G784</f>
        <v>64.599999999999994</v>
      </c>
      <c r="P784" s="28">
        <f>'Step 1 - Pre-Program Spec'!$B$20+B784*'Step 1 - Pre-Program Spec'!$B$21+C784*'Step 1 - Pre-Program Spec'!$B$22+D784*'Step 1 - Pre-Program Spec'!$B$23+E784*'Step 1 - Pre-Program Spec'!$B$24</f>
        <v>223617.00074453879</v>
      </c>
      <c r="Q784" s="28">
        <f>P784-(P784*0.015*J784)-(P784*K784*0.00005)-(P784*L784*0.0000004)-(P784*M784*0.0002)</f>
        <v>202725.90267144359</v>
      </c>
    </row>
    <row r="785" spans="1:17" x14ac:dyDescent="0.25">
      <c r="A785" s="32">
        <v>41143</v>
      </c>
      <c r="B785" s="29">
        <v>390.49205701571083</v>
      </c>
      <c r="C785" s="29">
        <v>159258.97887877826</v>
      </c>
      <c r="D785" s="29">
        <v>0</v>
      </c>
      <c r="E785" s="27">
        <v>1</v>
      </c>
      <c r="F785" s="27">
        <v>0</v>
      </c>
      <c r="G785" s="30">
        <v>61.1</v>
      </c>
      <c r="H785" s="39">
        <f t="shared" si="72"/>
        <v>0</v>
      </c>
      <c r="I785" s="39">
        <f t="shared" si="73"/>
        <v>0</v>
      </c>
      <c r="J785" s="27">
        <v>1</v>
      </c>
      <c r="K785" s="27">
        <f t="shared" si="74"/>
        <v>390.49205701571083</v>
      </c>
      <c r="L785" s="27">
        <f t="shared" si="75"/>
        <v>159258.97887877826</v>
      </c>
      <c r="M785" s="27">
        <f t="shared" si="76"/>
        <v>0</v>
      </c>
      <c r="N785" s="27">
        <f t="shared" si="77"/>
        <v>0</v>
      </c>
      <c r="O785" s="27">
        <f>J785*G785</f>
        <v>61.1</v>
      </c>
      <c r="P785" s="28">
        <f>'Step 1 - Pre-Program Spec'!$B$20+B785*'Step 1 - Pre-Program Spec'!$B$21+C785*'Step 1 - Pre-Program Spec'!$B$22+D785*'Step 1 - Pre-Program Spec'!$B$23+E785*'Step 1 - Pre-Program Spec'!$B$24</f>
        <v>214888.79799170102</v>
      </c>
      <c r="Q785" s="28">
        <f>P785-(P785*0.015*J785)-(P785*K785*0.00005)-(P785*L785*0.0000004)-(P785*M785*0.0002)</f>
        <v>193780.65936769632</v>
      </c>
    </row>
    <row r="786" spans="1:17" x14ac:dyDescent="0.25">
      <c r="A786" s="32">
        <v>41144</v>
      </c>
      <c r="B786" s="29">
        <v>353.90580156084263</v>
      </c>
      <c r="C786" s="29">
        <v>116578.61020013865</v>
      </c>
      <c r="D786" s="29">
        <v>0</v>
      </c>
      <c r="E786" s="27">
        <v>1</v>
      </c>
      <c r="F786" s="27">
        <v>0</v>
      </c>
      <c r="G786" s="30">
        <v>61</v>
      </c>
      <c r="H786" s="39">
        <f t="shared" si="72"/>
        <v>0</v>
      </c>
      <c r="I786" s="39">
        <f t="shared" si="73"/>
        <v>0</v>
      </c>
      <c r="J786" s="27">
        <v>1</v>
      </c>
      <c r="K786" s="27">
        <f t="shared" si="74"/>
        <v>353.90580156084263</v>
      </c>
      <c r="L786" s="27">
        <f t="shared" si="75"/>
        <v>116578.61020013865</v>
      </c>
      <c r="M786" s="27">
        <f t="shared" si="76"/>
        <v>0</v>
      </c>
      <c r="N786" s="27">
        <f t="shared" si="77"/>
        <v>0</v>
      </c>
      <c r="O786" s="27">
        <f>J786*G786</f>
        <v>61</v>
      </c>
      <c r="P786" s="28">
        <f>'Step 1 - Pre-Program Spec'!$B$20+B786*'Step 1 - Pre-Program Spec'!$B$21+C786*'Step 1 - Pre-Program Spec'!$B$22+D786*'Step 1 - Pre-Program Spec'!$B$23+E786*'Step 1 - Pre-Program Spec'!$B$24</f>
        <v>210903.27963513945</v>
      </c>
      <c r="Q786" s="28">
        <f>P786-(P786*0.015*J786)-(P786*K786*0.00005)-(P786*L786*0.0000004)-(P786*M786*0.0002)</f>
        <v>194173.01123845181</v>
      </c>
    </row>
    <row r="787" spans="1:17" x14ac:dyDescent="0.25">
      <c r="A787" s="32">
        <v>41145</v>
      </c>
      <c r="B787" s="29">
        <v>229.78643542404996</v>
      </c>
      <c r="C787" s="29">
        <v>48464.909739002716</v>
      </c>
      <c r="D787" s="29">
        <v>0</v>
      </c>
      <c r="E787" s="27">
        <v>1</v>
      </c>
      <c r="F787" s="27">
        <v>0</v>
      </c>
      <c r="G787" s="30">
        <v>59</v>
      </c>
      <c r="H787" s="39">
        <f t="shared" si="72"/>
        <v>0</v>
      </c>
      <c r="I787" s="39">
        <f t="shared" si="73"/>
        <v>0</v>
      </c>
      <c r="J787" s="27">
        <v>1</v>
      </c>
      <c r="K787" s="27">
        <f t="shared" si="74"/>
        <v>229.78643542404996</v>
      </c>
      <c r="L787" s="27">
        <f t="shared" si="75"/>
        <v>48464.909739002716</v>
      </c>
      <c r="M787" s="27">
        <f t="shared" si="76"/>
        <v>0</v>
      </c>
      <c r="N787" s="27">
        <f t="shared" si="77"/>
        <v>0</v>
      </c>
      <c r="O787" s="27">
        <f>J787*G787</f>
        <v>59</v>
      </c>
      <c r="P787" s="28">
        <f>'Step 1 - Pre-Program Spec'!$B$20+B787*'Step 1 - Pre-Program Spec'!$B$21+C787*'Step 1 - Pre-Program Spec'!$B$22+D787*'Step 1 - Pre-Program Spec'!$B$23+E787*'Step 1 - Pre-Program Spec'!$B$24</f>
        <v>171925.03491513326</v>
      </c>
      <c r="Q787" s="28">
        <f>P787-(P787*0.015*J787)-(P787*K787*0.00005)-(P787*L787*0.0000004)-(P787*M787*0.0002)</f>
        <v>164037.92482512633</v>
      </c>
    </row>
    <row r="788" spans="1:17" x14ac:dyDescent="0.25">
      <c r="A788" s="32">
        <v>41146</v>
      </c>
      <c r="B788" s="29">
        <v>151.63563347330637</v>
      </c>
      <c r="C788" s="29">
        <v>26561.496503625916</v>
      </c>
      <c r="D788" s="29">
        <v>0</v>
      </c>
      <c r="E788" s="27">
        <v>1</v>
      </c>
      <c r="F788" s="27">
        <v>0</v>
      </c>
      <c r="G788" s="30">
        <v>59.7</v>
      </c>
      <c r="H788" s="39">
        <f t="shared" si="72"/>
        <v>0</v>
      </c>
      <c r="I788" s="39">
        <f t="shared" si="73"/>
        <v>0</v>
      </c>
      <c r="J788" s="27">
        <v>1</v>
      </c>
      <c r="K788" s="27">
        <f t="shared" si="74"/>
        <v>151.63563347330637</v>
      </c>
      <c r="L788" s="27">
        <f t="shared" si="75"/>
        <v>26561.496503625916</v>
      </c>
      <c r="M788" s="27">
        <f t="shared" si="76"/>
        <v>0</v>
      </c>
      <c r="N788" s="27">
        <f t="shared" si="77"/>
        <v>0</v>
      </c>
      <c r="O788" s="27">
        <f>J788*G788</f>
        <v>59.7</v>
      </c>
      <c r="P788" s="28">
        <f>'Step 1 - Pre-Program Spec'!$B$20+B788*'Step 1 - Pre-Program Spec'!$B$21+C788*'Step 1 - Pre-Program Spec'!$B$22+D788*'Step 1 - Pre-Program Spec'!$B$23+E788*'Step 1 - Pre-Program Spec'!$B$24</f>
        <v>140416.16733054965</v>
      </c>
      <c r="Q788" s="28">
        <f>P788-(P788*0.015*J788)-(P788*K788*0.00005)-(P788*L788*0.0000004)-(P788*M788*0.0002)</f>
        <v>135753.45468139712</v>
      </c>
    </row>
    <row r="789" spans="1:17" x14ac:dyDescent="0.25">
      <c r="A789" s="32">
        <v>41147</v>
      </c>
      <c r="B789" s="29">
        <v>94.497982126745725</v>
      </c>
      <c r="C789" s="29">
        <v>10565.682765679334</v>
      </c>
      <c r="D789" s="29">
        <v>0</v>
      </c>
      <c r="E789" s="27">
        <v>1</v>
      </c>
      <c r="F789" s="27">
        <v>0</v>
      </c>
      <c r="G789" s="30">
        <v>60.3</v>
      </c>
      <c r="H789" s="39">
        <f t="shared" si="72"/>
        <v>0</v>
      </c>
      <c r="I789" s="39">
        <f t="shared" si="73"/>
        <v>0</v>
      </c>
      <c r="J789" s="27">
        <v>1</v>
      </c>
      <c r="K789" s="27">
        <f t="shared" si="74"/>
        <v>94.497982126745725</v>
      </c>
      <c r="L789" s="27">
        <f t="shared" si="75"/>
        <v>10565.682765679334</v>
      </c>
      <c r="M789" s="27">
        <f t="shared" si="76"/>
        <v>0</v>
      </c>
      <c r="N789" s="27">
        <f t="shared" si="77"/>
        <v>0</v>
      </c>
      <c r="O789" s="27">
        <f>J789*G789</f>
        <v>60.3</v>
      </c>
      <c r="P789" s="28">
        <f>'Step 1 - Pre-Program Spec'!$B$20+B789*'Step 1 - Pre-Program Spec'!$B$21+C789*'Step 1 - Pre-Program Spec'!$B$22+D789*'Step 1 - Pre-Program Spec'!$B$23+E789*'Step 1 - Pre-Program Spec'!$B$24</f>
        <v>117373.34016033863</v>
      </c>
      <c r="Q789" s="28">
        <f>P789-(P789*0.015*J789)-(P789*K789*0.00005)-(P789*L789*0.0000004)-(P789*M789*0.0002)</f>
        <v>114562.11107698923</v>
      </c>
    </row>
    <row r="790" spans="1:17" x14ac:dyDescent="0.25">
      <c r="A790" s="32">
        <v>41148</v>
      </c>
      <c r="B790" s="29">
        <v>172.96234184053927</v>
      </c>
      <c r="C790" s="29">
        <v>25265.517908227081</v>
      </c>
      <c r="D790" s="29">
        <v>0</v>
      </c>
      <c r="E790" s="27">
        <v>1</v>
      </c>
      <c r="F790" s="27">
        <v>0</v>
      </c>
      <c r="G790" s="30">
        <v>61</v>
      </c>
      <c r="H790" s="39">
        <f t="shared" si="72"/>
        <v>0</v>
      </c>
      <c r="I790" s="39">
        <f t="shared" si="73"/>
        <v>0</v>
      </c>
      <c r="J790" s="27">
        <v>1</v>
      </c>
      <c r="K790" s="27">
        <f t="shared" si="74"/>
        <v>172.96234184053927</v>
      </c>
      <c r="L790" s="27">
        <f t="shared" si="75"/>
        <v>25265.517908227081</v>
      </c>
      <c r="M790" s="27">
        <f t="shared" si="76"/>
        <v>0</v>
      </c>
      <c r="N790" s="27">
        <f t="shared" si="77"/>
        <v>0</v>
      </c>
      <c r="O790" s="27">
        <f>J790*G790</f>
        <v>61</v>
      </c>
      <c r="P790" s="28">
        <f>'Step 1 - Pre-Program Spec'!$B$20+B790*'Step 1 - Pre-Program Spec'!$B$21+C790*'Step 1 - Pre-Program Spec'!$B$22+D790*'Step 1 - Pre-Program Spec'!$B$23+E790*'Step 1 - Pre-Program Spec'!$B$24</f>
        <v>151429.34984098325</v>
      </c>
      <c r="Q790" s="28">
        <f>P790-(P790*0.015*J790)-(P790*K790*0.00005)-(P790*L790*0.0000004)-(P790*M790*0.0002)</f>
        <v>146317.95446467877</v>
      </c>
    </row>
    <row r="791" spans="1:17" x14ac:dyDescent="0.25">
      <c r="A791" s="32">
        <v>41149</v>
      </c>
      <c r="B791" s="29">
        <v>278.02583448201938</v>
      </c>
      <c r="C791" s="29">
        <v>78892.612497470342</v>
      </c>
      <c r="D791" s="29">
        <v>0</v>
      </c>
      <c r="E791" s="27">
        <v>1</v>
      </c>
      <c r="F791" s="27">
        <v>0</v>
      </c>
      <c r="G791" s="30">
        <v>63.4</v>
      </c>
      <c r="H791" s="39">
        <f t="shared" si="72"/>
        <v>0</v>
      </c>
      <c r="I791" s="39">
        <f t="shared" si="73"/>
        <v>0</v>
      </c>
      <c r="J791" s="27">
        <v>1</v>
      </c>
      <c r="K791" s="27">
        <f t="shared" si="74"/>
        <v>278.02583448201938</v>
      </c>
      <c r="L791" s="27">
        <f t="shared" si="75"/>
        <v>78892.612497470342</v>
      </c>
      <c r="M791" s="27">
        <f t="shared" si="76"/>
        <v>0</v>
      </c>
      <c r="N791" s="27">
        <f t="shared" si="77"/>
        <v>0</v>
      </c>
      <c r="O791" s="27">
        <f>J791*G791</f>
        <v>63.4</v>
      </c>
      <c r="P791" s="28">
        <f>'Step 1 - Pre-Program Spec'!$B$20+B791*'Step 1 - Pre-Program Spec'!$B$21+C791*'Step 1 - Pre-Program Spec'!$B$22+D791*'Step 1 - Pre-Program Spec'!$B$23+E791*'Step 1 - Pre-Program Spec'!$B$24</f>
        <v>185760.99112302926</v>
      </c>
      <c r="Q791" s="28">
        <f>P791-(P791*0.015*J791)-(P791*K791*0.00005)-(P791*L791*0.0000004)-(P791*M791*0.0002)</f>
        <v>174530.19057169839</v>
      </c>
    </row>
    <row r="792" spans="1:17" x14ac:dyDescent="0.25">
      <c r="A792" s="32">
        <v>41150</v>
      </c>
      <c r="B792" s="29">
        <v>312.72047218321364</v>
      </c>
      <c r="C792" s="29">
        <v>88985.287387699209</v>
      </c>
      <c r="D792" s="29">
        <v>0</v>
      </c>
      <c r="E792" s="27">
        <v>1</v>
      </c>
      <c r="F792" s="27">
        <v>0</v>
      </c>
      <c r="G792" s="30">
        <v>62.4</v>
      </c>
      <c r="H792" s="39">
        <f t="shared" si="72"/>
        <v>0</v>
      </c>
      <c r="I792" s="39">
        <f t="shared" si="73"/>
        <v>0</v>
      </c>
      <c r="J792" s="27">
        <v>1</v>
      </c>
      <c r="K792" s="27">
        <f t="shared" si="74"/>
        <v>312.72047218321364</v>
      </c>
      <c r="L792" s="27">
        <f t="shared" si="75"/>
        <v>88985.287387699209</v>
      </c>
      <c r="M792" s="27">
        <f t="shared" si="76"/>
        <v>0</v>
      </c>
      <c r="N792" s="27">
        <f t="shared" si="77"/>
        <v>0</v>
      </c>
      <c r="O792" s="27">
        <f>J792*G792</f>
        <v>62.4</v>
      </c>
      <c r="P792" s="28">
        <f>'Step 1 - Pre-Program Spec'!$B$20+B792*'Step 1 - Pre-Program Spec'!$B$21+C792*'Step 1 - Pre-Program Spec'!$B$22+D792*'Step 1 - Pre-Program Spec'!$B$23+E792*'Step 1 - Pre-Program Spec'!$B$24</f>
        <v>199626.75786167441</v>
      </c>
      <c r="Q792" s="28">
        <f>P792-(P792*0.015*J792)-(P792*K792*0.00005)-(P792*L792*0.0000004)-(P792*M792*0.0002)</f>
        <v>186405.45002736564</v>
      </c>
    </row>
    <row r="793" spans="1:17" x14ac:dyDescent="0.25">
      <c r="A793" s="32">
        <v>41151</v>
      </c>
      <c r="B793" s="29">
        <v>297.39847715252529</v>
      </c>
      <c r="C793" s="29">
        <v>81496.359426349547</v>
      </c>
      <c r="D793" s="29">
        <v>0</v>
      </c>
      <c r="E793" s="27">
        <v>1</v>
      </c>
      <c r="F793" s="27">
        <v>0</v>
      </c>
      <c r="G793" s="30">
        <v>67.400000000000006</v>
      </c>
      <c r="H793" s="39">
        <f t="shared" si="72"/>
        <v>0</v>
      </c>
      <c r="I793" s="39">
        <f t="shared" si="73"/>
        <v>2.4000000000000057</v>
      </c>
      <c r="J793" s="27">
        <v>1</v>
      </c>
      <c r="K793" s="27">
        <f t="shared" si="74"/>
        <v>297.39847715252529</v>
      </c>
      <c r="L793" s="27">
        <f t="shared" si="75"/>
        <v>81496.359426349547</v>
      </c>
      <c r="M793" s="27">
        <f t="shared" si="76"/>
        <v>0</v>
      </c>
      <c r="N793" s="27">
        <f t="shared" si="77"/>
        <v>2.4000000000000057</v>
      </c>
      <c r="O793" s="27">
        <f>J793*G793</f>
        <v>67.400000000000006</v>
      </c>
      <c r="P793" s="28">
        <f>'Step 1 - Pre-Program Spec'!$B$20+B793*'Step 1 - Pre-Program Spec'!$B$21+C793*'Step 1 - Pre-Program Spec'!$B$22+D793*'Step 1 - Pre-Program Spec'!$B$23+E793*'Step 1 - Pre-Program Spec'!$B$24</f>
        <v>194509.82408315167</v>
      </c>
      <c r="Q793" s="28">
        <f>P793-(P793*0.015*J793)-(P793*K793*0.00005)-(P793*L793*0.0000004)-(P793*M793*0.0002)</f>
        <v>182359.09343405304</v>
      </c>
    </row>
    <row r="794" spans="1:17" x14ac:dyDescent="0.25">
      <c r="A794" s="32">
        <v>41152</v>
      </c>
      <c r="B794" s="29">
        <v>142.38917134387628</v>
      </c>
      <c r="C794" s="29">
        <v>18095.561081485361</v>
      </c>
      <c r="D794" s="29">
        <v>0</v>
      </c>
      <c r="E794" s="27">
        <v>1</v>
      </c>
      <c r="F794" s="27">
        <v>0</v>
      </c>
      <c r="G794" s="30">
        <v>60</v>
      </c>
      <c r="H794" s="39">
        <f t="shared" si="72"/>
        <v>0</v>
      </c>
      <c r="I794" s="39">
        <f t="shared" si="73"/>
        <v>0</v>
      </c>
      <c r="J794" s="27">
        <v>1</v>
      </c>
      <c r="K794" s="27">
        <f t="shared" si="74"/>
        <v>142.38917134387628</v>
      </c>
      <c r="L794" s="27">
        <f t="shared" si="75"/>
        <v>18095.561081485361</v>
      </c>
      <c r="M794" s="27">
        <f t="shared" si="76"/>
        <v>0</v>
      </c>
      <c r="N794" s="27">
        <f t="shared" si="77"/>
        <v>0</v>
      </c>
      <c r="O794" s="27">
        <f>J794*G794</f>
        <v>60</v>
      </c>
      <c r="P794" s="28">
        <f>'Step 1 - Pre-Program Spec'!$B$20+B794*'Step 1 - Pre-Program Spec'!$B$21+C794*'Step 1 - Pre-Program Spec'!$B$22+D794*'Step 1 - Pre-Program Spec'!$B$23+E794*'Step 1 - Pre-Program Spec'!$B$24</f>
        <v>138638.44822453381</v>
      </c>
      <c r="Q794" s="28">
        <f>P794-(P794*0.015*J794)-(P794*K794*0.00005)-(P794*L794*0.0000004)-(P794*M794*0.0002)</f>
        <v>134568.34460997544</v>
      </c>
    </row>
    <row r="795" spans="1:17" x14ac:dyDescent="0.25">
      <c r="A795" s="32">
        <v>41153</v>
      </c>
      <c r="B795" s="29">
        <v>207.30000487939381</v>
      </c>
      <c r="C795" s="29">
        <v>38716.564516460188</v>
      </c>
      <c r="D795" s="29">
        <v>0</v>
      </c>
      <c r="E795" s="27">
        <v>1</v>
      </c>
      <c r="F795" s="27">
        <v>0</v>
      </c>
      <c r="G795" s="30">
        <v>58.2</v>
      </c>
      <c r="H795" s="39">
        <f t="shared" si="72"/>
        <v>0</v>
      </c>
      <c r="I795" s="39">
        <f t="shared" si="73"/>
        <v>0</v>
      </c>
      <c r="J795" s="27">
        <v>1</v>
      </c>
      <c r="K795" s="27">
        <f t="shared" si="74"/>
        <v>207.30000487939381</v>
      </c>
      <c r="L795" s="27">
        <f t="shared" si="75"/>
        <v>38716.564516460188</v>
      </c>
      <c r="M795" s="27">
        <f t="shared" si="76"/>
        <v>0</v>
      </c>
      <c r="N795" s="27">
        <f t="shared" si="77"/>
        <v>0</v>
      </c>
      <c r="O795" s="27">
        <f>J795*G795</f>
        <v>58.2</v>
      </c>
      <c r="P795" s="28">
        <f>'Step 1 - Pre-Program Spec'!$B$20+B795*'Step 1 - Pre-Program Spec'!$B$21+C795*'Step 1 - Pre-Program Spec'!$B$22+D795*'Step 1 - Pre-Program Spec'!$B$23+E795*'Step 1 - Pre-Program Spec'!$B$24</f>
        <v>164003.01576250649</v>
      </c>
      <c r="Q795" s="28">
        <f>P795-(P795*0.015*J795)-(P795*K795*0.00005)-(P795*L795*0.0000004)-(P795*M795*0.0002)</f>
        <v>157303.22589141349</v>
      </c>
    </row>
    <row r="796" spans="1:17" x14ac:dyDescent="0.25">
      <c r="A796" s="32">
        <v>41154</v>
      </c>
      <c r="B796" s="29">
        <v>339.50358864330644</v>
      </c>
      <c r="C796" s="29">
        <v>105896.93435112874</v>
      </c>
      <c r="D796" s="29">
        <v>0</v>
      </c>
      <c r="E796" s="27">
        <v>1</v>
      </c>
      <c r="F796" s="27">
        <v>0</v>
      </c>
      <c r="G796" s="30">
        <v>58</v>
      </c>
      <c r="H796" s="39">
        <f t="shared" si="72"/>
        <v>0</v>
      </c>
      <c r="I796" s="39">
        <f t="shared" si="73"/>
        <v>0</v>
      </c>
      <c r="J796" s="27">
        <v>1</v>
      </c>
      <c r="K796" s="27">
        <f t="shared" si="74"/>
        <v>339.50358864330644</v>
      </c>
      <c r="L796" s="27">
        <f t="shared" si="75"/>
        <v>105896.93435112874</v>
      </c>
      <c r="M796" s="27">
        <f t="shared" si="76"/>
        <v>0</v>
      </c>
      <c r="N796" s="27">
        <f t="shared" si="77"/>
        <v>0</v>
      </c>
      <c r="O796" s="27">
        <f>J796*G796</f>
        <v>58</v>
      </c>
      <c r="P796" s="28">
        <f>'Step 1 - Pre-Program Spec'!$B$20+B796*'Step 1 - Pre-Program Spec'!$B$21+C796*'Step 1 - Pre-Program Spec'!$B$22+D796*'Step 1 - Pre-Program Spec'!$B$23+E796*'Step 1 - Pre-Program Spec'!$B$24</f>
        <v>207302.74175356852</v>
      </c>
      <c r="Q796" s="28">
        <f>P796-(P796*0.015*J796)-(P796*K796*0.00005)-(P796*L796*0.0000004)-(P796*M796*0.0002)</f>
        <v>191893.1094555037</v>
      </c>
    </row>
    <row r="797" spans="1:17" x14ac:dyDescent="0.25">
      <c r="A797" s="32">
        <v>41155</v>
      </c>
      <c r="B797" s="29">
        <v>161.86089069887478</v>
      </c>
      <c r="C797" s="29">
        <v>26270.246521910958</v>
      </c>
      <c r="D797" s="29">
        <v>0</v>
      </c>
      <c r="E797" s="27">
        <v>1</v>
      </c>
      <c r="F797" s="27">
        <v>0</v>
      </c>
      <c r="G797" s="30">
        <v>61.6</v>
      </c>
      <c r="H797" s="39">
        <f t="shared" si="72"/>
        <v>0</v>
      </c>
      <c r="I797" s="39">
        <f t="shared" si="73"/>
        <v>0</v>
      </c>
      <c r="J797" s="27">
        <v>1</v>
      </c>
      <c r="K797" s="27">
        <f t="shared" si="74"/>
        <v>161.86089069887478</v>
      </c>
      <c r="L797" s="27">
        <f t="shared" si="75"/>
        <v>26270.246521910958</v>
      </c>
      <c r="M797" s="27">
        <f t="shared" si="76"/>
        <v>0</v>
      </c>
      <c r="N797" s="27">
        <f t="shared" si="77"/>
        <v>0</v>
      </c>
      <c r="O797" s="27">
        <f>J797*G797</f>
        <v>61.6</v>
      </c>
      <c r="P797" s="28">
        <f>'Step 1 - Pre-Program Spec'!$B$20+B797*'Step 1 - Pre-Program Spec'!$B$21+C797*'Step 1 - Pre-Program Spec'!$B$22+D797*'Step 1 - Pre-Program Spec'!$B$23+E797*'Step 1 - Pre-Program Spec'!$B$24</f>
        <v>145586.92692961966</v>
      </c>
      <c r="Q797" s="28">
        <f>P797-(P797*0.015*J797)-(P797*K797*0.00005)-(P797*L797*0.0000004)-(P797*M797*0.0002)</f>
        <v>140695.03975800492</v>
      </c>
    </row>
    <row r="798" spans="1:17" x14ac:dyDescent="0.25">
      <c r="A798" s="32">
        <v>41156</v>
      </c>
      <c r="B798" s="29">
        <v>248.66719317328204</v>
      </c>
      <c r="C798" s="29">
        <v>58050.507200079468</v>
      </c>
      <c r="D798" s="29">
        <v>0</v>
      </c>
      <c r="E798" s="27">
        <v>1</v>
      </c>
      <c r="F798" s="27">
        <v>0</v>
      </c>
      <c r="G798" s="30">
        <v>64.900000000000006</v>
      </c>
      <c r="H798" s="39">
        <f t="shared" si="72"/>
        <v>0</v>
      </c>
      <c r="I798" s="39">
        <f t="shared" si="73"/>
        <v>0</v>
      </c>
      <c r="J798" s="27">
        <v>1</v>
      </c>
      <c r="K798" s="27">
        <f t="shared" si="74"/>
        <v>248.66719317328204</v>
      </c>
      <c r="L798" s="27">
        <f t="shared" si="75"/>
        <v>58050.507200079468</v>
      </c>
      <c r="M798" s="27">
        <f t="shared" si="76"/>
        <v>0</v>
      </c>
      <c r="N798" s="27">
        <f t="shared" si="77"/>
        <v>0</v>
      </c>
      <c r="O798" s="27">
        <f>J798*G798</f>
        <v>64.900000000000006</v>
      </c>
      <c r="P798" s="28">
        <f>'Step 1 - Pre-Program Spec'!$B$20+B798*'Step 1 - Pre-Program Spec'!$B$21+C798*'Step 1 - Pre-Program Spec'!$B$22+D798*'Step 1 - Pre-Program Spec'!$B$23+E798*'Step 1 - Pre-Program Spec'!$B$24</f>
        <v>178111.84697286921</v>
      </c>
      <c r="Q798" s="28">
        <f>P798-(P798*0.015*J798)-(P798*K798*0.00005)-(P798*L798*0.0000004)-(P798*M798*0.0002)</f>
        <v>169089.84739334634</v>
      </c>
    </row>
    <row r="799" spans="1:17" x14ac:dyDescent="0.25">
      <c r="A799" s="32">
        <v>41157</v>
      </c>
      <c r="B799" s="29">
        <v>277.68218547681084</v>
      </c>
      <c r="C799" s="29">
        <v>71861.962818722168</v>
      </c>
      <c r="D799" s="29">
        <v>0</v>
      </c>
      <c r="E799" s="27">
        <v>1</v>
      </c>
      <c r="F799" s="27">
        <v>0</v>
      </c>
      <c r="G799" s="30">
        <v>66.599999999999994</v>
      </c>
      <c r="H799" s="39">
        <f t="shared" si="72"/>
        <v>0</v>
      </c>
      <c r="I799" s="39">
        <f t="shared" si="73"/>
        <v>1.5999999999999943</v>
      </c>
      <c r="J799" s="27">
        <v>1</v>
      </c>
      <c r="K799" s="27">
        <f t="shared" si="74"/>
        <v>277.68218547681084</v>
      </c>
      <c r="L799" s="27">
        <f t="shared" si="75"/>
        <v>71861.962818722168</v>
      </c>
      <c r="M799" s="27">
        <f t="shared" si="76"/>
        <v>0</v>
      </c>
      <c r="N799" s="27">
        <f t="shared" si="77"/>
        <v>1.5999999999999943</v>
      </c>
      <c r="O799" s="27">
        <f>J799*G799</f>
        <v>66.599999999999994</v>
      </c>
      <c r="P799" s="28">
        <f>'Step 1 - Pre-Program Spec'!$B$20+B799*'Step 1 - Pre-Program Spec'!$B$21+C799*'Step 1 - Pre-Program Spec'!$B$22+D799*'Step 1 - Pre-Program Spec'!$B$23+E799*'Step 1 - Pre-Program Spec'!$B$24</f>
        <v>187924.59712481548</v>
      </c>
      <c r="Q799" s="28">
        <f>P799-(P799*0.015*J799)-(P799*K799*0.00005)-(P799*L799*0.0000004)-(P799*M799*0.0002)</f>
        <v>177094.7103616971</v>
      </c>
    </row>
    <row r="800" spans="1:17" x14ac:dyDescent="0.25">
      <c r="A800" s="32">
        <v>41158</v>
      </c>
      <c r="B800" s="29">
        <v>270.23983872387112</v>
      </c>
      <c r="C800" s="29">
        <v>68925.188018092216</v>
      </c>
      <c r="D800" s="29">
        <v>0</v>
      </c>
      <c r="E800" s="27">
        <v>1</v>
      </c>
      <c r="F800" s="27">
        <v>0</v>
      </c>
      <c r="G800" s="30">
        <v>66.3</v>
      </c>
      <c r="H800" s="39">
        <f t="shared" si="72"/>
        <v>0</v>
      </c>
      <c r="I800" s="39">
        <f t="shared" si="73"/>
        <v>1.2999999999999972</v>
      </c>
      <c r="J800" s="27">
        <v>1</v>
      </c>
      <c r="K800" s="27">
        <f t="shared" si="74"/>
        <v>270.23983872387112</v>
      </c>
      <c r="L800" s="27">
        <f t="shared" si="75"/>
        <v>68925.188018092216</v>
      </c>
      <c r="M800" s="27">
        <f t="shared" si="76"/>
        <v>0</v>
      </c>
      <c r="N800" s="27">
        <f t="shared" si="77"/>
        <v>1.2999999999999972</v>
      </c>
      <c r="O800" s="27">
        <f>J800*G800</f>
        <v>66.3</v>
      </c>
      <c r="P800" s="28">
        <f>'Step 1 - Pre-Program Spec'!$B$20+B800*'Step 1 - Pre-Program Spec'!$B$21+C800*'Step 1 - Pre-Program Spec'!$B$22+D800*'Step 1 - Pre-Program Spec'!$B$23+E800*'Step 1 - Pre-Program Spec'!$B$24</f>
        <v>185206.48294729565</v>
      </c>
      <c r="Q800" s="28">
        <f>P800-(P800*0.015*J800)-(P800*K800*0.00005)-(P800*L800*0.0000004)-(P800*M800*0.0002)</f>
        <v>174819.7205352468</v>
      </c>
    </row>
    <row r="801" spans="1:17" x14ac:dyDescent="0.25">
      <c r="A801" s="32">
        <v>41159</v>
      </c>
      <c r="B801" s="29">
        <v>168.00855513204303</v>
      </c>
      <c r="C801" s="29">
        <v>23435.877889267365</v>
      </c>
      <c r="D801" s="29">
        <v>0</v>
      </c>
      <c r="E801" s="27">
        <v>1</v>
      </c>
      <c r="F801" s="27">
        <v>0</v>
      </c>
      <c r="G801" s="30">
        <v>69.099999999999994</v>
      </c>
      <c r="H801" s="39">
        <f t="shared" si="72"/>
        <v>0</v>
      </c>
      <c r="I801" s="39">
        <f t="shared" si="73"/>
        <v>4.0999999999999943</v>
      </c>
      <c r="J801" s="27">
        <v>1</v>
      </c>
      <c r="K801" s="27">
        <f t="shared" si="74"/>
        <v>168.00855513204303</v>
      </c>
      <c r="L801" s="27">
        <f t="shared" si="75"/>
        <v>23435.877889267365</v>
      </c>
      <c r="M801" s="27">
        <f t="shared" si="76"/>
        <v>0</v>
      </c>
      <c r="N801" s="27">
        <f t="shared" si="77"/>
        <v>4.0999999999999943</v>
      </c>
      <c r="O801" s="27">
        <f>J801*G801</f>
        <v>69.099999999999994</v>
      </c>
      <c r="P801" s="28">
        <f>'Step 1 - Pre-Program Spec'!$B$20+B801*'Step 1 - Pre-Program Spec'!$B$21+C801*'Step 1 - Pre-Program Spec'!$B$22+D801*'Step 1 - Pre-Program Spec'!$B$23+E801*'Step 1 - Pre-Program Spec'!$B$24</f>
        <v>149578.56836860819</v>
      </c>
      <c r="Q801" s="28">
        <f>P801-(P801*0.015*J801)-(P801*K801*0.00005)-(P801*L801*0.0000004)-(P801*M801*0.0002)</f>
        <v>144676.16386030734</v>
      </c>
    </row>
    <row r="802" spans="1:17" x14ac:dyDescent="0.25">
      <c r="A802" s="32">
        <v>41160</v>
      </c>
      <c r="B802" s="29">
        <v>252.83922024153401</v>
      </c>
      <c r="C802" s="29">
        <v>61833.992607495631</v>
      </c>
      <c r="D802" s="29">
        <v>0</v>
      </c>
      <c r="E802" s="27">
        <v>1</v>
      </c>
      <c r="F802" s="27">
        <v>0</v>
      </c>
      <c r="G802" s="30">
        <v>67.3</v>
      </c>
      <c r="H802" s="39">
        <f t="shared" si="72"/>
        <v>0</v>
      </c>
      <c r="I802" s="39">
        <f t="shared" si="73"/>
        <v>2.2999999999999972</v>
      </c>
      <c r="J802" s="27">
        <v>1</v>
      </c>
      <c r="K802" s="27">
        <f t="shared" si="74"/>
        <v>252.83922024153401</v>
      </c>
      <c r="L802" s="27">
        <f t="shared" si="75"/>
        <v>61833.992607495631</v>
      </c>
      <c r="M802" s="27">
        <f t="shared" si="76"/>
        <v>0</v>
      </c>
      <c r="N802" s="27">
        <f t="shared" si="77"/>
        <v>2.2999999999999972</v>
      </c>
      <c r="O802" s="27">
        <f>J802*G802</f>
        <v>67.3</v>
      </c>
      <c r="P802" s="28">
        <f>'Step 1 - Pre-Program Spec'!$B$20+B802*'Step 1 - Pre-Program Spec'!$B$21+C802*'Step 1 - Pre-Program Spec'!$B$22+D802*'Step 1 - Pre-Program Spec'!$B$23+E802*'Step 1 - Pre-Program Spec'!$B$24</f>
        <v>178926.03163572203</v>
      </c>
      <c r="Q802" s="28">
        <f>P802-(P802*0.015*J802)-(P802*K802*0.00005)-(P802*L802*0.0000004)-(P802*M802*0.0002)</f>
        <v>169554.68087822112</v>
      </c>
    </row>
    <row r="803" spans="1:17" x14ac:dyDescent="0.25">
      <c r="A803" s="32">
        <v>41161</v>
      </c>
      <c r="B803" s="29">
        <v>254.06553793553786</v>
      </c>
      <c r="C803" s="29">
        <v>59092.007152735554</v>
      </c>
      <c r="D803" s="29">
        <v>0</v>
      </c>
      <c r="E803" s="27">
        <v>1</v>
      </c>
      <c r="F803" s="27">
        <v>0</v>
      </c>
      <c r="G803" s="30">
        <v>60.6</v>
      </c>
      <c r="H803" s="39">
        <f t="shared" si="72"/>
        <v>0</v>
      </c>
      <c r="I803" s="39">
        <f t="shared" si="73"/>
        <v>0</v>
      </c>
      <c r="J803" s="27">
        <v>1</v>
      </c>
      <c r="K803" s="27">
        <f t="shared" si="74"/>
        <v>254.06553793553786</v>
      </c>
      <c r="L803" s="27">
        <f t="shared" si="75"/>
        <v>59092.007152735554</v>
      </c>
      <c r="M803" s="27">
        <f t="shared" si="76"/>
        <v>0</v>
      </c>
      <c r="N803" s="27">
        <f t="shared" si="77"/>
        <v>0</v>
      </c>
      <c r="O803" s="27">
        <f>J803*G803</f>
        <v>60.6</v>
      </c>
      <c r="P803" s="28">
        <f>'Step 1 - Pre-Program Spec'!$B$20+B803*'Step 1 - Pre-Program Spec'!$B$21+C803*'Step 1 - Pre-Program Spec'!$B$22+D803*'Step 1 - Pre-Program Spec'!$B$23+E803*'Step 1 - Pre-Program Spec'!$B$24</f>
        <v>180444.88880462214</v>
      </c>
      <c r="Q803" s="28">
        <f>P803-(P803*0.015*J803)-(P803*K803*0.00005)-(P803*L803*0.0000004)-(P803*M803*0.0002)</f>
        <v>171180.83382149265</v>
      </c>
    </row>
    <row r="804" spans="1:17" x14ac:dyDescent="0.25">
      <c r="A804" s="32">
        <v>41162</v>
      </c>
      <c r="B804" s="29">
        <v>359.76769118286705</v>
      </c>
      <c r="C804" s="29">
        <v>140391.17967593033</v>
      </c>
      <c r="D804" s="29">
        <v>0</v>
      </c>
      <c r="E804" s="27">
        <v>1</v>
      </c>
      <c r="F804" s="27">
        <v>0</v>
      </c>
      <c r="G804" s="30">
        <v>60.4</v>
      </c>
      <c r="H804" s="39">
        <f t="shared" si="72"/>
        <v>0</v>
      </c>
      <c r="I804" s="39">
        <f t="shared" si="73"/>
        <v>0</v>
      </c>
      <c r="J804" s="27">
        <v>1</v>
      </c>
      <c r="K804" s="27">
        <f t="shared" si="74"/>
        <v>359.76769118286705</v>
      </c>
      <c r="L804" s="27">
        <f t="shared" si="75"/>
        <v>140391.17967593033</v>
      </c>
      <c r="M804" s="27">
        <f t="shared" si="76"/>
        <v>0</v>
      </c>
      <c r="N804" s="27">
        <f t="shared" si="77"/>
        <v>0</v>
      </c>
      <c r="O804" s="27">
        <f>J804*G804</f>
        <v>60.4</v>
      </c>
      <c r="P804" s="28">
        <f>'Step 1 - Pre-Program Spec'!$B$20+B804*'Step 1 - Pre-Program Spec'!$B$21+C804*'Step 1 - Pre-Program Spec'!$B$22+D804*'Step 1 - Pre-Program Spec'!$B$23+E804*'Step 1 - Pre-Program Spec'!$B$24</f>
        <v>205906.48405023772</v>
      </c>
      <c r="Q804" s="28">
        <f>P804-(P804*0.015*J804)-(P804*K804*0.00005)-(P804*L804*0.0000004)-(P804*M804*0.0002)</f>
        <v>187550.98009167294</v>
      </c>
    </row>
    <row r="805" spans="1:17" x14ac:dyDescent="0.25">
      <c r="A805" s="32">
        <v>41163</v>
      </c>
      <c r="B805" s="29">
        <v>248.17990321449787</v>
      </c>
      <c r="C805" s="29">
        <v>66334.865283352483</v>
      </c>
      <c r="D805" s="29">
        <v>0</v>
      </c>
      <c r="E805" s="27">
        <v>1</v>
      </c>
      <c r="F805" s="27">
        <v>0</v>
      </c>
      <c r="G805" s="30">
        <v>53.3</v>
      </c>
      <c r="H805" s="39">
        <f t="shared" si="72"/>
        <v>1.7000000000000028</v>
      </c>
      <c r="I805" s="39">
        <f t="shared" si="73"/>
        <v>0</v>
      </c>
      <c r="J805" s="27">
        <v>1</v>
      </c>
      <c r="K805" s="27">
        <f t="shared" si="74"/>
        <v>248.17990321449787</v>
      </c>
      <c r="L805" s="27">
        <f t="shared" si="75"/>
        <v>66334.865283352483</v>
      </c>
      <c r="M805" s="27">
        <f t="shared" si="76"/>
        <v>1.7000000000000028</v>
      </c>
      <c r="N805" s="27">
        <f t="shared" si="77"/>
        <v>0</v>
      </c>
      <c r="O805" s="27">
        <f>J805*G805</f>
        <v>53.3</v>
      </c>
      <c r="P805" s="28">
        <f>'Step 1 - Pre-Program Spec'!$B$20+B805*'Step 1 - Pre-Program Spec'!$B$21+C805*'Step 1 - Pre-Program Spec'!$B$22+D805*'Step 1 - Pre-Program Spec'!$B$23+E805*'Step 1 - Pre-Program Spec'!$B$24</f>
        <v>175119.68134593702</v>
      </c>
      <c r="Q805" s="28">
        <f>P805-(P805*0.015*J805)-(P805*K805*0.00005)-(P805*L805*0.0000004)-(P805*M805*0.0002)</f>
        <v>165613.66996750238</v>
      </c>
    </row>
    <row r="806" spans="1:17" x14ac:dyDescent="0.25">
      <c r="A806" s="32">
        <v>41164</v>
      </c>
      <c r="B806" s="29">
        <v>279.12775247689973</v>
      </c>
      <c r="C806" s="29">
        <v>73463.822389684225</v>
      </c>
      <c r="D806" s="29">
        <v>0</v>
      </c>
      <c r="E806" s="27">
        <v>1</v>
      </c>
      <c r="F806" s="27">
        <v>0</v>
      </c>
      <c r="G806" s="30">
        <v>59.5</v>
      </c>
      <c r="H806" s="39">
        <f t="shared" si="72"/>
        <v>0</v>
      </c>
      <c r="I806" s="39">
        <f t="shared" si="73"/>
        <v>0</v>
      </c>
      <c r="J806" s="27">
        <v>1</v>
      </c>
      <c r="K806" s="27">
        <f t="shared" si="74"/>
        <v>279.12775247689973</v>
      </c>
      <c r="L806" s="27">
        <f t="shared" si="75"/>
        <v>73463.822389684225</v>
      </c>
      <c r="M806" s="27">
        <f t="shared" si="76"/>
        <v>0</v>
      </c>
      <c r="N806" s="27">
        <f t="shared" si="77"/>
        <v>0</v>
      </c>
      <c r="O806" s="27">
        <f>J806*G806</f>
        <v>59.5</v>
      </c>
      <c r="P806" s="28">
        <f>'Step 1 - Pre-Program Spec'!$B$20+B806*'Step 1 - Pre-Program Spec'!$B$21+C806*'Step 1 - Pre-Program Spec'!$B$22+D806*'Step 1 - Pre-Program Spec'!$B$23+E806*'Step 1 - Pre-Program Spec'!$B$24</f>
        <v>188110.12099396152</v>
      </c>
      <c r="Q806" s="28">
        <f>P806-(P806*0.015*J806)-(P806*K806*0.00005)-(P806*L806*0.0000004)-(P806*M806*0.0002)</f>
        <v>177135.41600713105</v>
      </c>
    </row>
    <row r="807" spans="1:17" x14ac:dyDescent="0.25">
      <c r="A807" s="32">
        <v>41165</v>
      </c>
      <c r="B807" s="29">
        <v>176.50739945306316</v>
      </c>
      <c r="C807" s="29">
        <v>27640.188785093502</v>
      </c>
      <c r="D807" s="29">
        <v>1</v>
      </c>
      <c r="E807" s="27">
        <v>1</v>
      </c>
      <c r="F807" s="27">
        <v>0</v>
      </c>
      <c r="G807" s="30">
        <v>61.9</v>
      </c>
      <c r="H807" s="39">
        <f t="shared" si="72"/>
        <v>0</v>
      </c>
      <c r="I807" s="39">
        <f t="shared" si="73"/>
        <v>0</v>
      </c>
      <c r="J807" s="27">
        <v>1</v>
      </c>
      <c r="K807" s="27">
        <f t="shared" si="74"/>
        <v>176.50739945306316</v>
      </c>
      <c r="L807" s="27">
        <f t="shared" si="75"/>
        <v>27640.188785093502</v>
      </c>
      <c r="M807" s="27">
        <f t="shared" si="76"/>
        <v>0</v>
      </c>
      <c r="N807" s="27">
        <f t="shared" si="77"/>
        <v>0</v>
      </c>
      <c r="O807" s="27">
        <f>J807*G807</f>
        <v>61.9</v>
      </c>
      <c r="P807" s="28">
        <f>'Step 1 - Pre-Program Spec'!$B$20+B807*'Step 1 - Pre-Program Spec'!$B$21+C807*'Step 1 - Pre-Program Spec'!$B$22+D807*'Step 1 - Pre-Program Spec'!$B$23+E807*'Step 1 - Pre-Program Spec'!$B$24</f>
        <v>113223.8845727374</v>
      </c>
      <c r="Q807" s="28">
        <f>P807-(P807*0.015*J807)-(P807*K807*0.00005)-(P807*L807*0.0000004)-(P807*M807*0.0002)</f>
        <v>109274.4718152221</v>
      </c>
    </row>
    <row r="808" spans="1:17" x14ac:dyDescent="0.25">
      <c r="A808" s="32">
        <v>41166</v>
      </c>
      <c r="B808" s="29">
        <v>386.36619231529767</v>
      </c>
      <c r="C808" s="29">
        <v>148262.4690270203</v>
      </c>
      <c r="D808" s="29">
        <v>0</v>
      </c>
      <c r="E808" s="27">
        <v>1</v>
      </c>
      <c r="F808" s="27">
        <v>0</v>
      </c>
      <c r="G808" s="30">
        <v>64.400000000000006</v>
      </c>
      <c r="H808" s="39">
        <f t="shared" si="72"/>
        <v>0</v>
      </c>
      <c r="I808" s="39">
        <f t="shared" si="73"/>
        <v>0</v>
      </c>
      <c r="J808" s="27">
        <v>1</v>
      </c>
      <c r="K808" s="27">
        <f t="shared" si="74"/>
        <v>386.36619231529767</v>
      </c>
      <c r="L808" s="27">
        <f t="shared" si="75"/>
        <v>148262.4690270203</v>
      </c>
      <c r="M808" s="27">
        <f t="shared" si="76"/>
        <v>0</v>
      </c>
      <c r="N808" s="27">
        <f t="shared" si="77"/>
        <v>0</v>
      </c>
      <c r="O808" s="27">
        <f>J808*G808</f>
        <v>64.400000000000006</v>
      </c>
      <c r="P808" s="28">
        <f>'Step 1 - Pre-Program Spec'!$B$20+B808*'Step 1 - Pre-Program Spec'!$B$21+C808*'Step 1 - Pre-Program Spec'!$B$22+D808*'Step 1 - Pre-Program Spec'!$B$23+E808*'Step 1 - Pre-Program Spec'!$B$24</f>
        <v>216492.20228340389</v>
      </c>
      <c r="Q808" s="28">
        <f>P808-(P808*0.015*J808)-(P808*K808*0.00005)-(P808*L808*0.0000004)-(P808*M808*0.0002)</f>
        <v>196223.48848178942</v>
      </c>
    </row>
    <row r="809" spans="1:17" x14ac:dyDescent="0.25">
      <c r="A809" s="32">
        <v>41167</v>
      </c>
      <c r="B809" s="29">
        <v>191.64440113510364</v>
      </c>
      <c r="C809" s="29">
        <v>40140.946185677283</v>
      </c>
      <c r="D809" s="29">
        <v>0</v>
      </c>
      <c r="E809" s="27">
        <v>1</v>
      </c>
      <c r="F809" s="27">
        <v>0</v>
      </c>
      <c r="G809" s="30">
        <v>63.3</v>
      </c>
      <c r="H809" s="39">
        <f t="shared" si="72"/>
        <v>0</v>
      </c>
      <c r="I809" s="39">
        <f t="shared" si="73"/>
        <v>0</v>
      </c>
      <c r="J809" s="27">
        <v>1</v>
      </c>
      <c r="K809" s="27">
        <f t="shared" si="74"/>
        <v>191.64440113510364</v>
      </c>
      <c r="L809" s="27">
        <f t="shared" si="75"/>
        <v>40140.946185677283</v>
      </c>
      <c r="M809" s="27">
        <f t="shared" si="76"/>
        <v>0</v>
      </c>
      <c r="N809" s="27">
        <f t="shared" si="77"/>
        <v>0</v>
      </c>
      <c r="O809" s="27">
        <f>J809*G809</f>
        <v>63.3</v>
      </c>
      <c r="P809" s="28">
        <f>'Step 1 - Pre-Program Spec'!$B$20+B809*'Step 1 - Pre-Program Spec'!$B$21+C809*'Step 1 - Pre-Program Spec'!$B$22+D809*'Step 1 - Pre-Program Spec'!$B$23+E809*'Step 1 - Pre-Program Spec'!$B$24</f>
        <v>155761.36917541447</v>
      </c>
      <c r="Q809" s="28">
        <f>P809-(P809*0.015*J809)-(P809*K809*0.00005)-(P809*L809*0.0000004)-(P809*M809*0.0002)</f>
        <v>149431.44542685186</v>
      </c>
    </row>
    <row r="810" spans="1:17" x14ac:dyDescent="0.25">
      <c r="A810" s="32">
        <v>41168</v>
      </c>
      <c r="B810" s="29">
        <v>299.12257479804833</v>
      </c>
      <c r="C810" s="29">
        <v>87746.917319145563</v>
      </c>
      <c r="D810" s="29">
        <v>0</v>
      </c>
      <c r="E810" s="27">
        <v>1</v>
      </c>
      <c r="F810" s="27">
        <v>0</v>
      </c>
      <c r="G810" s="30">
        <v>59.4</v>
      </c>
      <c r="H810" s="39">
        <f t="shared" si="72"/>
        <v>0</v>
      </c>
      <c r="I810" s="39">
        <f t="shared" si="73"/>
        <v>0</v>
      </c>
      <c r="J810" s="27">
        <v>1</v>
      </c>
      <c r="K810" s="27">
        <f t="shared" si="74"/>
        <v>299.12257479804833</v>
      </c>
      <c r="L810" s="27">
        <f t="shared" si="75"/>
        <v>87746.917319145563</v>
      </c>
      <c r="M810" s="27">
        <f t="shared" si="76"/>
        <v>0</v>
      </c>
      <c r="N810" s="27">
        <f t="shared" si="77"/>
        <v>0</v>
      </c>
      <c r="O810" s="27">
        <f>J810*G810</f>
        <v>59.4</v>
      </c>
      <c r="P810" s="28">
        <f>'Step 1 - Pre-Program Spec'!$B$20+B810*'Step 1 - Pre-Program Spec'!$B$21+C810*'Step 1 - Pre-Program Spec'!$B$22+D810*'Step 1 - Pre-Program Spec'!$B$23+E810*'Step 1 - Pre-Program Spec'!$B$24</f>
        <v>193290.22224723996</v>
      </c>
      <c r="Q810" s="28">
        <f>P810-(P810*0.015*J810)-(P810*K810*0.00005)-(P810*L810*0.0000004)-(P810*M810*0.0002)</f>
        <v>180715.74700538616</v>
      </c>
    </row>
    <row r="811" spans="1:17" x14ac:dyDescent="0.25">
      <c r="A811" s="32">
        <v>41169</v>
      </c>
      <c r="B811" s="29">
        <v>359.63347239350088</v>
      </c>
      <c r="C811" s="29">
        <v>119681.69026542087</v>
      </c>
      <c r="D811" s="29">
        <v>0</v>
      </c>
      <c r="E811" s="27">
        <v>1</v>
      </c>
      <c r="F811" s="27">
        <v>0</v>
      </c>
      <c r="G811" s="30">
        <v>65.400000000000006</v>
      </c>
      <c r="H811" s="39">
        <f t="shared" si="72"/>
        <v>0</v>
      </c>
      <c r="I811" s="39">
        <f t="shared" si="73"/>
        <v>0.40000000000000568</v>
      </c>
      <c r="J811" s="27">
        <v>1</v>
      </c>
      <c r="K811" s="27">
        <f t="shared" si="74"/>
        <v>359.63347239350088</v>
      </c>
      <c r="L811" s="27">
        <f t="shared" si="75"/>
        <v>119681.69026542087</v>
      </c>
      <c r="M811" s="27">
        <f t="shared" si="76"/>
        <v>0</v>
      </c>
      <c r="N811" s="27">
        <f t="shared" si="77"/>
        <v>0.40000000000000568</v>
      </c>
      <c r="O811" s="27">
        <f>J811*G811</f>
        <v>65.400000000000006</v>
      </c>
      <c r="P811" s="28">
        <f>'Step 1 - Pre-Program Spec'!$B$20+B811*'Step 1 - Pre-Program Spec'!$B$21+C811*'Step 1 - Pre-Program Spec'!$B$22+D811*'Step 1 - Pre-Program Spec'!$B$23+E811*'Step 1 - Pre-Program Spec'!$B$24</f>
        <v>212715.31000077023</v>
      </c>
      <c r="Q811" s="28">
        <f>P811-(P811*0.015*J811)-(P811*K811*0.00005)-(P811*L811*0.0000004)-(P811*M811*0.0002)</f>
        <v>195516.35193392675</v>
      </c>
    </row>
    <row r="812" spans="1:17" x14ac:dyDescent="0.25">
      <c r="A812" s="32">
        <v>41170</v>
      </c>
      <c r="B812" s="29">
        <v>407.34995980021102</v>
      </c>
      <c r="C812" s="29">
        <v>154718.65362783213</v>
      </c>
      <c r="D812" s="29">
        <v>0</v>
      </c>
      <c r="E812" s="27">
        <v>1</v>
      </c>
      <c r="F812" s="27">
        <v>0</v>
      </c>
      <c r="G812" s="30">
        <v>63.9</v>
      </c>
      <c r="H812" s="39">
        <f t="shared" si="72"/>
        <v>0</v>
      </c>
      <c r="I812" s="39">
        <f t="shared" si="73"/>
        <v>0</v>
      </c>
      <c r="J812" s="27">
        <v>1</v>
      </c>
      <c r="K812" s="27">
        <f t="shared" si="74"/>
        <v>407.34995980021102</v>
      </c>
      <c r="L812" s="27">
        <f t="shared" si="75"/>
        <v>154718.65362783213</v>
      </c>
      <c r="M812" s="27">
        <f t="shared" si="76"/>
        <v>0</v>
      </c>
      <c r="N812" s="27">
        <f t="shared" si="77"/>
        <v>0</v>
      </c>
      <c r="O812" s="27">
        <f>J812*G812</f>
        <v>63.9</v>
      </c>
      <c r="P812" s="28">
        <f>'Step 1 - Pre-Program Spec'!$B$20+B812*'Step 1 - Pre-Program Spec'!$B$21+C812*'Step 1 - Pre-Program Spec'!$B$22+D812*'Step 1 - Pre-Program Spec'!$B$23+E812*'Step 1 - Pre-Program Spec'!$B$24</f>
        <v>224761.53490936669</v>
      </c>
      <c r="Q812" s="28">
        <f>P812-(P812*0.015*J812)-(P812*K812*0.00005)-(P812*L812*0.0000004)-(P812*M812*0.0002)</f>
        <v>202902.36094782711</v>
      </c>
    </row>
    <row r="813" spans="1:17" x14ac:dyDescent="0.25">
      <c r="A813" s="32">
        <v>41171</v>
      </c>
      <c r="B813" s="29">
        <v>287.6396266969353</v>
      </c>
      <c r="C813" s="29">
        <v>80975.030374736831</v>
      </c>
      <c r="D813" s="29">
        <v>0</v>
      </c>
      <c r="E813" s="27">
        <v>1</v>
      </c>
      <c r="F813" s="27">
        <v>0</v>
      </c>
      <c r="G813" s="30">
        <v>58.6</v>
      </c>
      <c r="H813" s="39">
        <f t="shared" si="72"/>
        <v>0</v>
      </c>
      <c r="I813" s="39">
        <f t="shared" si="73"/>
        <v>0</v>
      </c>
      <c r="J813" s="27">
        <v>1</v>
      </c>
      <c r="K813" s="27">
        <f t="shared" si="74"/>
        <v>287.6396266969353</v>
      </c>
      <c r="L813" s="27">
        <f t="shared" si="75"/>
        <v>80975.030374736831</v>
      </c>
      <c r="M813" s="27">
        <f t="shared" si="76"/>
        <v>0</v>
      </c>
      <c r="N813" s="27">
        <f t="shared" si="77"/>
        <v>0</v>
      </c>
      <c r="O813" s="27">
        <f>J813*G813</f>
        <v>58.6</v>
      </c>
      <c r="P813" s="28">
        <f>'Step 1 - Pre-Program Spec'!$B$20+B813*'Step 1 - Pre-Program Spec'!$B$21+C813*'Step 1 - Pre-Program Spec'!$B$22+D813*'Step 1 - Pre-Program Spec'!$B$23+E813*'Step 1 - Pre-Program Spec'!$B$24</f>
        <v>189840.28039784569</v>
      </c>
      <c r="Q813" s="28">
        <f>P813-(P813*0.015*J813)-(P813*K813*0.00005)-(P813*L813*0.0000004)-(P813*M813*0.0002)</f>
        <v>178113.46783396846</v>
      </c>
    </row>
    <row r="814" spans="1:17" x14ac:dyDescent="0.25">
      <c r="A814" s="32">
        <v>41172</v>
      </c>
      <c r="B814" s="29">
        <v>277.9114453250084</v>
      </c>
      <c r="C814" s="29">
        <v>79068.687216823833</v>
      </c>
      <c r="D814" s="29">
        <v>0</v>
      </c>
      <c r="E814" s="27">
        <v>1</v>
      </c>
      <c r="F814" s="27">
        <v>0</v>
      </c>
      <c r="G814" s="30">
        <v>57.1</v>
      </c>
      <c r="H814" s="39">
        <f t="shared" si="72"/>
        <v>0</v>
      </c>
      <c r="I814" s="39">
        <f t="shared" si="73"/>
        <v>0</v>
      </c>
      <c r="J814" s="27">
        <v>1</v>
      </c>
      <c r="K814" s="27">
        <f t="shared" si="74"/>
        <v>277.9114453250084</v>
      </c>
      <c r="L814" s="27">
        <f t="shared" si="75"/>
        <v>79068.687216823833</v>
      </c>
      <c r="M814" s="27">
        <f t="shared" si="76"/>
        <v>0</v>
      </c>
      <c r="N814" s="27">
        <f t="shared" si="77"/>
        <v>0</v>
      </c>
      <c r="O814" s="27">
        <f>J814*G814</f>
        <v>57.1</v>
      </c>
      <c r="P814" s="28">
        <f>'Step 1 - Pre-Program Spec'!$B$20+B814*'Step 1 - Pre-Program Spec'!$B$21+C814*'Step 1 - Pre-Program Spec'!$B$22+D814*'Step 1 - Pre-Program Spec'!$B$23+E814*'Step 1 - Pre-Program Spec'!$B$24</f>
        <v>185645.77216260601</v>
      </c>
      <c r="Q814" s="28">
        <f>P814-(P814*0.015*J814)-(P814*K814*0.00005)-(P814*L814*0.0000004)-(P814*M814*0.0002)</f>
        <v>174409.92434025725</v>
      </c>
    </row>
    <row r="815" spans="1:17" x14ac:dyDescent="0.25">
      <c r="A815" s="32">
        <v>41173</v>
      </c>
      <c r="B815" s="29">
        <v>254.91817389351809</v>
      </c>
      <c r="C815" s="29">
        <v>61709.7453251064</v>
      </c>
      <c r="D815" s="29">
        <v>0</v>
      </c>
      <c r="E815" s="27">
        <v>1</v>
      </c>
      <c r="F815" s="27">
        <v>0</v>
      </c>
      <c r="G815" s="30">
        <v>58.5</v>
      </c>
      <c r="H815" s="39">
        <f t="shared" si="72"/>
        <v>0</v>
      </c>
      <c r="I815" s="39">
        <f t="shared" si="73"/>
        <v>0</v>
      </c>
      <c r="J815" s="27">
        <v>1</v>
      </c>
      <c r="K815" s="27">
        <f t="shared" si="74"/>
        <v>254.91817389351809</v>
      </c>
      <c r="L815" s="27">
        <f t="shared" si="75"/>
        <v>61709.7453251064</v>
      </c>
      <c r="M815" s="27">
        <f t="shared" si="76"/>
        <v>0</v>
      </c>
      <c r="N815" s="27">
        <f t="shared" si="77"/>
        <v>0</v>
      </c>
      <c r="O815" s="27">
        <f>J815*G815</f>
        <v>58.5</v>
      </c>
      <c r="P815" s="28">
        <f>'Step 1 - Pre-Program Spec'!$B$20+B815*'Step 1 - Pre-Program Spec'!$B$21+C815*'Step 1 - Pre-Program Spec'!$B$22+D815*'Step 1 - Pre-Program Spec'!$B$23+E815*'Step 1 - Pre-Program Spec'!$B$24</f>
        <v>179998.91751663527</v>
      </c>
      <c r="Q815" s="28">
        <f>P815-(P815*0.015*J815)-(P815*K815*0.00005)-(P815*L815*0.0000004)-(P815*M815*0.0002)</f>
        <v>170561.60904257963</v>
      </c>
    </row>
    <row r="816" spans="1:17" x14ac:dyDescent="0.25">
      <c r="A816" s="32">
        <v>41174</v>
      </c>
      <c r="B816" s="29">
        <v>208.17550514281882</v>
      </c>
      <c r="C816" s="29">
        <v>38334.860740864991</v>
      </c>
      <c r="D816" s="29">
        <v>0</v>
      </c>
      <c r="E816" s="27">
        <v>1</v>
      </c>
      <c r="F816" s="27">
        <v>0</v>
      </c>
      <c r="G816" s="30">
        <v>58.9</v>
      </c>
      <c r="H816" s="39">
        <f t="shared" si="72"/>
        <v>0</v>
      </c>
      <c r="I816" s="39">
        <f t="shared" si="73"/>
        <v>0</v>
      </c>
      <c r="J816" s="27">
        <v>1</v>
      </c>
      <c r="K816" s="27">
        <f t="shared" si="74"/>
        <v>208.17550514281882</v>
      </c>
      <c r="L816" s="27">
        <f t="shared" si="75"/>
        <v>38334.860740864991</v>
      </c>
      <c r="M816" s="27">
        <f t="shared" si="76"/>
        <v>0</v>
      </c>
      <c r="N816" s="27">
        <f t="shared" si="77"/>
        <v>0</v>
      </c>
      <c r="O816" s="27">
        <f>J816*G816</f>
        <v>58.9</v>
      </c>
      <c r="P816" s="28">
        <f>'Step 1 - Pre-Program Spec'!$B$20+B816*'Step 1 - Pre-Program Spec'!$B$21+C816*'Step 1 - Pre-Program Spec'!$B$22+D816*'Step 1 - Pre-Program Spec'!$B$23+E816*'Step 1 - Pre-Program Spec'!$B$24</f>
        <v>164564.18755563459</v>
      </c>
      <c r="Q816" s="28">
        <f>P816-(P816*0.015*J816)-(P816*K816*0.00005)-(P816*L816*0.0000004)-(P816*M816*0.0002)</f>
        <v>157859.39501350795</v>
      </c>
    </row>
    <row r="817" spans="1:17" x14ac:dyDescent="0.25">
      <c r="A817" s="32">
        <v>41175</v>
      </c>
      <c r="B817" s="29">
        <v>191.30160662448287</v>
      </c>
      <c r="C817" s="29">
        <v>36726.859925924386</v>
      </c>
      <c r="D817" s="29">
        <v>0</v>
      </c>
      <c r="E817" s="27">
        <v>1</v>
      </c>
      <c r="F817" s="27">
        <v>0</v>
      </c>
      <c r="G817" s="30">
        <v>56.7</v>
      </c>
      <c r="H817" s="39">
        <f t="shared" si="72"/>
        <v>0</v>
      </c>
      <c r="I817" s="39">
        <f t="shared" si="73"/>
        <v>0</v>
      </c>
      <c r="J817" s="27">
        <v>1</v>
      </c>
      <c r="K817" s="27">
        <f t="shared" si="74"/>
        <v>191.30160662448287</v>
      </c>
      <c r="L817" s="27">
        <f t="shared" si="75"/>
        <v>36726.859925924386</v>
      </c>
      <c r="M817" s="27">
        <f t="shared" si="76"/>
        <v>0</v>
      </c>
      <c r="N817" s="27">
        <f t="shared" si="77"/>
        <v>0</v>
      </c>
      <c r="O817" s="27">
        <f>J817*G817</f>
        <v>56.7</v>
      </c>
      <c r="P817" s="28">
        <f>'Step 1 - Pre-Program Spec'!$B$20+B817*'Step 1 - Pre-Program Spec'!$B$21+C817*'Step 1 - Pre-Program Spec'!$B$22+D817*'Step 1 - Pre-Program Spec'!$B$23+E817*'Step 1 - Pre-Program Spec'!$B$24</f>
        <v>156724.72133258008</v>
      </c>
      <c r="Q817" s="28">
        <f>P817-(P817*0.015*J817)-(P817*K817*0.00005)-(P817*L817*0.0000004)-(P817*M817*0.0002)</f>
        <v>150572.36320823207</v>
      </c>
    </row>
    <row r="818" spans="1:17" x14ac:dyDescent="0.25">
      <c r="A818" s="32">
        <v>41176</v>
      </c>
      <c r="B818" s="29">
        <v>59.738117705904358</v>
      </c>
      <c r="C818" s="29">
        <v>5263.8894932873645</v>
      </c>
      <c r="D818" s="29">
        <v>1</v>
      </c>
      <c r="E818" s="27">
        <v>1</v>
      </c>
      <c r="F818" s="27">
        <v>0</v>
      </c>
      <c r="G818" s="30">
        <v>57.5</v>
      </c>
      <c r="H818" s="39">
        <f t="shared" si="72"/>
        <v>0</v>
      </c>
      <c r="I818" s="39">
        <f t="shared" si="73"/>
        <v>0</v>
      </c>
      <c r="J818" s="27">
        <v>1</v>
      </c>
      <c r="K818" s="27">
        <f t="shared" si="74"/>
        <v>59.738117705904358</v>
      </c>
      <c r="L818" s="27">
        <f t="shared" si="75"/>
        <v>5263.8894932873645</v>
      </c>
      <c r="M818" s="27">
        <f t="shared" si="76"/>
        <v>0</v>
      </c>
      <c r="N818" s="27">
        <f t="shared" si="77"/>
        <v>0</v>
      </c>
      <c r="O818" s="27">
        <f>J818*G818</f>
        <v>57.5</v>
      </c>
      <c r="P818" s="28">
        <f>'Step 1 - Pre-Program Spec'!$B$20+B818*'Step 1 - Pre-Program Spec'!$B$21+C818*'Step 1 - Pre-Program Spec'!$B$22+D818*'Step 1 - Pre-Program Spec'!$B$23+E818*'Step 1 - Pre-Program Spec'!$B$24</f>
        <v>62708.413566236348</v>
      </c>
      <c r="Q818" s="28">
        <f>P818-(P818*0.015*J818)-(P818*K818*0.00005)-(P818*L818*0.0000004)-(P818*M818*0.0002)</f>
        <v>61448.447169479477</v>
      </c>
    </row>
    <row r="819" spans="1:17" x14ac:dyDescent="0.25">
      <c r="A819" s="32">
        <v>41177</v>
      </c>
      <c r="B819" s="29">
        <v>95.402118472458298</v>
      </c>
      <c r="C819" s="29">
        <v>11025.182007069576</v>
      </c>
      <c r="D819" s="29">
        <v>0</v>
      </c>
      <c r="E819" s="27">
        <v>1</v>
      </c>
      <c r="F819" s="27">
        <v>0</v>
      </c>
      <c r="G819" s="30">
        <v>60.3</v>
      </c>
      <c r="H819" s="39">
        <f t="shared" si="72"/>
        <v>0</v>
      </c>
      <c r="I819" s="39">
        <f t="shared" si="73"/>
        <v>0</v>
      </c>
      <c r="J819" s="27">
        <v>1</v>
      </c>
      <c r="K819" s="27">
        <f t="shared" si="74"/>
        <v>95.402118472458298</v>
      </c>
      <c r="L819" s="27">
        <f t="shared" si="75"/>
        <v>11025.182007069576</v>
      </c>
      <c r="M819" s="27">
        <f t="shared" si="76"/>
        <v>0</v>
      </c>
      <c r="N819" s="27">
        <f t="shared" si="77"/>
        <v>0</v>
      </c>
      <c r="O819" s="27">
        <f>J819*G819</f>
        <v>60.3</v>
      </c>
      <c r="P819" s="28">
        <f>'Step 1 - Pre-Program Spec'!$B$20+B819*'Step 1 - Pre-Program Spec'!$B$21+C819*'Step 1 - Pre-Program Spec'!$B$22+D819*'Step 1 - Pre-Program Spec'!$B$23+E819*'Step 1 - Pre-Program Spec'!$B$24</f>
        <v>117669.4475260496</v>
      </c>
      <c r="Q819" s="28">
        <f>P819-(P819*0.015*J819)-(P819*K819*0.00005)-(P819*L819*0.0000004)-(P819*M819*0.0002)</f>
        <v>114824.179254227</v>
      </c>
    </row>
    <row r="820" spans="1:17" x14ac:dyDescent="0.25">
      <c r="A820" s="32">
        <v>41178</v>
      </c>
      <c r="B820" s="29">
        <v>166.45687011144656</v>
      </c>
      <c r="C820" s="29">
        <v>28297.959650261451</v>
      </c>
      <c r="D820" s="29">
        <v>0</v>
      </c>
      <c r="E820" s="27">
        <v>1</v>
      </c>
      <c r="F820" s="27">
        <v>0</v>
      </c>
      <c r="G820" s="30">
        <v>57.1</v>
      </c>
      <c r="H820" s="39">
        <f t="shared" si="72"/>
        <v>0</v>
      </c>
      <c r="I820" s="39">
        <f t="shared" si="73"/>
        <v>0</v>
      </c>
      <c r="J820" s="27">
        <v>1</v>
      </c>
      <c r="K820" s="27">
        <f t="shared" si="74"/>
        <v>166.45687011144656</v>
      </c>
      <c r="L820" s="27">
        <f t="shared" si="75"/>
        <v>28297.959650261451</v>
      </c>
      <c r="M820" s="27">
        <f t="shared" si="76"/>
        <v>0</v>
      </c>
      <c r="N820" s="27">
        <f t="shared" si="77"/>
        <v>0</v>
      </c>
      <c r="O820" s="27">
        <f>J820*G820</f>
        <v>57.1</v>
      </c>
      <c r="P820" s="28">
        <f>'Step 1 - Pre-Program Spec'!$B$20+B820*'Step 1 - Pre-Program Spec'!$B$21+C820*'Step 1 - Pre-Program Spec'!$B$22+D820*'Step 1 - Pre-Program Spec'!$B$23+E820*'Step 1 - Pre-Program Spec'!$B$24</f>
        <v>147194.39503329099</v>
      </c>
      <c r="Q820" s="28">
        <f>P820-(P820*0.015*J820)-(P820*K820*0.00005)-(P820*L820*0.0000004)-(P820*M820*0.0002)</f>
        <v>142095.28277247344</v>
      </c>
    </row>
    <row r="821" spans="1:17" x14ac:dyDescent="0.25">
      <c r="A821" s="32">
        <v>41179</v>
      </c>
      <c r="B821" s="29">
        <v>36.6899730301988</v>
      </c>
      <c r="C821" s="29">
        <v>2560.4020655907302</v>
      </c>
      <c r="D821" s="29">
        <v>1</v>
      </c>
      <c r="E821" s="27">
        <v>1</v>
      </c>
      <c r="F821" s="27">
        <v>0</v>
      </c>
      <c r="G821" s="30">
        <v>60.4</v>
      </c>
      <c r="H821" s="39">
        <f t="shared" si="72"/>
        <v>0</v>
      </c>
      <c r="I821" s="39">
        <f t="shared" si="73"/>
        <v>0</v>
      </c>
      <c r="J821" s="27">
        <v>1</v>
      </c>
      <c r="K821" s="27">
        <f t="shared" si="74"/>
        <v>36.6899730301988</v>
      </c>
      <c r="L821" s="27">
        <f t="shared" si="75"/>
        <v>2560.4020655907302</v>
      </c>
      <c r="M821" s="27">
        <f t="shared" si="76"/>
        <v>0</v>
      </c>
      <c r="N821" s="27">
        <f t="shared" si="77"/>
        <v>0</v>
      </c>
      <c r="O821" s="27">
        <f>J821*G821</f>
        <v>60.4</v>
      </c>
      <c r="P821" s="28">
        <f>'Step 1 - Pre-Program Spec'!$B$20+B821*'Step 1 - Pre-Program Spec'!$B$21+C821*'Step 1 - Pre-Program Spec'!$B$22+D821*'Step 1 - Pre-Program Spec'!$B$23+E821*'Step 1 - Pre-Program Spec'!$B$24</f>
        <v>52168.804209688344</v>
      </c>
      <c r="Q821" s="28">
        <f>P821-(P821*0.015*J821)-(P821*K821*0.00005)-(P821*L821*0.0000004)-(P821*M821*0.0002)</f>
        <v>51237.139299946306</v>
      </c>
    </row>
    <row r="822" spans="1:17" x14ac:dyDescent="0.25">
      <c r="A822" s="32">
        <v>41180</v>
      </c>
      <c r="B822" s="29">
        <v>266.70319744554689</v>
      </c>
      <c r="C822" s="29">
        <v>64001.118339407083</v>
      </c>
      <c r="D822" s="29">
        <v>0</v>
      </c>
      <c r="E822" s="27">
        <v>1</v>
      </c>
      <c r="F822" s="27">
        <v>0</v>
      </c>
      <c r="G822" s="30">
        <v>65.7</v>
      </c>
      <c r="H822" s="39">
        <f t="shared" si="72"/>
        <v>0</v>
      </c>
      <c r="I822" s="39">
        <f t="shared" si="73"/>
        <v>0.70000000000000284</v>
      </c>
      <c r="J822" s="27">
        <v>1</v>
      </c>
      <c r="K822" s="27">
        <f t="shared" si="74"/>
        <v>266.70319744554689</v>
      </c>
      <c r="L822" s="27">
        <f t="shared" si="75"/>
        <v>64001.118339407083</v>
      </c>
      <c r="M822" s="27">
        <f t="shared" si="76"/>
        <v>0</v>
      </c>
      <c r="N822" s="27">
        <f t="shared" si="77"/>
        <v>0.70000000000000284</v>
      </c>
      <c r="O822" s="27">
        <f>J822*G822</f>
        <v>65.7</v>
      </c>
      <c r="P822" s="28">
        <f>'Step 1 - Pre-Program Spec'!$B$20+B822*'Step 1 - Pre-Program Spec'!$B$21+C822*'Step 1 - Pre-Program Spec'!$B$22+D822*'Step 1 - Pre-Program Spec'!$B$23+E822*'Step 1 - Pre-Program Spec'!$B$24</f>
        <v>185086.26225864229</v>
      </c>
      <c r="Q822" s="28">
        <f>P822-(P822*0.015*J822)-(P822*K822*0.00005)-(P822*L822*0.0000004)-(P822*M822*0.0002)</f>
        <v>175103.52231785582</v>
      </c>
    </row>
    <row r="823" spans="1:17" x14ac:dyDescent="0.25">
      <c r="A823" s="32">
        <v>41181</v>
      </c>
      <c r="B823" s="29">
        <v>276.97472204165257</v>
      </c>
      <c r="C823" s="29">
        <v>83434.621407077298</v>
      </c>
      <c r="D823" s="29">
        <v>0</v>
      </c>
      <c r="E823" s="27">
        <v>1</v>
      </c>
      <c r="F823" s="27">
        <v>0</v>
      </c>
      <c r="G823" s="30">
        <v>64</v>
      </c>
      <c r="H823" s="39">
        <f t="shared" si="72"/>
        <v>0</v>
      </c>
      <c r="I823" s="39">
        <f t="shared" si="73"/>
        <v>0</v>
      </c>
      <c r="J823" s="27">
        <v>1</v>
      </c>
      <c r="K823" s="27">
        <f t="shared" si="74"/>
        <v>276.97472204165257</v>
      </c>
      <c r="L823" s="27">
        <f t="shared" si="75"/>
        <v>83434.621407077298</v>
      </c>
      <c r="M823" s="27">
        <f t="shared" si="76"/>
        <v>0</v>
      </c>
      <c r="N823" s="27">
        <f t="shared" si="77"/>
        <v>0</v>
      </c>
      <c r="O823" s="27">
        <f>J823*G823</f>
        <v>64</v>
      </c>
      <c r="P823" s="28">
        <f>'Step 1 - Pre-Program Spec'!$B$20+B823*'Step 1 - Pre-Program Spec'!$B$21+C823*'Step 1 - Pre-Program Spec'!$B$22+D823*'Step 1 - Pre-Program Spec'!$B$23+E823*'Step 1 - Pre-Program Spec'!$B$24</f>
        <v>183731.47859047021</v>
      </c>
      <c r="Q823" s="28">
        <f>P823-(P823*0.015*J823)-(P823*K823*0.00005)-(P823*L823*0.0000004)-(P823*M823*0.0002)</f>
        <v>172299.23110826494</v>
      </c>
    </row>
    <row r="824" spans="1:17" x14ac:dyDescent="0.25">
      <c r="A824" s="32">
        <v>41182</v>
      </c>
      <c r="B824" s="29">
        <v>308.21148479598173</v>
      </c>
      <c r="C824" s="29">
        <v>100690.50905731294</v>
      </c>
      <c r="D824" s="29">
        <v>0</v>
      </c>
      <c r="E824" s="27">
        <v>1</v>
      </c>
      <c r="F824" s="27">
        <v>0</v>
      </c>
      <c r="G824" s="30">
        <v>55.8</v>
      </c>
      <c r="H824" s="39">
        <f t="shared" si="72"/>
        <v>0</v>
      </c>
      <c r="I824" s="39">
        <f t="shared" si="73"/>
        <v>0</v>
      </c>
      <c r="J824" s="27">
        <v>1</v>
      </c>
      <c r="K824" s="27">
        <f t="shared" si="74"/>
        <v>308.21148479598173</v>
      </c>
      <c r="L824" s="27">
        <f t="shared" si="75"/>
        <v>100690.50905731294</v>
      </c>
      <c r="M824" s="27">
        <f t="shared" si="76"/>
        <v>0</v>
      </c>
      <c r="N824" s="27">
        <f t="shared" si="77"/>
        <v>0</v>
      </c>
      <c r="O824" s="27">
        <f>J824*G824</f>
        <v>55.8</v>
      </c>
      <c r="P824" s="28">
        <f>'Step 1 - Pre-Program Spec'!$B$20+B824*'Step 1 - Pre-Program Spec'!$B$21+C824*'Step 1 - Pre-Program Spec'!$B$22+D824*'Step 1 - Pre-Program Spec'!$B$23+E824*'Step 1 - Pre-Program Spec'!$B$24</f>
        <v>193503.20379367631</v>
      </c>
      <c r="Q824" s="28">
        <f>P824-(P824*0.015*J824)-(P824*K824*0.00005)-(P824*L824*0.0000004)-(P824*M824*0.0002)</f>
        <v>179825.08581138725</v>
      </c>
    </row>
    <row r="825" spans="1:17" x14ac:dyDescent="0.25">
      <c r="A825" s="32">
        <v>41183</v>
      </c>
      <c r="B825" s="29">
        <v>360.53755993117511</v>
      </c>
      <c r="C825" s="29">
        <v>126272.9458713316</v>
      </c>
      <c r="D825" s="29">
        <v>0</v>
      </c>
      <c r="E825" s="27">
        <v>1</v>
      </c>
      <c r="F825" s="27">
        <v>0</v>
      </c>
      <c r="G825" s="30">
        <v>61.8</v>
      </c>
      <c r="H825" s="39">
        <f t="shared" si="72"/>
        <v>0</v>
      </c>
      <c r="I825" s="39">
        <f t="shared" si="73"/>
        <v>0</v>
      </c>
      <c r="J825" s="27">
        <v>1</v>
      </c>
      <c r="K825" s="27">
        <f t="shared" si="74"/>
        <v>360.53755993117511</v>
      </c>
      <c r="L825" s="27">
        <f t="shared" si="75"/>
        <v>126272.9458713316</v>
      </c>
      <c r="M825" s="27">
        <f t="shared" si="76"/>
        <v>0</v>
      </c>
      <c r="N825" s="27">
        <f t="shared" si="77"/>
        <v>0</v>
      </c>
      <c r="O825" s="27">
        <f>J825*G825</f>
        <v>61.8</v>
      </c>
      <c r="P825" s="28">
        <f>'Step 1 - Pre-Program Spec'!$B$20+B825*'Step 1 - Pre-Program Spec'!$B$21+C825*'Step 1 - Pre-Program Spec'!$B$22+D825*'Step 1 - Pre-Program Spec'!$B$23+E825*'Step 1 - Pre-Program Spec'!$B$24</f>
        <v>210975.68595317128</v>
      </c>
      <c r="Q825" s="28">
        <f>P825-(P825*0.015*J825)-(P825*K825*0.00005)-(P825*L825*0.0000004)-(P825*M825*0.0002)</f>
        <v>193351.60916394286</v>
      </c>
    </row>
    <row r="826" spans="1:17" x14ac:dyDescent="0.25">
      <c r="A826" s="32">
        <v>41184</v>
      </c>
      <c r="B826" s="29">
        <v>265.52478489681243</v>
      </c>
      <c r="C826" s="29">
        <v>64444.841748532548</v>
      </c>
      <c r="D826" s="29">
        <v>0</v>
      </c>
      <c r="E826" s="27">
        <v>1</v>
      </c>
      <c r="F826" s="27">
        <v>0</v>
      </c>
      <c r="G826" s="30">
        <v>60.6</v>
      </c>
      <c r="H826" s="39">
        <f t="shared" si="72"/>
        <v>0</v>
      </c>
      <c r="I826" s="39">
        <f t="shared" si="73"/>
        <v>0</v>
      </c>
      <c r="J826" s="27">
        <v>1</v>
      </c>
      <c r="K826" s="27">
        <f t="shared" si="74"/>
        <v>265.52478489681243</v>
      </c>
      <c r="L826" s="27">
        <f t="shared" si="75"/>
        <v>64444.841748532548</v>
      </c>
      <c r="M826" s="27">
        <f t="shared" si="76"/>
        <v>0</v>
      </c>
      <c r="N826" s="27">
        <f t="shared" si="77"/>
        <v>0</v>
      </c>
      <c r="O826" s="27">
        <f>J826*G826</f>
        <v>60.6</v>
      </c>
      <c r="P826" s="28">
        <f>'Step 1 - Pre-Program Spec'!$B$20+B826*'Step 1 - Pre-Program Spec'!$B$21+C826*'Step 1 - Pre-Program Spec'!$B$22+D826*'Step 1 - Pre-Program Spec'!$B$23+E826*'Step 1 - Pre-Program Spec'!$B$24</f>
        <v>184354.18653468578</v>
      </c>
      <c r="Q826" s="28">
        <f>P826-(P826*0.015*J826)-(P826*K826*0.00005)-(P826*L826*0.0000004)-(P826*M826*0.0002)</f>
        <v>174389.07289968012</v>
      </c>
    </row>
    <row r="827" spans="1:17" x14ac:dyDescent="0.25">
      <c r="A827" s="32">
        <v>41185</v>
      </c>
      <c r="B827" s="29">
        <v>167.70031432169156</v>
      </c>
      <c r="C827" s="29">
        <v>23141.734800028367</v>
      </c>
      <c r="D827" s="29">
        <v>0</v>
      </c>
      <c r="E827" s="27">
        <v>1</v>
      </c>
      <c r="F827" s="27">
        <v>0</v>
      </c>
      <c r="G827" s="30">
        <v>53.4</v>
      </c>
      <c r="H827" s="39">
        <f t="shared" si="72"/>
        <v>1.6000000000000014</v>
      </c>
      <c r="I827" s="39">
        <f t="shared" si="73"/>
        <v>0</v>
      </c>
      <c r="J827" s="27">
        <v>1</v>
      </c>
      <c r="K827" s="27">
        <f t="shared" si="74"/>
        <v>167.70031432169156</v>
      </c>
      <c r="L827" s="27">
        <f t="shared" si="75"/>
        <v>23141.734800028367</v>
      </c>
      <c r="M827" s="27">
        <f t="shared" si="76"/>
        <v>1.6000000000000014</v>
      </c>
      <c r="N827" s="27">
        <f t="shared" si="77"/>
        <v>0</v>
      </c>
      <c r="O827" s="27">
        <f>J827*G827</f>
        <v>53.4</v>
      </c>
      <c r="P827" s="28">
        <f>'Step 1 - Pre-Program Spec'!$B$20+B827*'Step 1 - Pre-Program Spec'!$B$21+C827*'Step 1 - Pre-Program Spec'!$B$22+D827*'Step 1 - Pre-Program Spec'!$B$23+E827*'Step 1 - Pre-Program Spec'!$B$24</f>
        <v>149523.26420818313</v>
      </c>
      <c r="Q827" s="28">
        <f>P827-(P827*0.015*J827)-(P827*K827*0.00005)-(P827*L827*0.0000004)-(P827*M827*0.0002)</f>
        <v>144594.72178951174</v>
      </c>
    </row>
    <row r="828" spans="1:17" x14ac:dyDescent="0.25">
      <c r="A828" s="32">
        <v>41186</v>
      </c>
      <c r="B828" s="29">
        <v>184.0913096484588</v>
      </c>
      <c r="C828" s="29">
        <v>33717.543649424922</v>
      </c>
      <c r="D828" s="29">
        <v>0</v>
      </c>
      <c r="E828" s="27">
        <v>1</v>
      </c>
      <c r="F828" s="27">
        <v>0</v>
      </c>
      <c r="G828" s="30">
        <v>52.6</v>
      </c>
      <c r="H828" s="39">
        <f t="shared" si="72"/>
        <v>2.3999999999999986</v>
      </c>
      <c r="I828" s="39">
        <f t="shared" si="73"/>
        <v>0</v>
      </c>
      <c r="J828" s="27">
        <v>1</v>
      </c>
      <c r="K828" s="27">
        <f t="shared" si="74"/>
        <v>184.0913096484588</v>
      </c>
      <c r="L828" s="27">
        <f t="shared" si="75"/>
        <v>33717.543649424922</v>
      </c>
      <c r="M828" s="27">
        <f t="shared" si="76"/>
        <v>2.3999999999999986</v>
      </c>
      <c r="N828" s="27">
        <f t="shared" si="77"/>
        <v>0</v>
      </c>
      <c r="O828" s="27">
        <f>J828*G828</f>
        <v>52.6</v>
      </c>
      <c r="P828" s="28">
        <f>'Step 1 - Pre-Program Spec'!$B$20+B828*'Step 1 - Pre-Program Spec'!$B$21+C828*'Step 1 - Pre-Program Spec'!$B$22+D828*'Step 1 - Pre-Program Spec'!$B$23+E828*'Step 1 - Pre-Program Spec'!$B$24</f>
        <v>154145.84026402695</v>
      </c>
      <c r="Q828" s="28">
        <f>P828-(P828*0.015*J828)-(P828*K828*0.00005)-(P828*L828*0.0000004)-(P828*M828*0.0002)</f>
        <v>148261.84953719465</v>
      </c>
    </row>
    <row r="829" spans="1:17" x14ac:dyDescent="0.25">
      <c r="A829" s="32">
        <v>41187</v>
      </c>
      <c r="B829" s="29">
        <v>241.26018895069251</v>
      </c>
      <c r="C829" s="29">
        <v>49869.788808869685</v>
      </c>
      <c r="D829" s="29">
        <v>0</v>
      </c>
      <c r="E829" s="27">
        <v>1</v>
      </c>
      <c r="F829" s="27">
        <v>0</v>
      </c>
      <c r="G829" s="30">
        <v>52.7</v>
      </c>
      <c r="H829" s="39">
        <f t="shared" si="72"/>
        <v>2.2999999999999972</v>
      </c>
      <c r="I829" s="39">
        <f t="shared" si="73"/>
        <v>0</v>
      </c>
      <c r="J829" s="27">
        <v>1</v>
      </c>
      <c r="K829" s="27">
        <f t="shared" si="74"/>
        <v>241.26018895069251</v>
      </c>
      <c r="L829" s="27">
        <f t="shared" si="75"/>
        <v>49869.788808869685</v>
      </c>
      <c r="M829" s="27">
        <f t="shared" si="76"/>
        <v>2.2999999999999972</v>
      </c>
      <c r="N829" s="27">
        <f t="shared" si="77"/>
        <v>0</v>
      </c>
      <c r="O829" s="27">
        <f>J829*G829</f>
        <v>52.7</v>
      </c>
      <c r="P829" s="28">
        <f>'Step 1 - Pre-Program Spec'!$B$20+B829*'Step 1 - Pre-Program Spec'!$B$21+C829*'Step 1 - Pre-Program Spec'!$B$22+D829*'Step 1 - Pre-Program Spec'!$B$23+E829*'Step 1 - Pre-Program Spec'!$B$24</f>
        <v>177152.22932716348</v>
      </c>
      <c r="Q829" s="28">
        <f>P829-(P829*0.015*J829)-(P829*K829*0.00005)-(P829*L829*0.0000004)-(P829*M829*0.0002)</f>
        <v>168742.64914031373</v>
      </c>
    </row>
    <row r="830" spans="1:17" x14ac:dyDescent="0.25">
      <c r="A830" s="32">
        <v>41188</v>
      </c>
      <c r="B830" s="29">
        <v>328.95002349520365</v>
      </c>
      <c r="C830" s="29">
        <v>99311.814087197839</v>
      </c>
      <c r="D830" s="29">
        <v>0</v>
      </c>
      <c r="E830" s="27">
        <v>1</v>
      </c>
      <c r="F830" s="27">
        <v>0</v>
      </c>
      <c r="G830" s="30">
        <v>51.7</v>
      </c>
      <c r="H830" s="39">
        <f t="shared" si="72"/>
        <v>3.2999999999999972</v>
      </c>
      <c r="I830" s="39">
        <f t="shared" si="73"/>
        <v>0</v>
      </c>
      <c r="J830" s="27">
        <v>1</v>
      </c>
      <c r="K830" s="27">
        <f t="shared" si="74"/>
        <v>328.95002349520365</v>
      </c>
      <c r="L830" s="27">
        <f t="shared" si="75"/>
        <v>99311.814087197839</v>
      </c>
      <c r="M830" s="27">
        <f t="shared" si="76"/>
        <v>3.2999999999999972</v>
      </c>
      <c r="N830" s="27">
        <f t="shared" si="77"/>
        <v>0</v>
      </c>
      <c r="O830" s="27">
        <f>J830*G830</f>
        <v>51.7</v>
      </c>
      <c r="P830" s="28">
        <f>'Step 1 - Pre-Program Spec'!$B$20+B830*'Step 1 - Pre-Program Spec'!$B$21+C830*'Step 1 - Pre-Program Spec'!$B$22+D830*'Step 1 - Pre-Program Spec'!$B$23+E830*'Step 1 - Pre-Program Spec'!$B$24</f>
        <v>204251.98097408816</v>
      </c>
      <c r="Q830" s="28">
        <f>P830-(P830*0.015*J830)-(P830*K830*0.00005)-(P830*L830*0.0000004)-(P830*M830*0.0002)</f>
        <v>189580.10635043931</v>
      </c>
    </row>
    <row r="831" spans="1:17" x14ac:dyDescent="0.25">
      <c r="A831" s="32">
        <v>41189</v>
      </c>
      <c r="B831" s="29">
        <v>279.63642154129508</v>
      </c>
      <c r="C831" s="29">
        <v>79265.598668995008</v>
      </c>
      <c r="D831" s="29">
        <v>0</v>
      </c>
      <c r="E831" s="27">
        <v>1</v>
      </c>
      <c r="F831" s="27">
        <v>0</v>
      </c>
      <c r="G831" s="30">
        <v>52.2</v>
      </c>
      <c r="H831" s="39">
        <f t="shared" si="72"/>
        <v>2.7999999999999972</v>
      </c>
      <c r="I831" s="39">
        <f t="shared" si="73"/>
        <v>0</v>
      </c>
      <c r="J831" s="27">
        <v>1</v>
      </c>
      <c r="K831" s="27">
        <f t="shared" si="74"/>
        <v>279.63642154129508</v>
      </c>
      <c r="L831" s="27">
        <f t="shared" si="75"/>
        <v>79265.598668995008</v>
      </c>
      <c r="M831" s="27">
        <f t="shared" si="76"/>
        <v>2.7999999999999972</v>
      </c>
      <c r="N831" s="27">
        <f t="shared" si="77"/>
        <v>0</v>
      </c>
      <c r="O831" s="27">
        <f>J831*G831</f>
        <v>52.2</v>
      </c>
      <c r="P831" s="28">
        <f>'Step 1 - Pre-Program Spec'!$B$20+B831*'Step 1 - Pre-Program Spec'!$B$21+C831*'Step 1 - Pre-Program Spec'!$B$22+D831*'Step 1 - Pre-Program Spec'!$B$23+E831*'Step 1 - Pre-Program Spec'!$B$24</f>
        <v>186436.38145493221</v>
      </c>
      <c r="Q831" s="28">
        <f>P831-(P831*0.015*J831)-(P831*K831*0.00005)-(P831*L831*0.0000004)-(P831*M831*0.0002)</f>
        <v>175017.5146758527</v>
      </c>
    </row>
    <row r="832" spans="1:17" x14ac:dyDescent="0.25">
      <c r="A832" s="32">
        <v>41190</v>
      </c>
      <c r="B832" s="29">
        <v>252.65696798049831</v>
      </c>
      <c r="C832" s="29">
        <v>64271.632999033049</v>
      </c>
      <c r="D832" s="29">
        <v>0</v>
      </c>
      <c r="E832" s="27">
        <v>1</v>
      </c>
      <c r="F832" s="27">
        <v>0</v>
      </c>
      <c r="G832" s="30">
        <v>51.6</v>
      </c>
      <c r="H832" s="39">
        <f t="shared" si="72"/>
        <v>3.3999999999999986</v>
      </c>
      <c r="I832" s="39">
        <f t="shared" si="73"/>
        <v>0</v>
      </c>
      <c r="J832" s="27">
        <v>1</v>
      </c>
      <c r="K832" s="27">
        <f t="shared" si="74"/>
        <v>252.65696798049831</v>
      </c>
      <c r="L832" s="27">
        <f t="shared" si="75"/>
        <v>64271.632999033049</v>
      </c>
      <c r="M832" s="27">
        <f t="shared" si="76"/>
        <v>3.3999999999999986</v>
      </c>
      <c r="N832" s="27">
        <f t="shared" si="77"/>
        <v>0</v>
      </c>
      <c r="O832" s="27">
        <f>J832*G832</f>
        <v>51.6</v>
      </c>
      <c r="P832" s="28">
        <f>'Step 1 - Pre-Program Spec'!$B$20+B832*'Step 1 - Pre-Program Spec'!$B$21+C832*'Step 1 - Pre-Program Spec'!$B$22+D832*'Step 1 - Pre-Program Spec'!$B$23+E832*'Step 1 - Pre-Program Spec'!$B$24</f>
        <v>178026.31049903465</v>
      </c>
      <c r="Q832" s="28">
        <f>P832-(P832*0.015*J832)-(P832*K832*0.00005)-(P832*L832*0.0000004)-(P832*M832*0.0002)</f>
        <v>168409.06188181142</v>
      </c>
    </row>
    <row r="833" spans="1:17" x14ac:dyDescent="0.25">
      <c r="A833" s="32">
        <v>41191</v>
      </c>
      <c r="B833" s="29">
        <v>220.24102181028485</v>
      </c>
      <c r="C833" s="29">
        <v>51844.123078060606</v>
      </c>
      <c r="D833" s="29">
        <v>0</v>
      </c>
      <c r="E833" s="27">
        <v>1</v>
      </c>
      <c r="F833" s="27">
        <v>0</v>
      </c>
      <c r="G833" s="30">
        <v>53.5</v>
      </c>
      <c r="H833" s="39">
        <f t="shared" si="72"/>
        <v>1.5</v>
      </c>
      <c r="I833" s="39">
        <f t="shared" si="73"/>
        <v>0</v>
      </c>
      <c r="J833" s="27">
        <v>1</v>
      </c>
      <c r="K833" s="27">
        <f t="shared" si="74"/>
        <v>220.24102181028485</v>
      </c>
      <c r="L833" s="27">
        <f t="shared" si="75"/>
        <v>51844.123078060606</v>
      </c>
      <c r="M833" s="27">
        <f t="shared" si="76"/>
        <v>1.5</v>
      </c>
      <c r="N833" s="27">
        <f t="shared" si="77"/>
        <v>0</v>
      </c>
      <c r="O833" s="27">
        <f>J833*G833</f>
        <v>53.5</v>
      </c>
      <c r="P833" s="28">
        <f>'Step 1 - Pre-Program Spec'!$B$20+B833*'Step 1 - Pre-Program Spec'!$B$21+C833*'Step 1 - Pre-Program Spec'!$B$22+D833*'Step 1 - Pre-Program Spec'!$B$23+E833*'Step 1 - Pre-Program Spec'!$B$24</f>
        <v>166066.44749635196</v>
      </c>
      <c r="Q833" s="28">
        <f>P833-(P833*0.015*J833)-(P833*K833*0.00005)-(P833*L833*0.0000004)-(P833*M833*0.0002)</f>
        <v>158253.07090815288</v>
      </c>
    </row>
    <row r="834" spans="1:17" x14ac:dyDescent="0.25">
      <c r="A834" s="32">
        <v>41192</v>
      </c>
      <c r="B834" s="29">
        <v>195.88225630964845</v>
      </c>
      <c r="C834" s="29">
        <v>43171.65149298613</v>
      </c>
      <c r="D834" s="29">
        <v>0</v>
      </c>
      <c r="E834" s="27">
        <v>1</v>
      </c>
      <c r="F834" s="27">
        <v>0</v>
      </c>
      <c r="G834" s="30">
        <v>50.8</v>
      </c>
      <c r="H834" s="39">
        <f t="shared" si="72"/>
        <v>4.2000000000000028</v>
      </c>
      <c r="I834" s="39">
        <f t="shared" si="73"/>
        <v>0</v>
      </c>
      <c r="J834" s="27">
        <v>1</v>
      </c>
      <c r="K834" s="27">
        <f t="shared" si="74"/>
        <v>195.88225630964845</v>
      </c>
      <c r="L834" s="27">
        <f t="shared" si="75"/>
        <v>43171.65149298613</v>
      </c>
      <c r="M834" s="27">
        <f t="shared" si="76"/>
        <v>4.2000000000000028</v>
      </c>
      <c r="N834" s="27">
        <f t="shared" si="77"/>
        <v>0</v>
      </c>
      <c r="O834" s="27">
        <f>J834*G834</f>
        <v>50.8</v>
      </c>
      <c r="P834" s="28">
        <f>'Step 1 - Pre-Program Spec'!$B$20+B834*'Step 1 - Pre-Program Spec'!$B$21+C834*'Step 1 - Pre-Program Spec'!$B$22+D834*'Step 1 - Pre-Program Spec'!$B$23+E834*'Step 1 - Pre-Program Spec'!$B$24</f>
        <v>156858.13821870557</v>
      </c>
      <c r="Q834" s="28">
        <f>P834-(P834*0.015*J834)-(P834*K834*0.00005)-(P834*L834*0.0000004)-(P834*M834*0.0002)</f>
        <v>150128.48905677409</v>
      </c>
    </row>
    <row r="835" spans="1:17" x14ac:dyDescent="0.25">
      <c r="A835" s="32">
        <v>41193</v>
      </c>
      <c r="B835" s="29">
        <v>74.97780541620449</v>
      </c>
      <c r="C835" s="29">
        <v>5969.1394187805254</v>
      </c>
      <c r="D835" s="29">
        <v>1</v>
      </c>
      <c r="E835" s="27">
        <v>1</v>
      </c>
      <c r="F835" s="27">
        <v>0</v>
      </c>
      <c r="G835" s="30">
        <v>50.2</v>
      </c>
      <c r="H835" s="39">
        <f t="shared" ref="H835:H898" si="78">IF(55-G835&lt;0,0,55-G835)</f>
        <v>4.7999999999999972</v>
      </c>
      <c r="I835" s="39">
        <f t="shared" ref="I835:I898" si="79">IF(G835-65&lt;0,0,G835-65)</f>
        <v>0</v>
      </c>
      <c r="J835" s="27">
        <v>1</v>
      </c>
      <c r="K835" s="27">
        <f t="shared" ref="K835:K898" si="80">J835*B835</f>
        <v>74.97780541620449</v>
      </c>
      <c r="L835" s="27">
        <f t="shared" ref="L835:L898" si="81">J835*C835</f>
        <v>5969.1394187805254</v>
      </c>
      <c r="M835" s="27">
        <f t="shared" ref="M835:M898" si="82">J835*H835</f>
        <v>4.7999999999999972</v>
      </c>
      <c r="N835" s="27">
        <f t="shared" ref="N835:N898" si="83">J835*I835</f>
        <v>0</v>
      </c>
      <c r="O835" s="27">
        <f>J835*G835</f>
        <v>50.2</v>
      </c>
      <c r="P835" s="28">
        <f>'Step 1 - Pre-Program Spec'!$B$20+B835*'Step 1 - Pre-Program Spec'!$B$21+C835*'Step 1 - Pre-Program Spec'!$B$22+D835*'Step 1 - Pre-Program Spec'!$B$23+E835*'Step 1 - Pre-Program Spec'!$B$24</f>
        <v>70036.645457767081</v>
      </c>
      <c r="Q835" s="28">
        <f>P835-(P835*0.015*J835)-(P835*K835*0.00005)-(P835*L835*0.0000004)-(P835*M835*0.0002)</f>
        <v>68489.077497039863</v>
      </c>
    </row>
    <row r="836" spans="1:17" x14ac:dyDescent="0.25">
      <c r="A836" s="32">
        <v>41194</v>
      </c>
      <c r="B836" s="29">
        <v>199.15607932357773</v>
      </c>
      <c r="C836" s="29">
        <v>35802.786236383341</v>
      </c>
      <c r="D836" s="29">
        <v>0</v>
      </c>
      <c r="E836" s="27">
        <v>1</v>
      </c>
      <c r="F836" s="27">
        <v>0</v>
      </c>
      <c r="G836" s="30">
        <v>52.7</v>
      </c>
      <c r="H836" s="39">
        <f t="shared" si="78"/>
        <v>2.2999999999999972</v>
      </c>
      <c r="I836" s="39">
        <f t="shared" si="79"/>
        <v>0</v>
      </c>
      <c r="J836" s="27">
        <v>1</v>
      </c>
      <c r="K836" s="27">
        <f t="shared" si="80"/>
        <v>199.15607932357773</v>
      </c>
      <c r="L836" s="27">
        <f t="shared" si="81"/>
        <v>35802.786236383341</v>
      </c>
      <c r="M836" s="27">
        <f t="shared" si="82"/>
        <v>2.2999999999999972</v>
      </c>
      <c r="N836" s="27">
        <f t="shared" si="83"/>
        <v>0</v>
      </c>
      <c r="O836" s="27">
        <f>J836*G836</f>
        <v>52.7</v>
      </c>
      <c r="P836" s="28">
        <f>'Step 1 - Pre-Program Spec'!$B$20+B836*'Step 1 - Pre-Program Spec'!$B$21+C836*'Step 1 - Pre-Program Spec'!$B$22+D836*'Step 1 - Pre-Program Spec'!$B$23+E836*'Step 1 - Pre-Program Spec'!$B$24</f>
        <v>160929.12332309541</v>
      </c>
      <c r="Q836" s="28">
        <f>P836-(P836*0.015*J836)-(P836*K836*0.00005)-(P836*L836*0.0000004)-(P836*M836*0.0002)</f>
        <v>154533.97401340181</v>
      </c>
    </row>
    <row r="837" spans="1:17" x14ac:dyDescent="0.25">
      <c r="A837" s="32">
        <v>41195</v>
      </c>
      <c r="B837" s="29">
        <v>147.56394260498971</v>
      </c>
      <c r="C837" s="29">
        <v>17639.953844009837</v>
      </c>
      <c r="D837" s="29">
        <v>0</v>
      </c>
      <c r="E837" s="27">
        <v>1</v>
      </c>
      <c r="F837" s="27">
        <v>0</v>
      </c>
      <c r="G837" s="30">
        <v>55.9</v>
      </c>
      <c r="H837" s="39">
        <f t="shared" si="78"/>
        <v>0</v>
      </c>
      <c r="I837" s="39">
        <f t="shared" si="79"/>
        <v>0</v>
      </c>
      <c r="J837" s="27">
        <v>1</v>
      </c>
      <c r="K837" s="27">
        <f t="shared" si="80"/>
        <v>147.56394260498971</v>
      </c>
      <c r="L837" s="27">
        <f t="shared" si="81"/>
        <v>17639.953844009837</v>
      </c>
      <c r="M837" s="27">
        <f t="shared" si="82"/>
        <v>0</v>
      </c>
      <c r="N837" s="27">
        <f t="shared" si="83"/>
        <v>0</v>
      </c>
      <c r="O837" s="27">
        <f>J837*G837</f>
        <v>55.9</v>
      </c>
      <c r="P837" s="28">
        <f>'Step 1 - Pre-Program Spec'!$B$20+B837*'Step 1 - Pre-Program Spec'!$B$21+C837*'Step 1 - Pre-Program Spec'!$B$22+D837*'Step 1 - Pre-Program Spec'!$B$23+E837*'Step 1 - Pre-Program Spec'!$B$24</f>
        <v>141357.57728095615</v>
      </c>
      <c r="Q837" s="28">
        <f>P837-(P837*0.015*J837)-(P837*K837*0.00005)-(P837*L837*0.0000004)-(P837*M837*0.0002)</f>
        <v>137196.83309521357</v>
      </c>
    </row>
    <row r="838" spans="1:17" x14ac:dyDescent="0.25">
      <c r="A838" s="32">
        <v>41196</v>
      </c>
      <c r="B838" s="29">
        <v>305.23621369322404</v>
      </c>
      <c r="C838" s="29">
        <v>98371.65501149738</v>
      </c>
      <c r="D838" s="29">
        <v>0</v>
      </c>
      <c r="E838" s="27">
        <v>1</v>
      </c>
      <c r="F838" s="27">
        <v>0</v>
      </c>
      <c r="G838" s="30">
        <v>60</v>
      </c>
      <c r="H838" s="39">
        <f t="shared" si="78"/>
        <v>0</v>
      </c>
      <c r="I838" s="39">
        <f t="shared" si="79"/>
        <v>0</v>
      </c>
      <c r="J838" s="27">
        <v>1</v>
      </c>
      <c r="K838" s="27">
        <f t="shared" si="80"/>
        <v>305.23621369322404</v>
      </c>
      <c r="L838" s="27">
        <f t="shared" si="81"/>
        <v>98371.65501149738</v>
      </c>
      <c r="M838" s="27">
        <f t="shared" si="82"/>
        <v>0</v>
      </c>
      <c r="N838" s="27">
        <f t="shared" si="83"/>
        <v>0</v>
      </c>
      <c r="O838" s="27">
        <f>J838*G838</f>
        <v>60</v>
      </c>
      <c r="P838" s="28">
        <f>'Step 1 - Pre-Program Spec'!$B$20+B838*'Step 1 - Pre-Program Spec'!$B$21+C838*'Step 1 - Pre-Program Spec'!$B$22+D838*'Step 1 - Pre-Program Spec'!$B$23+E838*'Step 1 - Pre-Program Spec'!$B$24</f>
        <v>192796.63478022005</v>
      </c>
      <c r="Q838" s="28">
        <f>P838-(P838*0.015*J838)-(P838*K838*0.00005)-(P838*L838*0.0000004)-(P838*M838*0.0002)</f>
        <v>179375.96990027028</v>
      </c>
    </row>
    <row r="839" spans="1:17" x14ac:dyDescent="0.25">
      <c r="A839" s="32">
        <v>41197</v>
      </c>
      <c r="B839" s="29">
        <v>276.79835728553877</v>
      </c>
      <c r="C839" s="29">
        <v>86545.700759350715</v>
      </c>
      <c r="D839" s="29">
        <v>0</v>
      </c>
      <c r="E839" s="27">
        <v>1</v>
      </c>
      <c r="F839" s="27">
        <v>0</v>
      </c>
      <c r="G839" s="30">
        <v>60</v>
      </c>
      <c r="H839" s="39">
        <f t="shared" si="78"/>
        <v>0</v>
      </c>
      <c r="I839" s="39">
        <f t="shared" si="79"/>
        <v>0</v>
      </c>
      <c r="J839" s="27">
        <v>1</v>
      </c>
      <c r="K839" s="27">
        <f t="shared" si="80"/>
        <v>276.79835728553877</v>
      </c>
      <c r="L839" s="27">
        <f t="shared" si="81"/>
        <v>86545.700759350715</v>
      </c>
      <c r="M839" s="27">
        <f t="shared" si="82"/>
        <v>0</v>
      </c>
      <c r="N839" s="27">
        <f t="shared" si="83"/>
        <v>0</v>
      </c>
      <c r="O839" s="27">
        <f>J839*G839</f>
        <v>60</v>
      </c>
      <c r="P839" s="28">
        <f>'Step 1 - Pre-Program Spec'!$B$20+B839*'Step 1 - Pre-Program Spec'!$B$21+C839*'Step 1 - Pre-Program Spec'!$B$22+D839*'Step 1 - Pre-Program Spec'!$B$23+E839*'Step 1 - Pre-Program Spec'!$B$24</f>
        <v>182611.10121284067</v>
      </c>
      <c r="Q839" s="28">
        <f>P839-(P839*0.015*J839)-(P839*K839*0.00005)-(P839*L839*0.0000004)-(P839*M839*0.0002)</f>
        <v>171022.92976439637</v>
      </c>
    </row>
    <row r="840" spans="1:17" x14ac:dyDescent="0.25">
      <c r="A840" s="32">
        <v>41198</v>
      </c>
      <c r="B840" s="29">
        <v>391.53957809561496</v>
      </c>
      <c r="C840" s="29">
        <v>148744.0521382085</v>
      </c>
      <c r="D840" s="29">
        <v>0</v>
      </c>
      <c r="E840" s="27">
        <v>1</v>
      </c>
      <c r="F840" s="27">
        <v>0</v>
      </c>
      <c r="G840" s="30">
        <v>58.5</v>
      </c>
      <c r="H840" s="39">
        <f t="shared" si="78"/>
        <v>0</v>
      </c>
      <c r="I840" s="39">
        <f t="shared" si="79"/>
        <v>0</v>
      </c>
      <c r="J840" s="27">
        <v>1</v>
      </c>
      <c r="K840" s="27">
        <f t="shared" si="80"/>
        <v>391.53957809561496</v>
      </c>
      <c r="L840" s="27">
        <f t="shared" si="81"/>
        <v>148744.0521382085</v>
      </c>
      <c r="M840" s="27">
        <f t="shared" si="82"/>
        <v>0</v>
      </c>
      <c r="N840" s="27">
        <f t="shared" si="83"/>
        <v>0</v>
      </c>
      <c r="O840" s="27">
        <f>J840*G840</f>
        <v>58.5</v>
      </c>
      <c r="P840" s="28">
        <f>'Step 1 - Pre-Program Spec'!$B$20+B840*'Step 1 - Pre-Program Spec'!$B$21+C840*'Step 1 - Pre-Program Spec'!$B$22+D840*'Step 1 - Pre-Program Spec'!$B$23+E840*'Step 1 - Pre-Program Spec'!$B$24</f>
        <v>218899.50211874241</v>
      </c>
      <c r="Q840" s="28">
        <f>P840-(P840*0.015*J840)-(P840*K840*0.00005)-(P840*L840*0.0000004)-(P840*M840*0.0002)</f>
        <v>198306.61906924439</v>
      </c>
    </row>
    <row r="841" spans="1:17" x14ac:dyDescent="0.25">
      <c r="A841" s="32">
        <v>41199</v>
      </c>
      <c r="B841" s="29">
        <v>331.20530313001063</v>
      </c>
      <c r="C841" s="29">
        <v>112518.60036790234</v>
      </c>
      <c r="D841" s="29">
        <v>0</v>
      </c>
      <c r="E841" s="27">
        <v>1</v>
      </c>
      <c r="F841" s="27">
        <v>0</v>
      </c>
      <c r="G841" s="30">
        <v>49.7</v>
      </c>
      <c r="H841" s="39">
        <f t="shared" si="78"/>
        <v>5.2999999999999972</v>
      </c>
      <c r="I841" s="39">
        <f t="shared" si="79"/>
        <v>0</v>
      </c>
      <c r="J841" s="27">
        <v>1</v>
      </c>
      <c r="K841" s="27">
        <f t="shared" si="80"/>
        <v>331.20530313001063</v>
      </c>
      <c r="L841" s="27">
        <f t="shared" si="81"/>
        <v>112518.60036790234</v>
      </c>
      <c r="M841" s="27">
        <f t="shared" si="82"/>
        <v>5.2999999999999972</v>
      </c>
      <c r="N841" s="27">
        <f t="shared" si="83"/>
        <v>0</v>
      </c>
      <c r="O841" s="27">
        <f>J841*G841</f>
        <v>49.7</v>
      </c>
      <c r="P841" s="28">
        <f>'Step 1 - Pre-Program Spec'!$B$20+B841*'Step 1 - Pre-Program Spec'!$B$21+C841*'Step 1 - Pre-Program Spec'!$B$22+D841*'Step 1 - Pre-Program Spec'!$B$23+E841*'Step 1 - Pre-Program Spec'!$B$24</f>
        <v>200986.53982175695</v>
      </c>
      <c r="Q841" s="28">
        <f>P841-(P841*0.015*J841)-(P841*K841*0.00005)-(P841*L841*0.0000004)-(P841*M841*0.0002)</f>
        <v>185384.41593847095</v>
      </c>
    </row>
    <row r="842" spans="1:17" x14ac:dyDescent="0.25">
      <c r="A842" s="32">
        <v>41200</v>
      </c>
      <c r="B842" s="29">
        <v>210.58467598000499</v>
      </c>
      <c r="C842" s="29">
        <v>51505.309265971293</v>
      </c>
      <c r="D842" s="29">
        <v>0</v>
      </c>
      <c r="E842" s="27">
        <v>1</v>
      </c>
      <c r="F842" s="27">
        <v>0</v>
      </c>
      <c r="G842" s="30">
        <v>49.8</v>
      </c>
      <c r="H842" s="39">
        <f t="shared" si="78"/>
        <v>5.2000000000000028</v>
      </c>
      <c r="I842" s="39">
        <f t="shared" si="79"/>
        <v>0</v>
      </c>
      <c r="J842" s="27">
        <v>1</v>
      </c>
      <c r="K842" s="27">
        <f t="shared" si="80"/>
        <v>210.58467598000499</v>
      </c>
      <c r="L842" s="27">
        <f t="shared" si="81"/>
        <v>51505.309265971293</v>
      </c>
      <c r="M842" s="27">
        <f t="shared" si="82"/>
        <v>5.2000000000000028</v>
      </c>
      <c r="N842" s="27">
        <f t="shared" si="83"/>
        <v>0</v>
      </c>
      <c r="O842" s="27">
        <f>J842*G842</f>
        <v>49.8</v>
      </c>
      <c r="P842" s="28">
        <f>'Step 1 - Pre-Program Spec'!$B$20+B842*'Step 1 - Pre-Program Spec'!$B$21+C842*'Step 1 - Pre-Program Spec'!$B$22+D842*'Step 1 - Pre-Program Spec'!$B$23+E842*'Step 1 - Pre-Program Spec'!$B$24</f>
        <v>161387.17555977099</v>
      </c>
      <c r="Q842" s="28">
        <f>P842-(P842*0.015*J842)-(P842*K842*0.00005)-(P842*L842*0.0000004)-(P842*M842*0.0002)</f>
        <v>153774.32340465608</v>
      </c>
    </row>
    <row r="843" spans="1:17" x14ac:dyDescent="0.25">
      <c r="A843" s="32">
        <v>41201</v>
      </c>
      <c r="B843" s="29">
        <v>134.3192027896832</v>
      </c>
      <c r="C843" s="29">
        <v>22516.713567433872</v>
      </c>
      <c r="D843" s="29">
        <v>0</v>
      </c>
      <c r="E843" s="27">
        <v>1</v>
      </c>
      <c r="F843" s="27">
        <v>0</v>
      </c>
      <c r="G843" s="30">
        <v>56.4</v>
      </c>
      <c r="H843" s="39">
        <f t="shared" si="78"/>
        <v>0</v>
      </c>
      <c r="I843" s="39">
        <f t="shared" si="79"/>
        <v>0</v>
      </c>
      <c r="J843" s="27">
        <v>1</v>
      </c>
      <c r="K843" s="27">
        <f t="shared" si="80"/>
        <v>134.3192027896832</v>
      </c>
      <c r="L843" s="27">
        <f t="shared" si="81"/>
        <v>22516.713567433872</v>
      </c>
      <c r="M843" s="27">
        <f t="shared" si="82"/>
        <v>0</v>
      </c>
      <c r="N843" s="27">
        <f t="shared" si="83"/>
        <v>0</v>
      </c>
      <c r="O843" s="27">
        <f>J843*G843</f>
        <v>56.4</v>
      </c>
      <c r="P843" s="28">
        <f>'Step 1 - Pre-Program Spec'!$B$20+B843*'Step 1 - Pre-Program Spec'!$B$21+C843*'Step 1 - Pre-Program Spec'!$B$22+D843*'Step 1 - Pre-Program Spec'!$B$23+E843*'Step 1 - Pre-Program Spec'!$B$24</f>
        <v>133166.10132692425</v>
      </c>
      <c r="Q843" s="28">
        <f>P843-(P843*0.015*J843)-(P843*K843*0.00005)-(P843*L843*0.0000004)-(P843*M843*0.0002)</f>
        <v>129074.88639439017</v>
      </c>
    </row>
    <row r="844" spans="1:17" x14ac:dyDescent="0.25">
      <c r="A844" s="32">
        <v>41202</v>
      </c>
      <c r="B844" s="29">
        <v>186.54631269411269</v>
      </c>
      <c r="C844" s="29">
        <v>29454.17443317801</v>
      </c>
      <c r="D844" s="29">
        <v>0</v>
      </c>
      <c r="E844" s="27">
        <v>1</v>
      </c>
      <c r="F844" s="27">
        <v>0</v>
      </c>
      <c r="G844" s="30">
        <v>49.4</v>
      </c>
      <c r="H844" s="39">
        <f t="shared" si="78"/>
        <v>5.6000000000000014</v>
      </c>
      <c r="I844" s="39">
        <f t="shared" si="79"/>
        <v>0</v>
      </c>
      <c r="J844" s="27">
        <v>1</v>
      </c>
      <c r="K844" s="27">
        <f t="shared" si="80"/>
        <v>186.54631269411269</v>
      </c>
      <c r="L844" s="27">
        <f t="shared" si="81"/>
        <v>29454.17443317801</v>
      </c>
      <c r="M844" s="27">
        <f t="shared" si="82"/>
        <v>5.6000000000000014</v>
      </c>
      <c r="N844" s="27">
        <f t="shared" si="83"/>
        <v>0</v>
      </c>
      <c r="O844" s="27">
        <f>J844*G844</f>
        <v>49.4</v>
      </c>
      <c r="P844" s="28">
        <f>'Step 1 - Pre-Program Spec'!$B$20+B844*'Step 1 - Pre-Program Spec'!$B$21+C844*'Step 1 - Pre-Program Spec'!$B$22+D844*'Step 1 - Pre-Program Spec'!$B$23+E844*'Step 1 - Pre-Program Spec'!$B$24</f>
        <v>156779.49688963653</v>
      </c>
      <c r="Q844" s="28">
        <f>P844-(P844*0.015*J844)-(P844*K844*0.00005)-(P844*L844*0.0000004)-(P844*M844*0.0002)</f>
        <v>150942.75528766229</v>
      </c>
    </row>
    <row r="845" spans="1:17" x14ac:dyDescent="0.25">
      <c r="A845" s="32">
        <v>41203</v>
      </c>
      <c r="B845" s="29">
        <v>202.96503846468491</v>
      </c>
      <c r="C845" s="29">
        <v>40153.801221103487</v>
      </c>
      <c r="D845" s="29">
        <v>0</v>
      </c>
      <c r="E845" s="27">
        <v>1</v>
      </c>
      <c r="F845" s="27">
        <v>0</v>
      </c>
      <c r="G845" s="30">
        <v>46.6</v>
      </c>
      <c r="H845" s="39">
        <f t="shared" si="78"/>
        <v>8.3999999999999986</v>
      </c>
      <c r="I845" s="39">
        <f t="shared" si="79"/>
        <v>0</v>
      </c>
      <c r="J845" s="27">
        <v>1</v>
      </c>
      <c r="K845" s="27">
        <f t="shared" si="80"/>
        <v>202.96503846468491</v>
      </c>
      <c r="L845" s="27">
        <f t="shared" si="81"/>
        <v>40153.801221103487</v>
      </c>
      <c r="M845" s="27">
        <f t="shared" si="82"/>
        <v>8.3999999999999986</v>
      </c>
      <c r="N845" s="27">
        <f t="shared" si="83"/>
        <v>0</v>
      </c>
      <c r="O845" s="27">
        <f>J845*G845</f>
        <v>46.6</v>
      </c>
      <c r="P845" s="28">
        <f>'Step 1 - Pre-Program Spec'!$B$20+B845*'Step 1 - Pre-Program Spec'!$B$21+C845*'Step 1 - Pre-Program Spec'!$B$22+D845*'Step 1 - Pre-Program Spec'!$B$23+E845*'Step 1 - Pre-Program Spec'!$B$24</f>
        <v>161374.72675786298</v>
      </c>
      <c r="Q845" s="28">
        <f>P845-(P845*0.015*J845)-(P845*K845*0.00005)-(P845*L845*0.0000004)-(P845*M845*0.0002)</f>
        <v>154453.40145422189</v>
      </c>
    </row>
    <row r="846" spans="1:17" x14ac:dyDescent="0.25">
      <c r="A846" s="32">
        <v>41204</v>
      </c>
      <c r="B846" s="29">
        <v>186.53795235870086</v>
      </c>
      <c r="C846" s="29">
        <v>28945.375720712676</v>
      </c>
      <c r="D846" s="29">
        <v>0</v>
      </c>
      <c r="E846" s="27">
        <v>1</v>
      </c>
      <c r="F846" s="27">
        <v>0</v>
      </c>
      <c r="G846" s="30">
        <v>44.8</v>
      </c>
      <c r="H846" s="39">
        <f t="shared" si="78"/>
        <v>10.200000000000003</v>
      </c>
      <c r="I846" s="39">
        <f t="shared" si="79"/>
        <v>0</v>
      </c>
      <c r="J846" s="27">
        <v>1</v>
      </c>
      <c r="K846" s="27">
        <f t="shared" si="80"/>
        <v>186.53795235870086</v>
      </c>
      <c r="L846" s="27">
        <f t="shared" si="81"/>
        <v>28945.375720712676</v>
      </c>
      <c r="M846" s="27">
        <f t="shared" si="82"/>
        <v>10.200000000000003</v>
      </c>
      <c r="N846" s="27">
        <f t="shared" si="83"/>
        <v>0</v>
      </c>
      <c r="O846" s="27">
        <f>J846*G846</f>
        <v>44.8</v>
      </c>
      <c r="P846" s="28">
        <f>'Step 1 - Pre-Program Spec'!$B$20+B846*'Step 1 - Pre-Program Spec'!$B$21+C846*'Step 1 - Pre-Program Spec'!$B$22+D846*'Step 1 - Pre-Program Spec'!$B$23+E846*'Step 1 - Pre-Program Spec'!$B$24</f>
        <v>156944.2664431005</v>
      </c>
      <c r="Q846" s="28">
        <f>P846-(P846*0.015*J846)-(P846*K846*0.00005)-(P846*L846*0.0000004)-(P846*M846*0.0002)</f>
        <v>150989.00873431048</v>
      </c>
    </row>
    <row r="847" spans="1:17" x14ac:dyDescent="0.25">
      <c r="A847" s="32">
        <v>41205</v>
      </c>
      <c r="B847" s="29">
        <v>156.00452950786058</v>
      </c>
      <c r="C847" s="29">
        <v>21920.837984609694</v>
      </c>
      <c r="D847" s="29">
        <v>0</v>
      </c>
      <c r="E847" s="27">
        <v>1</v>
      </c>
      <c r="F847" s="27">
        <v>0</v>
      </c>
      <c r="G847" s="30">
        <v>46.3</v>
      </c>
      <c r="H847" s="39">
        <f t="shared" si="78"/>
        <v>8.7000000000000028</v>
      </c>
      <c r="I847" s="39">
        <f t="shared" si="79"/>
        <v>0</v>
      </c>
      <c r="J847" s="27">
        <v>1</v>
      </c>
      <c r="K847" s="27">
        <f t="shared" si="80"/>
        <v>156.00452950786058</v>
      </c>
      <c r="L847" s="27">
        <f t="shared" si="81"/>
        <v>21920.837984609694</v>
      </c>
      <c r="M847" s="27">
        <f t="shared" si="82"/>
        <v>8.7000000000000028</v>
      </c>
      <c r="N847" s="27">
        <f t="shared" si="83"/>
        <v>0</v>
      </c>
      <c r="O847" s="27">
        <f>J847*G847</f>
        <v>46.3</v>
      </c>
      <c r="P847" s="28">
        <f>'Step 1 - Pre-Program Spec'!$B$20+B847*'Step 1 - Pre-Program Spec'!$B$21+C847*'Step 1 - Pre-Program Spec'!$B$22+D847*'Step 1 - Pre-Program Spec'!$B$23+E847*'Step 1 - Pre-Program Spec'!$B$24</f>
        <v>144124.81046385519</v>
      </c>
      <c r="Q847" s="28">
        <f>P847-(P847*0.015*J847)-(P847*K847*0.00005)-(P847*L847*0.0000004)-(P847*M847*0.0002)</f>
        <v>139324.22032645278</v>
      </c>
    </row>
    <row r="848" spans="1:17" x14ac:dyDescent="0.25">
      <c r="A848" s="32">
        <v>41206</v>
      </c>
      <c r="B848" s="29">
        <v>342.07545332116842</v>
      </c>
      <c r="C848" s="29">
        <v>110679.92594414718</v>
      </c>
      <c r="D848" s="29">
        <v>0</v>
      </c>
      <c r="E848" s="27">
        <v>1</v>
      </c>
      <c r="F848" s="27">
        <v>0</v>
      </c>
      <c r="G848" s="30">
        <v>47.1</v>
      </c>
      <c r="H848" s="39">
        <f t="shared" si="78"/>
        <v>7.8999999999999986</v>
      </c>
      <c r="I848" s="39">
        <f t="shared" si="79"/>
        <v>0</v>
      </c>
      <c r="J848" s="27">
        <v>1</v>
      </c>
      <c r="K848" s="27">
        <f t="shared" si="80"/>
        <v>342.07545332116842</v>
      </c>
      <c r="L848" s="27">
        <f t="shared" si="81"/>
        <v>110679.92594414718</v>
      </c>
      <c r="M848" s="27">
        <f t="shared" si="82"/>
        <v>7.8999999999999986</v>
      </c>
      <c r="N848" s="27">
        <f t="shared" si="83"/>
        <v>0</v>
      </c>
      <c r="O848" s="27">
        <f>J848*G848</f>
        <v>47.1</v>
      </c>
      <c r="P848" s="28">
        <f>'Step 1 - Pre-Program Spec'!$B$20+B848*'Step 1 - Pre-Program Spec'!$B$21+C848*'Step 1 - Pre-Program Spec'!$B$22+D848*'Step 1 - Pre-Program Spec'!$B$23+E848*'Step 1 - Pre-Program Spec'!$B$24</f>
        <v>206991.04968207929</v>
      </c>
      <c r="Q848" s="28">
        <f>P848-(P848*0.015*J848)-(P848*K848*0.00005)-(P848*L848*0.0000004)-(P848*M848*0.0002)</f>
        <v>190854.9086007138</v>
      </c>
    </row>
    <row r="849" spans="1:17" x14ac:dyDescent="0.25">
      <c r="A849" s="32">
        <v>41207</v>
      </c>
      <c r="B849" s="29">
        <v>343.5140862543206</v>
      </c>
      <c r="C849" s="29">
        <v>118060.4387864459</v>
      </c>
      <c r="D849" s="29">
        <v>0</v>
      </c>
      <c r="E849" s="27">
        <v>1</v>
      </c>
      <c r="F849" s="27">
        <v>0</v>
      </c>
      <c r="G849" s="30">
        <v>47.3</v>
      </c>
      <c r="H849" s="39">
        <f t="shared" si="78"/>
        <v>7.7000000000000028</v>
      </c>
      <c r="I849" s="39">
        <f t="shared" si="79"/>
        <v>0</v>
      </c>
      <c r="J849" s="27">
        <v>1</v>
      </c>
      <c r="K849" s="27">
        <f t="shared" si="80"/>
        <v>343.5140862543206</v>
      </c>
      <c r="L849" s="27">
        <f t="shared" si="81"/>
        <v>118060.4387864459</v>
      </c>
      <c r="M849" s="27">
        <f t="shared" si="82"/>
        <v>7.7000000000000028</v>
      </c>
      <c r="N849" s="27">
        <f t="shared" si="83"/>
        <v>0</v>
      </c>
      <c r="O849" s="27">
        <f>J849*G849</f>
        <v>47.3</v>
      </c>
      <c r="P849" s="28">
        <f>'Step 1 - Pre-Program Spec'!$B$20+B849*'Step 1 - Pre-Program Spec'!$B$21+C849*'Step 1 - Pre-Program Spec'!$B$22+D849*'Step 1 - Pre-Program Spec'!$B$23+E849*'Step 1 - Pre-Program Spec'!$B$24</f>
        <v>205254.65363316974</v>
      </c>
      <c r="Q849" s="28">
        <f>P849-(P849*0.015*J849)-(P849*K849*0.00005)-(P849*L849*0.0000004)-(P849*M849*0.0002)</f>
        <v>188641.36663410807</v>
      </c>
    </row>
    <row r="850" spans="1:17" x14ac:dyDescent="0.25">
      <c r="A850" s="32">
        <v>41208</v>
      </c>
      <c r="B850" s="29">
        <v>383.84110122218857</v>
      </c>
      <c r="C850" s="29">
        <v>137739.84437167883</v>
      </c>
      <c r="D850" s="29">
        <v>0</v>
      </c>
      <c r="E850" s="27">
        <v>1</v>
      </c>
      <c r="F850" s="27">
        <v>0</v>
      </c>
      <c r="G850" s="30">
        <v>47.2</v>
      </c>
      <c r="H850" s="39">
        <f t="shared" si="78"/>
        <v>7.7999999999999972</v>
      </c>
      <c r="I850" s="39">
        <f t="shared" si="79"/>
        <v>0</v>
      </c>
      <c r="J850" s="27">
        <v>1</v>
      </c>
      <c r="K850" s="27">
        <f t="shared" si="80"/>
        <v>383.84110122218857</v>
      </c>
      <c r="L850" s="27">
        <f t="shared" si="81"/>
        <v>137739.84437167883</v>
      </c>
      <c r="M850" s="27">
        <f t="shared" si="82"/>
        <v>7.7999999999999972</v>
      </c>
      <c r="N850" s="27">
        <f t="shared" si="83"/>
        <v>0</v>
      </c>
      <c r="O850" s="27">
        <f>J850*G850</f>
        <v>47.2</v>
      </c>
      <c r="P850" s="28">
        <f>'Step 1 - Pre-Program Spec'!$B$20+B850*'Step 1 - Pre-Program Spec'!$B$21+C850*'Step 1 - Pre-Program Spec'!$B$22+D850*'Step 1 - Pre-Program Spec'!$B$23+E850*'Step 1 - Pre-Program Spec'!$B$24</f>
        <v>218732.62930509244</v>
      </c>
      <c r="Q850" s="28">
        <f>P850-(P850*0.015*J850)-(P850*K850*0.00005)-(P850*L850*0.0000004)-(P850*M850*0.0002)</f>
        <v>198861.2089707189</v>
      </c>
    </row>
    <row r="851" spans="1:17" x14ac:dyDescent="0.25">
      <c r="A851" s="32">
        <v>41209</v>
      </c>
      <c r="B851" s="29">
        <v>218.95508717239051</v>
      </c>
      <c r="C851" s="29">
        <v>50586.725167370576</v>
      </c>
      <c r="D851" s="29">
        <v>0</v>
      </c>
      <c r="E851" s="27">
        <v>1</v>
      </c>
      <c r="F851" s="27">
        <v>0</v>
      </c>
      <c r="G851" s="30">
        <v>51.3</v>
      </c>
      <c r="H851" s="39">
        <f t="shared" si="78"/>
        <v>3.7000000000000028</v>
      </c>
      <c r="I851" s="39">
        <f t="shared" si="79"/>
        <v>0</v>
      </c>
      <c r="J851" s="27">
        <v>1</v>
      </c>
      <c r="K851" s="27">
        <f t="shared" si="80"/>
        <v>218.95508717239051</v>
      </c>
      <c r="L851" s="27">
        <f t="shared" si="81"/>
        <v>50586.725167370576</v>
      </c>
      <c r="M851" s="27">
        <f t="shared" si="82"/>
        <v>3.7000000000000028</v>
      </c>
      <c r="N851" s="27">
        <f t="shared" si="83"/>
        <v>0</v>
      </c>
      <c r="O851" s="27">
        <f>J851*G851</f>
        <v>51.3</v>
      </c>
      <c r="P851" s="28">
        <f>'Step 1 - Pre-Program Spec'!$B$20+B851*'Step 1 - Pre-Program Spec'!$B$21+C851*'Step 1 - Pre-Program Spec'!$B$22+D851*'Step 1 - Pre-Program Spec'!$B$23+E851*'Step 1 - Pre-Program Spec'!$B$24</f>
        <v>165845.77853670742</v>
      </c>
      <c r="Q851" s="28">
        <f>P851-(P851*0.015*J851)-(P851*K851*0.00005)-(P851*L851*0.0000004)-(P851*M851*0.0002)</f>
        <v>158063.88921010378</v>
      </c>
    </row>
    <row r="852" spans="1:17" x14ac:dyDescent="0.25">
      <c r="A852" s="32">
        <v>41210</v>
      </c>
      <c r="B852" s="29">
        <v>285.00417062297214</v>
      </c>
      <c r="C852" s="29">
        <v>79972.575339807532</v>
      </c>
      <c r="D852" s="29">
        <v>0</v>
      </c>
      <c r="E852" s="27">
        <v>1</v>
      </c>
      <c r="F852" s="27">
        <v>0</v>
      </c>
      <c r="G852" s="30">
        <v>57.4</v>
      </c>
      <c r="H852" s="39">
        <f t="shared" si="78"/>
        <v>0</v>
      </c>
      <c r="I852" s="39">
        <f t="shared" si="79"/>
        <v>0</v>
      </c>
      <c r="J852" s="27">
        <v>1</v>
      </c>
      <c r="K852" s="27">
        <f t="shared" si="80"/>
        <v>285.00417062297214</v>
      </c>
      <c r="L852" s="27">
        <f t="shared" si="81"/>
        <v>79972.575339807532</v>
      </c>
      <c r="M852" s="27">
        <f t="shared" si="82"/>
        <v>0</v>
      </c>
      <c r="N852" s="27">
        <f t="shared" si="83"/>
        <v>0</v>
      </c>
      <c r="O852" s="27">
        <f>J852*G852</f>
        <v>57.4</v>
      </c>
      <c r="P852" s="28">
        <f>'Step 1 - Pre-Program Spec'!$B$20+B852*'Step 1 - Pre-Program Spec'!$B$21+C852*'Step 1 - Pre-Program Spec'!$B$22+D852*'Step 1 - Pre-Program Spec'!$B$23+E852*'Step 1 - Pre-Program Spec'!$B$24</f>
        <v>188865.30060119813</v>
      </c>
      <c r="Q852" s="28">
        <f>P852-(P852*0.015*J852)-(P852*K852*0.00005)-(P852*L852*0.0000004)-(P852*M852*0.0002)</f>
        <v>177299.33338175312</v>
      </c>
    </row>
    <row r="853" spans="1:17" x14ac:dyDescent="0.25">
      <c r="A853" s="32">
        <v>41211</v>
      </c>
      <c r="B853" s="29">
        <v>69.10693463635323</v>
      </c>
      <c r="C853" s="29">
        <v>7585.7078023937038</v>
      </c>
      <c r="D853" s="29">
        <v>1</v>
      </c>
      <c r="E853" s="27">
        <v>1</v>
      </c>
      <c r="F853" s="27">
        <v>0</v>
      </c>
      <c r="G853" s="30">
        <v>58.6</v>
      </c>
      <c r="H853" s="39">
        <f t="shared" si="78"/>
        <v>0</v>
      </c>
      <c r="I853" s="39">
        <f t="shared" si="79"/>
        <v>0</v>
      </c>
      <c r="J853" s="27">
        <v>1</v>
      </c>
      <c r="K853" s="27">
        <f t="shared" si="80"/>
        <v>69.10693463635323</v>
      </c>
      <c r="L853" s="27">
        <f t="shared" si="81"/>
        <v>7585.7078023937038</v>
      </c>
      <c r="M853" s="27">
        <f t="shared" si="82"/>
        <v>0</v>
      </c>
      <c r="N853" s="27">
        <f t="shared" si="83"/>
        <v>0</v>
      </c>
      <c r="O853" s="27">
        <f>J853*G853</f>
        <v>58.6</v>
      </c>
      <c r="P853" s="28">
        <f>'Step 1 - Pre-Program Spec'!$B$20+B853*'Step 1 - Pre-Program Spec'!$B$21+C853*'Step 1 - Pre-Program Spec'!$B$22+D853*'Step 1 - Pre-Program Spec'!$B$23+E853*'Step 1 - Pre-Program Spec'!$B$24</f>
        <v>66586.659528083241</v>
      </c>
      <c r="Q853" s="28">
        <f>P853-(P853*0.015*J853)-(P853*K853*0.00005)-(P853*L853*0.0000004)-(P853*M853*0.0002)</f>
        <v>65155.736861691963</v>
      </c>
    </row>
    <row r="854" spans="1:17" x14ac:dyDescent="0.25">
      <c r="A854" s="32">
        <v>41212</v>
      </c>
      <c r="B854" s="29">
        <v>168.22507455681608</v>
      </c>
      <c r="C854" s="29">
        <v>34483.246947932836</v>
      </c>
      <c r="D854" s="29">
        <v>0</v>
      </c>
      <c r="E854" s="27">
        <v>1</v>
      </c>
      <c r="F854" s="27">
        <v>0</v>
      </c>
      <c r="G854" s="30">
        <v>58</v>
      </c>
      <c r="H854" s="39">
        <f t="shared" si="78"/>
        <v>0</v>
      </c>
      <c r="I854" s="39">
        <f t="shared" si="79"/>
        <v>0</v>
      </c>
      <c r="J854" s="27">
        <v>1</v>
      </c>
      <c r="K854" s="27">
        <f t="shared" si="80"/>
        <v>168.22507455681608</v>
      </c>
      <c r="L854" s="27">
        <f t="shared" si="81"/>
        <v>34483.246947932836</v>
      </c>
      <c r="M854" s="27">
        <f t="shared" si="82"/>
        <v>0</v>
      </c>
      <c r="N854" s="27">
        <f t="shared" si="83"/>
        <v>0</v>
      </c>
      <c r="O854" s="27">
        <f>J854*G854</f>
        <v>58</v>
      </c>
      <c r="P854" s="28">
        <f>'Step 1 - Pre-Program Spec'!$B$20+B854*'Step 1 - Pre-Program Spec'!$B$21+C854*'Step 1 - Pre-Program Spec'!$B$22+D854*'Step 1 - Pre-Program Spec'!$B$23+E854*'Step 1 - Pre-Program Spec'!$B$24</f>
        <v>146018.34971346668</v>
      </c>
      <c r="Q854" s="28">
        <f>P854-(P854*0.015*J854)-(P854*K854*0.00005)-(P854*L854*0.0000004)-(P854*M854*0.0002)</f>
        <v>140585.80235456448</v>
      </c>
    </row>
    <row r="855" spans="1:17" x14ac:dyDescent="0.25">
      <c r="A855" s="32">
        <v>41213</v>
      </c>
      <c r="B855" s="29">
        <v>230.47185296069173</v>
      </c>
      <c r="C855" s="29">
        <v>48544.211072258535</v>
      </c>
      <c r="D855" s="29">
        <v>0</v>
      </c>
      <c r="E855" s="27">
        <v>1</v>
      </c>
      <c r="F855" s="27">
        <v>0</v>
      </c>
      <c r="G855" s="30">
        <v>58.2</v>
      </c>
      <c r="H855" s="39">
        <f t="shared" si="78"/>
        <v>0</v>
      </c>
      <c r="I855" s="39">
        <f t="shared" si="79"/>
        <v>0</v>
      </c>
      <c r="J855" s="27">
        <v>1</v>
      </c>
      <c r="K855" s="27">
        <f t="shared" si="80"/>
        <v>230.47185296069173</v>
      </c>
      <c r="L855" s="27">
        <f t="shared" si="81"/>
        <v>48544.211072258535</v>
      </c>
      <c r="M855" s="27">
        <f t="shared" si="82"/>
        <v>0</v>
      </c>
      <c r="N855" s="27">
        <f t="shared" si="83"/>
        <v>0</v>
      </c>
      <c r="O855" s="27">
        <f>J855*G855</f>
        <v>58.2</v>
      </c>
      <c r="P855" s="28">
        <f>'Step 1 - Pre-Program Spec'!$B$20+B855*'Step 1 - Pre-Program Spec'!$B$21+C855*'Step 1 - Pre-Program Spec'!$B$22+D855*'Step 1 - Pre-Program Spec'!$B$23+E855*'Step 1 - Pre-Program Spec'!$B$24</f>
        <v>172238.83120435043</v>
      </c>
      <c r="Q855" s="28">
        <f>P855-(P855*0.015*J855)-(P855*K855*0.00005)-(P855*L855*0.0000004)-(P855*M855*0.0002)</f>
        <v>164325.95933658342</v>
      </c>
    </row>
    <row r="856" spans="1:17" x14ac:dyDescent="0.25">
      <c r="A856" s="32">
        <v>41214</v>
      </c>
      <c r="B856" s="29">
        <v>192.29868402489305</v>
      </c>
      <c r="C856" s="29">
        <v>36621.485536433116</v>
      </c>
      <c r="D856" s="29">
        <v>0</v>
      </c>
      <c r="E856" s="27">
        <v>1</v>
      </c>
      <c r="F856" s="27">
        <v>0</v>
      </c>
      <c r="G856" s="30">
        <v>55.5</v>
      </c>
      <c r="H856" s="39">
        <f t="shared" si="78"/>
        <v>0</v>
      </c>
      <c r="I856" s="39">
        <f t="shared" si="79"/>
        <v>0</v>
      </c>
      <c r="J856" s="27">
        <v>1</v>
      </c>
      <c r="K856" s="27">
        <f t="shared" si="80"/>
        <v>192.29868402489305</v>
      </c>
      <c r="L856" s="27">
        <f t="shared" si="81"/>
        <v>36621.485536433116</v>
      </c>
      <c r="M856" s="27">
        <f t="shared" si="82"/>
        <v>0</v>
      </c>
      <c r="N856" s="27">
        <f t="shared" si="83"/>
        <v>0</v>
      </c>
      <c r="O856" s="27">
        <f>J856*G856</f>
        <v>55.5</v>
      </c>
      <c r="P856" s="28">
        <f>'Step 1 - Pre-Program Spec'!$B$20+B856*'Step 1 - Pre-Program Spec'!$B$21+C856*'Step 1 - Pre-Program Spec'!$B$22+D856*'Step 1 - Pre-Program Spec'!$B$23+E856*'Step 1 - Pre-Program Spec'!$B$24</f>
        <v>157254.48345539704</v>
      </c>
      <c r="Q856" s="28">
        <f>P856-(P856*0.015*J856)-(P856*K856*0.00005)-(P856*L856*0.0000004)-(P856*M856*0.0002)</f>
        <v>151080.1175757313</v>
      </c>
    </row>
    <row r="857" spans="1:17" x14ac:dyDescent="0.25">
      <c r="A857" s="32">
        <v>41215</v>
      </c>
      <c r="B857" s="29">
        <v>294.52209028316702</v>
      </c>
      <c r="C857" s="29">
        <v>82001.861152140758</v>
      </c>
      <c r="D857" s="29">
        <v>0</v>
      </c>
      <c r="E857" s="27">
        <v>1</v>
      </c>
      <c r="F857" s="27">
        <v>0</v>
      </c>
      <c r="G857" s="30">
        <v>55.2</v>
      </c>
      <c r="H857" s="39">
        <f t="shared" si="78"/>
        <v>0</v>
      </c>
      <c r="I857" s="39">
        <f t="shared" si="79"/>
        <v>0</v>
      </c>
      <c r="J857" s="27">
        <v>1</v>
      </c>
      <c r="K857" s="27">
        <f t="shared" si="80"/>
        <v>294.52209028316702</v>
      </c>
      <c r="L857" s="27">
        <f t="shared" si="81"/>
        <v>82001.861152140758</v>
      </c>
      <c r="M857" s="27">
        <f t="shared" si="82"/>
        <v>0</v>
      </c>
      <c r="N857" s="27">
        <f t="shared" si="83"/>
        <v>0</v>
      </c>
      <c r="O857" s="27">
        <f>J857*G857</f>
        <v>55.2</v>
      </c>
      <c r="P857" s="28">
        <f>'Step 1 - Pre-Program Spec'!$B$20+B857*'Step 1 - Pre-Program Spec'!$B$21+C857*'Step 1 - Pre-Program Spec'!$B$22+D857*'Step 1 - Pre-Program Spec'!$B$23+E857*'Step 1 - Pre-Program Spec'!$B$24</f>
        <v>192914.65469515236</v>
      </c>
      <c r="Q857" s="28">
        <f>P857-(P857*0.015*J857)-(P857*K857*0.00005)-(P857*L857*0.0000004)-(P857*M857*0.0002)</f>
        <v>180852.30921596149</v>
      </c>
    </row>
    <row r="858" spans="1:17" x14ac:dyDescent="0.25">
      <c r="A858" s="32">
        <v>41216</v>
      </c>
      <c r="B858" s="29">
        <v>277.0086846304452</v>
      </c>
      <c r="C858" s="29">
        <v>76014.973547410205</v>
      </c>
      <c r="D858" s="29">
        <v>0</v>
      </c>
      <c r="E858" s="27">
        <v>1</v>
      </c>
      <c r="F858" s="27">
        <v>0</v>
      </c>
      <c r="G858" s="30">
        <v>55.6</v>
      </c>
      <c r="H858" s="39">
        <f t="shared" si="78"/>
        <v>0</v>
      </c>
      <c r="I858" s="39">
        <f t="shared" si="79"/>
        <v>0</v>
      </c>
      <c r="J858" s="27">
        <v>1</v>
      </c>
      <c r="K858" s="27">
        <f t="shared" si="80"/>
        <v>277.0086846304452</v>
      </c>
      <c r="L858" s="27">
        <f t="shared" si="81"/>
        <v>76014.973547410205</v>
      </c>
      <c r="M858" s="27">
        <f t="shared" si="82"/>
        <v>0</v>
      </c>
      <c r="N858" s="27">
        <f t="shared" si="83"/>
        <v>0</v>
      </c>
      <c r="O858" s="27">
        <f>J858*G858</f>
        <v>55.6</v>
      </c>
      <c r="P858" s="28">
        <f>'Step 1 - Pre-Program Spec'!$B$20+B858*'Step 1 - Pre-Program Spec'!$B$21+C858*'Step 1 - Pre-Program Spec'!$B$22+D858*'Step 1 - Pre-Program Spec'!$B$23+E858*'Step 1 - Pre-Program Spec'!$B$24</f>
        <v>186211.61142777142</v>
      </c>
      <c r="Q858" s="28">
        <f>P858-(P858*0.015*J858)-(P858*K858*0.00005)-(P858*L858*0.0000004)-(P858*M858*0.0002)</f>
        <v>175177.37729236766</v>
      </c>
    </row>
    <row r="859" spans="1:17" x14ac:dyDescent="0.25">
      <c r="A859" s="32">
        <v>41217</v>
      </c>
      <c r="B859" s="29">
        <v>174.11135446862409</v>
      </c>
      <c r="C859" s="29">
        <v>35665.955034392799</v>
      </c>
      <c r="D859" s="29">
        <v>0</v>
      </c>
      <c r="E859" s="27">
        <v>1</v>
      </c>
      <c r="F859" s="27">
        <v>0</v>
      </c>
      <c r="G859" s="30">
        <v>59.5</v>
      </c>
      <c r="H859" s="39">
        <f t="shared" si="78"/>
        <v>0</v>
      </c>
      <c r="I859" s="39">
        <f t="shared" si="79"/>
        <v>0</v>
      </c>
      <c r="J859" s="27">
        <v>1</v>
      </c>
      <c r="K859" s="27">
        <f t="shared" si="80"/>
        <v>174.11135446862409</v>
      </c>
      <c r="L859" s="27">
        <f t="shared" si="81"/>
        <v>35665.955034392799</v>
      </c>
      <c r="M859" s="27">
        <f t="shared" si="82"/>
        <v>0</v>
      </c>
      <c r="N859" s="27">
        <f t="shared" si="83"/>
        <v>0</v>
      </c>
      <c r="O859" s="27">
        <f>J859*G859</f>
        <v>59.5</v>
      </c>
      <c r="P859" s="28">
        <f>'Step 1 - Pre-Program Spec'!$B$20+B859*'Step 1 - Pre-Program Spec'!$B$21+C859*'Step 1 - Pre-Program Spec'!$B$22+D859*'Step 1 - Pre-Program Spec'!$B$23+E859*'Step 1 - Pre-Program Spec'!$B$24</f>
        <v>148546.63870700842</v>
      </c>
      <c r="Q859" s="28">
        <f>P859-(P859*0.015*J859)-(P859*K859*0.00005)-(P859*L859*0.0000004)-(P859*M859*0.0002)</f>
        <v>142906.03320839762</v>
      </c>
    </row>
    <row r="860" spans="1:17" x14ac:dyDescent="0.25">
      <c r="A860" s="32">
        <v>41218</v>
      </c>
      <c r="B860" s="29">
        <v>131.09520553911679</v>
      </c>
      <c r="C860" s="29">
        <v>21049.692745441498</v>
      </c>
      <c r="D860" s="29">
        <v>0</v>
      </c>
      <c r="E860" s="27">
        <v>1</v>
      </c>
      <c r="F860" s="27">
        <v>0</v>
      </c>
      <c r="G860" s="30">
        <v>59.9</v>
      </c>
      <c r="H860" s="39">
        <f t="shared" si="78"/>
        <v>0</v>
      </c>
      <c r="I860" s="39">
        <f t="shared" si="79"/>
        <v>0</v>
      </c>
      <c r="J860" s="27">
        <v>1</v>
      </c>
      <c r="K860" s="27">
        <f t="shared" si="80"/>
        <v>131.09520553911679</v>
      </c>
      <c r="L860" s="27">
        <f t="shared" si="81"/>
        <v>21049.692745441498</v>
      </c>
      <c r="M860" s="27">
        <f t="shared" si="82"/>
        <v>0</v>
      </c>
      <c r="N860" s="27">
        <f t="shared" si="83"/>
        <v>0</v>
      </c>
      <c r="O860" s="27">
        <f>J860*G860</f>
        <v>59.9</v>
      </c>
      <c r="P860" s="28">
        <f>'Step 1 - Pre-Program Spec'!$B$20+B860*'Step 1 - Pre-Program Spec'!$B$21+C860*'Step 1 - Pre-Program Spec'!$B$22+D860*'Step 1 - Pre-Program Spec'!$B$23+E860*'Step 1 - Pre-Program Spec'!$B$24</f>
        <v>132053.30361505723</v>
      </c>
      <c r="Q860" s="28">
        <f>P860-(P860*0.015*J860)-(P860*K860*0.00005)-(P860*L860*0.0000004)-(P860*M860*0.0002)</f>
        <v>128095.05372500763</v>
      </c>
    </row>
    <row r="861" spans="1:17" x14ac:dyDescent="0.25">
      <c r="A861" s="32">
        <v>41219</v>
      </c>
      <c r="B861" s="29">
        <v>256.83618091267095</v>
      </c>
      <c r="C861" s="29">
        <v>70783.603194947907</v>
      </c>
      <c r="D861" s="29">
        <v>0</v>
      </c>
      <c r="E861" s="27">
        <v>1</v>
      </c>
      <c r="F861" s="27">
        <v>0</v>
      </c>
      <c r="G861" s="30">
        <v>52.3</v>
      </c>
      <c r="H861" s="39">
        <f t="shared" si="78"/>
        <v>2.7000000000000028</v>
      </c>
      <c r="I861" s="39">
        <f t="shared" si="79"/>
        <v>0</v>
      </c>
      <c r="J861" s="27">
        <v>1</v>
      </c>
      <c r="K861" s="27">
        <f t="shared" si="80"/>
        <v>256.83618091267095</v>
      </c>
      <c r="L861" s="27">
        <f t="shared" si="81"/>
        <v>70783.603194947907</v>
      </c>
      <c r="M861" s="27">
        <f t="shared" si="82"/>
        <v>2.7000000000000028</v>
      </c>
      <c r="N861" s="27">
        <f t="shared" si="83"/>
        <v>0</v>
      </c>
      <c r="O861" s="27">
        <f>J861*G861</f>
        <v>52.3</v>
      </c>
      <c r="P861" s="28">
        <f>'Step 1 - Pre-Program Spec'!$B$20+B861*'Step 1 - Pre-Program Spec'!$B$21+C861*'Step 1 - Pre-Program Spec'!$B$22+D861*'Step 1 - Pre-Program Spec'!$B$23+E861*'Step 1 - Pre-Program Spec'!$B$24</f>
        <v>177938.2200275553</v>
      </c>
      <c r="Q861" s="28">
        <f>P861-(P861*0.015*J861)-(P861*K861*0.00005)-(P861*L861*0.0000004)-(P861*M861*0.0002)</f>
        <v>167849.96810095498</v>
      </c>
    </row>
    <row r="862" spans="1:17" x14ac:dyDescent="0.25">
      <c r="A862" s="32">
        <v>41220</v>
      </c>
      <c r="B862" s="29">
        <v>269.6337378342775</v>
      </c>
      <c r="C862" s="29">
        <v>74957.781885809032</v>
      </c>
      <c r="D862" s="29">
        <v>0</v>
      </c>
      <c r="E862" s="27">
        <v>1</v>
      </c>
      <c r="F862" s="27">
        <v>0</v>
      </c>
      <c r="G862" s="30">
        <v>50.8</v>
      </c>
      <c r="H862" s="39">
        <f t="shared" si="78"/>
        <v>4.2000000000000028</v>
      </c>
      <c r="I862" s="39">
        <f t="shared" si="79"/>
        <v>0</v>
      </c>
      <c r="J862" s="27">
        <v>1</v>
      </c>
      <c r="K862" s="27">
        <f t="shared" si="80"/>
        <v>269.6337378342775</v>
      </c>
      <c r="L862" s="27">
        <f t="shared" si="81"/>
        <v>74957.781885809032</v>
      </c>
      <c r="M862" s="27">
        <f t="shared" si="82"/>
        <v>4.2000000000000028</v>
      </c>
      <c r="N862" s="27">
        <f t="shared" si="83"/>
        <v>0</v>
      </c>
      <c r="O862" s="27">
        <f>J862*G862</f>
        <v>50.8</v>
      </c>
      <c r="P862" s="28">
        <f>'Step 1 - Pre-Program Spec'!$B$20+B862*'Step 1 - Pre-Program Spec'!$B$21+C862*'Step 1 - Pre-Program Spec'!$B$22+D862*'Step 1 - Pre-Program Spec'!$B$23+E862*'Step 1 - Pre-Program Spec'!$B$24</f>
        <v>182902.93245296099</v>
      </c>
      <c r="Q862" s="28">
        <f>P862-(P862*0.015*J862)-(P862*K862*0.00005)-(P862*L862*0.0000004)-(P862*M862*0.0002)</f>
        <v>172055.91068916541</v>
      </c>
    </row>
    <row r="863" spans="1:17" x14ac:dyDescent="0.25">
      <c r="A863" s="32">
        <v>41221</v>
      </c>
      <c r="B863" s="29">
        <v>327.37317096682898</v>
      </c>
      <c r="C863" s="29">
        <v>118523.49023645926</v>
      </c>
      <c r="D863" s="29">
        <v>0</v>
      </c>
      <c r="E863" s="27">
        <v>1</v>
      </c>
      <c r="F863" s="27">
        <v>0</v>
      </c>
      <c r="G863" s="30">
        <v>42.4</v>
      </c>
      <c r="H863" s="39">
        <f t="shared" si="78"/>
        <v>12.600000000000001</v>
      </c>
      <c r="I863" s="39">
        <f t="shared" si="79"/>
        <v>0</v>
      </c>
      <c r="J863" s="27">
        <v>1</v>
      </c>
      <c r="K863" s="27">
        <f t="shared" si="80"/>
        <v>327.37317096682898</v>
      </c>
      <c r="L863" s="27">
        <f t="shared" si="81"/>
        <v>118523.49023645926</v>
      </c>
      <c r="M863" s="27">
        <f t="shared" si="82"/>
        <v>12.600000000000001</v>
      </c>
      <c r="N863" s="27">
        <f t="shared" si="83"/>
        <v>0</v>
      </c>
      <c r="O863" s="27">
        <f>J863*G863</f>
        <v>42.4</v>
      </c>
      <c r="P863" s="28">
        <f>'Step 1 - Pre-Program Spec'!$B$20+B863*'Step 1 - Pre-Program Spec'!$B$21+C863*'Step 1 - Pre-Program Spec'!$B$22+D863*'Step 1 - Pre-Program Spec'!$B$23+E863*'Step 1 - Pre-Program Spec'!$B$24</f>
        <v>197091.33752121174</v>
      </c>
      <c r="Q863" s="28">
        <f>P863-(P863*0.015*J863)-(P863*K863*0.00005)-(P863*L863*0.0000004)-(P863*M863*0.0002)</f>
        <v>181068.19519376507</v>
      </c>
    </row>
    <row r="864" spans="1:17" x14ac:dyDescent="0.25">
      <c r="A864" s="32">
        <v>41222</v>
      </c>
      <c r="B864" s="29">
        <v>323.83130543669756</v>
      </c>
      <c r="C864" s="29">
        <v>104340.49097943946</v>
      </c>
      <c r="D864" s="29">
        <v>0</v>
      </c>
      <c r="E864" s="27">
        <v>1</v>
      </c>
      <c r="F864" s="27">
        <v>0</v>
      </c>
      <c r="G864" s="30">
        <v>38.299999999999997</v>
      </c>
      <c r="H864" s="39">
        <f t="shared" si="78"/>
        <v>16.700000000000003</v>
      </c>
      <c r="I864" s="39">
        <f t="shared" si="79"/>
        <v>0</v>
      </c>
      <c r="J864" s="27">
        <v>1</v>
      </c>
      <c r="K864" s="27">
        <f t="shared" si="80"/>
        <v>323.83130543669756</v>
      </c>
      <c r="L864" s="27">
        <f t="shared" si="81"/>
        <v>104340.49097943946</v>
      </c>
      <c r="M864" s="27">
        <f t="shared" si="82"/>
        <v>16.700000000000003</v>
      </c>
      <c r="N864" s="27">
        <f t="shared" si="83"/>
        <v>0</v>
      </c>
      <c r="O864" s="27">
        <f>J864*G864</f>
        <v>38.299999999999997</v>
      </c>
      <c r="P864" s="28">
        <f>'Step 1 - Pre-Program Spec'!$B$20+B864*'Step 1 - Pre-Program Spec'!$B$21+C864*'Step 1 - Pre-Program Spec'!$B$22+D864*'Step 1 - Pre-Program Spec'!$B$23+E864*'Step 1 - Pre-Program Spec'!$B$24</f>
        <v>200042.43479021837</v>
      </c>
      <c r="Q864" s="28">
        <f>P864-(P864*0.015*J864)-(P864*K864*0.00005)-(P864*L864*0.0000004)-(P864*M864*0.0002)</f>
        <v>184785.64605102962</v>
      </c>
    </row>
    <row r="865" spans="1:17" x14ac:dyDescent="0.25">
      <c r="A865" s="32">
        <v>41223</v>
      </c>
      <c r="B865" s="29">
        <v>370.01163754643727</v>
      </c>
      <c r="C865" s="29">
        <v>129237.56254300544</v>
      </c>
      <c r="D865" s="29">
        <v>0</v>
      </c>
      <c r="E865" s="27">
        <v>1</v>
      </c>
      <c r="F865" s="27">
        <v>0</v>
      </c>
      <c r="G865" s="30">
        <v>35.299999999999997</v>
      </c>
      <c r="H865" s="39">
        <f t="shared" si="78"/>
        <v>19.700000000000003</v>
      </c>
      <c r="I865" s="39">
        <f t="shared" si="79"/>
        <v>0</v>
      </c>
      <c r="J865" s="27">
        <v>1</v>
      </c>
      <c r="K865" s="27">
        <f t="shared" si="80"/>
        <v>370.01163754643727</v>
      </c>
      <c r="L865" s="27">
        <f t="shared" si="81"/>
        <v>129237.56254300544</v>
      </c>
      <c r="M865" s="27">
        <f t="shared" si="82"/>
        <v>19.700000000000003</v>
      </c>
      <c r="N865" s="27">
        <f t="shared" si="83"/>
        <v>0</v>
      </c>
      <c r="O865" s="27">
        <f>J865*G865</f>
        <v>35.299999999999997</v>
      </c>
      <c r="P865" s="28">
        <f>'Step 1 - Pre-Program Spec'!$B$20+B865*'Step 1 - Pre-Program Spec'!$B$21+C865*'Step 1 - Pre-Program Spec'!$B$22+D865*'Step 1 - Pre-Program Spec'!$B$23+E865*'Step 1 - Pre-Program Spec'!$B$24</f>
        <v>214692.75999909977</v>
      </c>
      <c r="Q865" s="28">
        <f>P865-(P865*0.015*J865)-(P865*K865*0.00005)-(P865*L865*0.0000004)-(P865*M865*0.0002)</f>
        <v>195555.99054071962</v>
      </c>
    </row>
    <row r="866" spans="1:17" x14ac:dyDescent="0.25">
      <c r="A866" s="32">
        <v>41224</v>
      </c>
      <c r="B866" s="29">
        <v>344.10741617191218</v>
      </c>
      <c r="C866" s="29">
        <v>107758.22739087649</v>
      </c>
      <c r="D866" s="29">
        <v>0</v>
      </c>
      <c r="E866" s="27">
        <v>1</v>
      </c>
      <c r="F866" s="27">
        <v>0</v>
      </c>
      <c r="G866" s="30">
        <v>40</v>
      </c>
      <c r="H866" s="39">
        <f t="shared" si="78"/>
        <v>15</v>
      </c>
      <c r="I866" s="39">
        <f t="shared" si="79"/>
        <v>0</v>
      </c>
      <c r="J866" s="27">
        <v>1</v>
      </c>
      <c r="K866" s="27">
        <f t="shared" si="80"/>
        <v>344.10741617191218</v>
      </c>
      <c r="L866" s="27">
        <f t="shared" si="81"/>
        <v>107758.22739087649</v>
      </c>
      <c r="M866" s="27">
        <f t="shared" si="82"/>
        <v>15</v>
      </c>
      <c r="N866" s="27">
        <f t="shared" si="83"/>
        <v>0</v>
      </c>
      <c r="O866" s="27">
        <f>J866*G866</f>
        <v>40</v>
      </c>
      <c r="P866" s="28">
        <f>'Step 1 - Pre-Program Spec'!$B$20+B866*'Step 1 - Pre-Program Spec'!$B$21+C866*'Step 1 - Pre-Program Spec'!$B$22+D866*'Step 1 - Pre-Program Spec'!$B$23+E866*'Step 1 - Pre-Program Spec'!$B$24</f>
        <v>208969.35481235068</v>
      </c>
      <c r="Q866" s="28">
        <f>P866-(P866*0.015*J866)-(P866*K866*0.00005)-(P866*L866*0.0000004)-(P866*M866*0.0002)</f>
        <v>192605.2442871113</v>
      </c>
    </row>
    <row r="867" spans="1:17" x14ac:dyDescent="0.25">
      <c r="A867" s="32">
        <v>41225</v>
      </c>
      <c r="B867" s="29">
        <v>335.11370964720788</v>
      </c>
      <c r="C867" s="29">
        <v>122786.52969304138</v>
      </c>
      <c r="D867" s="29">
        <v>0</v>
      </c>
      <c r="E867" s="27">
        <v>1</v>
      </c>
      <c r="F867" s="27">
        <v>0</v>
      </c>
      <c r="G867" s="30">
        <v>48.7</v>
      </c>
      <c r="H867" s="39">
        <f t="shared" si="78"/>
        <v>6.2999999999999972</v>
      </c>
      <c r="I867" s="39">
        <f t="shared" si="79"/>
        <v>0</v>
      </c>
      <c r="J867" s="27">
        <v>1</v>
      </c>
      <c r="K867" s="27">
        <f t="shared" si="80"/>
        <v>335.11370964720788</v>
      </c>
      <c r="L867" s="27">
        <f t="shared" si="81"/>
        <v>122786.52969304138</v>
      </c>
      <c r="M867" s="27">
        <f t="shared" si="82"/>
        <v>6.2999999999999972</v>
      </c>
      <c r="N867" s="27">
        <f t="shared" si="83"/>
        <v>0</v>
      </c>
      <c r="O867" s="27">
        <f>J867*G867</f>
        <v>48.7</v>
      </c>
      <c r="P867" s="28">
        <f>'Step 1 - Pre-Program Spec'!$B$20+B867*'Step 1 - Pre-Program Spec'!$B$21+C867*'Step 1 - Pre-Program Spec'!$B$22+D867*'Step 1 - Pre-Program Spec'!$B$23+E867*'Step 1 - Pre-Program Spec'!$B$24</f>
        <v>199517.11100083642</v>
      </c>
      <c r="Q867" s="28">
        <f>P867-(P867*0.015*J867)-(P867*K867*0.00005)-(P867*L867*0.0000004)-(P867*M867*0.0002)</f>
        <v>183130.71134601402</v>
      </c>
    </row>
    <row r="868" spans="1:17" x14ac:dyDescent="0.25">
      <c r="A868" s="32">
        <v>41226</v>
      </c>
      <c r="B868" s="29">
        <v>333.36363557813746</v>
      </c>
      <c r="C868" s="29">
        <v>104753.8143509967</v>
      </c>
      <c r="D868" s="29">
        <v>0</v>
      </c>
      <c r="E868" s="27">
        <v>1</v>
      </c>
      <c r="F868" s="27">
        <v>0</v>
      </c>
      <c r="G868" s="30">
        <v>50.9</v>
      </c>
      <c r="H868" s="39">
        <f t="shared" si="78"/>
        <v>4.1000000000000014</v>
      </c>
      <c r="I868" s="39">
        <f t="shared" si="79"/>
        <v>0</v>
      </c>
      <c r="J868" s="27">
        <v>1</v>
      </c>
      <c r="K868" s="27">
        <f t="shared" si="80"/>
        <v>333.36363557813746</v>
      </c>
      <c r="L868" s="27">
        <f t="shared" si="81"/>
        <v>104753.8143509967</v>
      </c>
      <c r="M868" s="27">
        <f t="shared" si="82"/>
        <v>4.1000000000000014</v>
      </c>
      <c r="N868" s="27">
        <f t="shared" si="83"/>
        <v>0</v>
      </c>
      <c r="O868" s="27">
        <f>J868*G868</f>
        <v>50.9</v>
      </c>
      <c r="P868" s="28">
        <f>'Step 1 - Pre-Program Spec'!$B$20+B868*'Step 1 - Pre-Program Spec'!$B$21+C868*'Step 1 - Pre-Program Spec'!$B$22+D868*'Step 1 - Pre-Program Spec'!$B$23+E868*'Step 1 - Pre-Program Spec'!$B$24</f>
        <v>204635.42984291841</v>
      </c>
      <c r="Q868" s="28">
        <f>P868-(P868*0.015*J868)-(P868*K868*0.00005)-(P868*L868*0.0000004)-(P868*M868*0.0002)</f>
        <v>189412.66006881636</v>
      </c>
    </row>
    <row r="869" spans="1:17" x14ac:dyDescent="0.25">
      <c r="A869" s="32">
        <v>41227</v>
      </c>
      <c r="B869" s="29">
        <v>131.03180529611839</v>
      </c>
      <c r="C869" s="29">
        <v>17301.297121433603</v>
      </c>
      <c r="D869" s="29">
        <v>0</v>
      </c>
      <c r="E869" s="27">
        <v>1</v>
      </c>
      <c r="F869" s="27">
        <v>0</v>
      </c>
      <c r="G869" s="30">
        <v>50.9</v>
      </c>
      <c r="H869" s="39">
        <f t="shared" si="78"/>
        <v>4.1000000000000014</v>
      </c>
      <c r="I869" s="39">
        <f t="shared" si="79"/>
        <v>0</v>
      </c>
      <c r="J869" s="27">
        <v>1</v>
      </c>
      <c r="K869" s="27">
        <f t="shared" si="80"/>
        <v>131.03180529611839</v>
      </c>
      <c r="L869" s="27">
        <f t="shared" si="81"/>
        <v>17301.297121433603</v>
      </c>
      <c r="M869" s="27">
        <f t="shared" si="82"/>
        <v>4.1000000000000014</v>
      </c>
      <c r="N869" s="27">
        <f t="shared" si="83"/>
        <v>0</v>
      </c>
      <c r="O869" s="27">
        <f>J869*G869</f>
        <v>50.9</v>
      </c>
      <c r="P869" s="28">
        <f>'Step 1 - Pre-Program Spec'!$B$20+B869*'Step 1 - Pre-Program Spec'!$B$21+C869*'Step 1 - Pre-Program Spec'!$B$22+D869*'Step 1 - Pre-Program Spec'!$B$23+E869*'Step 1 - Pre-Program Spec'!$B$24</f>
        <v>133266.28798275723</v>
      </c>
      <c r="Q869" s="28">
        <f>P869-(P869*0.015*J869)-(P869*K869*0.00005)-(P869*L869*0.0000004)-(P869*M869*0.0002)</f>
        <v>129362.63733403127</v>
      </c>
    </row>
    <row r="870" spans="1:17" x14ac:dyDescent="0.25">
      <c r="A870" s="32">
        <v>41228</v>
      </c>
      <c r="B870" s="29">
        <v>-16.510304400486977</v>
      </c>
      <c r="C870" s="29">
        <v>-611.4530182719235</v>
      </c>
      <c r="D870" s="29">
        <v>1</v>
      </c>
      <c r="E870" s="27">
        <v>1</v>
      </c>
      <c r="F870" s="27">
        <v>0</v>
      </c>
      <c r="G870" s="30">
        <v>44.2</v>
      </c>
      <c r="H870" s="39">
        <f t="shared" si="78"/>
        <v>10.799999999999997</v>
      </c>
      <c r="I870" s="39">
        <f t="shared" si="79"/>
        <v>0</v>
      </c>
      <c r="J870" s="27">
        <v>1</v>
      </c>
      <c r="K870" s="27">
        <f t="shared" si="80"/>
        <v>-16.510304400486977</v>
      </c>
      <c r="L870" s="27">
        <f t="shared" si="81"/>
        <v>-611.4530182719235</v>
      </c>
      <c r="M870" s="27">
        <f t="shared" si="82"/>
        <v>10.799999999999997</v>
      </c>
      <c r="N870" s="27">
        <f t="shared" si="83"/>
        <v>0</v>
      </c>
      <c r="O870" s="27">
        <f>J870*G870</f>
        <v>44.2</v>
      </c>
      <c r="P870" s="28">
        <f>'Step 1 - Pre-Program Spec'!$B$20+B870*'Step 1 - Pre-Program Spec'!$B$21+C870*'Step 1 - Pre-Program Spec'!$B$22+D870*'Step 1 - Pre-Program Spec'!$B$23+E870*'Step 1 - Pre-Program Spec'!$B$24</f>
        <v>26822.33590968317</v>
      </c>
      <c r="Q870" s="28">
        <f>P870-(P870*0.015*J870)-(P870*K870*0.00005)-(P870*L870*0.0000004)-(P870*M870*0.0002)</f>
        <v>26390.767111302688</v>
      </c>
    </row>
    <row r="871" spans="1:17" x14ac:dyDescent="0.25">
      <c r="A871" s="32">
        <v>41229</v>
      </c>
      <c r="B871" s="29">
        <v>162.90432371172204</v>
      </c>
      <c r="C871" s="29">
        <v>22294.474083887544</v>
      </c>
      <c r="D871" s="29">
        <v>0</v>
      </c>
      <c r="E871" s="27">
        <v>1</v>
      </c>
      <c r="F871" s="27">
        <v>0</v>
      </c>
      <c r="G871" s="30">
        <v>42.5</v>
      </c>
      <c r="H871" s="39">
        <f t="shared" si="78"/>
        <v>12.5</v>
      </c>
      <c r="I871" s="39">
        <f t="shared" si="79"/>
        <v>0</v>
      </c>
      <c r="J871" s="27">
        <v>1</v>
      </c>
      <c r="K871" s="27">
        <f t="shared" si="80"/>
        <v>162.90432371172204</v>
      </c>
      <c r="L871" s="27">
        <f t="shared" si="81"/>
        <v>22294.474083887544</v>
      </c>
      <c r="M871" s="27">
        <f t="shared" si="82"/>
        <v>12.5</v>
      </c>
      <c r="N871" s="27">
        <f t="shared" si="83"/>
        <v>0</v>
      </c>
      <c r="O871" s="27">
        <f>J871*G871</f>
        <v>42.5</v>
      </c>
      <c r="P871" s="28">
        <f>'Step 1 - Pre-Program Spec'!$B$20+B871*'Step 1 - Pre-Program Spec'!$B$21+C871*'Step 1 - Pre-Program Spec'!$B$22+D871*'Step 1 - Pre-Program Spec'!$B$23+E871*'Step 1 - Pre-Program Spec'!$B$24</f>
        <v>147424.64151811745</v>
      </c>
      <c r="Q871" s="28">
        <f>P871-(P871*0.015*J871)-(P871*K871*0.00005)-(P871*L871*0.0000004)-(P871*M871*0.0002)</f>
        <v>142329.20277544195</v>
      </c>
    </row>
    <row r="872" spans="1:17" x14ac:dyDescent="0.25">
      <c r="A872" s="32">
        <v>41230</v>
      </c>
      <c r="B872" s="29">
        <v>237.48331030522661</v>
      </c>
      <c r="C872" s="29">
        <v>51263.953589349934</v>
      </c>
      <c r="D872" s="29">
        <v>0</v>
      </c>
      <c r="E872" s="27">
        <v>1</v>
      </c>
      <c r="F872" s="27">
        <v>0</v>
      </c>
      <c r="G872" s="30">
        <v>47.6</v>
      </c>
      <c r="H872" s="39">
        <f t="shared" si="78"/>
        <v>7.3999999999999986</v>
      </c>
      <c r="I872" s="39">
        <f t="shared" si="79"/>
        <v>0</v>
      </c>
      <c r="J872" s="27">
        <v>1</v>
      </c>
      <c r="K872" s="27">
        <f t="shared" si="80"/>
        <v>237.48331030522661</v>
      </c>
      <c r="L872" s="27">
        <f t="shared" si="81"/>
        <v>51263.953589349934</v>
      </c>
      <c r="M872" s="27">
        <f t="shared" si="82"/>
        <v>7.3999999999999986</v>
      </c>
      <c r="N872" s="27">
        <f t="shared" si="83"/>
        <v>0</v>
      </c>
      <c r="O872" s="27">
        <f>J872*G872</f>
        <v>47.6</v>
      </c>
      <c r="P872" s="28">
        <f>'Step 1 - Pre-Program Spec'!$B$20+B872*'Step 1 - Pre-Program Spec'!$B$21+C872*'Step 1 - Pre-Program Spec'!$B$22+D872*'Step 1 - Pre-Program Spec'!$B$23+E872*'Step 1 - Pre-Program Spec'!$B$24</f>
        <v>174815.17912876513</v>
      </c>
      <c r="Q872" s="28">
        <f>P872-(P872*0.015*J872)-(P872*K872*0.00005)-(P872*L872*0.0000004)-(P872*M872*0.0002)</f>
        <v>166273.75371333968</v>
      </c>
    </row>
    <row r="873" spans="1:17" x14ac:dyDescent="0.25">
      <c r="A873" s="32">
        <v>41231</v>
      </c>
      <c r="B873" s="29">
        <v>264.25306709804471</v>
      </c>
      <c r="C873" s="29">
        <v>63256.166119226065</v>
      </c>
      <c r="D873" s="29">
        <v>0</v>
      </c>
      <c r="E873" s="27">
        <v>1</v>
      </c>
      <c r="F873" s="27">
        <v>0</v>
      </c>
      <c r="G873" s="30">
        <v>46.2</v>
      </c>
      <c r="H873" s="39">
        <f t="shared" si="78"/>
        <v>8.7999999999999972</v>
      </c>
      <c r="I873" s="39">
        <f t="shared" si="79"/>
        <v>0</v>
      </c>
      <c r="J873" s="27">
        <v>1</v>
      </c>
      <c r="K873" s="27">
        <f t="shared" si="80"/>
        <v>264.25306709804471</v>
      </c>
      <c r="L873" s="27">
        <f t="shared" si="81"/>
        <v>63256.166119226065</v>
      </c>
      <c r="M873" s="27">
        <f t="shared" si="82"/>
        <v>8.7999999999999972</v>
      </c>
      <c r="N873" s="27">
        <f t="shared" si="83"/>
        <v>0</v>
      </c>
      <c r="O873" s="27">
        <f>J873*G873</f>
        <v>46.2</v>
      </c>
      <c r="P873" s="28">
        <f>'Step 1 - Pre-Program Spec'!$B$20+B873*'Step 1 - Pre-Program Spec'!$B$21+C873*'Step 1 - Pre-Program Spec'!$B$22+D873*'Step 1 - Pre-Program Spec'!$B$23+E873*'Step 1 - Pre-Program Spec'!$B$24</f>
        <v>184117.7569840865</v>
      </c>
      <c r="Q873" s="28">
        <f>P873-(P873*0.015*J873)-(P873*K873*0.00005)-(P873*L873*0.0000004)-(P873*M873*0.0002)</f>
        <v>173940.62590900649</v>
      </c>
    </row>
    <row r="874" spans="1:17" x14ac:dyDescent="0.25">
      <c r="A874" s="32">
        <v>41232</v>
      </c>
      <c r="B874" s="29">
        <v>291.13283178707093</v>
      </c>
      <c r="C874" s="29">
        <v>95775.544410828094</v>
      </c>
      <c r="D874" s="29">
        <v>0</v>
      </c>
      <c r="E874" s="27">
        <v>1</v>
      </c>
      <c r="F874" s="27">
        <v>0</v>
      </c>
      <c r="G874" s="30">
        <v>51.8</v>
      </c>
      <c r="H874" s="39">
        <f t="shared" si="78"/>
        <v>3.2000000000000028</v>
      </c>
      <c r="I874" s="39">
        <f t="shared" si="79"/>
        <v>0</v>
      </c>
      <c r="J874" s="27">
        <v>1</v>
      </c>
      <c r="K874" s="27">
        <f t="shared" si="80"/>
        <v>291.13283178707093</v>
      </c>
      <c r="L874" s="27">
        <f t="shared" si="81"/>
        <v>95775.544410828094</v>
      </c>
      <c r="M874" s="27">
        <f t="shared" si="82"/>
        <v>3.2000000000000028</v>
      </c>
      <c r="N874" s="27">
        <f t="shared" si="83"/>
        <v>0</v>
      </c>
      <c r="O874" s="27">
        <f>J874*G874</f>
        <v>51.8</v>
      </c>
      <c r="P874" s="28">
        <f>'Step 1 - Pre-Program Spec'!$B$20+B874*'Step 1 - Pre-Program Spec'!$B$21+C874*'Step 1 - Pre-Program Spec'!$B$22+D874*'Step 1 - Pre-Program Spec'!$B$23+E874*'Step 1 - Pre-Program Spec'!$B$24</f>
        <v>186660.02513168711</v>
      </c>
      <c r="Q874" s="28">
        <f>P874-(P874*0.015*J874)-(P874*K874*0.00005)-(P874*L874*0.0000004)-(P874*M874*0.0002)</f>
        <v>173872.53304303536</v>
      </c>
    </row>
    <row r="875" spans="1:17" x14ac:dyDescent="0.25">
      <c r="A875" s="32">
        <v>41233</v>
      </c>
      <c r="B875" s="29">
        <v>206.33794502485443</v>
      </c>
      <c r="C875" s="29">
        <v>43821.95239935923</v>
      </c>
      <c r="D875" s="29">
        <v>0</v>
      </c>
      <c r="E875" s="27">
        <v>1</v>
      </c>
      <c r="F875" s="27">
        <v>0</v>
      </c>
      <c r="G875" s="30">
        <v>52.4</v>
      </c>
      <c r="H875" s="39">
        <f t="shared" si="78"/>
        <v>2.6000000000000014</v>
      </c>
      <c r="I875" s="39">
        <f t="shared" si="79"/>
        <v>0</v>
      </c>
      <c r="J875" s="27">
        <v>1</v>
      </c>
      <c r="K875" s="27">
        <f t="shared" si="80"/>
        <v>206.33794502485443</v>
      </c>
      <c r="L875" s="27">
        <f t="shared" si="81"/>
        <v>43821.95239935923</v>
      </c>
      <c r="M875" s="27">
        <f t="shared" si="82"/>
        <v>2.6000000000000014</v>
      </c>
      <c r="N875" s="27">
        <f t="shared" si="83"/>
        <v>0</v>
      </c>
      <c r="O875" s="27">
        <f>J875*G875</f>
        <v>52.4</v>
      </c>
      <c r="P875" s="28">
        <f>'Step 1 - Pre-Program Spec'!$B$20+B875*'Step 1 - Pre-Program Spec'!$B$21+C875*'Step 1 - Pre-Program Spec'!$B$22+D875*'Step 1 - Pre-Program Spec'!$B$23+E875*'Step 1 - Pre-Program Spec'!$B$24</f>
        <v>161830.65516180807</v>
      </c>
      <c r="Q875" s="28">
        <f>P875-(P875*0.015*J875)-(P875*K875*0.00005)-(P875*L875*0.0000004)-(P875*M875*0.0002)</f>
        <v>154812.75904538797</v>
      </c>
    </row>
    <row r="876" spans="1:17" x14ac:dyDescent="0.25">
      <c r="A876" s="32">
        <v>41234</v>
      </c>
      <c r="B876" s="29">
        <v>309.03286432784842</v>
      </c>
      <c r="C876" s="29">
        <v>100726.973950774</v>
      </c>
      <c r="D876" s="29">
        <v>0</v>
      </c>
      <c r="E876" s="27">
        <v>1</v>
      </c>
      <c r="F876" s="27">
        <v>0</v>
      </c>
      <c r="G876" s="30">
        <v>47.1</v>
      </c>
      <c r="H876" s="39">
        <f t="shared" si="78"/>
        <v>7.8999999999999986</v>
      </c>
      <c r="I876" s="39">
        <f t="shared" si="79"/>
        <v>0</v>
      </c>
      <c r="J876" s="27">
        <v>1</v>
      </c>
      <c r="K876" s="27">
        <f t="shared" si="80"/>
        <v>309.03286432784842</v>
      </c>
      <c r="L876" s="27">
        <f t="shared" si="81"/>
        <v>100726.973950774</v>
      </c>
      <c r="M876" s="27">
        <f t="shared" si="82"/>
        <v>7.8999999999999986</v>
      </c>
      <c r="N876" s="27">
        <f t="shared" si="83"/>
        <v>0</v>
      </c>
      <c r="O876" s="27">
        <f>J876*G876</f>
        <v>47.1</v>
      </c>
      <c r="P876" s="28">
        <f>'Step 1 - Pre-Program Spec'!$B$20+B876*'Step 1 - Pre-Program Spec'!$B$21+C876*'Step 1 - Pre-Program Spec'!$B$22+D876*'Step 1 - Pre-Program Spec'!$B$23+E876*'Step 1 - Pre-Program Spec'!$B$24</f>
        <v>193898.68977691702</v>
      </c>
      <c r="Q876" s="28">
        <f>P876-(P876*0.015*J876)-(P876*K876*0.00005)-(P876*L876*0.0000004)-(P876*M876*0.0002)</f>
        <v>179875.46481615736</v>
      </c>
    </row>
    <row r="877" spans="1:17" x14ac:dyDescent="0.25">
      <c r="A877" s="32">
        <v>41235</v>
      </c>
      <c r="B877" s="29">
        <v>348.14365209546486</v>
      </c>
      <c r="C877" s="29">
        <v>113190.47545548805</v>
      </c>
      <c r="D877" s="29">
        <v>0</v>
      </c>
      <c r="E877" s="27">
        <v>1</v>
      </c>
      <c r="F877" s="27">
        <v>0</v>
      </c>
      <c r="G877" s="30">
        <v>41.7</v>
      </c>
      <c r="H877" s="39">
        <f t="shared" si="78"/>
        <v>13.299999999999997</v>
      </c>
      <c r="I877" s="39">
        <f t="shared" si="79"/>
        <v>0</v>
      </c>
      <c r="J877" s="27">
        <v>1</v>
      </c>
      <c r="K877" s="27">
        <f t="shared" si="80"/>
        <v>348.14365209546486</v>
      </c>
      <c r="L877" s="27">
        <f t="shared" si="81"/>
        <v>113190.47545548805</v>
      </c>
      <c r="M877" s="27">
        <f t="shared" si="82"/>
        <v>13.299999999999997</v>
      </c>
      <c r="N877" s="27">
        <f t="shared" si="83"/>
        <v>0</v>
      </c>
      <c r="O877" s="27">
        <f>J877*G877</f>
        <v>41.7</v>
      </c>
      <c r="P877" s="28">
        <f>'Step 1 - Pre-Program Spec'!$B$20+B877*'Step 1 - Pre-Program Spec'!$B$21+C877*'Step 1 - Pre-Program Spec'!$B$22+D877*'Step 1 - Pre-Program Spec'!$B$23+E877*'Step 1 - Pre-Program Spec'!$B$24</f>
        <v>209168.77646541258</v>
      </c>
      <c r="Q877" s="28">
        <f>P877-(P877*0.015*J877)-(P877*K877*0.00005)-(P877*L877*0.0000004)-(P877*M877*0.0002)</f>
        <v>192363.45148245787</v>
      </c>
    </row>
    <row r="878" spans="1:17" x14ac:dyDescent="0.25">
      <c r="A878" s="32">
        <v>41236</v>
      </c>
      <c r="B878" s="29">
        <v>299.61975369518194</v>
      </c>
      <c r="C878" s="29">
        <v>82407.312679226612</v>
      </c>
      <c r="D878" s="29">
        <v>0</v>
      </c>
      <c r="E878" s="27">
        <v>1</v>
      </c>
      <c r="F878" s="27">
        <v>0</v>
      </c>
      <c r="G878" s="30">
        <v>46.1</v>
      </c>
      <c r="H878" s="39">
        <f t="shared" si="78"/>
        <v>8.8999999999999986</v>
      </c>
      <c r="I878" s="39">
        <f t="shared" si="79"/>
        <v>0</v>
      </c>
      <c r="J878" s="27">
        <v>1</v>
      </c>
      <c r="K878" s="27">
        <f t="shared" si="80"/>
        <v>299.61975369518194</v>
      </c>
      <c r="L878" s="27">
        <f t="shared" si="81"/>
        <v>82407.312679226612</v>
      </c>
      <c r="M878" s="27">
        <f t="shared" si="82"/>
        <v>8.8999999999999986</v>
      </c>
      <c r="N878" s="27">
        <f t="shared" si="83"/>
        <v>0</v>
      </c>
      <c r="O878" s="27">
        <f>J878*G878</f>
        <v>46.1</v>
      </c>
      <c r="P878" s="28">
        <f>'Step 1 - Pre-Program Spec'!$B$20+B878*'Step 1 - Pre-Program Spec'!$B$21+C878*'Step 1 - Pre-Program Spec'!$B$22+D878*'Step 1 - Pre-Program Spec'!$B$23+E878*'Step 1 - Pre-Program Spec'!$B$24</f>
        <v>195309.65415648944</v>
      </c>
      <c r="Q878" s="28">
        <f>P878-(P878*0.015*J878)-(P878*K878*0.00005)-(P878*L878*0.0000004)-(P878*M878*0.0002)</f>
        <v>182668.44914037242</v>
      </c>
    </row>
    <row r="879" spans="1:17" x14ac:dyDescent="0.25">
      <c r="A879" s="32">
        <v>41237</v>
      </c>
      <c r="B879" s="29">
        <v>176.72088996218403</v>
      </c>
      <c r="C879" s="29">
        <v>35112.736150669894</v>
      </c>
      <c r="D879" s="29">
        <v>0</v>
      </c>
      <c r="E879" s="27">
        <v>1</v>
      </c>
      <c r="F879" s="27">
        <v>0</v>
      </c>
      <c r="G879" s="30">
        <v>47.6</v>
      </c>
      <c r="H879" s="39">
        <f t="shared" si="78"/>
        <v>7.3999999999999986</v>
      </c>
      <c r="I879" s="39">
        <f t="shared" si="79"/>
        <v>0</v>
      </c>
      <c r="J879" s="27">
        <v>1</v>
      </c>
      <c r="K879" s="27">
        <f t="shared" si="80"/>
        <v>176.72088996218403</v>
      </c>
      <c r="L879" s="27">
        <f t="shared" si="81"/>
        <v>35112.736150669894</v>
      </c>
      <c r="M879" s="27">
        <f t="shared" si="82"/>
        <v>7.3999999999999986</v>
      </c>
      <c r="N879" s="27">
        <f t="shared" si="83"/>
        <v>0</v>
      </c>
      <c r="O879" s="27">
        <f>J879*G879</f>
        <v>47.6</v>
      </c>
      <c r="P879" s="28">
        <f>'Step 1 - Pre-Program Spec'!$B$20+B879*'Step 1 - Pre-Program Spec'!$B$21+C879*'Step 1 - Pre-Program Spec'!$B$22+D879*'Step 1 - Pre-Program Spec'!$B$23+E879*'Step 1 - Pre-Program Spec'!$B$24</f>
        <v>150025.23059510143</v>
      </c>
      <c r="Q879" s="28">
        <f>P879-(P879*0.015*J879)-(P879*K879*0.00005)-(P879*L879*0.0000004)-(P879*M879*0.0002)</f>
        <v>144120.06664638506</v>
      </c>
    </row>
    <row r="880" spans="1:17" x14ac:dyDescent="0.25">
      <c r="A880" s="32">
        <v>41238</v>
      </c>
      <c r="B880" s="29">
        <v>140.42613107135233</v>
      </c>
      <c r="C880" s="29">
        <v>20574.143254653158</v>
      </c>
      <c r="D880" s="29">
        <v>0</v>
      </c>
      <c r="E880" s="27">
        <v>1</v>
      </c>
      <c r="F880" s="27">
        <v>0</v>
      </c>
      <c r="G880" s="30">
        <v>42.8</v>
      </c>
      <c r="H880" s="39">
        <f t="shared" si="78"/>
        <v>12.200000000000003</v>
      </c>
      <c r="I880" s="39">
        <f t="shared" si="79"/>
        <v>0</v>
      </c>
      <c r="J880" s="27">
        <v>1</v>
      </c>
      <c r="K880" s="27">
        <f t="shared" si="80"/>
        <v>140.42613107135233</v>
      </c>
      <c r="L880" s="27">
        <f t="shared" si="81"/>
        <v>20574.143254653158</v>
      </c>
      <c r="M880" s="27">
        <f t="shared" si="82"/>
        <v>12.200000000000003</v>
      </c>
      <c r="N880" s="27">
        <f t="shared" si="83"/>
        <v>0</v>
      </c>
      <c r="O880" s="27">
        <f>J880*G880</f>
        <v>42.8</v>
      </c>
      <c r="P880" s="28">
        <f>'Step 1 - Pre-Program Spec'!$B$20+B880*'Step 1 - Pre-Program Spec'!$B$21+C880*'Step 1 - Pre-Program Spec'!$B$22+D880*'Step 1 - Pre-Program Spec'!$B$23+E880*'Step 1 - Pre-Program Spec'!$B$24</f>
        <v>136841.45649950628</v>
      </c>
      <c r="Q880" s="28">
        <f>P880-(P880*0.015*J880)-(P880*K880*0.00005)-(P880*L880*0.0000004)-(P880*M880*0.0002)</f>
        <v>132367.97739115666</v>
      </c>
    </row>
    <row r="881" spans="1:17" x14ac:dyDescent="0.25">
      <c r="A881" s="32">
        <v>41239</v>
      </c>
      <c r="B881" s="29">
        <v>61.152661718054809</v>
      </c>
      <c r="C881" s="29">
        <v>3405.7865881906901</v>
      </c>
      <c r="D881" s="29">
        <v>1</v>
      </c>
      <c r="E881" s="27">
        <v>1</v>
      </c>
      <c r="F881" s="27">
        <v>0</v>
      </c>
      <c r="G881" s="30">
        <v>37.6</v>
      </c>
      <c r="H881" s="39">
        <f t="shared" si="78"/>
        <v>17.399999999999999</v>
      </c>
      <c r="I881" s="39">
        <f t="shared" si="79"/>
        <v>0</v>
      </c>
      <c r="J881" s="27">
        <v>1</v>
      </c>
      <c r="K881" s="27">
        <f t="shared" si="80"/>
        <v>61.152661718054809</v>
      </c>
      <c r="L881" s="27">
        <f t="shared" si="81"/>
        <v>3405.7865881906901</v>
      </c>
      <c r="M881" s="27">
        <f t="shared" si="82"/>
        <v>17.399999999999999</v>
      </c>
      <c r="N881" s="27">
        <f t="shared" si="83"/>
        <v>0</v>
      </c>
      <c r="O881" s="27">
        <f>J881*G881</f>
        <v>37.6</v>
      </c>
      <c r="P881" s="28">
        <f>'Step 1 - Pre-Program Spec'!$B$20+B881*'Step 1 - Pre-Program Spec'!$B$21+C881*'Step 1 - Pre-Program Spec'!$B$22+D881*'Step 1 - Pre-Program Spec'!$B$23+E881*'Step 1 - Pre-Program Spec'!$B$24</f>
        <v>64027.23021145301</v>
      </c>
      <c r="Q881" s="28">
        <f>P881-(P881*0.015*J881)-(P881*K881*0.00005)-(P881*L881*0.0000004)-(P881*M881*0.0002)</f>
        <v>62561.009986878838</v>
      </c>
    </row>
    <row r="882" spans="1:17" x14ac:dyDescent="0.25">
      <c r="A882" s="32">
        <v>41240</v>
      </c>
      <c r="B882" s="29">
        <v>311.39920686891861</v>
      </c>
      <c r="C882" s="29">
        <v>86411.478339604626</v>
      </c>
      <c r="D882" s="29">
        <v>0</v>
      </c>
      <c r="E882" s="27">
        <v>1</v>
      </c>
      <c r="F882" s="27">
        <v>0</v>
      </c>
      <c r="G882" s="30">
        <v>35.700000000000003</v>
      </c>
      <c r="H882" s="39">
        <f t="shared" si="78"/>
        <v>19.299999999999997</v>
      </c>
      <c r="I882" s="39">
        <f t="shared" si="79"/>
        <v>0</v>
      </c>
      <c r="J882" s="27">
        <v>1</v>
      </c>
      <c r="K882" s="27">
        <f t="shared" si="80"/>
        <v>311.39920686891861</v>
      </c>
      <c r="L882" s="27">
        <f t="shared" si="81"/>
        <v>86411.478339604626</v>
      </c>
      <c r="M882" s="27">
        <f t="shared" si="82"/>
        <v>19.299999999999997</v>
      </c>
      <c r="N882" s="27">
        <f t="shared" si="83"/>
        <v>0</v>
      </c>
      <c r="O882" s="27">
        <f>J882*G882</f>
        <v>35.700000000000003</v>
      </c>
      <c r="P882" s="28">
        <f>'Step 1 - Pre-Program Spec'!$B$20+B882*'Step 1 - Pre-Program Spec'!$B$21+C882*'Step 1 - Pre-Program Spec'!$B$22+D882*'Step 1 - Pre-Program Spec'!$B$23+E882*'Step 1 - Pre-Program Spec'!$B$24</f>
        <v>199825.597591798</v>
      </c>
      <c r="Q882" s="28">
        <f>P882-(P882*0.015*J882)-(P882*K882*0.00005)-(P882*L882*0.0000004)-(P882*M882*0.0002)</f>
        <v>186038.72007190614</v>
      </c>
    </row>
    <row r="883" spans="1:17" x14ac:dyDescent="0.25">
      <c r="A883" s="32">
        <v>41241</v>
      </c>
      <c r="B883" s="29">
        <v>285.67652161902845</v>
      </c>
      <c r="C883" s="29">
        <v>85678.4385535482</v>
      </c>
      <c r="D883" s="29">
        <v>0</v>
      </c>
      <c r="E883" s="27">
        <v>1</v>
      </c>
      <c r="F883" s="27">
        <v>0</v>
      </c>
      <c r="G883" s="30">
        <v>39.200000000000003</v>
      </c>
      <c r="H883" s="39">
        <f t="shared" si="78"/>
        <v>15.799999999999997</v>
      </c>
      <c r="I883" s="39">
        <f t="shared" si="79"/>
        <v>0</v>
      </c>
      <c r="J883" s="27">
        <v>1</v>
      </c>
      <c r="K883" s="27">
        <f t="shared" si="80"/>
        <v>285.67652161902845</v>
      </c>
      <c r="L883" s="27">
        <f t="shared" si="81"/>
        <v>85678.4385535482</v>
      </c>
      <c r="M883" s="27">
        <f t="shared" si="82"/>
        <v>15.799999999999997</v>
      </c>
      <c r="N883" s="27">
        <f t="shared" si="83"/>
        <v>0</v>
      </c>
      <c r="O883" s="27">
        <f>J883*G883</f>
        <v>39.200000000000003</v>
      </c>
      <c r="P883" s="28">
        <f>'Step 1 - Pre-Program Spec'!$B$20+B883*'Step 1 - Pre-Program Spec'!$B$21+C883*'Step 1 - Pre-Program Spec'!$B$22+D883*'Step 1 - Pre-Program Spec'!$B$23+E883*'Step 1 - Pre-Program Spec'!$B$24</f>
        <v>187304.62731362227</v>
      </c>
      <c r="Q883" s="28">
        <f>P883-(P883*0.015*J883)-(P883*K883*0.00005)-(P883*L883*0.0000004)-(P883*M883*0.0002)</f>
        <v>174808.56136006754</v>
      </c>
    </row>
    <row r="884" spans="1:17" x14ac:dyDescent="0.25">
      <c r="A884" s="32">
        <v>41242</v>
      </c>
      <c r="B884" s="29">
        <v>286.82269379746316</v>
      </c>
      <c r="C884" s="29">
        <v>72437.835498657048</v>
      </c>
      <c r="D884" s="29">
        <v>0</v>
      </c>
      <c r="E884" s="27">
        <v>1</v>
      </c>
      <c r="F884" s="27">
        <v>0</v>
      </c>
      <c r="G884" s="30">
        <v>45.5</v>
      </c>
      <c r="H884" s="39">
        <f t="shared" si="78"/>
        <v>9.5</v>
      </c>
      <c r="I884" s="39">
        <f t="shared" si="79"/>
        <v>0</v>
      </c>
      <c r="J884" s="27">
        <v>1</v>
      </c>
      <c r="K884" s="27">
        <f t="shared" si="80"/>
        <v>286.82269379746316</v>
      </c>
      <c r="L884" s="27">
        <f t="shared" si="81"/>
        <v>72437.835498657048</v>
      </c>
      <c r="M884" s="27">
        <f t="shared" si="82"/>
        <v>9.5</v>
      </c>
      <c r="N884" s="27">
        <f t="shared" si="83"/>
        <v>0</v>
      </c>
      <c r="O884" s="27">
        <f>J884*G884</f>
        <v>45.5</v>
      </c>
      <c r="P884" s="28">
        <f>'Step 1 - Pre-Program Spec'!$B$20+B884*'Step 1 - Pre-Program Spec'!$B$21+C884*'Step 1 - Pre-Program Spec'!$B$22+D884*'Step 1 - Pre-Program Spec'!$B$23+E884*'Step 1 - Pre-Program Spec'!$B$24</f>
        <v>192269.19351849469</v>
      </c>
      <c r="Q884" s="28">
        <f>P884-(P884*0.015*J884)-(P884*K884*0.00005)-(P884*L884*0.0000004)-(P884*M884*0.0002)</f>
        <v>180691.46006244925</v>
      </c>
    </row>
    <row r="885" spans="1:17" x14ac:dyDescent="0.25">
      <c r="A885" s="32">
        <v>41243</v>
      </c>
      <c r="B885" s="29">
        <v>168.23118917567751</v>
      </c>
      <c r="C885" s="29">
        <v>34154.020408828663</v>
      </c>
      <c r="D885" s="29">
        <v>0</v>
      </c>
      <c r="E885" s="27">
        <v>1</v>
      </c>
      <c r="F885" s="27">
        <v>0</v>
      </c>
      <c r="G885" s="30">
        <v>48.3</v>
      </c>
      <c r="H885" s="39">
        <f t="shared" si="78"/>
        <v>6.7000000000000028</v>
      </c>
      <c r="I885" s="39">
        <f t="shared" si="79"/>
        <v>0</v>
      </c>
      <c r="J885" s="27">
        <v>1</v>
      </c>
      <c r="K885" s="27">
        <f t="shared" si="80"/>
        <v>168.23118917567751</v>
      </c>
      <c r="L885" s="27">
        <f t="shared" si="81"/>
        <v>34154.020408828663</v>
      </c>
      <c r="M885" s="27">
        <f t="shared" si="82"/>
        <v>6.7000000000000028</v>
      </c>
      <c r="N885" s="27">
        <f t="shared" si="83"/>
        <v>0</v>
      </c>
      <c r="O885" s="27">
        <f>J885*G885</f>
        <v>48.3</v>
      </c>
      <c r="P885" s="28">
        <f>'Step 1 - Pre-Program Spec'!$B$20+B885*'Step 1 - Pre-Program Spec'!$B$21+C885*'Step 1 - Pre-Program Spec'!$B$22+D885*'Step 1 - Pre-Program Spec'!$B$23+E885*'Step 1 - Pre-Program Spec'!$B$24</f>
        <v>146130.68524534401</v>
      </c>
      <c r="Q885" s="28">
        <f>P885-(P885*0.015*J885)-(P885*K885*0.00005)-(P885*L885*0.0000004)-(P885*M885*0.0002)</f>
        <v>140517.34273825079</v>
      </c>
    </row>
    <row r="886" spans="1:17" x14ac:dyDescent="0.25">
      <c r="A886" s="32">
        <v>41244</v>
      </c>
      <c r="B886" s="29">
        <v>183.43472359113565</v>
      </c>
      <c r="C886" s="29">
        <v>33387.230345429292</v>
      </c>
      <c r="D886" s="29">
        <v>0</v>
      </c>
      <c r="E886" s="27">
        <v>1</v>
      </c>
      <c r="F886" s="27">
        <v>0</v>
      </c>
      <c r="G886" s="30">
        <v>51.1</v>
      </c>
      <c r="H886" s="39">
        <f t="shared" si="78"/>
        <v>3.8999999999999986</v>
      </c>
      <c r="I886" s="39">
        <f t="shared" si="79"/>
        <v>0</v>
      </c>
      <c r="J886" s="27">
        <v>1</v>
      </c>
      <c r="K886" s="27">
        <f t="shared" si="80"/>
        <v>183.43472359113565</v>
      </c>
      <c r="L886" s="27">
        <f t="shared" si="81"/>
        <v>33387.230345429292</v>
      </c>
      <c r="M886" s="27">
        <f t="shared" si="82"/>
        <v>3.8999999999999986</v>
      </c>
      <c r="N886" s="27">
        <f t="shared" si="83"/>
        <v>0</v>
      </c>
      <c r="O886" s="27">
        <f>J886*G886</f>
        <v>51.1</v>
      </c>
      <c r="P886" s="28">
        <f>'Step 1 - Pre-Program Spec'!$B$20+B886*'Step 1 - Pre-Program Spec'!$B$21+C886*'Step 1 - Pre-Program Spec'!$B$22+D886*'Step 1 - Pre-Program Spec'!$B$23+E886*'Step 1 - Pre-Program Spec'!$B$24</f>
        <v>153929.68548677058</v>
      </c>
      <c r="Q886" s="28">
        <f>P886-(P886*0.015*J886)-(P886*K886*0.00005)-(P886*L886*0.0000004)-(P886*M886*0.0002)</f>
        <v>148033.15823776403</v>
      </c>
    </row>
    <row r="887" spans="1:17" x14ac:dyDescent="0.25">
      <c r="A887" s="32">
        <v>41245</v>
      </c>
      <c r="B887" s="29">
        <v>163.82348451277733</v>
      </c>
      <c r="C887" s="29">
        <v>21478.652111411186</v>
      </c>
      <c r="D887" s="29">
        <v>0</v>
      </c>
      <c r="E887" s="27">
        <v>1</v>
      </c>
      <c r="F887" s="27">
        <v>0</v>
      </c>
      <c r="G887" s="30">
        <v>48</v>
      </c>
      <c r="H887" s="39">
        <f t="shared" si="78"/>
        <v>7</v>
      </c>
      <c r="I887" s="39">
        <f t="shared" si="79"/>
        <v>0</v>
      </c>
      <c r="J887" s="27">
        <v>1</v>
      </c>
      <c r="K887" s="27">
        <f t="shared" si="80"/>
        <v>163.82348451277733</v>
      </c>
      <c r="L887" s="27">
        <f t="shared" si="81"/>
        <v>21478.652111411186</v>
      </c>
      <c r="M887" s="27">
        <f t="shared" si="82"/>
        <v>7</v>
      </c>
      <c r="N887" s="27">
        <f t="shared" si="83"/>
        <v>0</v>
      </c>
      <c r="O887" s="27">
        <f>J887*G887</f>
        <v>48</v>
      </c>
      <c r="P887" s="28">
        <f>'Step 1 - Pre-Program Spec'!$B$20+B887*'Step 1 - Pre-Program Spec'!$B$21+C887*'Step 1 - Pre-Program Spec'!$B$22+D887*'Step 1 - Pre-Program Spec'!$B$23+E887*'Step 1 - Pre-Program Spec'!$B$24</f>
        <v>148151.60362228833</v>
      </c>
      <c r="Q887" s="28">
        <f>P887-(P887*0.015*J887)-(P887*K887*0.00005)-(P887*L887*0.0000004)-(P887*M887*0.0002)</f>
        <v>143235.54302422452</v>
      </c>
    </row>
    <row r="888" spans="1:17" x14ac:dyDescent="0.25">
      <c r="A888" s="32">
        <v>41246</v>
      </c>
      <c r="B888" s="29">
        <v>253.73393033667176</v>
      </c>
      <c r="C888" s="29">
        <v>63162.691321305399</v>
      </c>
      <c r="D888" s="29">
        <v>0</v>
      </c>
      <c r="E888" s="27">
        <v>1</v>
      </c>
      <c r="F888" s="27">
        <v>0</v>
      </c>
      <c r="G888" s="30">
        <v>48.7</v>
      </c>
      <c r="H888" s="39">
        <f t="shared" si="78"/>
        <v>6.2999999999999972</v>
      </c>
      <c r="I888" s="39">
        <f t="shared" si="79"/>
        <v>0</v>
      </c>
      <c r="J888" s="27">
        <v>1</v>
      </c>
      <c r="K888" s="27">
        <f t="shared" si="80"/>
        <v>253.73393033667176</v>
      </c>
      <c r="L888" s="27">
        <f t="shared" si="81"/>
        <v>63162.691321305399</v>
      </c>
      <c r="M888" s="27">
        <f t="shared" si="82"/>
        <v>6.2999999999999972</v>
      </c>
      <c r="N888" s="27">
        <f t="shared" si="83"/>
        <v>0</v>
      </c>
      <c r="O888" s="27">
        <f>J888*G888</f>
        <v>48.7</v>
      </c>
      <c r="P888" s="28">
        <f>'Step 1 - Pre-Program Spec'!$B$20+B888*'Step 1 - Pre-Program Spec'!$B$21+C888*'Step 1 - Pre-Program Spec'!$B$22+D888*'Step 1 - Pre-Program Spec'!$B$23+E888*'Step 1 - Pre-Program Spec'!$B$24</f>
        <v>178928.89229207326</v>
      </c>
      <c r="Q888" s="28">
        <f>P888-(P888*0.015*J888)-(P888*K888*0.00005)-(P888*L888*0.0000004)-(P888*M888*0.0002)</f>
        <v>169228.83979187848</v>
      </c>
    </row>
    <row r="889" spans="1:17" x14ac:dyDescent="0.25">
      <c r="A889" s="32">
        <v>41247</v>
      </c>
      <c r="B889" s="29">
        <v>341.6899033606158</v>
      </c>
      <c r="C889" s="29">
        <v>127716.62304725464</v>
      </c>
      <c r="D889" s="29">
        <v>0</v>
      </c>
      <c r="E889" s="27">
        <v>1</v>
      </c>
      <c r="F889" s="27">
        <v>0</v>
      </c>
      <c r="G889" s="30">
        <v>51</v>
      </c>
      <c r="H889" s="39">
        <f t="shared" si="78"/>
        <v>4</v>
      </c>
      <c r="I889" s="39">
        <f t="shared" si="79"/>
        <v>0</v>
      </c>
      <c r="J889" s="27">
        <v>1</v>
      </c>
      <c r="K889" s="27">
        <f t="shared" si="80"/>
        <v>341.6899033606158</v>
      </c>
      <c r="L889" s="27">
        <f t="shared" si="81"/>
        <v>127716.62304725464</v>
      </c>
      <c r="M889" s="27">
        <f t="shared" si="82"/>
        <v>4</v>
      </c>
      <c r="N889" s="27">
        <f t="shared" si="83"/>
        <v>0</v>
      </c>
      <c r="O889" s="27">
        <f>J889*G889</f>
        <v>51</v>
      </c>
      <c r="P889" s="28">
        <f>'Step 1 - Pre-Program Spec'!$B$20+B889*'Step 1 - Pre-Program Spec'!$B$21+C889*'Step 1 - Pre-Program Spec'!$B$22+D889*'Step 1 - Pre-Program Spec'!$B$23+E889*'Step 1 - Pre-Program Spec'!$B$24</f>
        <v>201143.6450806855</v>
      </c>
      <c r="Q889" s="28">
        <f>P889-(P889*0.015*J889)-(P889*K889*0.00005)-(P889*L889*0.0000004)-(P889*M889*0.0002)</f>
        <v>184253.3830171013</v>
      </c>
    </row>
    <row r="890" spans="1:17" x14ac:dyDescent="0.25">
      <c r="A890" s="32">
        <v>41248</v>
      </c>
      <c r="B890" s="29">
        <v>174.26778038974948</v>
      </c>
      <c r="C890" s="29">
        <v>28851.318008091675</v>
      </c>
      <c r="D890" s="29">
        <v>0</v>
      </c>
      <c r="E890" s="27">
        <v>1</v>
      </c>
      <c r="F890" s="27">
        <v>0</v>
      </c>
      <c r="G890" s="30">
        <v>45.4</v>
      </c>
      <c r="H890" s="39">
        <f t="shared" si="78"/>
        <v>9.6000000000000014</v>
      </c>
      <c r="I890" s="39">
        <f t="shared" si="79"/>
        <v>0</v>
      </c>
      <c r="J890" s="27">
        <v>1</v>
      </c>
      <c r="K890" s="27">
        <f t="shared" si="80"/>
        <v>174.26778038974948</v>
      </c>
      <c r="L890" s="27">
        <f t="shared" si="81"/>
        <v>28851.318008091675</v>
      </c>
      <c r="M890" s="27">
        <f t="shared" si="82"/>
        <v>9.6000000000000014</v>
      </c>
      <c r="N890" s="27">
        <f t="shared" si="83"/>
        <v>0</v>
      </c>
      <c r="O890" s="27">
        <f>J890*G890</f>
        <v>45.4</v>
      </c>
      <c r="P890" s="28">
        <f>'Step 1 - Pre-Program Spec'!$B$20+B890*'Step 1 - Pre-Program Spec'!$B$21+C890*'Step 1 - Pre-Program Spec'!$B$22+D890*'Step 1 - Pre-Program Spec'!$B$23+E890*'Step 1 - Pre-Program Spec'!$B$24</f>
        <v>150886.68131449807</v>
      </c>
      <c r="Q890" s="28">
        <f>P890-(P890*0.015*J890)-(P890*K890*0.00005)-(P890*L890*0.0000004)-(P890*M890*0.0002)</f>
        <v>145277.63246418806</v>
      </c>
    </row>
    <row r="891" spans="1:17" x14ac:dyDescent="0.25">
      <c r="A891" s="32">
        <v>41249</v>
      </c>
      <c r="B891" s="29">
        <v>292.70211277111355</v>
      </c>
      <c r="C891" s="29">
        <v>85851.469562266764</v>
      </c>
      <c r="D891" s="29">
        <v>0</v>
      </c>
      <c r="E891" s="27">
        <v>1</v>
      </c>
      <c r="F891" s="27">
        <v>0</v>
      </c>
      <c r="G891" s="30">
        <v>42.6</v>
      </c>
      <c r="H891" s="39">
        <f t="shared" si="78"/>
        <v>12.399999999999999</v>
      </c>
      <c r="I891" s="39">
        <f t="shared" si="79"/>
        <v>0</v>
      </c>
      <c r="J891" s="27">
        <v>1</v>
      </c>
      <c r="K891" s="27">
        <f t="shared" si="80"/>
        <v>292.70211277111355</v>
      </c>
      <c r="L891" s="27">
        <f t="shared" si="81"/>
        <v>85851.469562266764</v>
      </c>
      <c r="M891" s="27">
        <f t="shared" si="82"/>
        <v>12.399999999999999</v>
      </c>
      <c r="N891" s="27">
        <f t="shared" si="83"/>
        <v>0</v>
      </c>
      <c r="O891" s="27">
        <f>J891*G891</f>
        <v>42.6</v>
      </c>
      <c r="P891" s="28">
        <f>'Step 1 - Pre-Program Spec'!$B$20+B891*'Step 1 - Pre-Program Spec'!$B$21+C891*'Step 1 - Pre-Program Spec'!$B$22+D891*'Step 1 - Pre-Program Spec'!$B$23+E891*'Step 1 - Pre-Program Spec'!$B$24</f>
        <v>190733.48214148867</v>
      </c>
      <c r="Q891" s="28">
        <f>P891-(P891*0.015*J891)-(P891*K891*0.00005)-(P891*L891*0.0000004)-(P891*M891*0.0002)</f>
        <v>178058.15631907512</v>
      </c>
    </row>
    <row r="892" spans="1:17" x14ac:dyDescent="0.25">
      <c r="A892" s="32">
        <v>41250</v>
      </c>
      <c r="B892" s="29">
        <v>241.91052631006255</v>
      </c>
      <c r="C892" s="29">
        <v>65987.651523175111</v>
      </c>
      <c r="D892" s="29">
        <v>0</v>
      </c>
      <c r="E892" s="27">
        <v>1</v>
      </c>
      <c r="F892" s="27">
        <v>0</v>
      </c>
      <c r="G892" s="30">
        <v>45.1</v>
      </c>
      <c r="H892" s="39">
        <f t="shared" si="78"/>
        <v>9.8999999999999986</v>
      </c>
      <c r="I892" s="39">
        <f t="shared" si="79"/>
        <v>0</v>
      </c>
      <c r="J892" s="27">
        <v>1</v>
      </c>
      <c r="K892" s="27">
        <f t="shared" si="80"/>
        <v>241.91052631006255</v>
      </c>
      <c r="L892" s="27">
        <f t="shared" si="81"/>
        <v>65987.651523175111</v>
      </c>
      <c r="M892" s="27">
        <f t="shared" si="82"/>
        <v>9.8999999999999986</v>
      </c>
      <c r="N892" s="27">
        <f t="shared" si="83"/>
        <v>0</v>
      </c>
      <c r="O892" s="27">
        <f>J892*G892</f>
        <v>45.1</v>
      </c>
      <c r="P892" s="28">
        <f>'Step 1 - Pre-Program Spec'!$B$20+B892*'Step 1 - Pre-Program Spec'!$B$21+C892*'Step 1 - Pre-Program Spec'!$B$22+D892*'Step 1 - Pre-Program Spec'!$B$23+E892*'Step 1 - Pre-Program Spec'!$B$24</f>
        <v>172123.90939983926</v>
      </c>
      <c r="Q892" s="28">
        <f>P892-(P892*0.015*J892)-(P892*K892*0.00005)-(P892*L892*0.0000004)-(P892*M892*0.0002)</f>
        <v>162576.09512164368</v>
      </c>
    </row>
    <row r="893" spans="1:17" x14ac:dyDescent="0.25">
      <c r="A893" s="32">
        <v>41251</v>
      </c>
      <c r="B893" s="29">
        <v>279.82824745234575</v>
      </c>
      <c r="C893" s="29">
        <v>85040.072295888196</v>
      </c>
      <c r="D893" s="29">
        <v>0</v>
      </c>
      <c r="E893" s="27">
        <v>1</v>
      </c>
      <c r="F893" s="27">
        <v>0</v>
      </c>
      <c r="G893" s="30">
        <v>40.700000000000003</v>
      </c>
      <c r="H893" s="39">
        <f t="shared" si="78"/>
        <v>14.299999999999997</v>
      </c>
      <c r="I893" s="39">
        <f t="shared" si="79"/>
        <v>0</v>
      </c>
      <c r="J893" s="27">
        <v>1</v>
      </c>
      <c r="K893" s="27">
        <f t="shared" si="80"/>
        <v>279.82824745234575</v>
      </c>
      <c r="L893" s="27">
        <f t="shared" si="81"/>
        <v>85040.072295888196</v>
      </c>
      <c r="M893" s="27">
        <f t="shared" si="82"/>
        <v>14.299999999999997</v>
      </c>
      <c r="N893" s="27">
        <f t="shared" si="83"/>
        <v>0</v>
      </c>
      <c r="O893" s="27">
        <f>J893*G893</f>
        <v>40.700000000000003</v>
      </c>
      <c r="P893" s="28">
        <f>'Step 1 - Pre-Program Spec'!$B$20+B893*'Step 1 - Pre-Program Spec'!$B$21+C893*'Step 1 - Pre-Program Spec'!$B$22+D893*'Step 1 - Pre-Program Spec'!$B$23+E893*'Step 1 - Pre-Program Spec'!$B$24</f>
        <v>184614.47956393901</v>
      </c>
      <c r="Q893" s="28">
        <f>P893-(P893*0.015*J893)-(P893*K893*0.00005)-(P893*L893*0.0000004)-(P893*M893*0.0002)</f>
        <v>172454.39616979778</v>
      </c>
    </row>
    <row r="894" spans="1:17" x14ac:dyDescent="0.25">
      <c r="A894" s="32">
        <v>41252</v>
      </c>
      <c r="B894" s="29">
        <v>366.8355647305043</v>
      </c>
      <c r="C894" s="29">
        <v>134592.91228079493</v>
      </c>
      <c r="D894" s="29">
        <v>0</v>
      </c>
      <c r="E894" s="27">
        <v>1</v>
      </c>
      <c r="F894" s="27">
        <v>0</v>
      </c>
      <c r="G894" s="30">
        <v>41.7</v>
      </c>
      <c r="H894" s="39">
        <f t="shared" si="78"/>
        <v>13.299999999999997</v>
      </c>
      <c r="I894" s="39">
        <f t="shared" si="79"/>
        <v>0</v>
      </c>
      <c r="J894" s="27">
        <v>1</v>
      </c>
      <c r="K894" s="27">
        <f t="shared" si="80"/>
        <v>366.8355647305043</v>
      </c>
      <c r="L894" s="27">
        <f t="shared" si="81"/>
        <v>134592.91228079493</v>
      </c>
      <c r="M894" s="27">
        <f t="shared" si="82"/>
        <v>13.299999999999997</v>
      </c>
      <c r="N894" s="27">
        <f t="shared" si="83"/>
        <v>0</v>
      </c>
      <c r="O894" s="27">
        <f>J894*G894</f>
        <v>41.7</v>
      </c>
      <c r="P894" s="28">
        <f>'Step 1 - Pre-Program Spec'!$B$20+B894*'Step 1 - Pre-Program Spec'!$B$21+C894*'Step 1 - Pre-Program Spec'!$B$22+D894*'Step 1 - Pre-Program Spec'!$B$23+E894*'Step 1 - Pre-Program Spec'!$B$24</f>
        <v>211338.75670753123</v>
      </c>
      <c r="Q894" s="28">
        <f>P894-(P894*0.015*J894)-(P894*K894*0.00005)-(P894*L894*0.0000004)-(P894*M894*0.0002)</f>
        <v>192352.30615853611</v>
      </c>
    </row>
    <row r="895" spans="1:17" x14ac:dyDescent="0.25">
      <c r="A895" s="32">
        <v>41253</v>
      </c>
      <c r="B895" s="29">
        <v>299.6849444320909</v>
      </c>
      <c r="C895" s="29">
        <v>90930.91147951287</v>
      </c>
      <c r="D895" s="29">
        <v>0</v>
      </c>
      <c r="E895" s="27">
        <v>1</v>
      </c>
      <c r="F895" s="27">
        <v>0</v>
      </c>
      <c r="G895" s="30">
        <v>45.8</v>
      </c>
      <c r="H895" s="39">
        <f t="shared" si="78"/>
        <v>9.2000000000000028</v>
      </c>
      <c r="I895" s="39">
        <f t="shared" si="79"/>
        <v>0</v>
      </c>
      <c r="J895" s="27">
        <v>1</v>
      </c>
      <c r="K895" s="27">
        <f t="shared" si="80"/>
        <v>299.6849444320909</v>
      </c>
      <c r="L895" s="27">
        <f t="shared" si="81"/>
        <v>90930.91147951287</v>
      </c>
      <c r="M895" s="27">
        <f t="shared" si="82"/>
        <v>9.2000000000000028</v>
      </c>
      <c r="N895" s="27">
        <f t="shared" si="83"/>
        <v>0</v>
      </c>
      <c r="O895" s="27">
        <f>J895*G895</f>
        <v>45.8</v>
      </c>
      <c r="P895" s="28">
        <f>'Step 1 - Pre-Program Spec'!$B$20+B895*'Step 1 - Pre-Program Spec'!$B$21+C895*'Step 1 - Pre-Program Spec'!$B$22+D895*'Step 1 - Pre-Program Spec'!$B$23+E895*'Step 1 - Pre-Program Spec'!$B$24</f>
        <v>192512.21880177743</v>
      </c>
      <c r="Q895" s="28">
        <f>P895-(P895*0.015*J895)-(P895*K895*0.00005)-(P895*L895*0.0000004)-(P895*M895*0.0002)</f>
        <v>179383.5377468144</v>
      </c>
    </row>
    <row r="896" spans="1:17" x14ac:dyDescent="0.25">
      <c r="A896" s="32">
        <v>41254</v>
      </c>
      <c r="B896" s="29">
        <v>380.74304758717574</v>
      </c>
      <c r="C896" s="29">
        <v>140687.34829164459</v>
      </c>
      <c r="D896" s="29">
        <v>0</v>
      </c>
      <c r="E896" s="27">
        <v>1</v>
      </c>
      <c r="F896" s="27">
        <v>0</v>
      </c>
      <c r="G896" s="30">
        <v>44.4</v>
      </c>
      <c r="H896" s="39">
        <f t="shared" si="78"/>
        <v>10.600000000000001</v>
      </c>
      <c r="I896" s="39">
        <f t="shared" si="79"/>
        <v>0</v>
      </c>
      <c r="J896" s="27">
        <v>1</v>
      </c>
      <c r="K896" s="27">
        <f t="shared" si="80"/>
        <v>380.74304758717574</v>
      </c>
      <c r="L896" s="27">
        <f t="shared" si="81"/>
        <v>140687.34829164459</v>
      </c>
      <c r="M896" s="27">
        <f t="shared" si="82"/>
        <v>10.600000000000001</v>
      </c>
      <c r="N896" s="27">
        <f t="shared" si="83"/>
        <v>0</v>
      </c>
      <c r="O896" s="27">
        <f>J896*G896</f>
        <v>44.4</v>
      </c>
      <c r="P896" s="28">
        <f>'Step 1 - Pre-Program Spec'!$B$20+B896*'Step 1 - Pre-Program Spec'!$B$21+C896*'Step 1 - Pre-Program Spec'!$B$22+D896*'Step 1 - Pre-Program Spec'!$B$23+E896*'Step 1 - Pre-Program Spec'!$B$24</f>
        <v>216216.73207827978</v>
      </c>
      <c r="Q896" s="28">
        <f>P896-(P896*0.015*J896)-(P896*K896*0.00005)-(P896*L896*0.0000004)-(P896*M896*0.0002)</f>
        <v>196231.36727260714</v>
      </c>
    </row>
    <row r="897" spans="1:17" x14ac:dyDescent="0.25">
      <c r="A897" s="32">
        <v>41255</v>
      </c>
      <c r="B897" s="29">
        <v>191.34484336447204</v>
      </c>
      <c r="C897" s="29">
        <v>35926.589511870072</v>
      </c>
      <c r="D897" s="29">
        <v>0</v>
      </c>
      <c r="E897" s="27">
        <v>1</v>
      </c>
      <c r="F897" s="27">
        <v>0</v>
      </c>
      <c r="G897" s="30">
        <v>43.1</v>
      </c>
      <c r="H897" s="39">
        <f t="shared" si="78"/>
        <v>11.899999999999999</v>
      </c>
      <c r="I897" s="39">
        <f t="shared" si="79"/>
        <v>0</v>
      </c>
      <c r="J897" s="27">
        <v>1</v>
      </c>
      <c r="K897" s="27">
        <f t="shared" si="80"/>
        <v>191.34484336447204</v>
      </c>
      <c r="L897" s="27">
        <f t="shared" si="81"/>
        <v>35926.589511870072</v>
      </c>
      <c r="M897" s="27">
        <f t="shared" si="82"/>
        <v>11.899999999999999</v>
      </c>
      <c r="N897" s="27">
        <f t="shared" si="83"/>
        <v>0</v>
      </c>
      <c r="O897" s="27">
        <f>J897*G897</f>
        <v>43.1</v>
      </c>
      <c r="P897" s="28">
        <f>'Step 1 - Pre-Program Spec'!$B$20+B897*'Step 1 - Pre-Program Spec'!$B$21+C897*'Step 1 - Pre-Program Spec'!$B$22+D897*'Step 1 - Pre-Program Spec'!$B$23+E897*'Step 1 - Pre-Program Spec'!$B$24</f>
        <v>157011.86173425338</v>
      </c>
      <c r="Q897" s="28">
        <f>P897-(P897*0.015*J897)-(P897*K897*0.00005)-(P897*L897*0.0000004)-(P897*M897*0.0002)</f>
        <v>150524.46479080842</v>
      </c>
    </row>
    <row r="898" spans="1:17" x14ac:dyDescent="0.25">
      <c r="A898" s="32">
        <v>41256</v>
      </c>
      <c r="B898" s="29">
        <v>131.70306872071905</v>
      </c>
      <c r="C898" s="29">
        <v>17275.623647168573</v>
      </c>
      <c r="D898" s="29">
        <v>0</v>
      </c>
      <c r="E898" s="27">
        <v>1</v>
      </c>
      <c r="F898" s="27">
        <v>0</v>
      </c>
      <c r="G898" s="30">
        <v>41.9</v>
      </c>
      <c r="H898" s="39">
        <f t="shared" si="78"/>
        <v>13.100000000000001</v>
      </c>
      <c r="I898" s="39">
        <f t="shared" si="79"/>
        <v>0</v>
      </c>
      <c r="J898" s="27">
        <v>1</v>
      </c>
      <c r="K898" s="27">
        <f t="shared" si="80"/>
        <v>131.70306872071905</v>
      </c>
      <c r="L898" s="27">
        <f t="shared" si="81"/>
        <v>17275.623647168573</v>
      </c>
      <c r="M898" s="27">
        <f t="shared" si="82"/>
        <v>13.100000000000001</v>
      </c>
      <c r="N898" s="27">
        <f t="shared" si="83"/>
        <v>0</v>
      </c>
      <c r="O898" s="27">
        <f>J898*G898</f>
        <v>41.9</v>
      </c>
      <c r="P898" s="28">
        <f>'Step 1 - Pre-Program Spec'!$B$20+B898*'Step 1 - Pre-Program Spec'!$B$21+C898*'Step 1 - Pre-Program Spec'!$B$22+D898*'Step 1 - Pre-Program Spec'!$B$23+E898*'Step 1 - Pre-Program Spec'!$B$24</f>
        <v>133607.91161622177</v>
      </c>
      <c r="Q898" s="28">
        <f>P898-(P898*0.015*J898)-(P898*K898*0.00005)-(P898*L898*0.0000004)-(P898*M898*0.0002)</f>
        <v>129450.64761633637</v>
      </c>
    </row>
    <row r="899" spans="1:17" x14ac:dyDescent="0.25">
      <c r="A899" s="32">
        <v>41257</v>
      </c>
      <c r="B899" s="29">
        <v>237.00942086363227</v>
      </c>
      <c r="C899" s="29">
        <v>51319.278313962088</v>
      </c>
      <c r="D899" s="29">
        <v>0</v>
      </c>
      <c r="E899" s="27">
        <v>1</v>
      </c>
      <c r="F899" s="27">
        <v>0</v>
      </c>
      <c r="G899" s="30">
        <v>40.4</v>
      </c>
      <c r="H899" s="39">
        <f t="shared" ref="H899:H962" si="84">IF(55-G899&lt;0,0,55-G899)</f>
        <v>14.600000000000001</v>
      </c>
      <c r="I899" s="39">
        <f t="shared" ref="I899:I962" si="85">IF(G899-65&lt;0,0,G899-65)</f>
        <v>0</v>
      </c>
      <c r="J899" s="27">
        <v>1</v>
      </c>
      <c r="K899" s="27">
        <f t="shared" ref="K899:K962" si="86">J899*B899</f>
        <v>237.00942086363227</v>
      </c>
      <c r="L899" s="27">
        <f t="shared" ref="L899:L962" si="87">J899*C899</f>
        <v>51319.278313962088</v>
      </c>
      <c r="M899" s="27">
        <f t="shared" ref="M899:M962" si="88">J899*H899</f>
        <v>14.600000000000001</v>
      </c>
      <c r="N899" s="27">
        <f t="shared" ref="N899:N962" si="89">J899*I899</f>
        <v>0</v>
      </c>
      <c r="O899" s="27">
        <f>J899*G899</f>
        <v>40.4</v>
      </c>
      <c r="P899" s="28">
        <f>'Step 1 - Pre-Program Spec'!$B$20+B899*'Step 1 - Pre-Program Spec'!$B$21+C899*'Step 1 - Pre-Program Spec'!$B$22+D899*'Step 1 - Pre-Program Spec'!$B$23+E899*'Step 1 - Pre-Program Spec'!$B$24</f>
        <v>174561.65409295668</v>
      </c>
      <c r="Q899" s="28">
        <f>P899-(P899*0.015*J899)-(P899*K899*0.00005)-(P899*L899*0.0000004)-(P899*M899*0.0002)</f>
        <v>165781.52018079563</v>
      </c>
    </row>
    <row r="900" spans="1:17" x14ac:dyDescent="0.25">
      <c r="A900" s="32">
        <v>41258</v>
      </c>
      <c r="B900" s="29">
        <v>295.57909704360549</v>
      </c>
      <c r="C900" s="29">
        <v>96038.249451652548</v>
      </c>
      <c r="D900" s="29">
        <v>0</v>
      </c>
      <c r="E900" s="27">
        <v>1</v>
      </c>
      <c r="F900" s="27">
        <v>0</v>
      </c>
      <c r="G900" s="30">
        <v>38.799999999999997</v>
      </c>
      <c r="H900" s="39">
        <f t="shared" si="84"/>
        <v>16.200000000000003</v>
      </c>
      <c r="I900" s="39">
        <f t="shared" si="85"/>
        <v>0</v>
      </c>
      <c r="J900" s="27">
        <v>1</v>
      </c>
      <c r="K900" s="27">
        <f t="shared" si="86"/>
        <v>295.57909704360549</v>
      </c>
      <c r="L900" s="27">
        <f t="shared" si="87"/>
        <v>96038.249451652548</v>
      </c>
      <c r="M900" s="27">
        <f t="shared" si="88"/>
        <v>16.200000000000003</v>
      </c>
      <c r="N900" s="27">
        <f t="shared" si="89"/>
        <v>0</v>
      </c>
      <c r="O900" s="27">
        <f>J900*G900</f>
        <v>38.799999999999997</v>
      </c>
      <c r="P900" s="28">
        <f>'Step 1 - Pre-Program Spec'!$B$20+B900*'Step 1 - Pre-Program Spec'!$B$21+C900*'Step 1 - Pre-Program Spec'!$B$22+D900*'Step 1 - Pre-Program Spec'!$B$23+E900*'Step 1 - Pre-Program Spec'!$B$24</f>
        <v>188779.17311693565</v>
      </c>
      <c r="Q900" s="28">
        <f>P900-(P900*0.015*J900)-(P900*K900*0.00005)-(P900*L900*0.0000004)-(P900*M900*0.0002)</f>
        <v>175293.87359512324</v>
      </c>
    </row>
    <row r="901" spans="1:17" x14ac:dyDescent="0.25">
      <c r="A901" s="32">
        <v>41259</v>
      </c>
      <c r="B901" s="29">
        <v>190.18645846334169</v>
      </c>
      <c r="C901" s="29">
        <v>42650.714660283513</v>
      </c>
      <c r="D901" s="29">
        <v>0</v>
      </c>
      <c r="E901" s="27">
        <v>1</v>
      </c>
      <c r="F901" s="27">
        <v>0</v>
      </c>
      <c r="G901" s="30">
        <v>39.200000000000003</v>
      </c>
      <c r="H901" s="39">
        <f t="shared" si="84"/>
        <v>15.799999999999997</v>
      </c>
      <c r="I901" s="39">
        <f t="shared" si="85"/>
        <v>0</v>
      </c>
      <c r="J901" s="27">
        <v>1</v>
      </c>
      <c r="K901" s="27">
        <f t="shared" si="86"/>
        <v>190.18645846334169</v>
      </c>
      <c r="L901" s="27">
        <f t="shared" si="87"/>
        <v>42650.714660283513</v>
      </c>
      <c r="M901" s="27">
        <f t="shared" si="88"/>
        <v>15.799999999999997</v>
      </c>
      <c r="N901" s="27">
        <f t="shared" si="89"/>
        <v>0</v>
      </c>
      <c r="O901" s="27">
        <f>J901*G901</f>
        <v>39.200000000000003</v>
      </c>
      <c r="P901" s="28">
        <f>'Step 1 - Pre-Program Spec'!$B$20+B901*'Step 1 - Pre-Program Spec'!$B$21+C901*'Step 1 - Pre-Program Spec'!$B$22+D901*'Step 1 - Pre-Program Spec'!$B$23+E901*'Step 1 - Pre-Program Spec'!$B$24</f>
        <v>154204.66771722314</v>
      </c>
      <c r="Q901" s="28">
        <f>P901-(P901*0.015*J901)-(P901*K901*0.00005)-(P901*L901*0.0000004)-(P901*M901*0.0002)</f>
        <v>147307.15325705917</v>
      </c>
    </row>
    <row r="902" spans="1:17" x14ac:dyDescent="0.25">
      <c r="A902" s="32">
        <v>41260</v>
      </c>
      <c r="B902" s="29">
        <v>194.33290633098542</v>
      </c>
      <c r="C902" s="29">
        <v>38308.216238254077</v>
      </c>
      <c r="D902" s="29">
        <v>0</v>
      </c>
      <c r="E902" s="27">
        <v>1</v>
      </c>
      <c r="F902" s="27">
        <v>0</v>
      </c>
      <c r="G902" s="30">
        <v>44.1</v>
      </c>
      <c r="H902" s="39">
        <f t="shared" si="84"/>
        <v>10.899999999999999</v>
      </c>
      <c r="I902" s="39">
        <f t="shared" si="85"/>
        <v>0</v>
      </c>
      <c r="J902" s="27">
        <v>1</v>
      </c>
      <c r="K902" s="27">
        <f t="shared" si="86"/>
        <v>194.33290633098542</v>
      </c>
      <c r="L902" s="27">
        <f t="shared" si="87"/>
        <v>38308.216238254077</v>
      </c>
      <c r="M902" s="27">
        <f t="shared" si="88"/>
        <v>10.899999999999999</v>
      </c>
      <c r="N902" s="27">
        <f t="shared" si="89"/>
        <v>0</v>
      </c>
      <c r="O902" s="27">
        <f>J902*G902</f>
        <v>44.1</v>
      </c>
      <c r="P902" s="28">
        <f>'Step 1 - Pre-Program Spec'!$B$20+B902*'Step 1 - Pre-Program Spec'!$B$21+C902*'Step 1 - Pre-Program Spec'!$B$22+D902*'Step 1 - Pre-Program Spec'!$B$23+E902*'Step 1 - Pre-Program Spec'!$B$24</f>
        <v>157703.93827566769</v>
      </c>
      <c r="Q902" s="28">
        <f>P902-(P902*0.015*J902)-(P902*K902*0.00005)-(P902*L902*0.0000004)-(P902*M902*0.0002)</f>
        <v>151045.68875520868</v>
      </c>
    </row>
    <row r="903" spans="1:17" x14ac:dyDescent="0.25">
      <c r="A903" s="32">
        <v>41261</v>
      </c>
      <c r="B903" s="29">
        <v>142.14845933602092</v>
      </c>
      <c r="C903" s="29">
        <v>17749.458250042295</v>
      </c>
      <c r="D903" s="29">
        <v>0</v>
      </c>
      <c r="E903" s="27">
        <v>1</v>
      </c>
      <c r="F903" s="27">
        <v>0</v>
      </c>
      <c r="G903" s="30">
        <v>36.4</v>
      </c>
      <c r="H903" s="39">
        <f t="shared" si="84"/>
        <v>18.600000000000001</v>
      </c>
      <c r="I903" s="39">
        <f t="shared" si="85"/>
        <v>0</v>
      </c>
      <c r="J903" s="27">
        <v>1</v>
      </c>
      <c r="K903" s="27">
        <f t="shared" si="86"/>
        <v>142.14845933602092</v>
      </c>
      <c r="L903" s="27">
        <f t="shared" si="87"/>
        <v>17749.458250042295</v>
      </c>
      <c r="M903" s="27">
        <f t="shared" si="88"/>
        <v>18.600000000000001</v>
      </c>
      <c r="N903" s="27">
        <f t="shared" si="89"/>
        <v>0</v>
      </c>
      <c r="O903" s="27">
        <f>J903*G903</f>
        <v>36.4</v>
      </c>
      <c r="P903" s="28">
        <f>'Step 1 - Pre-Program Spec'!$B$20+B903*'Step 1 - Pre-Program Spec'!$B$21+C903*'Step 1 - Pre-Program Spec'!$B$22+D903*'Step 1 - Pre-Program Spec'!$B$23+E903*'Step 1 - Pre-Program Spec'!$B$24</f>
        <v>138633.90412541083</v>
      </c>
      <c r="Q903" s="28">
        <f>P903-(P903*0.015*J903)-(P903*K903*0.00005)-(P903*L903*0.0000004)-(P903*M903*0.0002)</f>
        <v>134069.07696869914</v>
      </c>
    </row>
    <row r="904" spans="1:17" x14ac:dyDescent="0.25">
      <c r="A904" s="32">
        <v>41262</v>
      </c>
      <c r="B904" s="29">
        <v>91.263453963077694</v>
      </c>
      <c r="C904" s="29">
        <v>6296.292008245342</v>
      </c>
      <c r="D904" s="29">
        <v>1</v>
      </c>
      <c r="E904" s="27">
        <v>1</v>
      </c>
      <c r="F904" s="27">
        <v>0</v>
      </c>
      <c r="G904" s="30">
        <v>38.700000000000003</v>
      </c>
      <c r="H904" s="39">
        <f t="shared" si="84"/>
        <v>16.299999999999997</v>
      </c>
      <c r="I904" s="39">
        <f t="shared" si="85"/>
        <v>0</v>
      </c>
      <c r="J904" s="27">
        <v>1</v>
      </c>
      <c r="K904" s="27">
        <f t="shared" si="86"/>
        <v>91.263453963077694</v>
      </c>
      <c r="L904" s="27">
        <f t="shared" si="87"/>
        <v>6296.292008245342</v>
      </c>
      <c r="M904" s="27">
        <f t="shared" si="88"/>
        <v>16.299999999999997</v>
      </c>
      <c r="N904" s="27">
        <f t="shared" si="89"/>
        <v>0</v>
      </c>
      <c r="O904" s="27">
        <f>J904*G904</f>
        <v>38.700000000000003</v>
      </c>
      <c r="P904" s="28">
        <f>'Step 1 - Pre-Program Spec'!$B$20+B904*'Step 1 - Pre-Program Spec'!$B$21+C904*'Step 1 - Pre-Program Spec'!$B$22+D904*'Step 1 - Pre-Program Spec'!$B$23+E904*'Step 1 - Pre-Program Spec'!$B$24</f>
        <v>78009.439257749225</v>
      </c>
      <c r="Q904" s="28">
        <f>P904-(P904*0.015*J904)-(P904*K904*0.00005)-(P904*L904*0.0000004)-(P904*M904*0.0002)</f>
        <v>76032.548269896957</v>
      </c>
    </row>
    <row r="905" spans="1:17" x14ac:dyDescent="0.25">
      <c r="A905" s="32">
        <v>41263</v>
      </c>
      <c r="B905" s="29">
        <v>74.82026898408381</v>
      </c>
      <c r="C905" s="29">
        <v>3559.996643632966</v>
      </c>
      <c r="D905" s="29">
        <v>1</v>
      </c>
      <c r="E905" s="27">
        <v>1</v>
      </c>
      <c r="F905" s="27">
        <v>0</v>
      </c>
      <c r="G905" s="30">
        <v>42.9</v>
      </c>
      <c r="H905" s="39">
        <f t="shared" si="84"/>
        <v>12.100000000000001</v>
      </c>
      <c r="I905" s="39">
        <f t="shared" si="85"/>
        <v>0</v>
      </c>
      <c r="J905" s="27">
        <v>1</v>
      </c>
      <c r="K905" s="27">
        <f t="shared" si="86"/>
        <v>74.82026898408381</v>
      </c>
      <c r="L905" s="27">
        <f t="shared" si="87"/>
        <v>3559.996643632966</v>
      </c>
      <c r="M905" s="27">
        <f t="shared" si="88"/>
        <v>12.100000000000001</v>
      </c>
      <c r="N905" s="27">
        <f t="shared" si="89"/>
        <v>0</v>
      </c>
      <c r="O905" s="27">
        <f>J905*G905</f>
        <v>42.9</v>
      </c>
      <c r="P905" s="28">
        <f>'Step 1 - Pre-Program Spec'!$B$20+B905*'Step 1 - Pre-Program Spec'!$B$21+C905*'Step 1 - Pre-Program Spec'!$B$22+D905*'Step 1 - Pre-Program Spec'!$B$23+E905*'Step 1 - Pre-Program Spec'!$B$24</f>
        <v>70758.292644257817</v>
      </c>
      <c r="Q905" s="28">
        <f>P905-(P905*0.015*J905)-(P905*K905*0.00005)-(P905*L905*0.0000004)-(P905*M905*0.0002)</f>
        <v>69160.215748240851</v>
      </c>
    </row>
    <row r="906" spans="1:17" x14ac:dyDescent="0.25">
      <c r="A906" s="32">
        <v>41264</v>
      </c>
      <c r="B906" s="29">
        <v>213.64160055256175</v>
      </c>
      <c r="C906" s="29">
        <v>41332.263875066601</v>
      </c>
      <c r="D906" s="29">
        <v>0</v>
      </c>
      <c r="E906" s="27">
        <v>1</v>
      </c>
      <c r="F906" s="27">
        <v>0</v>
      </c>
      <c r="G906" s="30">
        <v>39.799999999999997</v>
      </c>
      <c r="H906" s="39">
        <f t="shared" si="84"/>
        <v>15.200000000000003</v>
      </c>
      <c r="I906" s="39">
        <f t="shared" si="85"/>
        <v>0</v>
      </c>
      <c r="J906" s="27">
        <v>1</v>
      </c>
      <c r="K906" s="27">
        <f t="shared" si="86"/>
        <v>213.64160055256175</v>
      </c>
      <c r="L906" s="27">
        <f t="shared" si="87"/>
        <v>41332.263875066601</v>
      </c>
      <c r="M906" s="27">
        <f t="shared" si="88"/>
        <v>15.200000000000003</v>
      </c>
      <c r="N906" s="27">
        <f t="shared" si="89"/>
        <v>0</v>
      </c>
      <c r="O906" s="27">
        <f>J906*G906</f>
        <v>39.799999999999997</v>
      </c>
      <c r="P906" s="28">
        <f>'Step 1 - Pre-Program Spec'!$B$20+B906*'Step 1 - Pre-Program Spec'!$B$21+C906*'Step 1 - Pre-Program Spec'!$B$22+D906*'Step 1 - Pre-Program Spec'!$B$23+E906*'Step 1 - Pre-Program Spec'!$B$24</f>
        <v>166281.50080586699</v>
      </c>
      <c r="Q906" s="28">
        <f>P906-(P906*0.015*J906)-(P906*K906*0.00005)-(P906*L906*0.0000004)-(P906*M906*0.0002)</f>
        <v>158756.43388506668</v>
      </c>
    </row>
    <row r="907" spans="1:17" x14ac:dyDescent="0.25">
      <c r="A907" s="32">
        <v>41265</v>
      </c>
      <c r="B907" s="29">
        <v>134.13906078941127</v>
      </c>
      <c r="C907" s="29">
        <v>14307.95908770383</v>
      </c>
      <c r="D907" s="29">
        <v>0</v>
      </c>
      <c r="E907" s="27">
        <v>1</v>
      </c>
      <c r="F907" s="27">
        <v>0</v>
      </c>
      <c r="G907" s="30">
        <v>42.6</v>
      </c>
      <c r="H907" s="39">
        <f t="shared" si="84"/>
        <v>12.399999999999999</v>
      </c>
      <c r="I907" s="39">
        <f t="shared" si="85"/>
        <v>0</v>
      </c>
      <c r="J907" s="27">
        <v>1</v>
      </c>
      <c r="K907" s="27">
        <f t="shared" si="86"/>
        <v>134.13906078941127</v>
      </c>
      <c r="L907" s="27">
        <f t="shared" si="87"/>
        <v>14307.95908770383</v>
      </c>
      <c r="M907" s="27">
        <f t="shared" si="88"/>
        <v>12.399999999999999</v>
      </c>
      <c r="N907" s="27">
        <f t="shared" si="89"/>
        <v>0</v>
      </c>
      <c r="O907" s="27">
        <f>J907*G907</f>
        <v>42.6</v>
      </c>
      <c r="P907" s="28">
        <f>'Step 1 - Pre-Program Spec'!$B$20+B907*'Step 1 - Pre-Program Spec'!$B$21+C907*'Step 1 - Pre-Program Spec'!$B$22+D907*'Step 1 - Pre-Program Spec'!$B$23+E907*'Step 1 - Pre-Program Spec'!$B$24</f>
        <v>135801.96809320632</v>
      </c>
      <c r="Q907" s="28">
        <f>P907-(P907*0.015*J907)-(P907*K907*0.00005)-(P907*L907*0.0000004)-(P907*M907*0.0002)</f>
        <v>131740.11266686535</v>
      </c>
    </row>
    <row r="908" spans="1:17" x14ac:dyDescent="0.25">
      <c r="A908" s="32">
        <v>41266</v>
      </c>
      <c r="B908" s="29">
        <v>246.97931032411788</v>
      </c>
      <c r="C908" s="29">
        <v>67520.67005148709</v>
      </c>
      <c r="D908" s="29">
        <v>0</v>
      </c>
      <c r="E908" s="27">
        <v>1</v>
      </c>
      <c r="F908" s="27">
        <v>0</v>
      </c>
      <c r="G908" s="30">
        <v>43</v>
      </c>
      <c r="H908" s="39">
        <f t="shared" si="84"/>
        <v>12</v>
      </c>
      <c r="I908" s="39">
        <f t="shared" si="85"/>
        <v>0</v>
      </c>
      <c r="J908" s="27">
        <v>1</v>
      </c>
      <c r="K908" s="27">
        <f t="shared" si="86"/>
        <v>246.97931032411788</v>
      </c>
      <c r="L908" s="27">
        <f t="shared" si="87"/>
        <v>67520.67005148709</v>
      </c>
      <c r="M908" s="27">
        <f t="shared" si="88"/>
        <v>12</v>
      </c>
      <c r="N908" s="27">
        <f t="shared" si="89"/>
        <v>0</v>
      </c>
      <c r="O908" s="27">
        <f>J908*G908</f>
        <v>43</v>
      </c>
      <c r="P908" s="28">
        <f>'Step 1 - Pre-Program Spec'!$B$20+B908*'Step 1 - Pre-Program Spec'!$B$21+C908*'Step 1 - Pre-Program Spec'!$B$22+D908*'Step 1 - Pre-Program Spec'!$B$23+E908*'Step 1 - Pre-Program Spec'!$B$24</f>
        <v>174130.23243532362</v>
      </c>
      <c r="Q908" s="28">
        <f>P908-(P908*0.015*J908)-(P908*K908*0.00005)-(P908*L908*0.0000004)-(P908*M908*0.0002)</f>
        <v>164247.08216717458</v>
      </c>
    </row>
    <row r="909" spans="1:17" x14ac:dyDescent="0.25">
      <c r="A909" s="32">
        <v>41267</v>
      </c>
      <c r="B909" s="29">
        <v>247.08090202525167</v>
      </c>
      <c r="C909" s="29">
        <v>62188.565168237968</v>
      </c>
      <c r="D909" s="29">
        <v>0</v>
      </c>
      <c r="E909" s="27">
        <v>1</v>
      </c>
      <c r="F909" s="27">
        <v>0</v>
      </c>
      <c r="G909" s="30">
        <v>40.200000000000003</v>
      </c>
      <c r="H909" s="39">
        <f t="shared" si="84"/>
        <v>14.799999999999997</v>
      </c>
      <c r="I909" s="39">
        <f t="shared" si="85"/>
        <v>0</v>
      </c>
      <c r="J909" s="27">
        <v>1</v>
      </c>
      <c r="K909" s="27">
        <f t="shared" si="86"/>
        <v>247.08090202525167</v>
      </c>
      <c r="L909" s="27">
        <f t="shared" si="87"/>
        <v>62188.565168237968</v>
      </c>
      <c r="M909" s="27">
        <f t="shared" si="88"/>
        <v>14.799999999999997</v>
      </c>
      <c r="N909" s="27">
        <f t="shared" si="89"/>
        <v>0</v>
      </c>
      <c r="O909" s="27">
        <f>J909*G909</f>
        <v>40.200000000000003</v>
      </c>
      <c r="P909" s="28">
        <f>'Step 1 - Pre-Program Spec'!$B$20+B909*'Step 1 - Pre-Program Spec'!$B$21+C909*'Step 1 - Pre-Program Spec'!$B$22+D909*'Step 1 - Pre-Program Spec'!$B$23+E909*'Step 1 - Pre-Program Spec'!$B$24</f>
        <v>175950.87274111895</v>
      </c>
      <c r="Q909" s="28">
        <f>P909-(P909*0.015*J909)-(P909*K909*0.00005)-(P909*L909*0.0000004)-(P909*M909*0.0002)</f>
        <v>166240.23712289036</v>
      </c>
    </row>
    <row r="910" spans="1:17" x14ac:dyDescent="0.25">
      <c r="A910" s="32">
        <v>41268</v>
      </c>
      <c r="B910" s="29">
        <v>245.13301179250269</v>
      </c>
      <c r="C910" s="29">
        <v>59491.711404596339</v>
      </c>
      <c r="D910" s="29">
        <v>0</v>
      </c>
      <c r="E910" s="27">
        <v>1</v>
      </c>
      <c r="F910" s="27">
        <v>0</v>
      </c>
      <c r="G910" s="30">
        <v>40.799999999999997</v>
      </c>
      <c r="H910" s="39">
        <f t="shared" si="84"/>
        <v>14.200000000000003</v>
      </c>
      <c r="I910" s="39">
        <f t="shared" si="85"/>
        <v>0</v>
      </c>
      <c r="J910" s="27">
        <v>1</v>
      </c>
      <c r="K910" s="27">
        <f t="shared" si="86"/>
        <v>245.13301179250269</v>
      </c>
      <c r="L910" s="27">
        <f t="shared" si="87"/>
        <v>59491.711404596339</v>
      </c>
      <c r="M910" s="27">
        <f t="shared" si="88"/>
        <v>14.200000000000003</v>
      </c>
      <c r="N910" s="27">
        <f t="shared" si="89"/>
        <v>0</v>
      </c>
      <c r="O910" s="27">
        <f>J910*G910</f>
        <v>40.799999999999997</v>
      </c>
      <c r="P910" s="28">
        <f>'Step 1 - Pre-Program Spec'!$B$20+B910*'Step 1 - Pre-Program Spec'!$B$21+C910*'Step 1 - Pre-Program Spec'!$B$22+D910*'Step 1 - Pre-Program Spec'!$B$23+E910*'Step 1 - Pre-Program Spec'!$B$24</f>
        <v>175879.61331440503</v>
      </c>
      <c r="Q910" s="28">
        <f>P910-(P910*0.015*J910)-(P910*K910*0.00005)-(P910*L910*0.0000004)-(P910*M910*0.0002)</f>
        <v>166400.87436774198</v>
      </c>
    </row>
    <row r="911" spans="1:17" x14ac:dyDescent="0.25">
      <c r="A911" s="32">
        <v>41269</v>
      </c>
      <c r="B911" s="29">
        <v>186.58162553595628</v>
      </c>
      <c r="C911" s="29">
        <v>28190.834798978325</v>
      </c>
      <c r="D911" s="29">
        <v>0</v>
      </c>
      <c r="E911" s="27">
        <v>1</v>
      </c>
      <c r="F911" s="27">
        <v>0</v>
      </c>
      <c r="G911" s="30">
        <v>39.700000000000003</v>
      </c>
      <c r="H911" s="39">
        <f t="shared" si="84"/>
        <v>15.299999999999997</v>
      </c>
      <c r="I911" s="39">
        <f t="shared" si="85"/>
        <v>0</v>
      </c>
      <c r="J911" s="27">
        <v>1</v>
      </c>
      <c r="K911" s="27">
        <f t="shared" si="86"/>
        <v>186.58162553595628</v>
      </c>
      <c r="L911" s="27">
        <f t="shared" si="87"/>
        <v>28190.834798978325</v>
      </c>
      <c r="M911" s="27">
        <f t="shared" si="88"/>
        <v>15.299999999999997</v>
      </c>
      <c r="N911" s="27">
        <f t="shared" si="89"/>
        <v>0</v>
      </c>
      <c r="O911" s="27">
        <f>J911*G911</f>
        <v>39.700000000000003</v>
      </c>
      <c r="P911" s="28">
        <f>'Step 1 - Pre-Program Spec'!$B$20+B911*'Step 1 - Pre-Program Spec'!$B$21+C911*'Step 1 - Pre-Program Spec'!$B$22+D911*'Step 1 - Pre-Program Spec'!$B$23+E911*'Step 1 - Pre-Program Spec'!$B$24</f>
        <v>157216.44149391202</v>
      </c>
      <c r="Q911" s="28">
        <f>P911-(P911*0.015*J911)-(P911*K911*0.00005)-(P911*L911*0.0000004)-(P911*M911*0.0002)</f>
        <v>151137.60250785109</v>
      </c>
    </row>
    <row r="912" spans="1:17" x14ac:dyDescent="0.25">
      <c r="A912" s="32">
        <v>41270</v>
      </c>
      <c r="B912" s="29">
        <v>197.09602748572604</v>
      </c>
      <c r="C912" s="29">
        <v>38120.743371454198</v>
      </c>
      <c r="D912" s="29">
        <v>0</v>
      </c>
      <c r="E912" s="27">
        <v>1</v>
      </c>
      <c r="F912" s="27">
        <v>0</v>
      </c>
      <c r="G912" s="30">
        <v>41.2</v>
      </c>
      <c r="H912" s="39">
        <f t="shared" si="84"/>
        <v>13.799999999999997</v>
      </c>
      <c r="I912" s="39">
        <f t="shared" si="85"/>
        <v>0</v>
      </c>
      <c r="J912" s="27">
        <v>1</v>
      </c>
      <c r="K912" s="27">
        <f t="shared" si="86"/>
        <v>197.09602748572604</v>
      </c>
      <c r="L912" s="27">
        <f t="shared" si="87"/>
        <v>38120.743371454198</v>
      </c>
      <c r="M912" s="27">
        <f t="shared" si="88"/>
        <v>13.799999999999997</v>
      </c>
      <c r="N912" s="27">
        <f t="shared" si="89"/>
        <v>0</v>
      </c>
      <c r="O912" s="27">
        <f>J912*G912</f>
        <v>41.2</v>
      </c>
      <c r="P912" s="28">
        <f>'Step 1 - Pre-Program Spec'!$B$20+B912*'Step 1 - Pre-Program Spec'!$B$21+C912*'Step 1 - Pre-Program Spec'!$B$22+D912*'Step 1 - Pre-Program Spec'!$B$23+E912*'Step 1 - Pre-Program Spec'!$B$24</f>
        <v>159137.31824482896</v>
      </c>
      <c r="Q912" s="28">
        <f>P912-(P912*0.015*J912)-(P912*K912*0.00005)-(P912*L912*0.0000004)-(P912*M912*0.0002)</f>
        <v>152316.19966240838</v>
      </c>
    </row>
    <row r="913" spans="1:17" x14ac:dyDescent="0.25">
      <c r="A913" s="32">
        <v>41271</v>
      </c>
      <c r="B913" s="29">
        <v>235.1394031885637</v>
      </c>
      <c r="C913" s="29">
        <v>55977.167610444711</v>
      </c>
      <c r="D913" s="29">
        <v>0</v>
      </c>
      <c r="E913" s="27">
        <v>1</v>
      </c>
      <c r="F913" s="27">
        <v>0</v>
      </c>
      <c r="G913" s="30">
        <v>41.2</v>
      </c>
      <c r="H913" s="39">
        <f t="shared" si="84"/>
        <v>13.799999999999997</v>
      </c>
      <c r="I913" s="39">
        <f t="shared" si="85"/>
        <v>0</v>
      </c>
      <c r="J913" s="27">
        <v>1</v>
      </c>
      <c r="K913" s="27">
        <f t="shared" si="86"/>
        <v>235.1394031885637</v>
      </c>
      <c r="L913" s="27">
        <f t="shared" si="87"/>
        <v>55977.167610444711</v>
      </c>
      <c r="M913" s="27">
        <f t="shared" si="88"/>
        <v>13.799999999999997</v>
      </c>
      <c r="N913" s="27">
        <f t="shared" si="89"/>
        <v>0</v>
      </c>
      <c r="O913" s="27">
        <f>J913*G913</f>
        <v>41.2</v>
      </c>
      <c r="P913" s="28">
        <f>'Step 1 - Pre-Program Spec'!$B$20+B913*'Step 1 - Pre-Program Spec'!$B$21+C913*'Step 1 - Pre-Program Spec'!$B$22+D913*'Step 1 - Pre-Program Spec'!$B$23+E913*'Step 1 - Pre-Program Spec'!$B$24</f>
        <v>172087.30565383632</v>
      </c>
      <c r="Q913" s="28">
        <f>P913-(P913*0.015*J913)-(P913*K913*0.00005)-(P913*L913*0.0000004)-(P913*M913*0.0002)</f>
        <v>163154.62580714977</v>
      </c>
    </row>
    <row r="914" spans="1:17" x14ac:dyDescent="0.25">
      <c r="A914" s="32">
        <v>41272</v>
      </c>
      <c r="B914" s="29">
        <v>272.51812152815882</v>
      </c>
      <c r="C914" s="29">
        <v>69027.48129502291</v>
      </c>
      <c r="D914" s="29">
        <v>0</v>
      </c>
      <c r="E914" s="27">
        <v>1</v>
      </c>
      <c r="F914" s="27">
        <v>0</v>
      </c>
      <c r="G914" s="30">
        <v>38.1</v>
      </c>
      <c r="H914" s="39">
        <f t="shared" si="84"/>
        <v>16.899999999999999</v>
      </c>
      <c r="I914" s="39">
        <f t="shared" si="85"/>
        <v>0</v>
      </c>
      <c r="J914" s="27">
        <v>1</v>
      </c>
      <c r="K914" s="27">
        <f t="shared" si="86"/>
        <v>272.51812152815882</v>
      </c>
      <c r="L914" s="27">
        <f t="shared" si="87"/>
        <v>69027.48129502291</v>
      </c>
      <c r="M914" s="27">
        <f t="shared" si="88"/>
        <v>16.899999999999999</v>
      </c>
      <c r="N914" s="27">
        <f t="shared" si="89"/>
        <v>0</v>
      </c>
      <c r="O914" s="27">
        <f>J914*G914</f>
        <v>38.1</v>
      </c>
      <c r="P914" s="28">
        <f>'Step 1 - Pre-Program Spec'!$B$20+B914*'Step 1 - Pre-Program Spec'!$B$21+C914*'Step 1 - Pre-Program Spec'!$B$22+D914*'Step 1 - Pre-Program Spec'!$B$23+E914*'Step 1 - Pre-Program Spec'!$B$24</f>
        <v>186303.07153981729</v>
      </c>
      <c r="Q914" s="28">
        <f>P914-(P914*0.015*J914)-(P914*K914*0.00005)-(P914*L914*0.0000004)-(P914*M914*0.0002)</f>
        <v>175196.26021599953</v>
      </c>
    </row>
    <row r="915" spans="1:17" x14ac:dyDescent="0.25">
      <c r="A915" s="32">
        <v>41273</v>
      </c>
      <c r="B915" s="29">
        <v>208.36865742757897</v>
      </c>
      <c r="C915" s="29">
        <v>44857.292082400309</v>
      </c>
      <c r="D915" s="29">
        <v>0</v>
      </c>
      <c r="E915" s="27">
        <v>1</v>
      </c>
      <c r="F915" s="27">
        <v>0</v>
      </c>
      <c r="G915" s="30">
        <v>37.200000000000003</v>
      </c>
      <c r="H915" s="39">
        <f t="shared" si="84"/>
        <v>17.799999999999997</v>
      </c>
      <c r="I915" s="39">
        <f t="shared" si="85"/>
        <v>0</v>
      </c>
      <c r="J915" s="27">
        <v>1</v>
      </c>
      <c r="K915" s="27">
        <f t="shared" si="86"/>
        <v>208.36865742757897</v>
      </c>
      <c r="L915" s="27">
        <f t="shared" si="87"/>
        <v>44857.292082400309</v>
      </c>
      <c r="M915" s="27">
        <f t="shared" si="88"/>
        <v>17.799999999999997</v>
      </c>
      <c r="N915" s="27">
        <f t="shared" si="89"/>
        <v>0</v>
      </c>
      <c r="O915" s="27">
        <f>J915*G915</f>
        <v>37.200000000000003</v>
      </c>
      <c r="P915" s="28">
        <f>'Step 1 - Pre-Program Spec'!$B$20+B915*'Step 1 - Pre-Program Spec'!$B$21+C915*'Step 1 - Pre-Program Spec'!$B$22+D915*'Step 1 - Pre-Program Spec'!$B$23+E915*'Step 1 - Pre-Program Spec'!$B$24</f>
        <v>162494.62626962506</v>
      </c>
      <c r="Q915" s="28">
        <f>P915-(P915*0.015*J915)-(P915*K915*0.00005)-(P915*L915*0.0000004)-(P915*M915*0.0002)</f>
        <v>154870.15908535209</v>
      </c>
    </row>
    <row r="916" spans="1:17" x14ac:dyDescent="0.25">
      <c r="A916" s="32">
        <v>41274</v>
      </c>
      <c r="B916" s="29">
        <v>138.95159768929565</v>
      </c>
      <c r="C916" s="29">
        <v>19044.502249431247</v>
      </c>
      <c r="D916" s="29">
        <v>0</v>
      </c>
      <c r="E916" s="27">
        <v>1</v>
      </c>
      <c r="F916" s="27">
        <v>0</v>
      </c>
      <c r="G916" s="30">
        <v>32.5</v>
      </c>
      <c r="H916" s="39">
        <f t="shared" si="84"/>
        <v>22.5</v>
      </c>
      <c r="I916" s="39">
        <f t="shared" si="85"/>
        <v>0</v>
      </c>
      <c r="J916" s="27">
        <v>1</v>
      </c>
      <c r="K916" s="27">
        <f t="shared" si="86"/>
        <v>138.95159768929565</v>
      </c>
      <c r="L916" s="27">
        <f t="shared" si="87"/>
        <v>19044.502249431247</v>
      </c>
      <c r="M916" s="27">
        <f t="shared" si="88"/>
        <v>22.5</v>
      </c>
      <c r="N916" s="27">
        <f t="shared" si="89"/>
        <v>0</v>
      </c>
      <c r="O916" s="27">
        <f>J916*G916</f>
        <v>32.5</v>
      </c>
      <c r="P916" s="28">
        <f>'Step 1 - Pre-Program Spec'!$B$20+B916*'Step 1 - Pre-Program Spec'!$B$21+C916*'Step 1 - Pre-Program Spec'!$B$22+D916*'Step 1 - Pre-Program Spec'!$B$23+E916*'Step 1 - Pre-Program Spec'!$B$24</f>
        <v>136617.58253892342</v>
      </c>
      <c r="Q916" s="28">
        <f>P916-(P916*0.015*J916)-(P916*K916*0.00005)-(P916*L916*0.0000004)-(P916*M916*0.0002)</f>
        <v>131963.65256791303</v>
      </c>
    </row>
    <row r="917" spans="1:17" x14ac:dyDescent="0.25">
      <c r="A917" s="32">
        <v>41275</v>
      </c>
      <c r="B917" s="29">
        <v>241.54684981185122</v>
      </c>
      <c r="C917" s="29">
        <v>67044.297498192187</v>
      </c>
      <c r="D917" s="29">
        <v>0</v>
      </c>
      <c r="E917" s="27">
        <v>1</v>
      </c>
      <c r="F917" s="27">
        <v>0</v>
      </c>
      <c r="G917" s="30">
        <v>33.4</v>
      </c>
      <c r="H917" s="39">
        <f t="shared" si="84"/>
        <v>21.6</v>
      </c>
      <c r="I917" s="39">
        <f t="shared" si="85"/>
        <v>0</v>
      </c>
      <c r="J917" s="27">
        <v>1</v>
      </c>
      <c r="K917" s="27">
        <f t="shared" si="86"/>
        <v>241.54684981185122</v>
      </c>
      <c r="L917" s="27">
        <f t="shared" si="87"/>
        <v>67044.297498192187</v>
      </c>
      <c r="M917" s="27">
        <f t="shared" si="88"/>
        <v>21.6</v>
      </c>
      <c r="N917" s="27">
        <f t="shared" si="89"/>
        <v>0</v>
      </c>
      <c r="O917" s="27">
        <f>J917*G917</f>
        <v>33.4</v>
      </c>
      <c r="P917" s="28">
        <f>'Step 1 - Pre-Program Spec'!$B$20+B917*'Step 1 - Pre-Program Spec'!$B$21+C917*'Step 1 - Pre-Program Spec'!$B$22+D917*'Step 1 - Pre-Program Spec'!$B$23+E917*'Step 1 - Pre-Program Spec'!$B$24</f>
        <v>171592.64240250207</v>
      </c>
      <c r="Q917" s="28">
        <f>P917-(P917*0.015*J917)-(P917*K917*0.00005)-(P917*L917*0.0000004)-(P917*M917*0.0002)</f>
        <v>161603.36617383122</v>
      </c>
    </row>
    <row r="918" spans="1:17" x14ac:dyDescent="0.25">
      <c r="A918" s="32">
        <v>41276</v>
      </c>
      <c r="B918" s="29">
        <v>243.62339884780687</v>
      </c>
      <c r="C918" s="29">
        <v>58900.196809607769</v>
      </c>
      <c r="D918" s="29">
        <v>0</v>
      </c>
      <c r="E918" s="27">
        <v>1</v>
      </c>
      <c r="F918" s="27">
        <v>0</v>
      </c>
      <c r="G918" s="30">
        <v>31.7</v>
      </c>
      <c r="H918" s="39">
        <f t="shared" si="84"/>
        <v>23.3</v>
      </c>
      <c r="I918" s="39">
        <f t="shared" si="85"/>
        <v>0</v>
      </c>
      <c r="J918" s="27">
        <v>1</v>
      </c>
      <c r="K918" s="27">
        <f t="shared" si="86"/>
        <v>243.62339884780687</v>
      </c>
      <c r="L918" s="27">
        <f t="shared" si="87"/>
        <v>58900.196809607769</v>
      </c>
      <c r="M918" s="27">
        <f t="shared" si="88"/>
        <v>23.3</v>
      </c>
      <c r="N918" s="27">
        <f t="shared" si="89"/>
        <v>0</v>
      </c>
      <c r="O918" s="27">
        <f>J918*G918</f>
        <v>31.7</v>
      </c>
      <c r="P918" s="28">
        <f>'Step 1 - Pre-Program Spec'!$B$20+B918*'Step 1 - Pre-Program Spec'!$B$21+C918*'Step 1 - Pre-Program Spec'!$B$22+D918*'Step 1 - Pre-Program Spec'!$B$23+E918*'Step 1 - Pre-Program Spec'!$B$24</f>
        <v>175326.87939465448</v>
      </c>
      <c r="Q918" s="28">
        <f>P918-(P918*0.015*J918)-(P918*K918*0.00005)-(P918*L918*0.0000004)-(P918*M918*0.0002)</f>
        <v>165613.55135143653</v>
      </c>
    </row>
    <row r="919" spans="1:17" x14ac:dyDescent="0.25">
      <c r="A919" s="32">
        <v>41277</v>
      </c>
      <c r="B919" s="29">
        <v>259.48862910373407</v>
      </c>
      <c r="C919" s="29">
        <v>69347.771265529402</v>
      </c>
      <c r="D919" s="29">
        <v>0</v>
      </c>
      <c r="E919" s="27">
        <v>1</v>
      </c>
      <c r="F919" s="27">
        <v>0</v>
      </c>
      <c r="G919" s="30">
        <v>31.9</v>
      </c>
      <c r="H919" s="39">
        <f t="shared" si="84"/>
        <v>23.1</v>
      </c>
      <c r="I919" s="39">
        <f t="shared" si="85"/>
        <v>0</v>
      </c>
      <c r="J919" s="27">
        <v>1</v>
      </c>
      <c r="K919" s="27">
        <f t="shared" si="86"/>
        <v>259.48862910373407</v>
      </c>
      <c r="L919" s="27">
        <f t="shared" si="87"/>
        <v>69347.771265529402</v>
      </c>
      <c r="M919" s="27">
        <f t="shared" si="88"/>
        <v>23.1</v>
      </c>
      <c r="N919" s="27">
        <f t="shared" si="89"/>
        <v>0</v>
      </c>
      <c r="O919" s="27">
        <f>J919*G919</f>
        <v>31.9</v>
      </c>
      <c r="P919" s="28">
        <f>'Step 1 - Pre-Program Spec'!$B$20+B919*'Step 1 - Pre-Program Spec'!$B$21+C919*'Step 1 - Pre-Program Spec'!$B$22+D919*'Step 1 - Pre-Program Spec'!$B$23+E919*'Step 1 - Pre-Program Spec'!$B$24</f>
        <v>179731.12878947737</v>
      </c>
      <c r="Q919" s="28">
        <f>P919-(P919*0.015*J919)-(P919*K919*0.00005)-(P919*L919*0.0000004)-(P919*M919*0.0002)</f>
        <v>168887.31354835021</v>
      </c>
    </row>
    <row r="920" spans="1:17" x14ac:dyDescent="0.25">
      <c r="A920" s="32">
        <v>41278</v>
      </c>
      <c r="B920" s="29">
        <v>184.59781041725489</v>
      </c>
      <c r="C920" s="29">
        <v>34913.961179222926</v>
      </c>
      <c r="D920" s="29">
        <v>0</v>
      </c>
      <c r="E920" s="27">
        <v>1</v>
      </c>
      <c r="F920" s="27">
        <v>0</v>
      </c>
      <c r="G920" s="30">
        <v>37.6</v>
      </c>
      <c r="H920" s="39">
        <f t="shared" si="84"/>
        <v>17.399999999999999</v>
      </c>
      <c r="I920" s="39">
        <f t="shared" si="85"/>
        <v>0</v>
      </c>
      <c r="J920" s="27">
        <v>1</v>
      </c>
      <c r="K920" s="27">
        <f t="shared" si="86"/>
        <v>184.59781041725489</v>
      </c>
      <c r="L920" s="27">
        <f t="shared" si="87"/>
        <v>34913.961179222926</v>
      </c>
      <c r="M920" s="27">
        <f t="shared" si="88"/>
        <v>17.399999999999999</v>
      </c>
      <c r="N920" s="27">
        <f t="shared" si="89"/>
        <v>0</v>
      </c>
      <c r="O920" s="27">
        <f>J920*G920</f>
        <v>37.6</v>
      </c>
      <c r="P920" s="28">
        <f>'Step 1 - Pre-Program Spec'!$B$20+B920*'Step 1 - Pre-Program Spec'!$B$21+C920*'Step 1 - Pre-Program Spec'!$B$22+D920*'Step 1 - Pre-Program Spec'!$B$23+E920*'Step 1 - Pre-Program Spec'!$B$24</f>
        <v>153999.97688121887</v>
      </c>
      <c r="Q920" s="28">
        <f>P920-(P920*0.015*J920)-(P920*K920*0.00005)-(P920*L920*0.0000004)-(P920*M920*0.0002)</f>
        <v>147581.95469585207</v>
      </c>
    </row>
    <row r="921" spans="1:17" x14ac:dyDescent="0.25">
      <c r="A921" s="32">
        <v>41279</v>
      </c>
      <c r="B921" s="29">
        <v>337.05390436768641</v>
      </c>
      <c r="C921" s="29">
        <v>110031.58020925317</v>
      </c>
      <c r="D921" s="29">
        <v>0</v>
      </c>
      <c r="E921" s="27">
        <v>1</v>
      </c>
      <c r="F921" s="27">
        <v>0</v>
      </c>
      <c r="G921" s="30">
        <v>37.799999999999997</v>
      </c>
      <c r="H921" s="39">
        <f t="shared" si="84"/>
        <v>17.200000000000003</v>
      </c>
      <c r="I921" s="39">
        <f t="shared" si="85"/>
        <v>0</v>
      </c>
      <c r="J921" s="27">
        <v>1</v>
      </c>
      <c r="K921" s="27">
        <f t="shared" si="86"/>
        <v>337.05390436768641</v>
      </c>
      <c r="L921" s="27">
        <f t="shared" si="87"/>
        <v>110031.58020925317</v>
      </c>
      <c r="M921" s="27">
        <f t="shared" si="88"/>
        <v>17.200000000000003</v>
      </c>
      <c r="N921" s="27">
        <f t="shared" si="89"/>
        <v>0</v>
      </c>
      <c r="O921" s="27">
        <f>J921*G921</f>
        <v>37.799999999999997</v>
      </c>
      <c r="P921" s="28">
        <f>'Step 1 - Pre-Program Spec'!$B$20+B921*'Step 1 - Pre-Program Spec'!$B$21+C921*'Step 1 - Pre-Program Spec'!$B$22+D921*'Step 1 - Pre-Program Spec'!$B$23+E921*'Step 1 - Pre-Program Spec'!$B$24</f>
        <v>204714.459855247</v>
      </c>
      <c r="Q921" s="28">
        <f>P921-(P921*0.015*J921)-(P921*K921*0.00005)-(P921*L921*0.0000004)-(P921*M921*0.0002)</f>
        <v>188479.51261295698</v>
      </c>
    </row>
    <row r="922" spans="1:17" x14ac:dyDescent="0.25">
      <c r="A922" s="32">
        <v>41280</v>
      </c>
      <c r="B922" s="29">
        <v>191.43351283549114</v>
      </c>
      <c r="C922" s="29">
        <v>38584.803765639881</v>
      </c>
      <c r="D922" s="29">
        <v>0</v>
      </c>
      <c r="E922" s="27">
        <v>1</v>
      </c>
      <c r="F922" s="27">
        <v>0</v>
      </c>
      <c r="G922" s="30">
        <v>37.5</v>
      </c>
      <c r="H922" s="39">
        <f t="shared" si="84"/>
        <v>17.5</v>
      </c>
      <c r="I922" s="39">
        <f t="shared" si="85"/>
        <v>0</v>
      </c>
      <c r="J922" s="27">
        <v>1</v>
      </c>
      <c r="K922" s="27">
        <f t="shared" si="86"/>
        <v>191.43351283549114</v>
      </c>
      <c r="L922" s="27">
        <f t="shared" si="87"/>
        <v>38584.803765639881</v>
      </c>
      <c r="M922" s="27">
        <f t="shared" si="88"/>
        <v>17.5</v>
      </c>
      <c r="N922" s="27">
        <f t="shared" si="89"/>
        <v>0</v>
      </c>
      <c r="O922" s="27">
        <f>J922*G922</f>
        <v>37.5</v>
      </c>
      <c r="P922" s="28">
        <f>'Step 1 - Pre-Program Spec'!$B$20+B922*'Step 1 - Pre-Program Spec'!$B$21+C922*'Step 1 - Pre-Program Spec'!$B$22+D922*'Step 1 - Pre-Program Spec'!$B$23+E922*'Step 1 - Pre-Program Spec'!$B$24</f>
        <v>156173.35051191211</v>
      </c>
      <c r="Q922" s="28">
        <f>P922-(P922*0.015*J922)-(P922*K922*0.00005)-(P922*L922*0.0000004)-(P922*M922*0.0002)</f>
        <v>149378.93563928272</v>
      </c>
    </row>
    <row r="923" spans="1:17" x14ac:dyDescent="0.25">
      <c r="A923" s="32">
        <v>41281</v>
      </c>
      <c r="B923" s="29">
        <v>284.87639718514941</v>
      </c>
      <c r="C923" s="29">
        <v>89907.106644690692</v>
      </c>
      <c r="D923" s="29">
        <v>0</v>
      </c>
      <c r="E923" s="27">
        <v>1</v>
      </c>
      <c r="F923" s="27">
        <v>0</v>
      </c>
      <c r="G923" s="30">
        <v>44.2</v>
      </c>
      <c r="H923" s="39">
        <f t="shared" si="84"/>
        <v>10.799999999999997</v>
      </c>
      <c r="I923" s="39">
        <f t="shared" si="85"/>
        <v>0</v>
      </c>
      <c r="J923" s="27">
        <v>1</v>
      </c>
      <c r="K923" s="27">
        <f t="shared" si="86"/>
        <v>284.87639718514941</v>
      </c>
      <c r="L923" s="27">
        <f t="shared" si="87"/>
        <v>89907.106644690692</v>
      </c>
      <c r="M923" s="27">
        <f t="shared" si="88"/>
        <v>10.799999999999997</v>
      </c>
      <c r="N923" s="27">
        <f t="shared" si="89"/>
        <v>0</v>
      </c>
      <c r="O923" s="27">
        <f>J923*G923</f>
        <v>44.2</v>
      </c>
      <c r="P923" s="28">
        <f>'Step 1 - Pre-Program Spec'!$B$20+B923*'Step 1 - Pre-Program Spec'!$B$21+C923*'Step 1 - Pre-Program Spec'!$B$22+D923*'Step 1 - Pre-Program Spec'!$B$23+E923*'Step 1 - Pre-Program Spec'!$B$24</f>
        <v>185503.6895546072</v>
      </c>
      <c r="Q923" s="28">
        <f>P923-(P923*0.015*J923)-(P923*K923*0.00005)-(P923*L923*0.0000004)-(P923*M923*0.0002)</f>
        <v>173006.92510469884</v>
      </c>
    </row>
    <row r="924" spans="1:17" x14ac:dyDescent="0.25">
      <c r="A924" s="32">
        <v>41282</v>
      </c>
      <c r="B924" s="29">
        <v>340.00110720969252</v>
      </c>
      <c r="C924" s="29">
        <v>108095.158759618</v>
      </c>
      <c r="D924" s="29">
        <v>0</v>
      </c>
      <c r="E924" s="27">
        <v>1</v>
      </c>
      <c r="F924" s="27">
        <v>0</v>
      </c>
      <c r="G924" s="30">
        <v>46.6</v>
      </c>
      <c r="H924" s="39">
        <f t="shared" si="84"/>
        <v>8.3999999999999986</v>
      </c>
      <c r="I924" s="39">
        <f t="shared" si="85"/>
        <v>0</v>
      </c>
      <c r="J924" s="27">
        <v>1</v>
      </c>
      <c r="K924" s="27">
        <f t="shared" si="86"/>
        <v>340.00110720969252</v>
      </c>
      <c r="L924" s="27">
        <f t="shared" si="87"/>
        <v>108095.158759618</v>
      </c>
      <c r="M924" s="27">
        <f t="shared" si="88"/>
        <v>8.3999999999999986</v>
      </c>
      <c r="N924" s="27">
        <f t="shared" si="89"/>
        <v>0</v>
      </c>
      <c r="O924" s="27">
        <f>J924*G924</f>
        <v>46.6</v>
      </c>
      <c r="P924" s="28">
        <f>'Step 1 - Pre-Program Spec'!$B$20+B924*'Step 1 - Pre-Program Spec'!$B$21+C924*'Step 1 - Pre-Program Spec'!$B$22+D924*'Step 1 - Pre-Program Spec'!$B$23+E924*'Step 1 - Pre-Program Spec'!$B$24</f>
        <v>206819.82712878188</v>
      </c>
      <c r="Q924" s="28">
        <f>P924-(P924*0.015*J924)-(P924*K924*0.00005)-(P924*L924*0.0000004)-(P924*M924*0.0002)</f>
        <v>190911.63508218966</v>
      </c>
    </row>
    <row r="925" spans="1:17" x14ac:dyDescent="0.25">
      <c r="A925" s="32">
        <v>41283</v>
      </c>
      <c r="B925" s="29">
        <v>366.5444701977911</v>
      </c>
      <c r="C925" s="29">
        <v>125147.40824881099</v>
      </c>
      <c r="D925" s="29">
        <v>0</v>
      </c>
      <c r="E925" s="27">
        <v>1</v>
      </c>
      <c r="F925" s="27">
        <v>0</v>
      </c>
      <c r="G925" s="30">
        <v>47.3</v>
      </c>
      <c r="H925" s="39">
        <f t="shared" si="84"/>
        <v>7.7000000000000028</v>
      </c>
      <c r="I925" s="39">
        <f t="shared" si="85"/>
        <v>0</v>
      </c>
      <c r="J925" s="27">
        <v>1</v>
      </c>
      <c r="K925" s="27">
        <f t="shared" si="86"/>
        <v>366.5444701977911</v>
      </c>
      <c r="L925" s="27">
        <f t="shared" si="87"/>
        <v>125147.40824881099</v>
      </c>
      <c r="M925" s="27">
        <f t="shared" si="88"/>
        <v>7.7000000000000028</v>
      </c>
      <c r="N925" s="27">
        <f t="shared" si="89"/>
        <v>0</v>
      </c>
      <c r="O925" s="27">
        <f>J925*G925</f>
        <v>47.3</v>
      </c>
      <c r="P925" s="28">
        <f>'Step 1 - Pre-Program Spec'!$B$20+B925*'Step 1 - Pre-Program Spec'!$B$21+C925*'Step 1 - Pre-Program Spec'!$B$22+D925*'Step 1 - Pre-Program Spec'!$B$23+E925*'Step 1 - Pre-Program Spec'!$B$24</f>
        <v>214330.15924709121</v>
      </c>
      <c r="Q925" s="28">
        <f>P925-(P925*0.015*J925)-(P925*K925*0.00005)-(P925*L925*0.0000004)-(P925*M925*0.0002)</f>
        <v>196127.91610398132</v>
      </c>
    </row>
    <row r="926" spans="1:17" x14ac:dyDescent="0.25">
      <c r="A926" s="32">
        <v>41284</v>
      </c>
      <c r="B926" s="29">
        <v>225.50328909231726</v>
      </c>
      <c r="C926" s="29">
        <v>46233.492566227214</v>
      </c>
      <c r="D926" s="29">
        <v>0</v>
      </c>
      <c r="E926" s="27">
        <v>1</v>
      </c>
      <c r="F926" s="27">
        <v>0</v>
      </c>
      <c r="G926" s="30">
        <v>36.799999999999997</v>
      </c>
      <c r="H926" s="39">
        <f t="shared" si="84"/>
        <v>18.200000000000003</v>
      </c>
      <c r="I926" s="39">
        <f t="shared" si="85"/>
        <v>0</v>
      </c>
      <c r="J926" s="27">
        <v>1</v>
      </c>
      <c r="K926" s="27">
        <f t="shared" si="86"/>
        <v>225.50328909231726</v>
      </c>
      <c r="L926" s="27">
        <f t="shared" si="87"/>
        <v>46233.492566227214</v>
      </c>
      <c r="M926" s="27">
        <f t="shared" si="88"/>
        <v>18.200000000000003</v>
      </c>
      <c r="N926" s="27">
        <f t="shared" si="89"/>
        <v>0</v>
      </c>
      <c r="O926" s="27">
        <f>J926*G926</f>
        <v>36.799999999999997</v>
      </c>
      <c r="P926" s="28">
        <f>'Step 1 - Pre-Program Spec'!$B$20+B926*'Step 1 - Pre-Program Spec'!$B$21+C926*'Step 1 - Pre-Program Spec'!$B$22+D926*'Step 1 - Pre-Program Spec'!$B$23+E926*'Step 1 - Pre-Program Spec'!$B$24</f>
        <v>170540.4321203974</v>
      </c>
      <c r="Q926" s="28">
        <f>P926-(P926*0.015*J926)-(P926*K926*0.00005)-(P926*L926*0.0000004)-(P926*M926*0.0002)</f>
        <v>162284.81512708261</v>
      </c>
    </row>
    <row r="927" spans="1:17" x14ac:dyDescent="0.25">
      <c r="A927" s="32">
        <v>41285</v>
      </c>
      <c r="B927" s="29">
        <v>174.73348345188478</v>
      </c>
      <c r="C927" s="29">
        <v>35442.074571127669</v>
      </c>
      <c r="D927" s="29">
        <v>0</v>
      </c>
      <c r="E927" s="27">
        <v>1</v>
      </c>
      <c r="F927" s="27">
        <v>0</v>
      </c>
      <c r="G927" s="30">
        <v>34.200000000000003</v>
      </c>
      <c r="H927" s="39">
        <f t="shared" si="84"/>
        <v>20.799999999999997</v>
      </c>
      <c r="I927" s="39">
        <f t="shared" si="85"/>
        <v>0</v>
      </c>
      <c r="J927" s="27">
        <v>1</v>
      </c>
      <c r="K927" s="27">
        <f t="shared" si="86"/>
        <v>174.73348345188478</v>
      </c>
      <c r="L927" s="27">
        <f t="shared" si="87"/>
        <v>35442.074571127669</v>
      </c>
      <c r="M927" s="27">
        <f t="shared" si="88"/>
        <v>20.799999999999997</v>
      </c>
      <c r="N927" s="27">
        <f t="shared" si="89"/>
        <v>0</v>
      </c>
      <c r="O927" s="27">
        <f>J927*G927</f>
        <v>34.200000000000003</v>
      </c>
      <c r="P927" s="28">
        <f>'Step 1 - Pre-Program Spec'!$B$20+B927*'Step 1 - Pre-Program Spec'!$B$21+C927*'Step 1 - Pre-Program Spec'!$B$22+D927*'Step 1 - Pre-Program Spec'!$B$23+E927*'Step 1 - Pre-Program Spec'!$B$24</f>
        <v>148929.68397876434</v>
      </c>
      <c r="Q927" s="28">
        <f>P927-(P927*0.015*J927)-(P927*K927*0.00005)-(P927*L927*0.0000004)-(P927*M927*0.0002)</f>
        <v>142663.6903240094</v>
      </c>
    </row>
    <row r="928" spans="1:17" x14ac:dyDescent="0.25">
      <c r="A928" s="32">
        <v>41286</v>
      </c>
      <c r="B928" s="29">
        <v>220.43399647236367</v>
      </c>
      <c r="C928" s="29">
        <v>41415.145306179147</v>
      </c>
      <c r="D928" s="29">
        <v>0</v>
      </c>
      <c r="E928" s="27">
        <v>1</v>
      </c>
      <c r="F928" s="27">
        <v>0</v>
      </c>
      <c r="G928" s="30">
        <v>30.2</v>
      </c>
      <c r="H928" s="39">
        <f t="shared" si="84"/>
        <v>24.8</v>
      </c>
      <c r="I928" s="39">
        <f t="shared" si="85"/>
        <v>0</v>
      </c>
      <c r="J928" s="27">
        <v>1</v>
      </c>
      <c r="K928" s="27">
        <f t="shared" si="86"/>
        <v>220.43399647236367</v>
      </c>
      <c r="L928" s="27">
        <f t="shared" si="87"/>
        <v>41415.145306179147</v>
      </c>
      <c r="M928" s="27">
        <f t="shared" si="88"/>
        <v>24.8</v>
      </c>
      <c r="N928" s="27">
        <f t="shared" si="89"/>
        <v>0</v>
      </c>
      <c r="O928" s="27">
        <f>J928*G928</f>
        <v>30.2</v>
      </c>
      <c r="P928" s="28">
        <f>'Step 1 - Pre-Program Spec'!$B$20+B928*'Step 1 - Pre-Program Spec'!$B$21+C928*'Step 1 - Pre-Program Spec'!$B$22+D928*'Step 1 - Pre-Program Spec'!$B$23+E928*'Step 1 - Pre-Program Spec'!$B$24</f>
        <v>169624.56659362925</v>
      </c>
      <c r="Q928" s="28">
        <f>P928-(P928*0.015*J928)-(P928*K928*0.00005)-(P928*L928*0.0000004)-(P928*M928*0.0002)</f>
        <v>161559.29875952497</v>
      </c>
    </row>
    <row r="929" spans="1:17" x14ac:dyDescent="0.25">
      <c r="A929" s="32">
        <v>41287</v>
      </c>
      <c r="B929" s="29">
        <v>226.07126360715992</v>
      </c>
      <c r="C929" s="29">
        <v>54518.3829533967</v>
      </c>
      <c r="D929" s="29">
        <v>0</v>
      </c>
      <c r="E929" s="27">
        <v>1</v>
      </c>
      <c r="F929" s="27">
        <v>0</v>
      </c>
      <c r="G929" s="30">
        <v>26.5</v>
      </c>
      <c r="H929" s="39">
        <f t="shared" si="84"/>
        <v>28.5</v>
      </c>
      <c r="I929" s="39">
        <f t="shared" si="85"/>
        <v>0</v>
      </c>
      <c r="J929" s="27">
        <v>1</v>
      </c>
      <c r="K929" s="27">
        <f t="shared" si="86"/>
        <v>226.07126360715992</v>
      </c>
      <c r="L929" s="27">
        <f t="shared" si="87"/>
        <v>54518.3829533967</v>
      </c>
      <c r="M929" s="27">
        <f t="shared" si="88"/>
        <v>28.5</v>
      </c>
      <c r="N929" s="27">
        <f t="shared" si="89"/>
        <v>0</v>
      </c>
      <c r="O929" s="27">
        <f>J929*G929</f>
        <v>26.5</v>
      </c>
      <c r="P929" s="28">
        <f>'Step 1 - Pre-Program Spec'!$B$20+B929*'Step 1 - Pre-Program Spec'!$B$21+C929*'Step 1 - Pre-Program Spec'!$B$22+D929*'Step 1 - Pre-Program Spec'!$B$23+E929*'Step 1 - Pre-Program Spec'!$B$24</f>
        <v>168071.74231137615</v>
      </c>
      <c r="Q929" s="28">
        <f>P929-(P929*0.015*J929)-(P929*K929*0.00005)-(P929*L929*0.0000004)-(P929*M929*0.0002)</f>
        <v>159027.6478430907</v>
      </c>
    </row>
    <row r="930" spans="1:17" x14ac:dyDescent="0.25">
      <c r="A930" s="32">
        <v>41288</v>
      </c>
      <c r="B930" s="29">
        <v>158.48596002780852</v>
      </c>
      <c r="C930" s="29">
        <v>29101.518070194237</v>
      </c>
      <c r="D930" s="29">
        <v>0</v>
      </c>
      <c r="E930" s="27">
        <v>1</v>
      </c>
      <c r="F930" s="27">
        <v>0</v>
      </c>
      <c r="G930" s="30">
        <v>29.5</v>
      </c>
      <c r="H930" s="39">
        <f t="shared" si="84"/>
        <v>25.5</v>
      </c>
      <c r="I930" s="39">
        <f t="shared" si="85"/>
        <v>0</v>
      </c>
      <c r="J930" s="27">
        <v>1</v>
      </c>
      <c r="K930" s="27">
        <f t="shared" si="86"/>
        <v>158.48596002780852</v>
      </c>
      <c r="L930" s="27">
        <f t="shared" si="87"/>
        <v>29101.518070194237</v>
      </c>
      <c r="M930" s="27">
        <f t="shared" si="88"/>
        <v>25.5</v>
      </c>
      <c r="N930" s="27">
        <f t="shared" si="89"/>
        <v>0</v>
      </c>
      <c r="O930" s="27">
        <f>J930*G930</f>
        <v>29.5</v>
      </c>
      <c r="P930" s="28">
        <f>'Step 1 - Pre-Program Spec'!$B$20+B930*'Step 1 - Pre-Program Spec'!$B$21+C930*'Step 1 - Pre-Program Spec'!$B$22+D930*'Step 1 - Pre-Program Spec'!$B$23+E930*'Step 1 - Pre-Program Spec'!$B$24</f>
        <v>142972.2238319437</v>
      </c>
      <c r="Q930" s="28">
        <f>P930-(P930*0.015*J930)-(P930*K930*0.00005)-(P930*L930*0.0000004)-(P930*M930*0.0002)</f>
        <v>137301.24412320336</v>
      </c>
    </row>
    <row r="931" spans="1:17" x14ac:dyDescent="0.25">
      <c r="A931" s="32">
        <v>41289</v>
      </c>
      <c r="B931" s="29">
        <v>154.45797993874339</v>
      </c>
      <c r="C931" s="29">
        <v>18295.894333855384</v>
      </c>
      <c r="D931" s="29">
        <v>0</v>
      </c>
      <c r="E931" s="27">
        <v>1</v>
      </c>
      <c r="F931" s="27">
        <v>0</v>
      </c>
      <c r="G931" s="30">
        <v>33.9</v>
      </c>
      <c r="H931" s="39">
        <f t="shared" si="84"/>
        <v>21.1</v>
      </c>
      <c r="I931" s="39">
        <f t="shared" si="85"/>
        <v>0</v>
      </c>
      <c r="J931" s="27">
        <v>1</v>
      </c>
      <c r="K931" s="27">
        <f t="shared" si="86"/>
        <v>154.45797993874339</v>
      </c>
      <c r="L931" s="27">
        <f t="shared" si="87"/>
        <v>18295.894333855384</v>
      </c>
      <c r="M931" s="27">
        <f t="shared" si="88"/>
        <v>21.1</v>
      </c>
      <c r="N931" s="27">
        <f t="shared" si="89"/>
        <v>0</v>
      </c>
      <c r="O931" s="27">
        <f>J931*G931</f>
        <v>33.9</v>
      </c>
      <c r="P931" s="28">
        <f>'Step 1 - Pre-Program Spec'!$B$20+B931*'Step 1 - Pre-Program Spec'!$B$21+C931*'Step 1 - Pre-Program Spec'!$B$22+D931*'Step 1 - Pre-Program Spec'!$B$23+E931*'Step 1 - Pre-Program Spec'!$B$24</f>
        <v>144560.82820699285</v>
      </c>
      <c r="Q931" s="28">
        <f>P931-(P931*0.015*J931)-(P931*K931*0.00005)-(P931*L931*0.0000004)-(P931*M931*0.0002)</f>
        <v>139607.99255862235</v>
      </c>
    </row>
    <row r="932" spans="1:17" x14ac:dyDescent="0.25">
      <c r="A932" s="32">
        <v>41290</v>
      </c>
      <c r="B932" s="29">
        <v>260.84918660248292</v>
      </c>
      <c r="C932" s="29">
        <v>64930.053449039893</v>
      </c>
      <c r="D932" s="29">
        <v>0</v>
      </c>
      <c r="E932" s="27">
        <v>1</v>
      </c>
      <c r="F932" s="27">
        <v>0</v>
      </c>
      <c r="G932" s="30">
        <v>35</v>
      </c>
      <c r="H932" s="39">
        <f t="shared" si="84"/>
        <v>20</v>
      </c>
      <c r="I932" s="39">
        <f t="shared" si="85"/>
        <v>0</v>
      </c>
      <c r="J932" s="27">
        <v>1</v>
      </c>
      <c r="K932" s="27">
        <f t="shared" si="86"/>
        <v>260.84918660248292</v>
      </c>
      <c r="L932" s="27">
        <f t="shared" si="87"/>
        <v>64930.053449039893</v>
      </c>
      <c r="M932" s="27">
        <f t="shared" si="88"/>
        <v>20</v>
      </c>
      <c r="N932" s="27">
        <f t="shared" si="89"/>
        <v>0</v>
      </c>
      <c r="O932" s="27">
        <f>J932*G932</f>
        <v>35</v>
      </c>
      <c r="P932" s="28">
        <f>'Step 1 - Pre-Program Spec'!$B$20+B932*'Step 1 - Pre-Program Spec'!$B$21+C932*'Step 1 - Pre-Program Spec'!$B$22+D932*'Step 1 - Pre-Program Spec'!$B$23+E932*'Step 1 - Pre-Program Spec'!$B$24</f>
        <v>181872.93293264505</v>
      </c>
      <c r="Q932" s="28">
        <f>P932-(P932*0.015*J932)-(P932*K932*0.00005)-(P932*L932*0.0000004)-(P932*M932*0.0002)</f>
        <v>171321.66917340027</v>
      </c>
    </row>
    <row r="933" spans="1:17" x14ac:dyDescent="0.25">
      <c r="A933" s="32">
        <v>41291</v>
      </c>
      <c r="B933" s="29">
        <v>270.96315526603706</v>
      </c>
      <c r="C933" s="29">
        <v>78274.190771918424</v>
      </c>
      <c r="D933" s="29">
        <v>0</v>
      </c>
      <c r="E933" s="27">
        <v>1</v>
      </c>
      <c r="F933" s="27">
        <v>0</v>
      </c>
      <c r="G933" s="30">
        <v>32.6</v>
      </c>
      <c r="H933" s="39">
        <f t="shared" si="84"/>
        <v>22.4</v>
      </c>
      <c r="I933" s="39">
        <f t="shared" si="85"/>
        <v>0</v>
      </c>
      <c r="J933" s="27">
        <v>1</v>
      </c>
      <c r="K933" s="27">
        <f t="shared" si="86"/>
        <v>270.96315526603706</v>
      </c>
      <c r="L933" s="27">
        <f t="shared" si="87"/>
        <v>78274.190771918424</v>
      </c>
      <c r="M933" s="27">
        <f t="shared" si="88"/>
        <v>22.4</v>
      </c>
      <c r="N933" s="27">
        <f t="shared" si="89"/>
        <v>0</v>
      </c>
      <c r="O933" s="27">
        <f>J933*G933</f>
        <v>32.6</v>
      </c>
      <c r="P933" s="28">
        <f>'Step 1 - Pre-Program Spec'!$B$20+B933*'Step 1 - Pre-Program Spec'!$B$21+C933*'Step 1 - Pre-Program Spec'!$B$22+D933*'Step 1 - Pre-Program Spec'!$B$23+E933*'Step 1 - Pre-Program Spec'!$B$24</f>
        <v>182461.59924156603</v>
      </c>
      <c r="Q933" s="28">
        <f>P933-(P933*0.015*J933)-(P933*K933*0.00005)-(P933*L933*0.0000004)-(P933*M933*0.0002)</f>
        <v>170722.41514503778</v>
      </c>
    </row>
    <row r="934" spans="1:17" x14ac:dyDescent="0.25">
      <c r="A934" s="32">
        <v>41292</v>
      </c>
      <c r="B934" s="29">
        <v>129.23693224450594</v>
      </c>
      <c r="C934" s="29">
        <v>15843.3331518456</v>
      </c>
      <c r="D934" s="29">
        <v>0</v>
      </c>
      <c r="E934" s="27">
        <v>1</v>
      </c>
      <c r="F934" s="27">
        <v>0</v>
      </c>
      <c r="G934" s="30">
        <v>33.299999999999997</v>
      </c>
      <c r="H934" s="39">
        <f t="shared" si="84"/>
        <v>21.700000000000003</v>
      </c>
      <c r="I934" s="39">
        <f t="shared" si="85"/>
        <v>0</v>
      </c>
      <c r="J934" s="27">
        <v>1</v>
      </c>
      <c r="K934" s="27">
        <f t="shared" si="86"/>
        <v>129.23693224450594</v>
      </c>
      <c r="L934" s="27">
        <f t="shared" si="87"/>
        <v>15843.3331518456</v>
      </c>
      <c r="M934" s="27">
        <f t="shared" si="88"/>
        <v>21.700000000000003</v>
      </c>
      <c r="N934" s="27">
        <f t="shared" si="89"/>
        <v>0</v>
      </c>
      <c r="O934" s="27">
        <f>J934*G934</f>
        <v>33.299999999999997</v>
      </c>
      <c r="P934" s="28">
        <f>'Step 1 - Pre-Program Spec'!$B$20+B934*'Step 1 - Pre-Program Spec'!$B$21+C934*'Step 1 - Pre-Program Spec'!$B$22+D934*'Step 1 - Pre-Program Spec'!$B$23+E934*'Step 1 - Pre-Program Spec'!$B$24</f>
        <v>132859.65592183158</v>
      </c>
      <c r="Q934" s="28">
        <f>P934-(P934*0.015*J934)-(P934*K934*0.00005)-(P934*L934*0.0000004)-(P934*M934*0.0002)</f>
        <v>128589.65554229979</v>
      </c>
    </row>
    <row r="935" spans="1:17" x14ac:dyDescent="0.25">
      <c r="A935" s="32">
        <v>41293</v>
      </c>
      <c r="B935" s="29">
        <v>140.4210544591875</v>
      </c>
      <c r="C935" s="29">
        <v>18578.332562626892</v>
      </c>
      <c r="D935" s="29">
        <v>0</v>
      </c>
      <c r="E935" s="27">
        <v>1</v>
      </c>
      <c r="F935" s="27">
        <v>0</v>
      </c>
      <c r="G935" s="30">
        <v>33.5</v>
      </c>
      <c r="H935" s="39">
        <f t="shared" si="84"/>
        <v>21.5</v>
      </c>
      <c r="I935" s="39">
        <f t="shared" si="85"/>
        <v>0</v>
      </c>
      <c r="J935" s="27">
        <v>1</v>
      </c>
      <c r="K935" s="27">
        <f t="shared" si="86"/>
        <v>140.4210544591875</v>
      </c>
      <c r="L935" s="27">
        <f t="shared" si="87"/>
        <v>18578.332562626892</v>
      </c>
      <c r="M935" s="27">
        <f t="shared" si="88"/>
        <v>21.5</v>
      </c>
      <c r="N935" s="27">
        <f t="shared" si="89"/>
        <v>0</v>
      </c>
      <c r="O935" s="27">
        <f>J935*G935</f>
        <v>33.5</v>
      </c>
      <c r="P935" s="28">
        <f>'Step 1 - Pre-Program Spec'!$B$20+B935*'Step 1 - Pre-Program Spec'!$B$21+C935*'Step 1 - Pre-Program Spec'!$B$22+D935*'Step 1 - Pre-Program Spec'!$B$23+E935*'Step 1 - Pre-Program Spec'!$B$24</f>
        <v>137501.53479709473</v>
      </c>
      <c r="Q935" s="28">
        <f>P935-(P935*0.015*J935)-(P935*K935*0.00005)-(P935*L935*0.0000004)-(P935*M935*0.0002)</f>
        <v>132860.52995367977</v>
      </c>
    </row>
    <row r="936" spans="1:17" x14ac:dyDescent="0.25">
      <c r="A936" s="32">
        <v>41294</v>
      </c>
      <c r="B936" s="29">
        <v>174.35517402766169</v>
      </c>
      <c r="C936" s="29">
        <v>35856.352970956628</v>
      </c>
      <c r="D936" s="29">
        <v>0</v>
      </c>
      <c r="E936" s="27">
        <v>1</v>
      </c>
      <c r="F936" s="27">
        <v>0</v>
      </c>
      <c r="G936" s="30">
        <v>31.6</v>
      </c>
      <c r="H936" s="39">
        <f t="shared" si="84"/>
        <v>23.4</v>
      </c>
      <c r="I936" s="39">
        <f t="shared" si="85"/>
        <v>0</v>
      </c>
      <c r="J936" s="27">
        <v>1</v>
      </c>
      <c r="K936" s="27">
        <f t="shared" si="86"/>
        <v>174.35517402766169</v>
      </c>
      <c r="L936" s="27">
        <f t="shared" si="87"/>
        <v>35856.352970956628</v>
      </c>
      <c r="M936" s="27">
        <f t="shared" si="88"/>
        <v>23.4</v>
      </c>
      <c r="N936" s="27">
        <f t="shared" si="89"/>
        <v>0</v>
      </c>
      <c r="O936" s="27">
        <f>J936*G936</f>
        <v>31.6</v>
      </c>
      <c r="P936" s="28">
        <f>'Step 1 - Pre-Program Spec'!$B$20+B936*'Step 1 - Pre-Program Spec'!$B$21+C936*'Step 1 - Pre-Program Spec'!$B$22+D936*'Step 1 - Pre-Program Spec'!$B$23+E936*'Step 1 - Pre-Program Spec'!$B$24</f>
        <v>148604.41797526382</v>
      </c>
      <c r="Q936" s="28">
        <f>P936-(P936*0.015*J936)-(P936*K936*0.00005)-(P936*L936*0.0000004)-(P936*M936*0.0002)</f>
        <v>142253.02058605693</v>
      </c>
    </row>
    <row r="937" spans="1:17" x14ac:dyDescent="0.25">
      <c r="A937" s="32">
        <v>41295</v>
      </c>
      <c r="B937" s="29">
        <v>221.33248181860807</v>
      </c>
      <c r="C937" s="29">
        <v>48902.388196765263</v>
      </c>
      <c r="D937" s="29">
        <v>0</v>
      </c>
      <c r="E937" s="27">
        <v>1</v>
      </c>
      <c r="F937" s="27">
        <v>0</v>
      </c>
      <c r="G937" s="30">
        <v>31.3</v>
      </c>
      <c r="H937" s="39">
        <f t="shared" si="84"/>
        <v>23.7</v>
      </c>
      <c r="I937" s="39">
        <f t="shared" si="85"/>
        <v>0</v>
      </c>
      <c r="J937" s="27">
        <v>1</v>
      </c>
      <c r="K937" s="27">
        <f t="shared" si="86"/>
        <v>221.33248181860807</v>
      </c>
      <c r="L937" s="27">
        <f t="shared" si="87"/>
        <v>48902.388196765263</v>
      </c>
      <c r="M937" s="27">
        <f t="shared" si="88"/>
        <v>23.7</v>
      </c>
      <c r="N937" s="27">
        <f t="shared" si="89"/>
        <v>0</v>
      </c>
      <c r="O937" s="27">
        <f>J937*G937</f>
        <v>31.3</v>
      </c>
      <c r="P937" s="28">
        <f>'Step 1 - Pre-Program Spec'!$B$20+B937*'Step 1 - Pre-Program Spec'!$B$21+C937*'Step 1 - Pre-Program Spec'!$B$22+D937*'Step 1 - Pre-Program Spec'!$B$23+E937*'Step 1 - Pre-Program Spec'!$B$24</f>
        <v>167584.7000479011</v>
      </c>
      <c r="Q937" s="28">
        <f>P937-(P937*0.015*J937)-(P937*K937*0.00005)-(P937*L937*0.0000004)-(P937*M937*0.0002)</f>
        <v>159143.86436710169</v>
      </c>
    </row>
    <row r="938" spans="1:17" x14ac:dyDescent="0.25">
      <c r="A938" s="32">
        <v>41296</v>
      </c>
      <c r="B938" s="29">
        <v>326.78762125524867</v>
      </c>
      <c r="C938" s="29">
        <v>103978.69227811604</v>
      </c>
      <c r="D938" s="29">
        <v>0</v>
      </c>
      <c r="E938" s="27">
        <v>1</v>
      </c>
      <c r="F938" s="27">
        <v>0</v>
      </c>
      <c r="G938" s="30">
        <v>32.700000000000003</v>
      </c>
      <c r="H938" s="39">
        <f t="shared" si="84"/>
        <v>22.299999999999997</v>
      </c>
      <c r="I938" s="39">
        <f t="shared" si="85"/>
        <v>0</v>
      </c>
      <c r="J938" s="27">
        <v>1</v>
      </c>
      <c r="K938" s="27">
        <f t="shared" si="86"/>
        <v>326.78762125524867</v>
      </c>
      <c r="L938" s="27">
        <f t="shared" si="87"/>
        <v>103978.69227811604</v>
      </c>
      <c r="M938" s="27">
        <f t="shared" si="88"/>
        <v>22.299999999999997</v>
      </c>
      <c r="N938" s="27">
        <f t="shared" si="89"/>
        <v>0</v>
      </c>
      <c r="O938" s="27">
        <f>J938*G938</f>
        <v>32.700000000000003</v>
      </c>
      <c r="P938" s="28">
        <f>'Step 1 - Pre-Program Spec'!$B$20+B938*'Step 1 - Pre-Program Spec'!$B$21+C938*'Step 1 - Pre-Program Spec'!$B$22+D938*'Step 1 - Pre-Program Spec'!$B$23+E938*'Step 1 - Pre-Program Spec'!$B$24</f>
        <v>201629.55865610292</v>
      </c>
      <c r="Q938" s="28">
        <f>P938-(P938*0.015*J938)-(P938*K938*0.00005)-(P938*L938*0.0000004)-(P938*M938*0.0002)</f>
        <v>186025.27411878639</v>
      </c>
    </row>
    <row r="939" spans="1:17" x14ac:dyDescent="0.25">
      <c r="A939" s="32">
        <v>41297</v>
      </c>
      <c r="B939" s="29">
        <v>246.67695428402283</v>
      </c>
      <c r="C939" s="29">
        <v>56487.710640011028</v>
      </c>
      <c r="D939" s="29">
        <v>0</v>
      </c>
      <c r="E939" s="27">
        <v>1</v>
      </c>
      <c r="F939" s="27">
        <v>0</v>
      </c>
      <c r="G939" s="30">
        <v>35.9</v>
      </c>
      <c r="H939" s="39">
        <f t="shared" si="84"/>
        <v>19.100000000000001</v>
      </c>
      <c r="I939" s="39">
        <f t="shared" si="85"/>
        <v>0</v>
      </c>
      <c r="J939" s="27">
        <v>1</v>
      </c>
      <c r="K939" s="27">
        <f t="shared" si="86"/>
        <v>246.67695428402283</v>
      </c>
      <c r="L939" s="27">
        <f t="shared" si="87"/>
        <v>56487.710640011028</v>
      </c>
      <c r="M939" s="27">
        <f t="shared" si="88"/>
        <v>19.100000000000001</v>
      </c>
      <c r="N939" s="27">
        <f t="shared" si="89"/>
        <v>0</v>
      </c>
      <c r="O939" s="27">
        <f>J939*G939</f>
        <v>35.9</v>
      </c>
      <c r="P939" s="28">
        <f>'Step 1 - Pre-Program Spec'!$B$20+B939*'Step 1 - Pre-Program Spec'!$B$21+C939*'Step 1 - Pre-Program Spec'!$B$22+D939*'Step 1 - Pre-Program Spec'!$B$23+E939*'Step 1 - Pre-Program Spec'!$B$24</f>
        <v>177643.07257820413</v>
      </c>
      <c r="Q939" s="28">
        <f>P939-(P939*0.015*J939)-(P939*K939*0.00005)-(P939*L939*0.0000004)-(P939*M939*0.0002)</f>
        <v>168094.94715521997</v>
      </c>
    </row>
    <row r="940" spans="1:17" x14ac:dyDescent="0.25">
      <c r="A940" s="32">
        <v>41298</v>
      </c>
      <c r="B940" s="29">
        <v>69.969216428677129</v>
      </c>
      <c r="C940" s="29">
        <v>4536.1192375531436</v>
      </c>
      <c r="D940" s="29">
        <v>1</v>
      </c>
      <c r="E940" s="27">
        <v>1</v>
      </c>
      <c r="F940" s="27">
        <v>0</v>
      </c>
      <c r="G940" s="30">
        <v>36.4</v>
      </c>
      <c r="H940" s="39">
        <f t="shared" si="84"/>
        <v>18.600000000000001</v>
      </c>
      <c r="I940" s="39">
        <f t="shared" si="85"/>
        <v>0</v>
      </c>
      <c r="J940" s="27">
        <v>1</v>
      </c>
      <c r="K940" s="27">
        <f t="shared" si="86"/>
        <v>69.969216428677129</v>
      </c>
      <c r="L940" s="27">
        <f t="shared" si="87"/>
        <v>4536.1192375531436</v>
      </c>
      <c r="M940" s="27">
        <f t="shared" si="88"/>
        <v>18.600000000000001</v>
      </c>
      <c r="N940" s="27">
        <f t="shared" si="89"/>
        <v>0</v>
      </c>
      <c r="O940" s="27">
        <f>J940*G940</f>
        <v>36.4</v>
      </c>
      <c r="P940" s="28">
        <f>'Step 1 - Pre-Program Spec'!$B$20+B940*'Step 1 - Pre-Program Spec'!$B$21+C940*'Step 1 - Pre-Program Spec'!$B$22+D940*'Step 1 - Pre-Program Spec'!$B$23+E940*'Step 1 - Pre-Program Spec'!$B$24</f>
        <v>68026.994057841206</v>
      </c>
      <c r="Q940" s="28">
        <f>P940-(P940*0.015*J940)-(P940*K940*0.00005)-(P940*L940*0.0000004)-(P940*M940*0.0002)</f>
        <v>66392.107532999667</v>
      </c>
    </row>
    <row r="941" spans="1:17" x14ac:dyDescent="0.25">
      <c r="A941" s="32">
        <v>41299</v>
      </c>
      <c r="B941" s="29">
        <v>210.88901303971636</v>
      </c>
      <c r="C941" s="29">
        <v>48071.656095595594</v>
      </c>
      <c r="D941" s="29">
        <v>0</v>
      </c>
      <c r="E941" s="27">
        <v>1</v>
      </c>
      <c r="F941" s="27">
        <v>0</v>
      </c>
      <c r="G941" s="30">
        <v>43.2</v>
      </c>
      <c r="H941" s="39">
        <f t="shared" si="84"/>
        <v>11.799999999999997</v>
      </c>
      <c r="I941" s="39">
        <f t="shared" si="85"/>
        <v>0</v>
      </c>
      <c r="J941" s="27">
        <v>1</v>
      </c>
      <c r="K941" s="27">
        <f t="shared" si="86"/>
        <v>210.88901303971636</v>
      </c>
      <c r="L941" s="27">
        <f t="shared" si="87"/>
        <v>48071.656095595594</v>
      </c>
      <c r="M941" s="27">
        <f t="shared" si="88"/>
        <v>11.799999999999997</v>
      </c>
      <c r="N941" s="27">
        <f t="shared" si="89"/>
        <v>0</v>
      </c>
      <c r="O941" s="27">
        <f>J941*G941</f>
        <v>43.2</v>
      </c>
      <c r="P941" s="28">
        <f>'Step 1 - Pre-Program Spec'!$B$20+B941*'Step 1 - Pre-Program Spec'!$B$21+C941*'Step 1 - Pre-Program Spec'!$B$22+D941*'Step 1 - Pre-Program Spec'!$B$23+E941*'Step 1 - Pre-Program Spec'!$B$24</f>
        <v>162678.14908787361</v>
      </c>
      <c r="Q941" s="28">
        <f>P941-(P941*0.015*J941)-(P941*K941*0.00005)-(P941*L941*0.0000004)-(P941*M941*0.0002)</f>
        <v>155010.62148960651</v>
      </c>
    </row>
    <row r="942" spans="1:17" x14ac:dyDescent="0.25">
      <c r="A942" s="32">
        <v>41300</v>
      </c>
      <c r="B942" s="29">
        <v>151.7182760489286</v>
      </c>
      <c r="C942" s="29">
        <v>22264.15998079133</v>
      </c>
      <c r="D942" s="29">
        <v>0</v>
      </c>
      <c r="E942" s="27">
        <v>1</v>
      </c>
      <c r="F942" s="27">
        <v>0</v>
      </c>
      <c r="G942" s="30">
        <v>43.6</v>
      </c>
      <c r="H942" s="39">
        <f t="shared" si="84"/>
        <v>11.399999999999999</v>
      </c>
      <c r="I942" s="39">
        <f t="shared" si="85"/>
        <v>0</v>
      </c>
      <c r="J942" s="27">
        <v>1</v>
      </c>
      <c r="K942" s="27">
        <f t="shared" si="86"/>
        <v>151.7182760489286</v>
      </c>
      <c r="L942" s="27">
        <f t="shared" si="87"/>
        <v>22264.15998079133</v>
      </c>
      <c r="M942" s="27">
        <f t="shared" si="88"/>
        <v>11.399999999999999</v>
      </c>
      <c r="N942" s="27">
        <f t="shared" si="89"/>
        <v>0</v>
      </c>
      <c r="O942" s="27">
        <f>J942*G942</f>
        <v>43.6</v>
      </c>
      <c r="P942" s="28">
        <f>'Step 1 - Pre-Program Spec'!$B$20+B942*'Step 1 - Pre-Program Spec'!$B$21+C942*'Step 1 - Pre-Program Spec'!$B$22+D942*'Step 1 - Pre-Program Spec'!$B$23+E942*'Step 1 - Pre-Program Spec'!$B$24</f>
        <v>141883.86750202233</v>
      </c>
      <c r="Q942" s="28">
        <f>P942-(P942*0.015*J942)-(P942*K942*0.00005)-(P942*L942*0.0000004)-(P942*M942*0.0002)</f>
        <v>137092.22543285595</v>
      </c>
    </row>
    <row r="943" spans="1:17" x14ac:dyDescent="0.25">
      <c r="A943" s="32">
        <v>41301</v>
      </c>
      <c r="B943" s="29">
        <v>204.12754002652952</v>
      </c>
      <c r="C943" s="29">
        <v>37044.234553949478</v>
      </c>
      <c r="D943" s="29">
        <v>0</v>
      </c>
      <c r="E943" s="27">
        <v>1</v>
      </c>
      <c r="F943" s="27">
        <v>0</v>
      </c>
      <c r="G943" s="30">
        <v>40</v>
      </c>
      <c r="H943" s="39">
        <f t="shared" si="84"/>
        <v>15</v>
      </c>
      <c r="I943" s="39">
        <f t="shared" si="85"/>
        <v>0</v>
      </c>
      <c r="J943" s="27">
        <v>1</v>
      </c>
      <c r="K943" s="27">
        <f t="shared" si="86"/>
        <v>204.12754002652952</v>
      </c>
      <c r="L943" s="27">
        <f t="shared" si="87"/>
        <v>37044.234553949478</v>
      </c>
      <c r="M943" s="27">
        <f t="shared" si="88"/>
        <v>15</v>
      </c>
      <c r="N943" s="27">
        <f t="shared" si="89"/>
        <v>0</v>
      </c>
      <c r="O943" s="27">
        <f>J943*G943</f>
        <v>40</v>
      </c>
      <c r="P943" s="28">
        <f>'Step 1 - Pre-Program Spec'!$B$20+B943*'Step 1 - Pre-Program Spec'!$B$21+C943*'Step 1 - Pre-Program Spec'!$B$22+D943*'Step 1 - Pre-Program Spec'!$B$23+E943*'Step 1 - Pre-Program Spec'!$B$24</f>
        <v>162983.95133837953</v>
      </c>
      <c r="Q943" s="28">
        <f>P943-(P943*0.015*J943)-(P943*K943*0.00005)-(P943*L943*0.0000004)-(P943*M943*0.0002)</f>
        <v>155971.71827299998</v>
      </c>
    </row>
    <row r="944" spans="1:17" x14ac:dyDescent="0.25">
      <c r="A944" s="32">
        <v>41302</v>
      </c>
      <c r="B944" s="29">
        <v>215.42263823599768</v>
      </c>
      <c r="C944" s="29">
        <v>48113.992241935455</v>
      </c>
      <c r="D944" s="29">
        <v>0</v>
      </c>
      <c r="E944" s="27">
        <v>1</v>
      </c>
      <c r="F944" s="27">
        <v>0</v>
      </c>
      <c r="G944" s="30">
        <v>40.5</v>
      </c>
      <c r="H944" s="39">
        <f t="shared" si="84"/>
        <v>14.5</v>
      </c>
      <c r="I944" s="39">
        <f t="shared" si="85"/>
        <v>0</v>
      </c>
      <c r="J944" s="27">
        <v>1</v>
      </c>
      <c r="K944" s="27">
        <f t="shared" si="86"/>
        <v>215.42263823599768</v>
      </c>
      <c r="L944" s="27">
        <f t="shared" si="87"/>
        <v>48113.992241935455</v>
      </c>
      <c r="M944" s="27">
        <f t="shared" si="88"/>
        <v>14.5</v>
      </c>
      <c r="N944" s="27">
        <f t="shared" si="89"/>
        <v>0</v>
      </c>
      <c r="O944" s="27">
        <f>J944*G944</f>
        <v>40.5</v>
      </c>
      <c r="P944" s="28">
        <f>'Step 1 - Pre-Program Spec'!$B$20+B944*'Step 1 - Pre-Program Spec'!$B$21+C944*'Step 1 - Pre-Program Spec'!$B$22+D944*'Step 1 - Pre-Program Spec'!$B$23+E944*'Step 1 - Pre-Program Spec'!$B$24</f>
        <v>164913.80876631194</v>
      </c>
      <c r="Q944" s="28">
        <f>P944-(P944*0.015*J944)-(P944*K944*0.00005)-(P944*L944*0.0000004)-(P944*M944*0.0002)</f>
        <v>157011.67851486753</v>
      </c>
    </row>
    <row r="945" spans="1:17" x14ac:dyDescent="0.25">
      <c r="A945" s="32">
        <v>41303</v>
      </c>
      <c r="B945" s="29">
        <v>281.21065179010014</v>
      </c>
      <c r="C945" s="29">
        <v>75685.687768778982</v>
      </c>
      <c r="D945" s="29">
        <v>0</v>
      </c>
      <c r="E945" s="27">
        <v>1</v>
      </c>
      <c r="F945" s="27">
        <v>0</v>
      </c>
      <c r="G945" s="30">
        <v>44.2</v>
      </c>
      <c r="H945" s="39">
        <f t="shared" si="84"/>
        <v>10.799999999999997</v>
      </c>
      <c r="I945" s="39">
        <f t="shared" si="85"/>
        <v>0</v>
      </c>
      <c r="J945" s="27">
        <v>1</v>
      </c>
      <c r="K945" s="27">
        <f t="shared" si="86"/>
        <v>281.21065179010014</v>
      </c>
      <c r="L945" s="27">
        <f t="shared" si="87"/>
        <v>75685.687768778982</v>
      </c>
      <c r="M945" s="27">
        <f t="shared" si="88"/>
        <v>10.799999999999997</v>
      </c>
      <c r="N945" s="27">
        <f t="shared" si="89"/>
        <v>0</v>
      </c>
      <c r="O945" s="27">
        <f>J945*G945</f>
        <v>44.2</v>
      </c>
      <c r="P945" s="28">
        <f>'Step 1 - Pre-Program Spec'!$B$20+B945*'Step 1 - Pre-Program Spec'!$B$21+C945*'Step 1 - Pre-Program Spec'!$B$22+D945*'Step 1 - Pre-Program Spec'!$B$23+E945*'Step 1 - Pre-Program Spec'!$B$24</f>
        <v>188406.06916514345</v>
      </c>
      <c r="Q945" s="28">
        <f>P945-(P945*0.015*J945)-(P945*K945*0.00005)-(P945*L945*0.0000004)-(P945*M945*0.0002)</f>
        <v>176820.0741728821</v>
      </c>
    </row>
    <row r="946" spans="1:17" x14ac:dyDescent="0.25">
      <c r="A946" s="32">
        <v>41304</v>
      </c>
      <c r="B946" s="29">
        <v>336.2925875978699</v>
      </c>
      <c r="C946" s="29">
        <v>116533.38951291225</v>
      </c>
      <c r="D946" s="29">
        <v>0</v>
      </c>
      <c r="E946" s="27">
        <v>1</v>
      </c>
      <c r="F946" s="27">
        <v>0</v>
      </c>
      <c r="G946" s="30">
        <v>45</v>
      </c>
      <c r="H946" s="39">
        <f t="shared" si="84"/>
        <v>10</v>
      </c>
      <c r="I946" s="39">
        <f t="shared" si="85"/>
        <v>0</v>
      </c>
      <c r="J946" s="27">
        <v>1</v>
      </c>
      <c r="K946" s="27">
        <f t="shared" si="86"/>
        <v>336.2925875978699</v>
      </c>
      <c r="L946" s="27">
        <f t="shared" si="87"/>
        <v>116533.38951291225</v>
      </c>
      <c r="M946" s="27">
        <f t="shared" si="88"/>
        <v>10</v>
      </c>
      <c r="N946" s="27">
        <f t="shared" si="89"/>
        <v>0</v>
      </c>
      <c r="O946" s="27">
        <f>J946*G946</f>
        <v>45</v>
      </c>
      <c r="P946" s="28">
        <f>'Step 1 - Pre-Program Spec'!$B$20+B946*'Step 1 - Pre-Program Spec'!$B$21+C946*'Step 1 - Pre-Program Spec'!$B$22+D946*'Step 1 - Pre-Program Spec'!$B$23+E946*'Step 1 - Pre-Program Spec'!$B$24</f>
        <v>202178.11000716448</v>
      </c>
      <c r="Q946" s="28">
        <f>P946-(P946*0.015*J946)-(P946*K946*0.00005)-(P946*L946*0.0000004)-(P946*M946*0.0002)</f>
        <v>185917.33197076514</v>
      </c>
    </row>
    <row r="947" spans="1:17" x14ac:dyDescent="0.25">
      <c r="A947" s="32">
        <v>41305</v>
      </c>
      <c r="B947" s="29">
        <v>193.64776476712927</v>
      </c>
      <c r="C947" s="29">
        <v>38879.792077879501</v>
      </c>
      <c r="D947" s="29">
        <v>0</v>
      </c>
      <c r="E947" s="27">
        <v>1</v>
      </c>
      <c r="F947" s="27">
        <v>0</v>
      </c>
      <c r="G947" s="30">
        <v>45.5</v>
      </c>
      <c r="H947" s="39">
        <f t="shared" si="84"/>
        <v>9.5</v>
      </c>
      <c r="I947" s="39">
        <f t="shared" si="85"/>
        <v>0</v>
      </c>
      <c r="J947" s="27">
        <v>1</v>
      </c>
      <c r="K947" s="27">
        <f t="shared" si="86"/>
        <v>193.64776476712927</v>
      </c>
      <c r="L947" s="27">
        <f t="shared" si="87"/>
        <v>38879.792077879501</v>
      </c>
      <c r="M947" s="27">
        <f t="shared" si="88"/>
        <v>9.5</v>
      </c>
      <c r="N947" s="27">
        <f t="shared" si="89"/>
        <v>0</v>
      </c>
      <c r="O947" s="27">
        <f>J947*G947</f>
        <v>45.5</v>
      </c>
      <c r="P947" s="28">
        <f>'Step 1 - Pre-Program Spec'!$B$20+B947*'Step 1 - Pre-Program Spec'!$B$21+C947*'Step 1 - Pre-Program Spec'!$B$22+D947*'Step 1 - Pre-Program Spec'!$B$23+E947*'Step 1 - Pre-Program Spec'!$B$24</f>
        <v>157174.19152349699</v>
      </c>
      <c r="Q947" s="28">
        <f>P947-(P947*0.015*J947)-(P947*K947*0.00005)-(P947*L947*0.0000004)-(P947*M947*0.0002)</f>
        <v>150551.76618879265</v>
      </c>
    </row>
    <row r="948" spans="1:17" x14ac:dyDescent="0.25">
      <c r="A948" s="32">
        <v>41306</v>
      </c>
      <c r="B948" s="29">
        <v>224.35493804981684</v>
      </c>
      <c r="C948" s="29">
        <v>42091.148886404</v>
      </c>
      <c r="D948" s="29">
        <v>0</v>
      </c>
      <c r="E948" s="27">
        <v>1</v>
      </c>
      <c r="F948" s="27">
        <v>0</v>
      </c>
      <c r="G948" s="30">
        <v>46.5</v>
      </c>
      <c r="H948" s="39">
        <f t="shared" si="84"/>
        <v>8.5</v>
      </c>
      <c r="I948" s="39">
        <f t="shared" si="85"/>
        <v>0</v>
      </c>
      <c r="J948" s="27">
        <v>1</v>
      </c>
      <c r="K948" s="27">
        <f t="shared" si="86"/>
        <v>224.35493804981684</v>
      </c>
      <c r="L948" s="27">
        <f t="shared" si="87"/>
        <v>42091.148886404</v>
      </c>
      <c r="M948" s="27">
        <f t="shared" si="88"/>
        <v>8.5</v>
      </c>
      <c r="N948" s="27">
        <f t="shared" si="89"/>
        <v>0</v>
      </c>
      <c r="O948" s="27">
        <f>J948*G948</f>
        <v>46.5</v>
      </c>
      <c r="P948" s="28">
        <f>'Step 1 - Pre-Program Spec'!$B$20+B948*'Step 1 - Pre-Program Spec'!$B$21+C948*'Step 1 - Pre-Program Spec'!$B$22+D948*'Step 1 - Pre-Program Spec'!$B$23+E948*'Step 1 - Pre-Program Spec'!$B$24</f>
        <v>171345.82118769514</v>
      </c>
      <c r="Q948" s="28">
        <f>P948-(P948*0.015*J948)-(P948*K948*0.00005)-(P948*L948*0.0000004)-(P948*M948*0.0002)</f>
        <v>163677.37493070783</v>
      </c>
    </row>
    <row r="949" spans="1:17" x14ac:dyDescent="0.25">
      <c r="A949" s="32">
        <v>41307</v>
      </c>
      <c r="B949" s="29">
        <v>305.51633679064912</v>
      </c>
      <c r="C949" s="29">
        <v>99228.91243465578</v>
      </c>
      <c r="D949" s="29">
        <v>0</v>
      </c>
      <c r="E949" s="27">
        <v>1</v>
      </c>
      <c r="F949" s="27">
        <v>0</v>
      </c>
      <c r="G949" s="30">
        <v>41.8</v>
      </c>
      <c r="H949" s="39">
        <f t="shared" si="84"/>
        <v>13.200000000000003</v>
      </c>
      <c r="I949" s="39">
        <f t="shared" si="85"/>
        <v>0</v>
      </c>
      <c r="J949" s="27">
        <v>1</v>
      </c>
      <c r="K949" s="27">
        <f t="shared" si="86"/>
        <v>305.51633679064912</v>
      </c>
      <c r="L949" s="27">
        <f t="shared" si="87"/>
        <v>99228.91243465578</v>
      </c>
      <c r="M949" s="27">
        <f t="shared" si="88"/>
        <v>13.200000000000003</v>
      </c>
      <c r="N949" s="27">
        <f t="shared" si="89"/>
        <v>0</v>
      </c>
      <c r="O949" s="27">
        <f>J949*G949</f>
        <v>41.8</v>
      </c>
      <c r="P949" s="28">
        <f>'Step 1 - Pre-Program Spec'!$B$20+B949*'Step 1 - Pre-Program Spec'!$B$21+C949*'Step 1 - Pre-Program Spec'!$B$22+D949*'Step 1 - Pre-Program Spec'!$B$23+E949*'Step 1 - Pre-Program Spec'!$B$24</f>
        <v>192651.03546377947</v>
      </c>
      <c r="Q949" s="28">
        <f>P949-(P949*0.015*J949)-(P949*K949*0.00005)-(P949*L949*0.0000004)-(P949*M949*0.0002)</f>
        <v>178663.148175115</v>
      </c>
    </row>
    <row r="950" spans="1:17" x14ac:dyDescent="0.25">
      <c r="A950" s="32">
        <v>41308</v>
      </c>
      <c r="B950" s="29">
        <v>284.50918529209997</v>
      </c>
      <c r="C950" s="29">
        <v>78564.891922972965</v>
      </c>
      <c r="D950" s="29">
        <v>0</v>
      </c>
      <c r="E950" s="27">
        <v>1</v>
      </c>
      <c r="F950" s="27">
        <v>0</v>
      </c>
      <c r="G950" s="30">
        <v>41.3</v>
      </c>
      <c r="H950" s="39">
        <f t="shared" si="84"/>
        <v>13.700000000000003</v>
      </c>
      <c r="I950" s="39">
        <f t="shared" si="85"/>
        <v>0</v>
      </c>
      <c r="J950" s="27">
        <v>1</v>
      </c>
      <c r="K950" s="27">
        <f t="shared" si="86"/>
        <v>284.50918529209997</v>
      </c>
      <c r="L950" s="27">
        <f t="shared" si="87"/>
        <v>78564.891922972965</v>
      </c>
      <c r="M950" s="27">
        <f t="shared" si="88"/>
        <v>13.700000000000003</v>
      </c>
      <c r="N950" s="27">
        <f t="shared" si="89"/>
        <v>0</v>
      </c>
      <c r="O950" s="27">
        <f>J950*G950</f>
        <v>41.3</v>
      </c>
      <c r="P950" s="28">
        <f>'Step 1 - Pre-Program Spec'!$B$20+B950*'Step 1 - Pre-Program Spec'!$B$21+C950*'Step 1 - Pre-Program Spec'!$B$22+D950*'Step 1 - Pre-Program Spec'!$B$23+E950*'Step 1 - Pre-Program Spec'!$B$24</f>
        <v>189087.01731194119</v>
      </c>
      <c r="Q950" s="28">
        <f>P950-(P950*0.015*J950)-(P950*K950*0.00005)-(P950*L950*0.0000004)-(P950*M950*0.0002)</f>
        <v>177100.52353093069</v>
      </c>
    </row>
    <row r="951" spans="1:17" x14ac:dyDescent="0.25">
      <c r="A951" s="32">
        <v>41309</v>
      </c>
      <c r="B951" s="29">
        <v>260.09846400646882</v>
      </c>
      <c r="C951" s="29">
        <v>60856.722472671041</v>
      </c>
      <c r="D951" s="29">
        <v>0</v>
      </c>
      <c r="E951" s="27">
        <v>1</v>
      </c>
      <c r="F951" s="27">
        <v>0</v>
      </c>
      <c r="G951" s="30">
        <v>45.4</v>
      </c>
      <c r="H951" s="39">
        <f t="shared" si="84"/>
        <v>9.6000000000000014</v>
      </c>
      <c r="I951" s="39">
        <f t="shared" si="85"/>
        <v>0</v>
      </c>
      <c r="J951" s="27">
        <v>1</v>
      </c>
      <c r="K951" s="27">
        <f t="shared" si="86"/>
        <v>260.09846400646882</v>
      </c>
      <c r="L951" s="27">
        <f t="shared" si="87"/>
        <v>60856.722472671041</v>
      </c>
      <c r="M951" s="27">
        <f t="shared" si="88"/>
        <v>9.6000000000000014</v>
      </c>
      <c r="N951" s="27">
        <f t="shared" si="89"/>
        <v>0</v>
      </c>
      <c r="O951" s="27">
        <f>J951*G951</f>
        <v>45.4</v>
      </c>
      <c r="P951" s="28">
        <f>'Step 1 - Pre-Program Spec'!$B$20+B951*'Step 1 - Pre-Program Spec'!$B$21+C951*'Step 1 - Pre-Program Spec'!$B$22+D951*'Step 1 - Pre-Program Spec'!$B$23+E951*'Step 1 - Pre-Program Spec'!$B$24</f>
        <v>182852.72484196111</v>
      </c>
      <c r="Q951" s="28">
        <f>P951-(P951*0.015*J951)-(P951*K951*0.00005)-(P951*L951*0.0000004)-(P951*M951*0.0002)</f>
        <v>172929.74408246399</v>
      </c>
    </row>
    <row r="952" spans="1:17" x14ac:dyDescent="0.25">
      <c r="A952" s="32">
        <v>41310</v>
      </c>
      <c r="B952" s="29">
        <v>226.32910065983322</v>
      </c>
      <c r="C952" s="29">
        <v>46342.66000618488</v>
      </c>
      <c r="D952" s="29">
        <v>0</v>
      </c>
      <c r="E952" s="27">
        <v>1</v>
      </c>
      <c r="F952" s="27">
        <v>0</v>
      </c>
      <c r="G952" s="30">
        <v>46.9</v>
      </c>
      <c r="H952" s="39">
        <f t="shared" si="84"/>
        <v>8.1000000000000014</v>
      </c>
      <c r="I952" s="39">
        <f t="shared" si="85"/>
        <v>0</v>
      </c>
      <c r="J952" s="27">
        <v>1</v>
      </c>
      <c r="K952" s="27">
        <f t="shared" si="86"/>
        <v>226.32910065983322</v>
      </c>
      <c r="L952" s="27">
        <f t="shared" si="87"/>
        <v>46342.66000618488</v>
      </c>
      <c r="M952" s="27">
        <f t="shared" si="88"/>
        <v>8.1000000000000014</v>
      </c>
      <c r="N952" s="27">
        <f t="shared" si="89"/>
        <v>0</v>
      </c>
      <c r="O952" s="27">
        <f>J952*G952</f>
        <v>46.9</v>
      </c>
      <c r="P952" s="28">
        <f>'Step 1 - Pre-Program Spec'!$B$20+B952*'Step 1 - Pre-Program Spec'!$B$21+C952*'Step 1 - Pre-Program Spec'!$B$22+D952*'Step 1 - Pre-Program Spec'!$B$23+E952*'Step 1 - Pre-Program Spec'!$B$24</f>
        <v>170913.98058747081</v>
      </c>
      <c r="Q952" s="28">
        <f>P952-(P952*0.015*J952)-(P952*K952*0.00005)-(P952*L952*0.0000004)-(P952*M952*0.0002)</f>
        <v>162971.00645721177</v>
      </c>
    </row>
    <row r="953" spans="1:17" x14ac:dyDescent="0.25">
      <c r="A953" s="32">
        <v>41311</v>
      </c>
      <c r="B953" s="29">
        <v>369.95054786044619</v>
      </c>
      <c r="C953" s="29">
        <v>138304.94477325323</v>
      </c>
      <c r="D953" s="29">
        <v>0</v>
      </c>
      <c r="E953" s="27">
        <v>1</v>
      </c>
      <c r="F953" s="27">
        <v>0</v>
      </c>
      <c r="G953" s="30">
        <v>45.8</v>
      </c>
      <c r="H953" s="39">
        <f t="shared" si="84"/>
        <v>9.2000000000000028</v>
      </c>
      <c r="I953" s="39">
        <f t="shared" si="85"/>
        <v>0</v>
      </c>
      <c r="J953" s="27">
        <v>1</v>
      </c>
      <c r="K953" s="27">
        <f t="shared" si="86"/>
        <v>369.95054786044619</v>
      </c>
      <c r="L953" s="27">
        <f t="shared" si="87"/>
        <v>138304.94477325323</v>
      </c>
      <c r="M953" s="27">
        <f t="shared" si="88"/>
        <v>9.2000000000000028</v>
      </c>
      <c r="N953" s="27">
        <f t="shared" si="89"/>
        <v>0</v>
      </c>
      <c r="O953" s="27">
        <f>J953*G953</f>
        <v>45.8</v>
      </c>
      <c r="P953" s="28">
        <f>'Step 1 - Pre-Program Spec'!$B$20+B953*'Step 1 - Pre-Program Spec'!$B$21+C953*'Step 1 - Pre-Program Spec'!$B$22+D953*'Step 1 - Pre-Program Spec'!$B$23+E953*'Step 1 - Pre-Program Spec'!$B$24</f>
        <v>211652.12775841122</v>
      </c>
      <c r="Q953" s="28">
        <f>P953-(P953*0.015*J953)-(P953*K953*0.00005)-(P953*L953*0.0000004)-(P953*M953*0.0002)</f>
        <v>192463.85055964944</v>
      </c>
    </row>
    <row r="954" spans="1:17" x14ac:dyDescent="0.25">
      <c r="A954" s="32">
        <v>41312</v>
      </c>
      <c r="B954" s="29">
        <v>322.54420660999347</v>
      </c>
      <c r="C954" s="29">
        <v>100980.54826916507</v>
      </c>
      <c r="D954" s="29">
        <v>0</v>
      </c>
      <c r="E954" s="27">
        <v>1</v>
      </c>
      <c r="F954" s="27">
        <v>0</v>
      </c>
      <c r="G954" s="30">
        <v>44.9</v>
      </c>
      <c r="H954" s="39">
        <f t="shared" si="84"/>
        <v>10.100000000000001</v>
      </c>
      <c r="I954" s="39">
        <f t="shared" si="85"/>
        <v>0</v>
      </c>
      <c r="J954" s="27">
        <v>1</v>
      </c>
      <c r="K954" s="27">
        <f t="shared" si="86"/>
        <v>322.54420660999347</v>
      </c>
      <c r="L954" s="27">
        <f t="shared" si="87"/>
        <v>100980.54826916507</v>
      </c>
      <c r="M954" s="27">
        <f t="shared" si="88"/>
        <v>10.100000000000001</v>
      </c>
      <c r="N954" s="27">
        <f t="shared" si="89"/>
        <v>0</v>
      </c>
      <c r="O954" s="27">
        <f>J954*G954</f>
        <v>44.9</v>
      </c>
      <c r="P954" s="28">
        <f>'Step 1 - Pre-Program Spec'!$B$20+B954*'Step 1 - Pre-Program Spec'!$B$21+C954*'Step 1 - Pre-Program Spec'!$B$22+D954*'Step 1 - Pre-Program Spec'!$B$23+E954*'Step 1 - Pre-Program Spec'!$B$24</f>
        <v>200519.22068346216</v>
      </c>
      <c r="Q954" s="28">
        <f>P954-(P954*0.015*J954)-(P954*K954*0.00005)-(P954*L954*0.0000004)-(P954*M954*0.0002)</f>
        <v>185773.15156291088</v>
      </c>
    </row>
    <row r="955" spans="1:17" x14ac:dyDescent="0.25">
      <c r="A955" s="32">
        <v>41313</v>
      </c>
      <c r="B955" s="29">
        <v>184.67946067201478</v>
      </c>
      <c r="C955" s="29">
        <v>30492.404224249996</v>
      </c>
      <c r="D955" s="29">
        <v>0</v>
      </c>
      <c r="E955" s="27">
        <v>1</v>
      </c>
      <c r="F955" s="27">
        <v>0</v>
      </c>
      <c r="G955" s="30">
        <v>37.1</v>
      </c>
      <c r="H955" s="39">
        <f t="shared" si="84"/>
        <v>17.899999999999999</v>
      </c>
      <c r="I955" s="39">
        <f t="shared" si="85"/>
        <v>0</v>
      </c>
      <c r="J955" s="27">
        <v>1</v>
      </c>
      <c r="K955" s="27">
        <f t="shared" si="86"/>
        <v>184.67946067201478</v>
      </c>
      <c r="L955" s="27">
        <f t="shared" si="87"/>
        <v>30492.404224249996</v>
      </c>
      <c r="M955" s="27">
        <f t="shared" si="88"/>
        <v>17.899999999999999</v>
      </c>
      <c r="N955" s="27">
        <f t="shared" si="89"/>
        <v>0</v>
      </c>
      <c r="O955" s="27">
        <f>J955*G955</f>
        <v>37.1</v>
      </c>
      <c r="P955" s="28">
        <f>'Step 1 - Pre-Program Spec'!$B$20+B955*'Step 1 - Pre-Program Spec'!$B$21+C955*'Step 1 - Pre-Program Spec'!$B$22+D955*'Step 1 - Pre-Program Spec'!$B$23+E955*'Step 1 - Pre-Program Spec'!$B$24</f>
        <v>155508.42509036956</v>
      </c>
      <c r="Q955" s="28">
        <f>P955-(P955*0.015*J955)-(P955*K955*0.00005)-(P955*L955*0.0000004)-(P955*M955*0.0002)</f>
        <v>149286.38764515551</v>
      </c>
    </row>
    <row r="956" spans="1:17" x14ac:dyDescent="0.25">
      <c r="A956" s="32">
        <v>41314</v>
      </c>
      <c r="B956" s="29">
        <v>121.03447935748095</v>
      </c>
      <c r="C956" s="29">
        <v>11365.931892527104</v>
      </c>
      <c r="D956" s="29">
        <v>0</v>
      </c>
      <c r="E956" s="27">
        <v>1</v>
      </c>
      <c r="F956" s="27">
        <v>0</v>
      </c>
      <c r="G956" s="30">
        <v>40</v>
      </c>
      <c r="H956" s="39">
        <f t="shared" si="84"/>
        <v>15</v>
      </c>
      <c r="I956" s="39">
        <f t="shared" si="85"/>
        <v>0</v>
      </c>
      <c r="J956" s="27">
        <v>1</v>
      </c>
      <c r="K956" s="27">
        <f t="shared" si="86"/>
        <v>121.03447935748095</v>
      </c>
      <c r="L956" s="27">
        <f t="shared" si="87"/>
        <v>11365.931892527104</v>
      </c>
      <c r="M956" s="27">
        <f t="shared" si="88"/>
        <v>15</v>
      </c>
      <c r="N956" s="27">
        <f t="shared" si="89"/>
        <v>0</v>
      </c>
      <c r="O956" s="27">
        <f>J956*G956</f>
        <v>40</v>
      </c>
      <c r="P956" s="28">
        <f>'Step 1 - Pre-Program Spec'!$B$20+B956*'Step 1 - Pre-Program Spec'!$B$21+C956*'Step 1 - Pre-Program Spec'!$B$22+D956*'Step 1 - Pre-Program Spec'!$B$23+E956*'Step 1 - Pre-Program Spec'!$B$24</f>
        <v>130275.83420917967</v>
      </c>
      <c r="Q956" s="28">
        <f>P956-(P956*0.015*J956)-(P956*K956*0.00005)-(P956*L956*0.0000004)-(P956*M956*0.0002)</f>
        <v>126550.19330155048</v>
      </c>
    </row>
    <row r="957" spans="1:17" x14ac:dyDescent="0.25">
      <c r="A957" s="32">
        <v>41315</v>
      </c>
      <c r="B957" s="29">
        <v>254.29083949773292</v>
      </c>
      <c r="C957" s="29">
        <v>71767.248716537346</v>
      </c>
      <c r="D957" s="29">
        <v>0</v>
      </c>
      <c r="E957" s="27">
        <v>1</v>
      </c>
      <c r="F957" s="27">
        <v>0</v>
      </c>
      <c r="G957" s="30">
        <v>41.8</v>
      </c>
      <c r="H957" s="39">
        <f t="shared" si="84"/>
        <v>13.200000000000003</v>
      </c>
      <c r="I957" s="39">
        <f t="shared" si="85"/>
        <v>0</v>
      </c>
      <c r="J957" s="27">
        <v>1</v>
      </c>
      <c r="K957" s="27">
        <f t="shared" si="86"/>
        <v>254.29083949773292</v>
      </c>
      <c r="L957" s="27">
        <f t="shared" si="87"/>
        <v>71767.248716537346</v>
      </c>
      <c r="M957" s="27">
        <f t="shared" si="88"/>
        <v>13.200000000000003</v>
      </c>
      <c r="N957" s="27">
        <f t="shared" si="89"/>
        <v>0</v>
      </c>
      <c r="O957" s="27">
        <f>J957*G957</f>
        <v>41.8</v>
      </c>
      <c r="P957" s="28">
        <f>'Step 1 - Pre-Program Spec'!$B$20+B957*'Step 1 - Pre-Program Spec'!$B$21+C957*'Step 1 - Pre-Program Spec'!$B$22+D957*'Step 1 - Pre-Program Spec'!$B$23+E957*'Step 1 - Pre-Program Spec'!$B$24</f>
        <v>176348.58396262545</v>
      </c>
      <c r="Q957" s="28">
        <f>P957-(P957*0.015*J957)-(P957*K957*0.00005)-(P957*L957*0.0000004)-(P957*M957*0.0002)</f>
        <v>165933.18239409817</v>
      </c>
    </row>
    <row r="958" spans="1:17" x14ac:dyDescent="0.25">
      <c r="A958" s="32">
        <v>41316</v>
      </c>
      <c r="B958" s="29">
        <v>311.65192717818712</v>
      </c>
      <c r="C958" s="29">
        <v>85716.797739820351</v>
      </c>
      <c r="D958" s="29">
        <v>0</v>
      </c>
      <c r="E958" s="27">
        <v>1</v>
      </c>
      <c r="F958" s="27">
        <v>0</v>
      </c>
      <c r="G958" s="30">
        <v>43.5</v>
      </c>
      <c r="H958" s="39">
        <f t="shared" si="84"/>
        <v>11.5</v>
      </c>
      <c r="I958" s="39">
        <f t="shared" si="85"/>
        <v>0</v>
      </c>
      <c r="J958" s="27">
        <v>1</v>
      </c>
      <c r="K958" s="27">
        <f t="shared" si="86"/>
        <v>311.65192717818712</v>
      </c>
      <c r="L958" s="27">
        <f t="shared" si="87"/>
        <v>85716.797739820351</v>
      </c>
      <c r="M958" s="27">
        <f t="shared" si="88"/>
        <v>11.5</v>
      </c>
      <c r="N958" s="27">
        <f t="shared" si="89"/>
        <v>0</v>
      </c>
      <c r="O958" s="27">
        <f>J958*G958</f>
        <v>43.5</v>
      </c>
      <c r="P958" s="28">
        <f>'Step 1 - Pre-Program Spec'!$B$20+B958*'Step 1 - Pre-Program Spec'!$B$21+C958*'Step 1 - Pre-Program Spec'!$B$22+D958*'Step 1 - Pre-Program Spec'!$B$23+E958*'Step 1 - Pre-Program Spec'!$B$24</f>
        <v>200181.63455725482</v>
      </c>
      <c r="Q958" s="28">
        <f>P958-(P958*0.015*J958)-(P958*K958*0.00005)-(P958*L958*0.0000004)-(P958*M958*0.0002)</f>
        <v>186735.57119741358</v>
      </c>
    </row>
    <row r="959" spans="1:17" x14ac:dyDescent="0.25">
      <c r="A959" s="32">
        <v>41317</v>
      </c>
      <c r="B959" s="29">
        <v>309.78622145991352</v>
      </c>
      <c r="C959" s="29">
        <v>85694.143509735804</v>
      </c>
      <c r="D959" s="29">
        <v>0</v>
      </c>
      <c r="E959" s="27">
        <v>1</v>
      </c>
      <c r="F959" s="27">
        <v>0</v>
      </c>
      <c r="G959" s="30">
        <v>44.2</v>
      </c>
      <c r="H959" s="39">
        <f t="shared" si="84"/>
        <v>10.799999999999997</v>
      </c>
      <c r="I959" s="39">
        <f t="shared" si="85"/>
        <v>0</v>
      </c>
      <c r="J959" s="27">
        <v>1</v>
      </c>
      <c r="K959" s="27">
        <f t="shared" si="86"/>
        <v>309.78622145991352</v>
      </c>
      <c r="L959" s="27">
        <f t="shared" si="87"/>
        <v>85694.143509735804</v>
      </c>
      <c r="M959" s="27">
        <f t="shared" si="88"/>
        <v>10.799999999999997</v>
      </c>
      <c r="N959" s="27">
        <f t="shared" si="89"/>
        <v>0</v>
      </c>
      <c r="O959" s="27">
        <f>J959*G959</f>
        <v>44.2</v>
      </c>
      <c r="P959" s="28">
        <f>'Step 1 - Pre-Program Spec'!$B$20+B959*'Step 1 - Pre-Program Spec'!$B$21+C959*'Step 1 - Pre-Program Spec'!$B$22+D959*'Step 1 - Pre-Program Spec'!$B$23+E959*'Step 1 - Pre-Program Spec'!$B$24</f>
        <v>199263.33886726241</v>
      </c>
      <c r="Q959" s="28">
        <f>P959-(P959*0.015*J959)-(P959*K959*0.00005)-(P959*L959*0.0000004)-(P959*M959*0.0002)</f>
        <v>185927.2476682933</v>
      </c>
    </row>
    <row r="960" spans="1:17" x14ac:dyDescent="0.25">
      <c r="A960" s="32">
        <v>41318</v>
      </c>
      <c r="B960" s="29">
        <v>326.25402933962783</v>
      </c>
      <c r="C960" s="29">
        <v>95865.818914013929</v>
      </c>
      <c r="D960" s="29">
        <v>0</v>
      </c>
      <c r="E960" s="27">
        <v>1</v>
      </c>
      <c r="F960" s="27">
        <v>0</v>
      </c>
      <c r="G960" s="30">
        <v>47.8</v>
      </c>
      <c r="H960" s="39">
        <f t="shared" si="84"/>
        <v>7.2000000000000028</v>
      </c>
      <c r="I960" s="39">
        <f t="shared" si="85"/>
        <v>0</v>
      </c>
      <c r="J960" s="27">
        <v>1</v>
      </c>
      <c r="K960" s="27">
        <f t="shared" si="86"/>
        <v>326.25402933962783</v>
      </c>
      <c r="L960" s="27">
        <f t="shared" si="87"/>
        <v>95865.818914013929</v>
      </c>
      <c r="M960" s="27">
        <f t="shared" si="88"/>
        <v>7.2000000000000028</v>
      </c>
      <c r="N960" s="27">
        <f t="shared" si="89"/>
        <v>0</v>
      </c>
      <c r="O960" s="27">
        <f>J960*G960</f>
        <v>47.8</v>
      </c>
      <c r="P960" s="28">
        <f>'Step 1 - Pre-Program Spec'!$B$20+B960*'Step 1 - Pre-Program Spec'!$B$21+C960*'Step 1 - Pre-Program Spec'!$B$22+D960*'Step 1 - Pre-Program Spec'!$B$23+E960*'Step 1 - Pre-Program Spec'!$B$24</f>
        <v>204058.20145436103</v>
      </c>
      <c r="Q960" s="28">
        <f>P960-(P960*0.015*J960)-(P960*K960*0.00005)-(P960*L960*0.0000004)-(P960*M960*0.0002)</f>
        <v>189549.86146481993</v>
      </c>
    </row>
    <row r="961" spans="1:17" x14ac:dyDescent="0.25">
      <c r="A961" s="32">
        <v>41319</v>
      </c>
      <c r="B961" s="29">
        <v>344.17152505790011</v>
      </c>
      <c r="C961" s="29">
        <v>112412.98670717195</v>
      </c>
      <c r="D961" s="29">
        <v>0</v>
      </c>
      <c r="E961" s="27">
        <v>1</v>
      </c>
      <c r="F961" s="27">
        <v>0</v>
      </c>
      <c r="G961" s="30">
        <v>40.9</v>
      </c>
      <c r="H961" s="39">
        <f t="shared" si="84"/>
        <v>14.100000000000001</v>
      </c>
      <c r="I961" s="39">
        <f t="shared" si="85"/>
        <v>0</v>
      </c>
      <c r="J961" s="27">
        <v>1</v>
      </c>
      <c r="K961" s="27">
        <f t="shared" si="86"/>
        <v>344.17152505790011</v>
      </c>
      <c r="L961" s="27">
        <f t="shared" si="87"/>
        <v>112412.98670717195</v>
      </c>
      <c r="M961" s="27">
        <f t="shared" si="88"/>
        <v>14.100000000000001</v>
      </c>
      <c r="N961" s="27">
        <f t="shared" si="89"/>
        <v>0</v>
      </c>
      <c r="O961" s="27">
        <f>J961*G961</f>
        <v>40.9</v>
      </c>
      <c r="P961" s="28">
        <f>'Step 1 - Pre-Program Spec'!$B$20+B961*'Step 1 - Pre-Program Spec'!$B$21+C961*'Step 1 - Pre-Program Spec'!$B$22+D961*'Step 1 - Pre-Program Spec'!$B$23+E961*'Step 1 - Pre-Program Spec'!$B$24</f>
        <v>207455.81465726905</v>
      </c>
      <c r="Q961" s="28">
        <f>P961-(P961*0.015*J961)-(P961*K961*0.00005)-(P961*L961*0.0000004)-(P961*M961*0.0002)</f>
        <v>190860.64174028323</v>
      </c>
    </row>
    <row r="962" spans="1:17" x14ac:dyDescent="0.25">
      <c r="A962" s="32">
        <v>41320</v>
      </c>
      <c r="B962" s="29">
        <v>291.37054017423492</v>
      </c>
      <c r="C962" s="29">
        <v>82852.63796181517</v>
      </c>
      <c r="D962" s="29">
        <v>0</v>
      </c>
      <c r="E962" s="27">
        <v>1</v>
      </c>
      <c r="F962" s="27">
        <v>0</v>
      </c>
      <c r="G962" s="30">
        <v>45.8</v>
      </c>
      <c r="H962" s="39">
        <f t="shared" si="84"/>
        <v>9.2000000000000028</v>
      </c>
      <c r="I962" s="39">
        <f t="shared" si="85"/>
        <v>0</v>
      </c>
      <c r="J962" s="27">
        <v>1</v>
      </c>
      <c r="K962" s="27">
        <f t="shared" si="86"/>
        <v>291.37054017423492</v>
      </c>
      <c r="L962" s="27">
        <f t="shared" si="87"/>
        <v>82852.63796181517</v>
      </c>
      <c r="M962" s="27">
        <f t="shared" si="88"/>
        <v>9.2000000000000028</v>
      </c>
      <c r="N962" s="27">
        <f t="shared" si="89"/>
        <v>0</v>
      </c>
      <c r="O962" s="27">
        <f>J962*G962</f>
        <v>45.8</v>
      </c>
      <c r="P962" s="28">
        <f>'Step 1 - Pre-Program Spec'!$B$20+B962*'Step 1 - Pre-Program Spec'!$B$21+C962*'Step 1 - Pre-Program Spec'!$B$22+D962*'Step 1 - Pre-Program Spec'!$B$23+E962*'Step 1 - Pre-Program Spec'!$B$24</f>
        <v>191068.31209957451</v>
      </c>
      <c r="Q962" s="28">
        <f>P962-(P962*0.015*J962)-(P962*K962*0.00005)-(P962*L962*0.0000004)-(P962*M962*0.0002)</f>
        <v>178734.93238314163</v>
      </c>
    </row>
    <row r="963" spans="1:17" x14ac:dyDescent="0.25">
      <c r="A963" s="32">
        <v>41321</v>
      </c>
      <c r="B963" s="29">
        <v>92.528830608174843</v>
      </c>
      <c r="C963" s="29">
        <v>11414.317721900778</v>
      </c>
      <c r="D963" s="29">
        <v>0</v>
      </c>
      <c r="E963" s="27">
        <v>1</v>
      </c>
      <c r="F963" s="27">
        <v>0</v>
      </c>
      <c r="G963" s="30">
        <v>46</v>
      </c>
      <c r="H963" s="39">
        <f t="shared" ref="H963:H1026" si="90">IF(55-G963&lt;0,0,55-G963)</f>
        <v>9</v>
      </c>
      <c r="I963" s="39">
        <f t="shared" ref="I963:I1026" si="91">IF(G963-65&lt;0,0,G963-65)</f>
        <v>0</v>
      </c>
      <c r="J963" s="27">
        <v>1</v>
      </c>
      <c r="K963" s="27">
        <f t="shared" ref="K963:K1026" si="92">J963*B963</f>
        <v>92.528830608174843</v>
      </c>
      <c r="L963" s="27">
        <f t="shared" ref="L963:L1026" si="93">J963*C963</f>
        <v>11414.317721900778</v>
      </c>
      <c r="M963" s="27">
        <f t="shared" ref="M963:M1026" si="94">J963*H963</f>
        <v>9</v>
      </c>
      <c r="N963" s="27">
        <f t="shared" ref="N963:N1026" si="95">J963*I963</f>
        <v>0</v>
      </c>
      <c r="O963" s="27">
        <f>J963*G963</f>
        <v>46</v>
      </c>
      <c r="P963" s="28">
        <f>'Step 1 - Pre-Program Spec'!$B$20+B963*'Step 1 - Pre-Program Spec'!$B$21+C963*'Step 1 - Pre-Program Spec'!$B$22+D963*'Step 1 - Pre-Program Spec'!$B$23+E963*'Step 1 - Pre-Program Spec'!$B$24</f>
        <v>116114.44878734363</v>
      </c>
      <c r="Q963" s="28">
        <f>P963-(P963*0.015*J963)-(P963*K963*0.00005)-(P963*L963*0.0000004)-(P963*M963*0.0002)</f>
        <v>113096.38245534113</v>
      </c>
    </row>
    <row r="964" spans="1:17" x14ac:dyDescent="0.25">
      <c r="A964" s="32">
        <v>41322</v>
      </c>
      <c r="B964" s="29">
        <v>162.13889544527143</v>
      </c>
      <c r="C964" s="29">
        <v>26401.965224951349</v>
      </c>
      <c r="D964" s="29">
        <v>0</v>
      </c>
      <c r="E964" s="27">
        <v>1</v>
      </c>
      <c r="F964" s="27">
        <v>0</v>
      </c>
      <c r="G964" s="30">
        <v>41.2</v>
      </c>
      <c r="H964" s="39">
        <f t="shared" si="90"/>
        <v>13.799999999999997</v>
      </c>
      <c r="I964" s="39">
        <f t="shared" si="91"/>
        <v>0</v>
      </c>
      <c r="J964" s="27">
        <v>1</v>
      </c>
      <c r="K964" s="27">
        <f t="shared" si="92"/>
        <v>162.13889544527143</v>
      </c>
      <c r="L964" s="27">
        <f t="shared" si="93"/>
        <v>26401.965224951349</v>
      </c>
      <c r="M964" s="27">
        <f t="shared" si="94"/>
        <v>13.799999999999997</v>
      </c>
      <c r="N964" s="27">
        <f t="shared" si="95"/>
        <v>0</v>
      </c>
      <c r="O964" s="27">
        <f>J964*G964</f>
        <v>41.2</v>
      </c>
      <c r="P964" s="28">
        <f>'Step 1 - Pre-Program Spec'!$B$20+B964*'Step 1 - Pre-Program Spec'!$B$21+C964*'Step 1 - Pre-Program Spec'!$B$22+D964*'Step 1 - Pre-Program Spec'!$B$23+E964*'Step 1 - Pre-Program Spec'!$B$24</f>
        <v>145681.1510314515</v>
      </c>
      <c r="Q964" s="28">
        <f>P964-(P964*0.015*J964)-(P964*K964*0.00005)-(P964*L964*0.0000004)-(P964*M964*0.0002)</f>
        <v>140374.31726997581</v>
      </c>
    </row>
    <row r="965" spans="1:17" x14ac:dyDescent="0.25">
      <c r="A965" s="32">
        <v>41323</v>
      </c>
      <c r="B965" s="29">
        <v>172.61821520643281</v>
      </c>
      <c r="C965" s="29">
        <v>29092.593844223462</v>
      </c>
      <c r="D965" s="29">
        <v>0</v>
      </c>
      <c r="E965" s="27">
        <v>1</v>
      </c>
      <c r="F965" s="27">
        <v>0</v>
      </c>
      <c r="G965" s="30">
        <v>40.700000000000003</v>
      </c>
      <c r="H965" s="39">
        <f t="shared" si="90"/>
        <v>14.299999999999997</v>
      </c>
      <c r="I965" s="39">
        <f t="shared" si="91"/>
        <v>0</v>
      </c>
      <c r="J965" s="27">
        <v>1</v>
      </c>
      <c r="K965" s="27">
        <f t="shared" si="92"/>
        <v>172.61821520643281</v>
      </c>
      <c r="L965" s="27">
        <f t="shared" si="93"/>
        <v>29092.593844223462</v>
      </c>
      <c r="M965" s="27">
        <f t="shared" si="94"/>
        <v>14.299999999999997</v>
      </c>
      <c r="N965" s="27">
        <f t="shared" si="95"/>
        <v>0</v>
      </c>
      <c r="O965" s="27">
        <f>J965*G965</f>
        <v>40.700000000000003</v>
      </c>
      <c r="P965" s="28">
        <f>'Step 1 - Pre-Program Spec'!$B$20+B965*'Step 1 - Pre-Program Spec'!$B$21+C965*'Step 1 - Pre-Program Spec'!$B$22+D965*'Step 1 - Pre-Program Spec'!$B$23+E965*'Step 1 - Pre-Program Spec'!$B$24</f>
        <v>149988.0175297574</v>
      </c>
      <c r="Q965" s="28">
        <f>P965-(P965*0.015*J965)-(P965*K965*0.00005)-(P965*L965*0.0000004)-(P965*M965*0.0002)</f>
        <v>144269.28215206164</v>
      </c>
    </row>
    <row r="966" spans="1:17" x14ac:dyDescent="0.25">
      <c r="A966" s="32">
        <v>41324</v>
      </c>
      <c r="B966" s="29">
        <v>234.98246639612319</v>
      </c>
      <c r="C966" s="29">
        <v>63621.028494850987</v>
      </c>
      <c r="D966" s="29">
        <v>0</v>
      </c>
      <c r="E966" s="27">
        <v>1</v>
      </c>
      <c r="F966" s="27">
        <v>0</v>
      </c>
      <c r="G966" s="30">
        <v>43.5</v>
      </c>
      <c r="H966" s="39">
        <f t="shared" si="90"/>
        <v>11.5</v>
      </c>
      <c r="I966" s="39">
        <f t="shared" si="91"/>
        <v>0</v>
      </c>
      <c r="J966" s="27">
        <v>1</v>
      </c>
      <c r="K966" s="27">
        <f t="shared" si="92"/>
        <v>234.98246639612319</v>
      </c>
      <c r="L966" s="27">
        <f t="shared" si="93"/>
        <v>63621.028494850987</v>
      </c>
      <c r="M966" s="27">
        <f t="shared" si="94"/>
        <v>11.5</v>
      </c>
      <c r="N966" s="27">
        <f t="shared" si="95"/>
        <v>0</v>
      </c>
      <c r="O966" s="27">
        <f>J966*G966</f>
        <v>43.5</v>
      </c>
      <c r="P966" s="28">
        <f>'Step 1 - Pre-Program Spec'!$B$20+B966*'Step 1 - Pre-Program Spec'!$B$21+C966*'Step 1 - Pre-Program Spec'!$B$22+D966*'Step 1 - Pre-Program Spec'!$B$23+E966*'Step 1 - Pre-Program Spec'!$B$24</f>
        <v>169471.71207400737</v>
      </c>
      <c r="Q966" s="28">
        <f>P966-(P966*0.015*J966)-(P966*K966*0.00005)-(P966*L966*0.0000004)-(P966*M966*0.0002)</f>
        <v>160235.9215615782</v>
      </c>
    </row>
    <row r="967" spans="1:17" x14ac:dyDescent="0.25">
      <c r="A967" s="32">
        <v>41325</v>
      </c>
      <c r="B967" s="29">
        <v>365.54341628646756</v>
      </c>
      <c r="C967" s="29">
        <v>144063.71067091549</v>
      </c>
      <c r="D967" s="29">
        <v>0</v>
      </c>
      <c r="E967" s="27">
        <v>1</v>
      </c>
      <c r="F967" s="27">
        <v>0</v>
      </c>
      <c r="G967" s="30">
        <v>39.1</v>
      </c>
      <c r="H967" s="39">
        <f t="shared" si="90"/>
        <v>15.899999999999999</v>
      </c>
      <c r="I967" s="39">
        <f t="shared" si="91"/>
        <v>0</v>
      </c>
      <c r="J967" s="27">
        <v>1</v>
      </c>
      <c r="K967" s="27">
        <f t="shared" si="92"/>
        <v>365.54341628646756</v>
      </c>
      <c r="L967" s="27">
        <f t="shared" si="93"/>
        <v>144063.71067091549</v>
      </c>
      <c r="M967" s="27">
        <f t="shared" si="94"/>
        <v>15.899999999999999</v>
      </c>
      <c r="N967" s="27">
        <f t="shared" si="95"/>
        <v>0</v>
      </c>
      <c r="O967" s="27">
        <f>J967*G967</f>
        <v>39.1</v>
      </c>
      <c r="P967" s="28">
        <f>'Step 1 - Pre-Program Spec'!$B$20+B967*'Step 1 - Pre-Program Spec'!$B$21+C967*'Step 1 - Pre-Program Spec'!$B$22+D967*'Step 1 - Pre-Program Spec'!$B$23+E967*'Step 1 - Pre-Program Spec'!$B$24</f>
        <v>207553.3059524261</v>
      </c>
      <c r="Q967" s="28">
        <f>P967-(P967*0.015*J967)-(P967*K967*0.00005)-(P967*L967*0.0000004)-(P967*M967*0.0002)</f>
        <v>188026.13985723208</v>
      </c>
    </row>
    <row r="968" spans="1:17" x14ac:dyDescent="0.25">
      <c r="A968" s="32">
        <v>41326</v>
      </c>
      <c r="B968" s="29">
        <v>260.5444451581472</v>
      </c>
      <c r="C968" s="29">
        <v>70008.064572476636</v>
      </c>
      <c r="D968" s="29">
        <v>0</v>
      </c>
      <c r="E968" s="27">
        <v>1</v>
      </c>
      <c r="F968" s="27">
        <v>0</v>
      </c>
      <c r="G968" s="30">
        <v>41.9</v>
      </c>
      <c r="H968" s="39">
        <f t="shared" si="90"/>
        <v>13.100000000000001</v>
      </c>
      <c r="I968" s="39">
        <f t="shared" si="91"/>
        <v>0</v>
      </c>
      <c r="J968" s="27">
        <v>1</v>
      </c>
      <c r="K968" s="27">
        <f t="shared" si="92"/>
        <v>260.5444451581472</v>
      </c>
      <c r="L968" s="27">
        <f t="shared" si="93"/>
        <v>70008.064572476636</v>
      </c>
      <c r="M968" s="27">
        <f t="shared" si="94"/>
        <v>13.100000000000001</v>
      </c>
      <c r="N968" s="27">
        <f t="shared" si="95"/>
        <v>0</v>
      </c>
      <c r="O968" s="27">
        <f>J968*G968</f>
        <v>41.9</v>
      </c>
      <c r="P968" s="28">
        <f>'Step 1 - Pre-Program Spec'!$B$20+B968*'Step 1 - Pre-Program Spec'!$B$21+C968*'Step 1 - Pre-Program Spec'!$B$22+D968*'Step 1 - Pre-Program Spec'!$B$23+E968*'Step 1 - Pre-Program Spec'!$B$24</f>
        <v>180035.84152946537</v>
      </c>
      <c r="Q968" s="28">
        <f>P968-(P968*0.015*J968)-(P968*K968*0.00005)-(P968*L968*0.0000004)-(P968*M968*0.0002)</f>
        <v>169476.65875206047</v>
      </c>
    </row>
    <row r="969" spans="1:17" x14ac:dyDescent="0.25">
      <c r="A969" s="32">
        <v>41327</v>
      </c>
      <c r="B969" s="29">
        <v>285.28682804963677</v>
      </c>
      <c r="C969" s="29">
        <v>79501.101480063866</v>
      </c>
      <c r="D969" s="29">
        <v>0</v>
      </c>
      <c r="E969" s="27">
        <v>1</v>
      </c>
      <c r="F969" s="27">
        <v>0</v>
      </c>
      <c r="G969" s="30">
        <v>43.8</v>
      </c>
      <c r="H969" s="39">
        <f t="shared" si="90"/>
        <v>11.200000000000003</v>
      </c>
      <c r="I969" s="39">
        <f t="shared" si="91"/>
        <v>0</v>
      </c>
      <c r="J969" s="27">
        <v>1</v>
      </c>
      <c r="K969" s="27">
        <f t="shared" si="92"/>
        <v>285.28682804963677</v>
      </c>
      <c r="L969" s="27">
        <f t="shared" si="93"/>
        <v>79501.101480063866</v>
      </c>
      <c r="M969" s="27">
        <f t="shared" si="94"/>
        <v>11.200000000000003</v>
      </c>
      <c r="N969" s="27">
        <f t="shared" si="95"/>
        <v>0</v>
      </c>
      <c r="O969" s="27">
        <f>J969*G969</f>
        <v>43.8</v>
      </c>
      <c r="P969" s="28">
        <f>'Step 1 - Pre-Program Spec'!$B$20+B969*'Step 1 - Pre-Program Spec'!$B$21+C969*'Step 1 - Pre-Program Spec'!$B$22+D969*'Step 1 - Pre-Program Spec'!$B$23+E969*'Step 1 - Pre-Program Spec'!$B$24</f>
        <v>189162.08989396569</v>
      </c>
      <c r="Q969" s="28">
        <f>P969-(P969*0.015*J969)-(P969*K969*0.00005)-(P969*L969*0.0000004)-(P969*M969*0.0002)</f>
        <v>177187.22503160281</v>
      </c>
    </row>
    <row r="970" spans="1:17" x14ac:dyDescent="0.25">
      <c r="A970" s="32">
        <v>41328</v>
      </c>
      <c r="B970" s="29">
        <v>322.7514741266375</v>
      </c>
      <c r="C970" s="29">
        <v>116274.8747102175</v>
      </c>
      <c r="D970" s="29">
        <v>0</v>
      </c>
      <c r="E970" s="27">
        <v>1</v>
      </c>
      <c r="F970" s="27">
        <v>0</v>
      </c>
      <c r="G970" s="30">
        <v>40.4</v>
      </c>
      <c r="H970" s="39">
        <f t="shared" si="90"/>
        <v>14.600000000000001</v>
      </c>
      <c r="I970" s="39">
        <f t="shared" si="91"/>
        <v>0</v>
      </c>
      <c r="J970" s="27">
        <v>1</v>
      </c>
      <c r="K970" s="27">
        <f t="shared" si="92"/>
        <v>322.7514741266375</v>
      </c>
      <c r="L970" s="27">
        <f t="shared" si="93"/>
        <v>116274.8747102175</v>
      </c>
      <c r="M970" s="27">
        <f t="shared" si="94"/>
        <v>14.600000000000001</v>
      </c>
      <c r="N970" s="27">
        <f t="shared" si="95"/>
        <v>0</v>
      </c>
      <c r="O970" s="27">
        <f>J970*G970</f>
        <v>40.4</v>
      </c>
      <c r="P970" s="28">
        <f>'Step 1 - Pre-Program Spec'!$B$20+B970*'Step 1 - Pre-Program Spec'!$B$21+C970*'Step 1 - Pre-Program Spec'!$B$22+D970*'Step 1 - Pre-Program Spec'!$B$23+E970*'Step 1 - Pre-Program Spec'!$B$24</f>
        <v>195544.44599339415</v>
      </c>
      <c r="Q970" s="28">
        <f>P970-(P970*0.015*J970)-(P970*K970*0.00005)-(P970*L970*0.0000004)-(P970*M970*0.0002)</f>
        <v>179789.91422784596</v>
      </c>
    </row>
    <row r="971" spans="1:17" x14ac:dyDescent="0.25">
      <c r="A971" s="32">
        <v>41329</v>
      </c>
      <c r="B971" s="29">
        <v>265.60265026345485</v>
      </c>
      <c r="C971" s="29">
        <v>75031.48054396834</v>
      </c>
      <c r="D971" s="29">
        <v>0</v>
      </c>
      <c r="E971" s="27">
        <v>1</v>
      </c>
      <c r="F971" s="27">
        <v>0</v>
      </c>
      <c r="G971" s="30">
        <v>40.9</v>
      </c>
      <c r="H971" s="39">
        <f t="shared" si="90"/>
        <v>14.100000000000001</v>
      </c>
      <c r="I971" s="39">
        <f t="shared" si="91"/>
        <v>0</v>
      </c>
      <c r="J971" s="27">
        <v>1</v>
      </c>
      <c r="K971" s="27">
        <f t="shared" si="92"/>
        <v>265.60265026345485</v>
      </c>
      <c r="L971" s="27">
        <f t="shared" si="93"/>
        <v>75031.48054396834</v>
      </c>
      <c r="M971" s="27">
        <f t="shared" si="94"/>
        <v>14.100000000000001</v>
      </c>
      <c r="N971" s="27">
        <f t="shared" si="95"/>
        <v>0</v>
      </c>
      <c r="O971" s="27">
        <f>J971*G971</f>
        <v>40.9</v>
      </c>
      <c r="P971" s="28">
        <f>'Step 1 - Pre-Program Spec'!$B$20+B971*'Step 1 - Pre-Program Spec'!$B$21+C971*'Step 1 - Pre-Program Spec'!$B$22+D971*'Step 1 - Pre-Program Spec'!$B$23+E971*'Step 1 - Pre-Program Spec'!$B$24</f>
        <v>180878.1235021133</v>
      </c>
      <c r="Q971" s="28">
        <f>P971-(P971*0.015*J971)-(P971*K971*0.00005)-(P971*L971*0.0000004)-(P971*M971*0.0002)</f>
        <v>169824.16853071225</v>
      </c>
    </row>
    <row r="972" spans="1:17" x14ac:dyDescent="0.25">
      <c r="A972" s="32">
        <v>41330</v>
      </c>
      <c r="B972" s="29">
        <v>245.29369321690859</v>
      </c>
      <c r="C972" s="29">
        <v>61269.872471663803</v>
      </c>
      <c r="D972" s="29">
        <v>0</v>
      </c>
      <c r="E972" s="27">
        <v>1</v>
      </c>
      <c r="F972" s="27">
        <v>0</v>
      </c>
      <c r="G972" s="30">
        <v>44.8</v>
      </c>
      <c r="H972" s="39">
        <f t="shared" si="90"/>
        <v>10.200000000000003</v>
      </c>
      <c r="I972" s="39">
        <f t="shared" si="91"/>
        <v>0</v>
      </c>
      <c r="J972" s="27">
        <v>1</v>
      </c>
      <c r="K972" s="27">
        <f t="shared" si="92"/>
        <v>245.29369321690859</v>
      </c>
      <c r="L972" s="27">
        <f t="shared" si="93"/>
        <v>61269.872471663803</v>
      </c>
      <c r="M972" s="27">
        <f t="shared" si="94"/>
        <v>10.200000000000003</v>
      </c>
      <c r="N972" s="27">
        <f t="shared" si="95"/>
        <v>0</v>
      </c>
      <c r="O972" s="27">
        <f>J972*G972</f>
        <v>44.8</v>
      </c>
      <c r="P972" s="28">
        <f>'Step 1 - Pre-Program Spec'!$B$20+B972*'Step 1 - Pre-Program Spec'!$B$21+C972*'Step 1 - Pre-Program Spec'!$B$22+D972*'Step 1 - Pre-Program Spec'!$B$23+E972*'Step 1 - Pre-Program Spec'!$B$24</f>
        <v>175369.0089942214</v>
      </c>
      <c r="Q972" s="28">
        <f>P972-(P972*0.015*J972)-(P972*K972*0.00005)-(P972*L972*0.0000004)-(P972*M972*0.0002)</f>
        <v>165931.94075973757</v>
      </c>
    </row>
    <row r="973" spans="1:17" x14ac:dyDescent="0.25">
      <c r="A973" s="32">
        <v>41331</v>
      </c>
      <c r="B973" s="29">
        <v>249.68318878765959</v>
      </c>
      <c r="C973" s="29">
        <v>68788.232583881443</v>
      </c>
      <c r="D973" s="29">
        <v>0</v>
      </c>
      <c r="E973" s="27">
        <v>1</v>
      </c>
      <c r="F973" s="27">
        <v>0</v>
      </c>
      <c r="G973" s="30">
        <v>39.6</v>
      </c>
      <c r="H973" s="39">
        <f t="shared" si="90"/>
        <v>15.399999999999999</v>
      </c>
      <c r="I973" s="39">
        <f t="shared" si="91"/>
        <v>0</v>
      </c>
      <c r="J973" s="27">
        <v>1</v>
      </c>
      <c r="K973" s="27">
        <f t="shared" si="92"/>
        <v>249.68318878765959</v>
      </c>
      <c r="L973" s="27">
        <f t="shared" si="93"/>
        <v>68788.232583881443</v>
      </c>
      <c r="M973" s="27">
        <f t="shared" si="94"/>
        <v>15.399999999999999</v>
      </c>
      <c r="N973" s="27">
        <f t="shared" si="95"/>
        <v>0</v>
      </c>
      <c r="O973" s="27">
        <f>J973*G973</f>
        <v>39.6</v>
      </c>
      <c r="P973" s="28">
        <f>'Step 1 - Pre-Program Spec'!$B$20+B973*'Step 1 - Pre-Program Spec'!$B$21+C973*'Step 1 - Pre-Program Spec'!$B$22+D973*'Step 1 - Pre-Program Spec'!$B$23+E973*'Step 1 - Pre-Program Spec'!$B$24</f>
        <v>175051.15125064907</v>
      </c>
      <c r="Q973" s="28">
        <f>P973-(P973*0.015*J973)-(P973*K973*0.00005)-(P973*L973*0.0000004)-(P973*M973*0.0002)</f>
        <v>164884.27623125436</v>
      </c>
    </row>
    <row r="974" spans="1:17" x14ac:dyDescent="0.25">
      <c r="A974" s="32">
        <v>41332</v>
      </c>
      <c r="B974" s="29">
        <v>104.65122551797516</v>
      </c>
      <c r="C974" s="29">
        <v>10637.590124239056</v>
      </c>
      <c r="D974" s="29">
        <v>0</v>
      </c>
      <c r="E974" s="27">
        <v>1</v>
      </c>
      <c r="F974" s="27">
        <v>0</v>
      </c>
      <c r="G974" s="30">
        <v>45.7</v>
      </c>
      <c r="H974" s="39">
        <f t="shared" si="90"/>
        <v>9.2999999999999972</v>
      </c>
      <c r="I974" s="39">
        <f t="shared" si="91"/>
        <v>0</v>
      </c>
      <c r="J974" s="27">
        <v>1</v>
      </c>
      <c r="K974" s="27">
        <f t="shared" si="92"/>
        <v>104.65122551797516</v>
      </c>
      <c r="L974" s="27">
        <f t="shared" si="93"/>
        <v>10637.590124239056</v>
      </c>
      <c r="M974" s="27">
        <f t="shared" si="94"/>
        <v>9.2999999999999972</v>
      </c>
      <c r="N974" s="27">
        <f t="shared" si="95"/>
        <v>0</v>
      </c>
      <c r="O974" s="27">
        <f>J974*G974</f>
        <v>45.7</v>
      </c>
      <c r="P974" s="28">
        <f>'Step 1 - Pre-Program Spec'!$B$20+B974*'Step 1 - Pre-Program Spec'!$B$21+C974*'Step 1 - Pre-Program Spec'!$B$22+D974*'Step 1 - Pre-Program Spec'!$B$23+E974*'Step 1 - Pre-Program Spec'!$B$24</f>
        <v>122387.79831692066</v>
      </c>
      <c r="Q974" s="28">
        <f>P974-(P974*0.015*J974)-(P974*K974*0.00005)-(P974*L974*0.0000004)-(P974*M974*0.0002)</f>
        <v>119163.17388930038</v>
      </c>
    </row>
    <row r="975" spans="1:17" x14ac:dyDescent="0.25">
      <c r="A975" s="32">
        <v>41333</v>
      </c>
      <c r="B975" s="29">
        <v>112.52892918124974</v>
      </c>
      <c r="C975" s="29">
        <v>16887.140508724195</v>
      </c>
      <c r="D975" s="29">
        <v>0</v>
      </c>
      <c r="E975" s="27">
        <v>1</v>
      </c>
      <c r="F975" s="27">
        <v>0</v>
      </c>
      <c r="G975" s="30">
        <v>49.9</v>
      </c>
      <c r="H975" s="39">
        <f t="shared" si="90"/>
        <v>5.1000000000000014</v>
      </c>
      <c r="I975" s="39">
        <f t="shared" si="91"/>
        <v>0</v>
      </c>
      <c r="J975" s="27">
        <v>1</v>
      </c>
      <c r="K975" s="27">
        <f t="shared" si="92"/>
        <v>112.52892918124974</v>
      </c>
      <c r="L975" s="27">
        <f t="shared" si="93"/>
        <v>16887.140508724195</v>
      </c>
      <c r="M975" s="27">
        <f t="shared" si="94"/>
        <v>5.1000000000000014</v>
      </c>
      <c r="N975" s="27">
        <f t="shared" si="95"/>
        <v>0</v>
      </c>
      <c r="O975" s="27">
        <f>J975*G975</f>
        <v>49.9</v>
      </c>
      <c r="P975" s="28">
        <f>'Step 1 - Pre-Program Spec'!$B$20+B975*'Step 1 - Pre-Program Spec'!$B$21+C975*'Step 1 - Pre-Program Spec'!$B$22+D975*'Step 1 - Pre-Program Spec'!$B$23+E975*'Step 1 - Pre-Program Spec'!$B$24</f>
        <v>124222.1270093874</v>
      </c>
      <c r="Q975" s="28">
        <f>P975-(P975*0.015*J975)-(P975*K975*0.00005)-(P975*L975*0.0000004)-(P975*M975*0.0002)</f>
        <v>120694.05678280779</v>
      </c>
    </row>
    <row r="976" spans="1:17" x14ac:dyDescent="0.25">
      <c r="A976" s="32">
        <v>41334</v>
      </c>
      <c r="B976" s="29">
        <v>133.26051779154616</v>
      </c>
      <c r="C976" s="29">
        <v>20489.443097720221</v>
      </c>
      <c r="D976" s="29">
        <v>0</v>
      </c>
      <c r="E976" s="27">
        <v>1</v>
      </c>
      <c r="F976" s="27">
        <v>0</v>
      </c>
      <c r="G976" s="30">
        <v>53.7</v>
      </c>
      <c r="H976" s="39">
        <f t="shared" si="90"/>
        <v>1.2999999999999972</v>
      </c>
      <c r="I976" s="39">
        <f t="shared" si="91"/>
        <v>0</v>
      </c>
      <c r="J976" s="27">
        <v>1</v>
      </c>
      <c r="K976" s="27">
        <f t="shared" si="92"/>
        <v>133.26051779154616</v>
      </c>
      <c r="L976" s="27">
        <f t="shared" si="93"/>
        <v>20489.443097720221</v>
      </c>
      <c r="M976" s="27">
        <f t="shared" si="94"/>
        <v>1.2999999999999972</v>
      </c>
      <c r="N976" s="27">
        <f t="shared" si="95"/>
        <v>0</v>
      </c>
      <c r="O976" s="27">
        <f>J976*G976</f>
        <v>53.7</v>
      </c>
      <c r="P976" s="28">
        <f>'Step 1 - Pre-Program Spec'!$B$20+B976*'Step 1 - Pre-Program Spec'!$B$21+C976*'Step 1 - Pre-Program Spec'!$B$22+D976*'Step 1 - Pre-Program Spec'!$B$23+E976*'Step 1 - Pre-Program Spec'!$B$24</f>
        <v>133313.79334498619</v>
      </c>
      <c r="Q976" s="28">
        <f>P976-(P976*0.015*J976)-(P976*K976*0.00005)-(P976*L976*0.0000004)-(P976*M976*0.0002)</f>
        <v>129298.54144889297</v>
      </c>
    </row>
    <row r="977" spans="1:17" x14ac:dyDescent="0.25">
      <c r="A977" s="32">
        <v>41335</v>
      </c>
      <c r="B977" s="29">
        <v>108.64287961757857</v>
      </c>
      <c r="C977" s="29">
        <v>13258.724620558809</v>
      </c>
      <c r="D977" s="29">
        <v>0</v>
      </c>
      <c r="E977" s="27">
        <v>1</v>
      </c>
      <c r="F977" s="27">
        <v>0</v>
      </c>
      <c r="G977" s="30">
        <v>50.8</v>
      </c>
      <c r="H977" s="39">
        <f t="shared" si="90"/>
        <v>4.2000000000000028</v>
      </c>
      <c r="I977" s="39">
        <f t="shared" si="91"/>
        <v>0</v>
      </c>
      <c r="J977" s="27">
        <v>1</v>
      </c>
      <c r="K977" s="27">
        <f t="shared" si="92"/>
        <v>108.64287961757857</v>
      </c>
      <c r="L977" s="27">
        <f t="shared" si="93"/>
        <v>13258.724620558809</v>
      </c>
      <c r="M977" s="27">
        <f t="shared" si="94"/>
        <v>4.2000000000000028</v>
      </c>
      <c r="N977" s="27">
        <f t="shared" si="95"/>
        <v>0</v>
      </c>
      <c r="O977" s="27">
        <f>J977*G977</f>
        <v>50.8</v>
      </c>
      <c r="P977" s="28">
        <f>'Step 1 - Pre-Program Spec'!$B$20+B977*'Step 1 - Pre-Program Spec'!$B$21+C977*'Step 1 - Pre-Program Spec'!$B$22+D977*'Step 1 - Pre-Program Spec'!$B$23+E977*'Step 1 - Pre-Program Spec'!$B$24</f>
        <v>123498.37042576679</v>
      </c>
      <c r="Q977" s="28">
        <f>P977-(P977*0.015*J977)-(P977*K977*0.00005)-(P977*L977*0.0000004)-(P977*M977*0.0002)</f>
        <v>120216.32295484075</v>
      </c>
    </row>
    <row r="978" spans="1:17" x14ac:dyDescent="0.25">
      <c r="A978" s="32">
        <v>41336</v>
      </c>
      <c r="B978" s="29">
        <v>193.00817718122403</v>
      </c>
      <c r="C978" s="29">
        <v>43667.049949404442</v>
      </c>
      <c r="D978" s="29">
        <v>0</v>
      </c>
      <c r="E978" s="27">
        <v>1</v>
      </c>
      <c r="F978" s="27">
        <v>0</v>
      </c>
      <c r="G978" s="30">
        <v>41.8</v>
      </c>
      <c r="H978" s="39">
        <f t="shared" si="90"/>
        <v>13.200000000000003</v>
      </c>
      <c r="I978" s="39">
        <f t="shared" si="91"/>
        <v>0</v>
      </c>
      <c r="J978" s="27">
        <v>1</v>
      </c>
      <c r="K978" s="27">
        <f t="shared" si="92"/>
        <v>193.00817718122403</v>
      </c>
      <c r="L978" s="27">
        <f t="shared" si="93"/>
        <v>43667.049949404442</v>
      </c>
      <c r="M978" s="27">
        <f t="shared" si="94"/>
        <v>13.200000000000003</v>
      </c>
      <c r="N978" s="27">
        <f t="shared" si="95"/>
        <v>0</v>
      </c>
      <c r="O978" s="27">
        <f>J978*G978</f>
        <v>41.8</v>
      </c>
      <c r="P978" s="28">
        <f>'Step 1 - Pre-Program Spec'!$B$20+B978*'Step 1 - Pre-Program Spec'!$B$21+C978*'Step 1 - Pre-Program Spec'!$B$22+D978*'Step 1 - Pre-Program Spec'!$B$23+E978*'Step 1 - Pre-Program Spec'!$B$24</f>
        <v>155267.46822428453</v>
      </c>
      <c r="Q978" s="28">
        <f>P978-(P978*0.015*J978)-(P978*K978*0.00005)-(P978*L978*0.0000004)-(P978*M978*0.0002)</f>
        <v>148318.12661774553</v>
      </c>
    </row>
    <row r="979" spans="1:17" x14ac:dyDescent="0.25">
      <c r="A979" s="32">
        <v>41337</v>
      </c>
      <c r="B979" s="29">
        <v>236.48170463913848</v>
      </c>
      <c r="C979" s="29">
        <v>58268.082626000323</v>
      </c>
      <c r="D979" s="29">
        <v>0</v>
      </c>
      <c r="E979" s="27">
        <v>1</v>
      </c>
      <c r="F979" s="27">
        <v>0</v>
      </c>
      <c r="G979" s="30">
        <v>39.700000000000003</v>
      </c>
      <c r="H979" s="39">
        <f t="shared" si="90"/>
        <v>15.299999999999997</v>
      </c>
      <c r="I979" s="39">
        <f t="shared" si="91"/>
        <v>0</v>
      </c>
      <c r="J979" s="27">
        <v>1</v>
      </c>
      <c r="K979" s="27">
        <f t="shared" si="92"/>
        <v>236.48170463913848</v>
      </c>
      <c r="L979" s="27">
        <f t="shared" si="93"/>
        <v>58268.082626000323</v>
      </c>
      <c r="M979" s="27">
        <f t="shared" si="94"/>
        <v>15.299999999999997</v>
      </c>
      <c r="N979" s="27">
        <f t="shared" si="95"/>
        <v>0</v>
      </c>
      <c r="O979" s="27">
        <f>J979*G979</f>
        <v>39.700000000000003</v>
      </c>
      <c r="P979" s="28">
        <f>'Step 1 - Pre-Program Spec'!$B$20+B979*'Step 1 - Pre-Program Spec'!$B$21+C979*'Step 1 - Pre-Program Spec'!$B$22+D979*'Step 1 - Pre-Program Spec'!$B$23+E979*'Step 1 - Pre-Program Spec'!$B$24</f>
        <v>171992.82382032351</v>
      </c>
      <c r="Q979" s="28">
        <f>P979-(P979*0.015*J979)-(P979*K979*0.00005)-(P979*L979*0.0000004)-(P979*M979*0.0002)</f>
        <v>162844.29878621531</v>
      </c>
    </row>
    <row r="980" spans="1:17" x14ac:dyDescent="0.25">
      <c r="A980" s="32">
        <v>41338</v>
      </c>
      <c r="B980" s="29">
        <v>308.32129854135633</v>
      </c>
      <c r="C980" s="29">
        <v>106738.3027372754</v>
      </c>
      <c r="D980" s="29">
        <v>0</v>
      </c>
      <c r="E980" s="27">
        <v>1</v>
      </c>
      <c r="F980" s="27">
        <v>0</v>
      </c>
      <c r="G980" s="30">
        <v>41.8</v>
      </c>
      <c r="H980" s="39">
        <f t="shared" si="90"/>
        <v>13.200000000000003</v>
      </c>
      <c r="I980" s="39">
        <f t="shared" si="91"/>
        <v>0</v>
      </c>
      <c r="J980" s="27">
        <v>1</v>
      </c>
      <c r="K980" s="27">
        <f t="shared" si="92"/>
        <v>308.32129854135633</v>
      </c>
      <c r="L980" s="27">
        <f t="shared" si="93"/>
        <v>106738.3027372754</v>
      </c>
      <c r="M980" s="27">
        <f t="shared" si="94"/>
        <v>13.200000000000003</v>
      </c>
      <c r="N980" s="27">
        <f t="shared" si="95"/>
        <v>0</v>
      </c>
      <c r="O980" s="27">
        <f>J980*G980</f>
        <v>41.8</v>
      </c>
      <c r="P980" s="28">
        <f>'Step 1 - Pre-Program Spec'!$B$20+B980*'Step 1 - Pre-Program Spec'!$B$21+C980*'Step 1 - Pre-Program Spec'!$B$22+D980*'Step 1 - Pre-Program Spec'!$B$23+E980*'Step 1 - Pre-Program Spec'!$B$24</f>
        <v>191549.8644541151</v>
      </c>
      <c r="Q980" s="28">
        <f>P980-(P980*0.015*J980)-(P980*K980*0.00005)-(P980*L980*0.0000004)-(P980*M980*0.0002)</f>
        <v>177039.69672939385</v>
      </c>
    </row>
    <row r="981" spans="1:17" x14ac:dyDescent="0.25">
      <c r="A981" s="32">
        <v>41339</v>
      </c>
      <c r="B981" s="29">
        <v>171.26772551003128</v>
      </c>
      <c r="C981" s="29">
        <v>24076.027806519305</v>
      </c>
      <c r="D981" s="29">
        <v>0</v>
      </c>
      <c r="E981" s="27">
        <v>1</v>
      </c>
      <c r="F981" s="27">
        <v>0</v>
      </c>
      <c r="G981" s="30">
        <v>42.4</v>
      </c>
      <c r="H981" s="39">
        <f t="shared" si="90"/>
        <v>12.600000000000001</v>
      </c>
      <c r="I981" s="39">
        <f t="shared" si="91"/>
        <v>0</v>
      </c>
      <c r="J981" s="27">
        <v>1</v>
      </c>
      <c r="K981" s="27">
        <f t="shared" si="92"/>
        <v>171.26772551003128</v>
      </c>
      <c r="L981" s="27">
        <f t="shared" si="93"/>
        <v>24076.027806519305</v>
      </c>
      <c r="M981" s="27">
        <f t="shared" si="94"/>
        <v>12.600000000000001</v>
      </c>
      <c r="N981" s="27">
        <f t="shared" si="95"/>
        <v>0</v>
      </c>
      <c r="O981" s="27">
        <f>J981*G981</f>
        <v>42.4</v>
      </c>
      <c r="P981" s="28">
        <f>'Step 1 - Pre-Program Spec'!$B$20+B981*'Step 1 - Pre-Program Spec'!$B$21+C981*'Step 1 - Pre-Program Spec'!$B$22+D981*'Step 1 - Pre-Program Spec'!$B$23+E981*'Step 1 - Pre-Program Spec'!$B$24</f>
        <v>150983.33629308338</v>
      </c>
      <c r="Q981" s="28">
        <f>P981-(P981*0.015*J981)-(P981*K981*0.00005)-(P981*L981*0.0000004)-(P981*M981*0.0002)</f>
        <v>145591.1480102216</v>
      </c>
    </row>
    <row r="982" spans="1:17" x14ac:dyDescent="0.25">
      <c r="A982" s="32">
        <v>41340</v>
      </c>
      <c r="B982" s="29">
        <v>56.381097621320897</v>
      </c>
      <c r="C982" s="29">
        <v>3481.9349663450917</v>
      </c>
      <c r="D982" s="29">
        <v>1</v>
      </c>
      <c r="E982" s="27">
        <v>1</v>
      </c>
      <c r="F982" s="27">
        <v>0</v>
      </c>
      <c r="G982" s="30">
        <v>46</v>
      </c>
      <c r="H982" s="39">
        <f t="shared" si="90"/>
        <v>9</v>
      </c>
      <c r="I982" s="39">
        <f t="shared" si="91"/>
        <v>0</v>
      </c>
      <c r="J982" s="27">
        <v>1</v>
      </c>
      <c r="K982" s="27">
        <f t="shared" si="92"/>
        <v>56.381097621320897</v>
      </c>
      <c r="L982" s="27">
        <f t="shared" si="93"/>
        <v>3481.9349663450917</v>
      </c>
      <c r="M982" s="27">
        <f t="shared" si="94"/>
        <v>9</v>
      </c>
      <c r="N982" s="27">
        <f t="shared" si="95"/>
        <v>0</v>
      </c>
      <c r="O982" s="27">
        <f>J982*G982</f>
        <v>46</v>
      </c>
      <c r="P982" s="28">
        <f>'Step 1 - Pre-Program Spec'!$B$20+B982*'Step 1 - Pre-Program Spec'!$B$21+C982*'Step 1 - Pre-Program Spec'!$B$22+D982*'Step 1 - Pre-Program Spec'!$B$23+E982*'Step 1 - Pre-Program Spec'!$B$24</f>
        <v>61634.16224879925</v>
      </c>
      <c r="Q982" s="28">
        <f>P982-(P982*0.015*J982)-(P982*K982*0.00005)-(P982*L982*0.0000004)-(P982*M982*0.0002)</f>
        <v>60339.115779229338</v>
      </c>
    </row>
    <row r="983" spans="1:17" x14ac:dyDescent="0.25">
      <c r="A983" s="32">
        <v>41341</v>
      </c>
      <c r="B983" s="29">
        <v>269.48524849501592</v>
      </c>
      <c r="C983" s="29">
        <v>69440.06500189098</v>
      </c>
      <c r="D983" s="29">
        <v>0</v>
      </c>
      <c r="E983" s="27">
        <v>1</v>
      </c>
      <c r="F983" s="27">
        <v>0</v>
      </c>
      <c r="G983" s="30">
        <v>41.8</v>
      </c>
      <c r="H983" s="39">
        <f t="shared" si="90"/>
        <v>13.200000000000003</v>
      </c>
      <c r="I983" s="39">
        <f t="shared" si="91"/>
        <v>0</v>
      </c>
      <c r="J983" s="27">
        <v>1</v>
      </c>
      <c r="K983" s="27">
        <f t="shared" si="92"/>
        <v>269.48524849501592</v>
      </c>
      <c r="L983" s="27">
        <f t="shared" si="93"/>
        <v>69440.06500189098</v>
      </c>
      <c r="M983" s="27">
        <f t="shared" si="94"/>
        <v>13.200000000000003</v>
      </c>
      <c r="N983" s="27">
        <f t="shared" si="95"/>
        <v>0</v>
      </c>
      <c r="O983" s="27">
        <f>J983*G983</f>
        <v>41.8</v>
      </c>
      <c r="P983" s="28">
        <f>'Step 1 - Pre-Program Spec'!$B$20+B983*'Step 1 - Pre-Program Spec'!$B$21+C983*'Step 1 - Pre-Program Spec'!$B$22+D983*'Step 1 - Pre-Program Spec'!$B$23+E983*'Step 1 - Pre-Program Spec'!$B$24</f>
        <v>184661.09746093629</v>
      </c>
      <c r="Q983" s="28">
        <f>P983-(P983*0.015*J983)-(P983*K983*0.00005)-(P983*L983*0.0000004)-(P983*M983*0.0002)</f>
        <v>173786.35217049104</v>
      </c>
    </row>
    <row r="984" spans="1:17" x14ac:dyDescent="0.25">
      <c r="A984" s="32">
        <v>41342</v>
      </c>
      <c r="B984" s="29">
        <v>134.44908367267738</v>
      </c>
      <c r="C984" s="29">
        <v>20686.657428101269</v>
      </c>
      <c r="D984" s="29">
        <v>0</v>
      </c>
      <c r="E984" s="27">
        <v>1</v>
      </c>
      <c r="F984" s="27">
        <v>0</v>
      </c>
      <c r="G984" s="30">
        <v>41.2</v>
      </c>
      <c r="H984" s="39">
        <f t="shared" si="90"/>
        <v>13.799999999999997</v>
      </c>
      <c r="I984" s="39">
        <f t="shared" si="91"/>
        <v>0</v>
      </c>
      <c r="J984" s="27">
        <v>1</v>
      </c>
      <c r="K984" s="27">
        <f t="shared" si="92"/>
        <v>134.44908367267738</v>
      </c>
      <c r="L984" s="27">
        <f t="shared" si="93"/>
        <v>20686.657428101269</v>
      </c>
      <c r="M984" s="27">
        <f t="shared" si="94"/>
        <v>13.799999999999997</v>
      </c>
      <c r="N984" s="27">
        <f t="shared" si="95"/>
        <v>0</v>
      </c>
      <c r="O984" s="27">
        <f>J984*G984</f>
        <v>41.2</v>
      </c>
      <c r="P984" s="28">
        <f>'Step 1 - Pre-Program Spec'!$B$20+B984*'Step 1 - Pre-Program Spec'!$B$21+C984*'Step 1 - Pre-Program Spec'!$B$22+D984*'Step 1 - Pre-Program Spec'!$B$23+E984*'Step 1 - Pre-Program Spec'!$B$24</f>
        <v>133838.1198691678</v>
      </c>
      <c r="Q984" s="28">
        <f>P984-(P984*0.015*J984)-(P984*K984*0.00005)-(P984*L984*0.0000004)-(P984*M984*0.0002)</f>
        <v>129453.96889682536</v>
      </c>
    </row>
    <row r="985" spans="1:17" x14ac:dyDescent="0.25">
      <c r="A985" s="32">
        <v>41343</v>
      </c>
      <c r="B985" s="29">
        <v>112.51680597475134</v>
      </c>
      <c r="C985" s="29">
        <v>13121.859851219622</v>
      </c>
      <c r="D985" s="29">
        <v>0</v>
      </c>
      <c r="E985" s="27">
        <v>1</v>
      </c>
      <c r="F985" s="27">
        <v>0</v>
      </c>
      <c r="G985" s="30">
        <v>42.6</v>
      </c>
      <c r="H985" s="39">
        <f t="shared" si="90"/>
        <v>12.399999999999999</v>
      </c>
      <c r="I985" s="39">
        <f t="shared" si="91"/>
        <v>0</v>
      </c>
      <c r="J985" s="27">
        <v>1</v>
      </c>
      <c r="K985" s="27">
        <f t="shared" si="92"/>
        <v>112.51680597475134</v>
      </c>
      <c r="L985" s="27">
        <f t="shared" si="93"/>
        <v>13121.859851219622</v>
      </c>
      <c r="M985" s="27">
        <f t="shared" si="94"/>
        <v>12.399999999999999</v>
      </c>
      <c r="N985" s="27">
        <f t="shared" si="95"/>
        <v>0</v>
      </c>
      <c r="O985" s="27">
        <f>J985*G985</f>
        <v>42.6</v>
      </c>
      <c r="P985" s="28">
        <f>'Step 1 - Pre-Program Spec'!$B$20+B985*'Step 1 - Pre-Program Spec'!$B$21+C985*'Step 1 - Pre-Program Spec'!$B$22+D985*'Step 1 - Pre-Program Spec'!$B$23+E985*'Step 1 - Pre-Program Spec'!$B$24</f>
        <v>125466.16224751687</v>
      </c>
      <c r="Q985" s="28">
        <f>P985-(P985*0.015*J985)-(P985*K985*0.00005)-(P985*L985*0.0000004)-(P985*M985*0.0002)</f>
        <v>121908.62138089733</v>
      </c>
    </row>
    <row r="986" spans="1:17" x14ac:dyDescent="0.25">
      <c r="A986" s="32">
        <v>41344</v>
      </c>
      <c r="B986" s="29">
        <v>154.22183954174909</v>
      </c>
      <c r="C986" s="29">
        <v>29343.101030095724</v>
      </c>
      <c r="D986" s="29">
        <v>0</v>
      </c>
      <c r="E986" s="27">
        <v>1</v>
      </c>
      <c r="F986" s="27">
        <v>0</v>
      </c>
      <c r="G986" s="30">
        <v>47</v>
      </c>
      <c r="H986" s="39">
        <f t="shared" si="90"/>
        <v>8</v>
      </c>
      <c r="I986" s="39">
        <f t="shared" si="91"/>
        <v>0</v>
      </c>
      <c r="J986" s="27">
        <v>1</v>
      </c>
      <c r="K986" s="27">
        <f t="shared" si="92"/>
        <v>154.22183954174909</v>
      </c>
      <c r="L986" s="27">
        <f t="shared" si="93"/>
        <v>29343.101030095724</v>
      </c>
      <c r="M986" s="27">
        <f t="shared" si="94"/>
        <v>8</v>
      </c>
      <c r="N986" s="27">
        <f t="shared" si="95"/>
        <v>0</v>
      </c>
      <c r="O986" s="27">
        <f>J986*G986</f>
        <v>47</v>
      </c>
      <c r="P986" s="28">
        <f>'Step 1 - Pre-Program Spec'!$B$20+B986*'Step 1 - Pre-Program Spec'!$B$21+C986*'Step 1 - Pre-Program Spec'!$B$22+D986*'Step 1 - Pre-Program Spec'!$B$23+E986*'Step 1 - Pre-Program Spec'!$B$24</f>
        <v>140776.04065098392</v>
      </c>
      <c r="Q986" s="28">
        <f>P986-(P986*0.015*J986)-(P986*K986*0.00005)-(P986*L986*0.0000004)-(P986*M986*0.0002)</f>
        <v>135701.29914517218</v>
      </c>
    </row>
    <row r="987" spans="1:17" x14ac:dyDescent="0.25">
      <c r="A987" s="32">
        <v>41345</v>
      </c>
      <c r="B987" s="29">
        <v>171.7825209349491</v>
      </c>
      <c r="C987" s="29">
        <v>23894.722050453736</v>
      </c>
      <c r="D987" s="29">
        <v>0</v>
      </c>
      <c r="E987" s="27">
        <v>1</v>
      </c>
      <c r="F987" s="27">
        <v>0</v>
      </c>
      <c r="G987" s="30">
        <v>52</v>
      </c>
      <c r="H987" s="39">
        <f t="shared" si="90"/>
        <v>3</v>
      </c>
      <c r="I987" s="39">
        <f t="shared" si="91"/>
        <v>0</v>
      </c>
      <c r="J987" s="27">
        <v>1</v>
      </c>
      <c r="K987" s="27">
        <f t="shared" si="92"/>
        <v>171.7825209349491</v>
      </c>
      <c r="L987" s="27">
        <f t="shared" si="93"/>
        <v>23894.722050453736</v>
      </c>
      <c r="M987" s="27">
        <f t="shared" si="94"/>
        <v>3</v>
      </c>
      <c r="N987" s="27">
        <f t="shared" si="95"/>
        <v>0</v>
      </c>
      <c r="O987" s="27">
        <f>J987*G987</f>
        <v>52</v>
      </c>
      <c r="P987" s="28">
        <f>'Step 1 - Pre-Program Spec'!$B$20+B987*'Step 1 - Pre-Program Spec'!$B$21+C987*'Step 1 - Pre-Program Spec'!$B$22+D987*'Step 1 - Pre-Program Spec'!$B$23+E987*'Step 1 - Pre-Program Spec'!$B$24</f>
        <v>151298.98501711211</v>
      </c>
      <c r="Q987" s="28">
        <f>P987-(P987*0.015*J987)-(P987*K987*0.00005)-(P987*L987*0.0000004)-(P987*M987*0.0002)</f>
        <v>146193.09592038835</v>
      </c>
    </row>
    <row r="988" spans="1:17" x14ac:dyDescent="0.25">
      <c r="A988" s="32">
        <v>41346</v>
      </c>
      <c r="B988" s="29">
        <v>270.75570979686756</v>
      </c>
      <c r="C988" s="29">
        <v>65359.199106689695</v>
      </c>
      <c r="D988" s="29">
        <v>0</v>
      </c>
      <c r="E988" s="27">
        <v>1</v>
      </c>
      <c r="F988" s="27">
        <v>0</v>
      </c>
      <c r="G988" s="30">
        <v>53.1</v>
      </c>
      <c r="H988" s="39">
        <f t="shared" si="90"/>
        <v>1.8999999999999986</v>
      </c>
      <c r="I988" s="39">
        <f t="shared" si="91"/>
        <v>0</v>
      </c>
      <c r="J988" s="27">
        <v>1</v>
      </c>
      <c r="K988" s="27">
        <f t="shared" si="92"/>
        <v>270.75570979686756</v>
      </c>
      <c r="L988" s="27">
        <f t="shared" si="93"/>
        <v>65359.199106689695</v>
      </c>
      <c r="M988" s="27">
        <f t="shared" si="94"/>
        <v>1.8999999999999986</v>
      </c>
      <c r="N988" s="27">
        <f t="shared" si="95"/>
        <v>0</v>
      </c>
      <c r="O988" s="27">
        <f>J988*G988</f>
        <v>53.1</v>
      </c>
      <c r="P988" s="28">
        <f>'Step 1 - Pre-Program Spec'!$B$20+B988*'Step 1 - Pre-Program Spec'!$B$21+C988*'Step 1 - Pre-Program Spec'!$B$22+D988*'Step 1 - Pre-Program Spec'!$B$23+E988*'Step 1 - Pre-Program Spec'!$B$24</f>
        <v>186646.36041898464</v>
      </c>
      <c r="Q988" s="28">
        <f>P988-(P988*0.015*J988)-(P988*K988*0.00005)-(P988*L988*0.0000004)-(P988*M988*0.0002)</f>
        <v>176369.33835266306</v>
      </c>
    </row>
    <row r="989" spans="1:17" x14ac:dyDescent="0.25">
      <c r="A989" s="32">
        <v>41347</v>
      </c>
      <c r="B989" s="29">
        <v>284.69427663602937</v>
      </c>
      <c r="C989" s="29">
        <v>81047.231155822185</v>
      </c>
      <c r="D989" s="29">
        <v>0</v>
      </c>
      <c r="E989" s="27">
        <v>1</v>
      </c>
      <c r="F989" s="27">
        <v>0</v>
      </c>
      <c r="G989" s="30">
        <v>51.2</v>
      </c>
      <c r="H989" s="39">
        <f t="shared" si="90"/>
        <v>3.7999999999999972</v>
      </c>
      <c r="I989" s="39">
        <f t="shared" si="91"/>
        <v>0</v>
      </c>
      <c r="J989" s="27">
        <v>1</v>
      </c>
      <c r="K989" s="27">
        <f t="shared" si="92"/>
        <v>284.69427663602937</v>
      </c>
      <c r="L989" s="27">
        <f t="shared" si="93"/>
        <v>81047.231155822185</v>
      </c>
      <c r="M989" s="27">
        <f t="shared" si="94"/>
        <v>3.7999999999999972</v>
      </c>
      <c r="N989" s="27">
        <f t="shared" si="95"/>
        <v>0</v>
      </c>
      <c r="O989" s="27">
        <f>J989*G989</f>
        <v>51.2</v>
      </c>
      <c r="P989" s="28">
        <f>'Step 1 - Pre-Program Spec'!$B$20+B989*'Step 1 - Pre-Program Spec'!$B$21+C989*'Step 1 - Pre-Program Spec'!$B$22+D989*'Step 1 - Pre-Program Spec'!$B$23+E989*'Step 1 - Pre-Program Spec'!$B$24</f>
        <v>188354.74286891054</v>
      </c>
      <c r="Q989" s="28">
        <f>P989-(P989*0.015*J989)-(P989*K989*0.00005)-(P989*L989*0.0000004)-(P989*M989*0.0002)</f>
        <v>176598.8441038582</v>
      </c>
    </row>
    <row r="990" spans="1:17" x14ac:dyDescent="0.25">
      <c r="A990" s="32">
        <v>41348</v>
      </c>
      <c r="B990" s="29">
        <v>302.02816022715234</v>
      </c>
      <c r="C990" s="29">
        <v>81735.029568734099</v>
      </c>
      <c r="D990" s="29">
        <v>0</v>
      </c>
      <c r="E990" s="27">
        <v>1</v>
      </c>
      <c r="F990" s="27">
        <v>0</v>
      </c>
      <c r="G990" s="30">
        <v>56.1</v>
      </c>
      <c r="H990" s="39">
        <f t="shared" si="90"/>
        <v>0</v>
      </c>
      <c r="I990" s="39">
        <f t="shared" si="91"/>
        <v>0</v>
      </c>
      <c r="J990" s="27">
        <v>1</v>
      </c>
      <c r="K990" s="27">
        <f t="shared" si="92"/>
        <v>302.02816022715234</v>
      </c>
      <c r="L990" s="27">
        <f t="shared" si="93"/>
        <v>81735.029568734099</v>
      </c>
      <c r="M990" s="27">
        <f t="shared" si="94"/>
        <v>0</v>
      </c>
      <c r="N990" s="27">
        <f t="shared" si="95"/>
        <v>0</v>
      </c>
      <c r="O990" s="27">
        <f>J990*G990</f>
        <v>56.1</v>
      </c>
      <c r="P990" s="28">
        <f>'Step 1 - Pre-Program Spec'!$B$20+B990*'Step 1 - Pre-Program Spec'!$B$21+C990*'Step 1 - Pre-Program Spec'!$B$22+D990*'Step 1 - Pre-Program Spec'!$B$23+E990*'Step 1 - Pre-Program Spec'!$B$24</f>
        <v>196727.96870310139</v>
      </c>
      <c r="Q990" s="28">
        <f>P990-(P990*0.015*J990)-(P990*K990*0.00005)-(P990*L990*0.0000004)-(P990*M990*0.0002)</f>
        <v>184374.35331434573</v>
      </c>
    </row>
    <row r="991" spans="1:17" x14ac:dyDescent="0.25">
      <c r="A991" s="32">
        <v>41349</v>
      </c>
      <c r="B991" s="29">
        <v>388.01940644798378</v>
      </c>
      <c r="C991" s="29">
        <v>156626.83051860737</v>
      </c>
      <c r="D991" s="29">
        <v>0</v>
      </c>
      <c r="E991" s="27">
        <v>1</v>
      </c>
      <c r="F991" s="27">
        <v>0</v>
      </c>
      <c r="G991" s="30">
        <v>49.4</v>
      </c>
      <c r="H991" s="39">
        <f t="shared" si="90"/>
        <v>5.6000000000000014</v>
      </c>
      <c r="I991" s="39">
        <f t="shared" si="91"/>
        <v>0</v>
      </c>
      <c r="J991" s="27">
        <v>1</v>
      </c>
      <c r="K991" s="27">
        <f t="shared" si="92"/>
        <v>388.01940644798378</v>
      </c>
      <c r="L991" s="27">
        <f t="shared" si="93"/>
        <v>156626.83051860737</v>
      </c>
      <c r="M991" s="27">
        <f t="shared" si="94"/>
        <v>5.6000000000000014</v>
      </c>
      <c r="N991" s="27">
        <f t="shared" si="95"/>
        <v>0</v>
      </c>
      <c r="O991" s="27">
        <f>J991*G991</f>
        <v>49.4</v>
      </c>
      <c r="P991" s="28">
        <f>'Step 1 - Pre-Program Spec'!$B$20+B991*'Step 1 - Pre-Program Spec'!$B$21+C991*'Step 1 - Pre-Program Spec'!$B$22+D991*'Step 1 - Pre-Program Spec'!$B$23+E991*'Step 1 - Pre-Program Spec'!$B$24</f>
        <v>214535.65560040763</v>
      </c>
      <c r="Q991" s="28">
        <f>P991-(P991*0.015*J991)-(P991*K991*0.00005)-(P991*L991*0.0000004)-(P991*M991*0.0002)</f>
        <v>193474.32503675975</v>
      </c>
    </row>
    <row r="992" spans="1:17" x14ac:dyDescent="0.25">
      <c r="A992" s="32">
        <v>41350</v>
      </c>
      <c r="B992" s="29">
        <v>217.35709105467686</v>
      </c>
      <c r="C992" s="29">
        <v>44156.54951300125</v>
      </c>
      <c r="D992" s="29">
        <v>0</v>
      </c>
      <c r="E992" s="27">
        <v>1</v>
      </c>
      <c r="F992" s="27">
        <v>0</v>
      </c>
      <c r="G992" s="30">
        <v>41.4</v>
      </c>
      <c r="H992" s="39">
        <f t="shared" si="90"/>
        <v>13.600000000000001</v>
      </c>
      <c r="I992" s="39">
        <f t="shared" si="91"/>
        <v>0</v>
      </c>
      <c r="J992" s="27">
        <v>1</v>
      </c>
      <c r="K992" s="27">
        <f t="shared" si="92"/>
        <v>217.35709105467686</v>
      </c>
      <c r="L992" s="27">
        <f t="shared" si="93"/>
        <v>44156.54951300125</v>
      </c>
      <c r="M992" s="27">
        <f t="shared" si="94"/>
        <v>13.600000000000001</v>
      </c>
      <c r="N992" s="27">
        <f t="shared" si="95"/>
        <v>0</v>
      </c>
      <c r="O992" s="27">
        <f>J992*G992</f>
        <v>41.4</v>
      </c>
      <c r="P992" s="28">
        <f>'Step 1 - Pre-Program Spec'!$B$20+B992*'Step 1 - Pre-Program Spec'!$B$21+C992*'Step 1 - Pre-Program Spec'!$B$22+D992*'Step 1 - Pre-Program Spec'!$B$23+E992*'Step 1 - Pre-Program Spec'!$B$24</f>
        <v>167187.58761708139</v>
      </c>
      <c r="Q992" s="28">
        <f>P992-(P992*0.015*J992)-(P992*K992*0.00005)-(P992*L992*0.0000004)-(P992*M992*0.0002)</f>
        <v>159455.08238303268</v>
      </c>
    </row>
    <row r="993" spans="1:17" x14ac:dyDescent="0.25">
      <c r="A993" s="32">
        <v>41351</v>
      </c>
      <c r="B993" s="29">
        <v>103.98629151539507</v>
      </c>
      <c r="C993" s="29">
        <v>10251.77285550017</v>
      </c>
      <c r="D993" s="29">
        <v>0</v>
      </c>
      <c r="E993" s="27">
        <v>1</v>
      </c>
      <c r="F993" s="27">
        <v>0</v>
      </c>
      <c r="G993" s="30">
        <v>42.7</v>
      </c>
      <c r="H993" s="39">
        <f t="shared" si="90"/>
        <v>12.299999999999997</v>
      </c>
      <c r="I993" s="39">
        <f t="shared" si="91"/>
        <v>0</v>
      </c>
      <c r="J993" s="27">
        <v>1</v>
      </c>
      <c r="K993" s="27">
        <f t="shared" si="92"/>
        <v>103.98629151539507</v>
      </c>
      <c r="L993" s="27">
        <f t="shared" si="93"/>
        <v>10251.77285550017</v>
      </c>
      <c r="M993" s="27">
        <f t="shared" si="94"/>
        <v>12.299999999999997</v>
      </c>
      <c r="N993" s="27">
        <f t="shared" si="95"/>
        <v>0</v>
      </c>
      <c r="O993" s="27">
        <f>J993*G993</f>
        <v>42.7</v>
      </c>
      <c r="P993" s="28">
        <f>'Step 1 - Pre-Program Spec'!$B$20+B993*'Step 1 - Pre-Program Spec'!$B$21+C993*'Step 1 - Pre-Program Spec'!$B$22+D993*'Step 1 - Pre-Program Spec'!$B$23+E993*'Step 1 - Pre-Program Spec'!$B$24</f>
        <v>122185.92804062352</v>
      </c>
      <c r="Q993" s="28">
        <f>P993-(P993*0.015*J993)-(P993*K993*0.00005)-(P993*L993*0.0000004)-(P993*M993*0.0002)</f>
        <v>118916.22970825428</v>
      </c>
    </row>
    <row r="994" spans="1:17" x14ac:dyDescent="0.25">
      <c r="A994" s="32">
        <v>41352</v>
      </c>
      <c r="B994" s="29">
        <v>210.21682427715365</v>
      </c>
      <c r="C994" s="29">
        <v>38990.939862662599</v>
      </c>
      <c r="D994" s="29">
        <v>0</v>
      </c>
      <c r="E994" s="27">
        <v>1</v>
      </c>
      <c r="F994" s="27">
        <v>0</v>
      </c>
      <c r="G994" s="30">
        <v>41.2</v>
      </c>
      <c r="H994" s="39">
        <f t="shared" si="90"/>
        <v>13.799999999999997</v>
      </c>
      <c r="I994" s="39">
        <f t="shared" si="91"/>
        <v>0</v>
      </c>
      <c r="J994" s="27">
        <v>1</v>
      </c>
      <c r="K994" s="27">
        <f t="shared" si="92"/>
        <v>210.21682427715365</v>
      </c>
      <c r="L994" s="27">
        <f t="shared" si="93"/>
        <v>38990.939862662599</v>
      </c>
      <c r="M994" s="27">
        <f t="shared" si="94"/>
        <v>13.799999999999997</v>
      </c>
      <c r="N994" s="27">
        <f t="shared" si="95"/>
        <v>0</v>
      </c>
      <c r="O994" s="27">
        <f>J994*G994</f>
        <v>41.2</v>
      </c>
      <c r="P994" s="28">
        <f>'Step 1 - Pre-Program Spec'!$B$20+B994*'Step 1 - Pre-Program Spec'!$B$21+C994*'Step 1 - Pre-Program Spec'!$B$22+D994*'Step 1 - Pre-Program Spec'!$B$23+E994*'Step 1 - Pre-Program Spec'!$B$24</f>
        <v>165359.33431294351</v>
      </c>
      <c r="Q994" s="28">
        <f>P994-(P994*0.015*J994)-(P994*K994*0.00005)-(P994*L994*0.0000004)-(P994*M994*0.0002)</f>
        <v>158105.48048538272</v>
      </c>
    </row>
    <row r="995" spans="1:17" x14ac:dyDescent="0.25">
      <c r="A995" s="32">
        <v>41353</v>
      </c>
      <c r="B995" s="29">
        <v>224.1512554383325</v>
      </c>
      <c r="C995" s="29">
        <v>49294.921422712127</v>
      </c>
      <c r="D995" s="29">
        <v>0</v>
      </c>
      <c r="E995" s="27">
        <v>1</v>
      </c>
      <c r="F995" s="27">
        <v>0</v>
      </c>
      <c r="G995" s="30">
        <v>48</v>
      </c>
      <c r="H995" s="39">
        <f t="shared" si="90"/>
        <v>7</v>
      </c>
      <c r="I995" s="39">
        <f t="shared" si="91"/>
        <v>0</v>
      </c>
      <c r="J995" s="27">
        <v>1</v>
      </c>
      <c r="K995" s="27">
        <f t="shared" si="92"/>
        <v>224.1512554383325</v>
      </c>
      <c r="L995" s="27">
        <f t="shared" si="93"/>
        <v>49294.921422712127</v>
      </c>
      <c r="M995" s="27">
        <f t="shared" si="94"/>
        <v>7</v>
      </c>
      <c r="N995" s="27">
        <f t="shared" si="95"/>
        <v>0</v>
      </c>
      <c r="O995" s="27">
        <f>J995*G995</f>
        <v>48</v>
      </c>
      <c r="P995" s="28">
        <f>'Step 1 - Pre-Program Spec'!$B$20+B995*'Step 1 - Pre-Program Spec'!$B$21+C995*'Step 1 - Pre-Program Spec'!$B$22+D995*'Step 1 - Pre-Program Spec'!$B$23+E995*'Step 1 - Pre-Program Spec'!$B$24</f>
        <v>168853.1377434298</v>
      </c>
      <c r="Q995" s="28">
        <f>P995-(P995*0.015*J995)-(P995*K995*0.00005)-(P995*L995*0.0000004)-(P995*M995*0.0002)</f>
        <v>160862.07328112668</v>
      </c>
    </row>
    <row r="996" spans="1:17" x14ac:dyDescent="0.25">
      <c r="A996" s="32">
        <v>41354</v>
      </c>
      <c r="B996" s="29">
        <v>118.33018982921843</v>
      </c>
      <c r="C996" s="29">
        <v>12635.40232217321</v>
      </c>
      <c r="D996" s="29">
        <v>0</v>
      </c>
      <c r="E996" s="27">
        <v>1</v>
      </c>
      <c r="F996" s="27">
        <v>0</v>
      </c>
      <c r="G996" s="30">
        <v>40.200000000000003</v>
      </c>
      <c r="H996" s="39">
        <f t="shared" si="90"/>
        <v>14.799999999999997</v>
      </c>
      <c r="I996" s="39">
        <f t="shared" si="91"/>
        <v>0</v>
      </c>
      <c r="J996" s="27">
        <v>1</v>
      </c>
      <c r="K996" s="27">
        <f t="shared" si="92"/>
        <v>118.33018982921843</v>
      </c>
      <c r="L996" s="27">
        <f t="shared" si="93"/>
        <v>12635.40232217321</v>
      </c>
      <c r="M996" s="27">
        <f t="shared" si="94"/>
        <v>14.799999999999997</v>
      </c>
      <c r="N996" s="27">
        <f t="shared" si="95"/>
        <v>0</v>
      </c>
      <c r="O996" s="27">
        <f>J996*G996</f>
        <v>40.200000000000003</v>
      </c>
      <c r="P996" s="28">
        <f>'Step 1 - Pre-Program Spec'!$B$20+B996*'Step 1 - Pre-Program Spec'!$B$21+C996*'Step 1 - Pre-Program Spec'!$B$22+D996*'Step 1 - Pre-Program Spec'!$B$23+E996*'Step 1 - Pre-Program Spec'!$B$24</f>
        <v>128512.43133020609</v>
      </c>
      <c r="Q996" s="28">
        <f>P996-(P996*0.015*J996)-(P996*K996*0.00005)-(P996*L996*0.0000004)-(P996*M996*0.0002)</f>
        <v>124794.48053447659</v>
      </c>
    </row>
    <row r="997" spans="1:17" x14ac:dyDescent="0.25">
      <c r="A997" s="32">
        <v>41355</v>
      </c>
      <c r="B997" s="29">
        <v>152.89976570393225</v>
      </c>
      <c r="C997" s="29">
        <v>19832.145873470381</v>
      </c>
      <c r="D997" s="29">
        <v>0</v>
      </c>
      <c r="E997" s="27">
        <v>1</v>
      </c>
      <c r="F997" s="27">
        <v>0</v>
      </c>
      <c r="G997" s="30">
        <v>39</v>
      </c>
      <c r="H997" s="39">
        <f t="shared" si="90"/>
        <v>16</v>
      </c>
      <c r="I997" s="39">
        <f t="shared" si="91"/>
        <v>0</v>
      </c>
      <c r="J997" s="27">
        <v>1</v>
      </c>
      <c r="K997" s="27">
        <f t="shared" si="92"/>
        <v>152.89976570393225</v>
      </c>
      <c r="L997" s="27">
        <f t="shared" si="93"/>
        <v>19832.145873470381</v>
      </c>
      <c r="M997" s="27">
        <f t="shared" si="94"/>
        <v>16</v>
      </c>
      <c r="N997" s="27">
        <f t="shared" si="95"/>
        <v>0</v>
      </c>
      <c r="O997" s="27">
        <f>J997*G997</f>
        <v>39</v>
      </c>
      <c r="P997" s="28">
        <f>'Step 1 - Pre-Program Spec'!$B$20+B997*'Step 1 - Pre-Program Spec'!$B$21+C997*'Step 1 - Pre-Program Spec'!$B$22+D997*'Step 1 - Pre-Program Spec'!$B$23+E997*'Step 1 - Pre-Program Spec'!$B$24</f>
        <v>143277.57103893437</v>
      </c>
      <c r="Q997" s="28">
        <f>P997-(P997*0.015*J997)-(P997*K997*0.00005)-(P997*L997*0.0000004)-(P997*M997*0.0002)</f>
        <v>138437.9632182054</v>
      </c>
    </row>
    <row r="998" spans="1:17" x14ac:dyDescent="0.25">
      <c r="A998" s="32">
        <v>41356</v>
      </c>
      <c r="B998" s="29">
        <v>239.994973359997</v>
      </c>
      <c r="C998" s="29">
        <v>59283.795637533149</v>
      </c>
      <c r="D998" s="29">
        <v>0</v>
      </c>
      <c r="E998" s="27">
        <v>1</v>
      </c>
      <c r="F998" s="27">
        <v>0</v>
      </c>
      <c r="G998" s="30">
        <v>37.5</v>
      </c>
      <c r="H998" s="39">
        <f t="shared" si="90"/>
        <v>17.5</v>
      </c>
      <c r="I998" s="39">
        <f t="shared" si="91"/>
        <v>0</v>
      </c>
      <c r="J998" s="27">
        <v>1</v>
      </c>
      <c r="K998" s="27">
        <f t="shared" si="92"/>
        <v>239.994973359997</v>
      </c>
      <c r="L998" s="27">
        <f t="shared" si="93"/>
        <v>59283.795637533149</v>
      </c>
      <c r="M998" s="27">
        <f t="shared" si="94"/>
        <v>17.5</v>
      </c>
      <c r="N998" s="27">
        <f t="shared" si="95"/>
        <v>0</v>
      </c>
      <c r="O998" s="27">
        <f>J998*G998</f>
        <v>37.5</v>
      </c>
      <c r="P998" s="28">
        <f>'Step 1 - Pre-Program Spec'!$B$20+B998*'Step 1 - Pre-Program Spec'!$B$21+C998*'Step 1 - Pre-Program Spec'!$B$22+D998*'Step 1 - Pre-Program Spec'!$B$23+E998*'Step 1 - Pre-Program Spec'!$B$24</f>
        <v>173398.99789313544</v>
      </c>
      <c r="Q998" s="28">
        <f>P998-(P998*0.015*J998)-(P998*K998*0.00005)-(P998*L998*0.0000004)-(P998*M998*0.0002)</f>
        <v>163998.47173617192</v>
      </c>
    </row>
    <row r="999" spans="1:17" x14ac:dyDescent="0.25">
      <c r="A999" s="32">
        <v>41357</v>
      </c>
      <c r="B999" s="29">
        <v>272.89843697068494</v>
      </c>
      <c r="C999" s="29">
        <v>65512.814533981706</v>
      </c>
      <c r="D999" s="29">
        <v>0</v>
      </c>
      <c r="E999" s="27">
        <v>1</v>
      </c>
      <c r="F999" s="27">
        <v>0</v>
      </c>
      <c r="G999" s="30">
        <v>41.1</v>
      </c>
      <c r="H999" s="39">
        <f t="shared" si="90"/>
        <v>13.899999999999999</v>
      </c>
      <c r="I999" s="39">
        <f t="shared" si="91"/>
        <v>0</v>
      </c>
      <c r="J999" s="27">
        <v>1</v>
      </c>
      <c r="K999" s="27">
        <f t="shared" si="92"/>
        <v>272.89843697068494</v>
      </c>
      <c r="L999" s="27">
        <f t="shared" si="93"/>
        <v>65512.814533981706</v>
      </c>
      <c r="M999" s="27">
        <f t="shared" si="94"/>
        <v>13.899999999999999</v>
      </c>
      <c r="N999" s="27">
        <f t="shared" si="95"/>
        <v>0</v>
      </c>
      <c r="O999" s="27">
        <f>J999*G999</f>
        <v>41.1</v>
      </c>
      <c r="P999" s="28">
        <f>'Step 1 - Pre-Program Spec'!$B$20+B999*'Step 1 - Pre-Program Spec'!$B$21+C999*'Step 1 - Pre-Program Spec'!$B$22+D999*'Step 1 - Pre-Program Spec'!$B$23+E999*'Step 1 - Pre-Program Spec'!$B$24</f>
        <v>187658.64376114606</v>
      </c>
      <c r="Q999" s="28">
        <f>P999-(P999*0.015*J999)-(P999*K999*0.00005)-(P999*L999*0.0000004)-(P999*M999*0.0002)</f>
        <v>176843.86717698112</v>
      </c>
    </row>
    <row r="1000" spans="1:17" x14ac:dyDescent="0.25">
      <c r="A1000" s="32">
        <v>41358</v>
      </c>
      <c r="B1000" s="29">
        <v>181.39695276243668</v>
      </c>
      <c r="C1000" s="29">
        <v>39763.69367892039</v>
      </c>
      <c r="D1000" s="29">
        <v>0</v>
      </c>
      <c r="E1000" s="27">
        <v>1</v>
      </c>
      <c r="F1000" s="27">
        <v>0</v>
      </c>
      <c r="G1000" s="30">
        <v>46.4</v>
      </c>
      <c r="H1000" s="39">
        <f t="shared" si="90"/>
        <v>8.6000000000000014</v>
      </c>
      <c r="I1000" s="39">
        <f t="shared" si="91"/>
        <v>0</v>
      </c>
      <c r="J1000" s="27">
        <v>1</v>
      </c>
      <c r="K1000" s="27">
        <f t="shared" si="92"/>
        <v>181.39695276243668</v>
      </c>
      <c r="L1000" s="27">
        <f t="shared" si="93"/>
        <v>39763.69367892039</v>
      </c>
      <c r="M1000" s="27">
        <f t="shared" si="94"/>
        <v>8.6000000000000014</v>
      </c>
      <c r="N1000" s="27">
        <f t="shared" si="95"/>
        <v>0</v>
      </c>
      <c r="O1000" s="27">
        <f>J1000*G1000</f>
        <v>46.4</v>
      </c>
      <c r="P1000" s="28">
        <f>'Step 1 - Pre-Program Spec'!$B$20+B1000*'Step 1 - Pre-Program Spec'!$B$21+C1000*'Step 1 - Pre-Program Spec'!$B$22+D1000*'Step 1 - Pre-Program Spec'!$B$23+E1000*'Step 1 - Pre-Program Spec'!$B$24</f>
        <v>150801.53660191357</v>
      </c>
      <c r="Q1000" s="28">
        <f>P1000-(P1000*0.015*J1000)-(P1000*K1000*0.00005)-(P1000*L1000*0.0000004)-(P1000*M1000*0.0002)</f>
        <v>144513.81750625596</v>
      </c>
    </row>
    <row r="1001" spans="1:17" x14ac:dyDescent="0.25">
      <c r="A1001" s="32">
        <v>41359</v>
      </c>
      <c r="B1001" s="29">
        <v>230.2670654159906</v>
      </c>
      <c r="C1001" s="29">
        <v>58625.83846734016</v>
      </c>
      <c r="D1001" s="29">
        <v>0</v>
      </c>
      <c r="E1001" s="27">
        <v>1</v>
      </c>
      <c r="F1001" s="27">
        <v>0</v>
      </c>
      <c r="G1001" s="30">
        <v>51.6</v>
      </c>
      <c r="H1001" s="39">
        <f t="shared" si="90"/>
        <v>3.3999999999999986</v>
      </c>
      <c r="I1001" s="39">
        <f t="shared" si="91"/>
        <v>0</v>
      </c>
      <c r="J1001" s="27">
        <v>1</v>
      </c>
      <c r="K1001" s="27">
        <f t="shared" si="92"/>
        <v>230.2670654159906</v>
      </c>
      <c r="L1001" s="27">
        <f t="shared" si="93"/>
        <v>58625.83846734016</v>
      </c>
      <c r="M1001" s="27">
        <f t="shared" si="94"/>
        <v>3.3999999999999986</v>
      </c>
      <c r="N1001" s="27">
        <f t="shared" si="95"/>
        <v>0</v>
      </c>
      <c r="O1001" s="27">
        <f>J1001*G1001</f>
        <v>51.6</v>
      </c>
      <c r="P1001" s="28">
        <f>'Step 1 - Pre-Program Spec'!$B$20+B1001*'Step 1 - Pre-Program Spec'!$B$21+C1001*'Step 1 - Pre-Program Spec'!$B$22+D1001*'Step 1 - Pre-Program Spec'!$B$23+E1001*'Step 1 - Pre-Program Spec'!$B$24</f>
        <v>168790.16850577088</v>
      </c>
      <c r="Q1001" s="28">
        <f>P1001-(P1001*0.015*J1001)-(P1001*K1001*0.00005)-(P1001*L1001*0.0000004)-(P1001*M1001*0.0002)</f>
        <v>160242.0117634779</v>
      </c>
    </row>
    <row r="1002" spans="1:17" x14ac:dyDescent="0.25">
      <c r="A1002" s="32">
        <v>41360</v>
      </c>
      <c r="B1002" s="29">
        <v>341.06616991149951</v>
      </c>
      <c r="C1002" s="29">
        <v>106806.42603421237</v>
      </c>
      <c r="D1002" s="29">
        <v>0</v>
      </c>
      <c r="E1002" s="27">
        <v>1</v>
      </c>
      <c r="F1002" s="27">
        <v>0</v>
      </c>
      <c r="G1002" s="30">
        <v>51.2</v>
      </c>
      <c r="H1002" s="39">
        <f t="shared" si="90"/>
        <v>3.7999999999999972</v>
      </c>
      <c r="I1002" s="39">
        <f t="shared" si="91"/>
        <v>0</v>
      </c>
      <c r="J1002" s="27">
        <v>1</v>
      </c>
      <c r="K1002" s="27">
        <f t="shared" si="92"/>
        <v>341.06616991149951</v>
      </c>
      <c r="L1002" s="27">
        <f t="shared" si="93"/>
        <v>106806.42603421237</v>
      </c>
      <c r="M1002" s="27">
        <f t="shared" si="94"/>
        <v>3.7999999999999972</v>
      </c>
      <c r="N1002" s="27">
        <f t="shared" si="95"/>
        <v>0</v>
      </c>
      <c r="O1002" s="27">
        <f>J1002*G1002</f>
        <v>51.2</v>
      </c>
      <c r="P1002" s="28">
        <f>'Step 1 - Pre-Program Spec'!$B$20+B1002*'Step 1 - Pre-Program Spec'!$B$21+C1002*'Step 1 - Pre-Program Spec'!$B$22+D1002*'Step 1 - Pre-Program Spec'!$B$23+E1002*'Step 1 - Pre-Program Spec'!$B$24</f>
        <v>207776.19354617619</v>
      </c>
      <c r="Q1002" s="28">
        <f>P1002-(P1002*0.015*J1002)-(P1002*K1002*0.00005)-(P1002*L1002*0.0000004)-(P1002*M1002*0.0002)</f>
        <v>192081.63615024526</v>
      </c>
    </row>
    <row r="1003" spans="1:17" x14ac:dyDescent="0.25">
      <c r="A1003" s="32">
        <v>41361</v>
      </c>
      <c r="B1003" s="29">
        <v>348.84938718399411</v>
      </c>
      <c r="C1003" s="29">
        <v>108935.41888574103</v>
      </c>
      <c r="D1003" s="29">
        <v>0</v>
      </c>
      <c r="E1003" s="27">
        <v>1</v>
      </c>
      <c r="F1003" s="27">
        <v>0</v>
      </c>
      <c r="G1003" s="30">
        <v>53.8</v>
      </c>
      <c r="H1003" s="39">
        <f t="shared" si="90"/>
        <v>1.2000000000000028</v>
      </c>
      <c r="I1003" s="39">
        <f t="shared" si="91"/>
        <v>0</v>
      </c>
      <c r="J1003" s="27">
        <v>1</v>
      </c>
      <c r="K1003" s="27">
        <f t="shared" si="92"/>
        <v>348.84938718399411</v>
      </c>
      <c r="L1003" s="27">
        <f t="shared" si="93"/>
        <v>108935.41888574103</v>
      </c>
      <c r="M1003" s="27">
        <f t="shared" si="94"/>
        <v>1.2000000000000028</v>
      </c>
      <c r="N1003" s="27">
        <f t="shared" si="95"/>
        <v>0</v>
      </c>
      <c r="O1003" s="27">
        <f>J1003*G1003</f>
        <v>53.8</v>
      </c>
      <c r="P1003" s="28">
        <f>'Step 1 - Pre-Program Spec'!$B$20+B1003*'Step 1 - Pre-Program Spec'!$B$21+C1003*'Step 1 - Pre-Program Spec'!$B$22+D1003*'Step 1 - Pre-Program Spec'!$B$23+E1003*'Step 1 - Pre-Program Spec'!$B$24</f>
        <v>210931.6363406562</v>
      </c>
      <c r="Q1003" s="28">
        <f>P1003-(P1003*0.015*J1003)-(P1003*K1003*0.00005)-(P1003*L1003*0.0000004)-(P1003*M1003*0.0002)</f>
        <v>194846.69913465719</v>
      </c>
    </row>
    <row r="1004" spans="1:17" x14ac:dyDescent="0.25">
      <c r="A1004" s="32">
        <v>41362</v>
      </c>
      <c r="B1004" s="29">
        <v>259.07705802929468</v>
      </c>
      <c r="C1004" s="29">
        <v>62710.967116383705</v>
      </c>
      <c r="D1004" s="29">
        <v>0</v>
      </c>
      <c r="E1004" s="27">
        <v>1</v>
      </c>
      <c r="F1004" s="27">
        <v>0</v>
      </c>
      <c r="G1004" s="30">
        <v>55.6</v>
      </c>
      <c r="H1004" s="39">
        <f t="shared" si="90"/>
        <v>0</v>
      </c>
      <c r="I1004" s="39">
        <f t="shared" si="91"/>
        <v>0</v>
      </c>
      <c r="J1004" s="27">
        <v>1</v>
      </c>
      <c r="K1004" s="27">
        <f t="shared" si="92"/>
        <v>259.07705802929468</v>
      </c>
      <c r="L1004" s="27">
        <f t="shared" si="93"/>
        <v>62710.967116383705</v>
      </c>
      <c r="M1004" s="27">
        <f t="shared" si="94"/>
        <v>0</v>
      </c>
      <c r="N1004" s="27">
        <f t="shared" si="95"/>
        <v>0</v>
      </c>
      <c r="O1004" s="27">
        <f>J1004*G1004</f>
        <v>55.6</v>
      </c>
      <c r="P1004" s="28">
        <f>'Step 1 - Pre-Program Spec'!$B$20+B1004*'Step 1 - Pre-Program Spec'!$B$21+C1004*'Step 1 - Pre-Program Spec'!$B$22+D1004*'Step 1 - Pre-Program Spec'!$B$23+E1004*'Step 1 - Pre-Program Spec'!$B$24</f>
        <v>181730.27550105419</v>
      </c>
      <c r="Q1004" s="28">
        <f>P1004-(P1004*0.015*J1004)-(P1004*K1004*0.00005)-(P1004*L1004*0.0000004)-(P1004*M1004*0.0002)</f>
        <v>172091.62157955585</v>
      </c>
    </row>
    <row r="1005" spans="1:17" x14ac:dyDescent="0.25">
      <c r="A1005" s="32">
        <v>41363</v>
      </c>
      <c r="B1005" s="29">
        <v>259.37637152104998</v>
      </c>
      <c r="C1005" s="29">
        <v>62189.859874128662</v>
      </c>
      <c r="D1005" s="29">
        <v>0</v>
      </c>
      <c r="E1005" s="27">
        <v>1</v>
      </c>
      <c r="F1005" s="27">
        <v>0</v>
      </c>
      <c r="G1005" s="30">
        <v>55.1</v>
      </c>
      <c r="H1005" s="39">
        <f t="shared" si="90"/>
        <v>0</v>
      </c>
      <c r="I1005" s="39">
        <f t="shared" si="91"/>
        <v>0</v>
      </c>
      <c r="J1005" s="27">
        <v>1</v>
      </c>
      <c r="K1005" s="27">
        <f t="shared" si="92"/>
        <v>259.37637152104998</v>
      </c>
      <c r="L1005" s="27">
        <f t="shared" si="93"/>
        <v>62189.859874128662</v>
      </c>
      <c r="M1005" s="27">
        <f t="shared" si="94"/>
        <v>0</v>
      </c>
      <c r="N1005" s="27">
        <f t="shared" si="95"/>
        <v>0</v>
      </c>
      <c r="O1005" s="27">
        <f>J1005*G1005</f>
        <v>55.1</v>
      </c>
      <c r="P1005" s="28">
        <f>'Step 1 - Pre-Program Spec'!$B$20+B1005*'Step 1 - Pre-Program Spec'!$B$21+C1005*'Step 1 - Pre-Program Spec'!$B$22+D1005*'Step 1 - Pre-Program Spec'!$B$23+E1005*'Step 1 - Pre-Program Spec'!$B$24</f>
        <v>182051.80800393535</v>
      </c>
      <c r="Q1005" s="28">
        <f>P1005-(P1005*0.015*J1005)-(P1005*K1005*0.00005)-(P1005*L1005*0.0000004)-(P1005*M1005*0.0002)</f>
        <v>172431.32344259234</v>
      </c>
    </row>
    <row r="1006" spans="1:17" x14ac:dyDescent="0.25">
      <c r="A1006" s="32">
        <v>41364</v>
      </c>
      <c r="B1006" s="29">
        <v>104.52527239566299</v>
      </c>
      <c r="C1006" s="29">
        <v>12075.453032961836</v>
      </c>
      <c r="D1006" s="29">
        <v>0</v>
      </c>
      <c r="E1006" s="27">
        <v>1</v>
      </c>
      <c r="F1006" s="27">
        <v>0</v>
      </c>
      <c r="G1006" s="30">
        <v>58.3</v>
      </c>
      <c r="H1006" s="39">
        <f t="shared" si="90"/>
        <v>0</v>
      </c>
      <c r="I1006" s="39">
        <f t="shared" si="91"/>
        <v>0</v>
      </c>
      <c r="J1006" s="27">
        <v>1</v>
      </c>
      <c r="K1006" s="27">
        <f t="shared" si="92"/>
        <v>104.52527239566299</v>
      </c>
      <c r="L1006" s="27">
        <f t="shared" si="93"/>
        <v>12075.453032961836</v>
      </c>
      <c r="M1006" s="27">
        <f t="shared" si="94"/>
        <v>0</v>
      </c>
      <c r="N1006" s="27">
        <f t="shared" si="95"/>
        <v>0</v>
      </c>
      <c r="O1006" s="27">
        <f>J1006*G1006</f>
        <v>58.3</v>
      </c>
      <c r="P1006" s="28">
        <f>'Step 1 - Pre-Program Spec'!$B$20+B1006*'Step 1 - Pre-Program Spec'!$B$21+C1006*'Step 1 - Pre-Program Spec'!$B$22+D1006*'Step 1 - Pre-Program Spec'!$B$23+E1006*'Step 1 - Pre-Program Spec'!$B$24</f>
        <v>121847.93469744055</v>
      </c>
      <c r="Q1006" s="28">
        <f>P1006-(P1006*0.015*J1006)-(P1006*K1006*0.00005)-(P1006*L1006*0.0000004)-(P1006*M1006*0.0002)</f>
        <v>118794.85864368307</v>
      </c>
    </row>
    <row r="1007" spans="1:17" x14ac:dyDescent="0.25">
      <c r="A1007" s="32">
        <v>41365</v>
      </c>
      <c r="B1007" s="29">
        <v>105.51901903331597</v>
      </c>
      <c r="C1007" s="29">
        <v>10171.320573523824</v>
      </c>
      <c r="D1007" s="29">
        <v>0</v>
      </c>
      <c r="E1007" s="27">
        <v>1</v>
      </c>
      <c r="F1007" s="27">
        <v>0</v>
      </c>
      <c r="G1007" s="30">
        <v>56.2</v>
      </c>
      <c r="H1007" s="39">
        <f t="shared" si="90"/>
        <v>0</v>
      </c>
      <c r="I1007" s="39">
        <f t="shared" si="91"/>
        <v>0</v>
      </c>
      <c r="J1007" s="27">
        <v>1</v>
      </c>
      <c r="K1007" s="27">
        <f t="shared" si="92"/>
        <v>105.51901903331597</v>
      </c>
      <c r="L1007" s="27">
        <f t="shared" si="93"/>
        <v>10171.320573523824</v>
      </c>
      <c r="M1007" s="27">
        <f t="shared" si="94"/>
        <v>0</v>
      </c>
      <c r="N1007" s="27">
        <f t="shared" si="95"/>
        <v>0</v>
      </c>
      <c r="O1007" s="27">
        <f>J1007*G1007</f>
        <v>56.2</v>
      </c>
      <c r="P1007" s="28">
        <f>'Step 1 - Pre-Program Spec'!$B$20+B1007*'Step 1 - Pre-Program Spec'!$B$21+C1007*'Step 1 - Pre-Program Spec'!$B$22+D1007*'Step 1 - Pre-Program Spec'!$B$23+E1007*'Step 1 - Pre-Program Spec'!$B$24</f>
        <v>122973.22114226247</v>
      </c>
      <c r="Q1007" s="28">
        <f>P1007-(P1007*0.015*J1007)-(P1007*K1007*0.00005)-(P1007*L1007*0.0000004)-(P1007*M1007*0.0002)</f>
        <v>119979.50212033489</v>
      </c>
    </row>
    <row r="1008" spans="1:17" x14ac:dyDescent="0.25">
      <c r="A1008" s="32">
        <v>41366</v>
      </c>
      <c r="B1008" s="29">
        <v>112.75583401263012</v>
      </c>
      <c r="C1008" s="29">
        <v>13633.971961197287</v>
      </c>
      <c r="D1008" s="29">
        <v>0</v>
      </c>
      <c r="E1008" s="27">
        <v>1</v>
      </c>
      <c r="F1008" s="27">
        <v>0</v>
      </c>
      <c r="G1008" s="30">
        <v>54</v>
      </c>
      <c r="H1008" s="39">
        <f t="shared" si="90"/>
        <v>1</v>
      </c>
      <c r="I1008" s="39">
        <f t="shared" si="91"/>
        <v>0</v>
      </c>
      <c r="J1008" s="27">
        <v>1</v>
      </c>
      <c r="K1008" s="27">
        <f t="shared" si="92"/>
        <v>112.75583401263012</v>
      </c>
      <c r="L1008" s="27">
        <f t="shared" si="93"/>
        <v>13633.971961197287</v>
      </c>
      <c r="M1008" s="27">
        <f t="shared" si="94"/>
        <v>1</v>
      </c>
      <c r="N1008" s="27">
        <f t="shared" si="95"/>
        <v>0</v>
      </c>
      <c r="O1008" s="27">
        <f>J1008*G1008</f>
        <v>54</v>
      </c>
      <c r="P1008" s="28">
        <f>'Step 1 - Pre-Program Spec'!$B$20+B1008*'Step 1 - Pre-Program Spec'!$B$21+C1008*'Step 1 - Pre-Program Spec'!$B$22+D1008*'Step 1 - Pre-Program Spec'!$B$23+E1008*'Step 1 - Pre-Program Spec'!$B$24</f>
        <v>125414.75660437714</v>
      </c>
      <c r="Q1008" s="28">
        <f>P1008-(P1008*0.015*J1008)-(P1008*K1008*0.00005)-(P1008*L1008*0.0000004)-(P1008*M1008*0.0002)</f>
        <v>122117.42952004394</v>
      </c>
    </row>
    <row r="1009" spans="1:17" x14ac:dyDescent="0.25">
      <c r="A1009" s="32">
        <v>41367</v>
      </c>
      <c r="B1009" s="29">
        <v>222.99891950328606</v>
      </c>
      <c r="C1009" s="29">
        <v>42973.467866048464</v>
      </c>
      <c r="D1009" s="29">
        <v>0</v>
      </c>
      <c r="E1009" s="27">
        <v>1</v>
      </c>
      <c r="F1009" s="27">
        <v>0</v>
      </c>
      <c r="G1009" s="30">
        <v>53.3</v>
      </c>
      <c r="H1009" s="39">
        <f t="shared" si="90"/>
        <v>1.7000000000000028</v>
      </c>
      <c r="I1009" s="39">
        <f t="shared" si="91"/>
        <v>0</v>
      </c>
      <c r="J1009" s="27">
        <v>1</v>
      </c>
      <c r="K1009" s="27">
        <f t="shared" si="92"/>
        <v>222.99891950328606</v>
      </c>
      <c r="L1009" s="27">
        <f t="shared" si="93"/>
        <v>42973.467866048464</v>
      </c>
      <c r="M1009" s="27">
        <f t="shared" si="94"/>
        <v>1.7000000000000028</v>
      </c>
      <c r="N1009" s="27">
        <f t="shared" si="95"/>
        <v>0</v>
      </c>
      <c r="O1009" s="27">
        <f>J1009*G1009</f>
        <v>53.3</v>
      </c>
      <c r="P1009" s="28">
        <f>'Step 1 - Pre-Program Spec'!$B$20+B1009*'Step 1 - Pre-Program Spec'!$B$21+C1009*'Step 1 - Pre-Program Spec'!$B$22+D1009*'Step 1 - Pre-Program Spec'!$B$23+E1009*'Step 1 - Pre-Program Spec'!$B$24</f>
        <v>170380.00110654242</v>
      </c>
      <c r="Q1009" s="28">
        <f>P1009-(P1009*0.015*J1009)-(P1009*K1009*0.00005)-(P1009*L1009*0.0000004)-(P1009*M1009*0.0002)</f>
        <v>162937.91628095397</v>
      </c>
    </row>
    <row r="1010" spans="1:17" x14ac:dyDescent="0.25">
      <c r="A1010" s="32">
        <v>41368</v>
      </c>
      <c r="B1010" s="29">
        <v>223.52265353101893</v>
      </c>
      <c r="C1010" s="29">
        <v>49415.794048824173</v>
      </c>
      <c r="D1010" s="29">
        <v>0</v>
      </c>
      <c r="E1010" s="27">
        <v>1</v>
      </c>
      <c r="F1010" s="27">
        <v>0</v>
      </c>
      <c r="G1010" s="30">
        <v>55.6</v>
      </c>
      <c r="H1010" s="39">
        <f t="shared" si="90"/>
        <v>0</v>
      </c>
      <c r="I1010" s="39">
        <f t="shared" si="91"/>
        <v>0</v>
      </c>
      <c r="J1010" s="27">
        <v>1</v>
      </c>
      <c r="K1010" s="27">
        <f t="shared" si="92"/>
        <v>223.52265353101893</v>
      </c>
      <c r="L1010" s="27">
        <f t="shared" si="93"/>
        <v>49415.794048824173</v>
      </c>
      <c r="M1010" s="27">
        <f t="shared" si="94"/>
        <v>0</v>
      </c>
      <c r="N1010" s="27">
        <f t="shared" si="95"/>
        <v>0</v>
      </c>
      <c r="O1010" s="27">
        <f>J1010*G1010</f>
        <v>55.6</v>
      </c>
      <c r="P1010" s="28">
        <f>'Step 1 - Pre-Program Spec'!$B$20+B1010*'Step 1 - Pre-Program Spec'!$B$21+C1010*'Step 1 - Pre-Program Spec'!$B$22+D1010*'Step 1 - Pre-Program Spec'!$B$23+E1010*'Step 1 - Pre-Program Spec'!$B$24</f>
        <v>168501.07841937008</v>
      </c>
      <c r="Q1010" s="28">
        <f>P1010-(P1010*0.015*J1010)-(P1010*K1010*0.00005)-(P1010*L1010*0.0000004)-(P1010*M1010*0.0002)</f>
        <v>160759.72599925217</v>
      </c>
    </row>
    <row r="1011" spans="1:17" x14ac:dyDescent="0.25">
      <c r="A1011" s="32">
        <v>41369</v>
      </c>
      <c r="B1011" s="29">
        <v>175.50155850254345</v>
      </c>
      <c r="C1011" s="29">
        <v>32917.88536273787</v>
      </c>
      <c r="D1011" s="29">
        <v>0</v>
      </c>
      <c r="E1011" s="27">
        <v>1</v>
      </c>
      <c r="F1011" s="27">
        <v>0</v>
      </c>
      <c r="G1011" s="30">
        <v>55.2</v>
      </c>
      <c r="H1011" s="39">
        <f t="shared" si="90"/>
        <v>0</v>
      </c>
      <c r="I1011" s="39">
        <f t="shared" si="91"/>
        <v>0</v>
      </c>
      <c r="J1011" s="27">
        <v>1</v>
      </c>
      <c r="K1011" s="27">
        <f t="shared" si="92"/>
        <v>175.50155850254345</v>
      </c>
      <c r="L1011" s="27">
        <f t="shared" si="93"/>
        <v>32917.88536273787</v>
      </c>
      <c r="M1011" s="27">
        <f t="shared" si="94"/>
        <v>0</v>
      </c>
      <c r="N1011" s="27">
        <f t="shared" si="95"/>
        <v>0</v>
      </c>
      <c r="O1011" s="27">
        <f>J1011*G1011</f>
        <v>55.2</v>
      </c>
      <c r="P1011" s="28">
        <f>'Step 1 - Pre-Program Spec'!$B$20+B1011*'Step 1 - Pre-Program Spec'!$B$21+C1011*'Step 1 - Pre-Program Spec'!$B$22+D1011*'Step 1 - Pre-Program Spec'!$B$23+E1011*'Step 1 - Pre-Program Spec'!$B$24</f>
        <v>150148.84090906338</v>
      </c>
      <c r="Q1011" s="28">
        <f>P1011-(P1011*0.015*J1011)-(P1011*K1011*0.00005)-(P1011*L1011*0.0000004)-(P1011*M1011*0.0002)</f>
        <v>144602.00758312587</v>
      </c>
    </row>
    <row r="1012" spans="1:17" x14ac:dyDescent="0.25">
      <c r="A1012" s="32">
        <v>41370</v>
      </c>
      <c r="B1012" s="29">
        <v>321.28426131233294</v>
      </c>
      <c r="C1012" s="29">
        <v>99117.69887392901</v>
      </c>
      <c r="D1012" s="29">
        <v>0</v>
      </c>
      <c r="E1012" s="27">
        <v>1</v>
      </c>
      <c r="F1012" s="27">
        <v>0</v>
      </c>
      <c r="G1012" s="30">
        <v>52.1</v>
      </c>
      <c r="H1012" s="39">
        <f t="shared" si="90"/>
        <v>2.8999999999999986</v>
      </c>
      <c r="I1012" s="39">
        <f t="shared" si="91"/>
        <v>0</v>
      </c>
      <c r="J1012" s="27">
        <v>1</v>
      </c>
      <c r="K1012" s="27">
        <f t="shared" si="92"/>
        <v>321.28426131233294</v>
      </c>
      <c r="L1012" s="27">
        <f t="shared" si="93"/>
        <v>99117.69887392901</v>
      </c>
      <c r="M1012" s="27">
        <f t="shared" si="94"/>
        <v>2.8999999999999986</v>
      </c>
      <c r="N1012" s="27">
        <f t="shared" si="95"/>
        <v>0</v>
      </c>
      <c r="O1012" s="27">
        <f>J1012*G1012</f>
        <v>52.1</v>
      </c>
      <c r="P1012" s="28">
        <f>'Step 1 - Pre-Program Spec'!$B$20+B1012*'Step 1 - Pre-Program Spec'!$B$21+C1012*'Step 1 - Pre-Program Spec'!$B$22+D1012*'Step 1 - Pre-Program Spec'!$B$23+E1012*'Step 1 - Pre-Program Spec'!$B$24</f>
        <v>200512.45472702314</v>
      </c>
      <c r="Q1012" s="28">
        <f>P1012-(P1012*0.015*J1012)-(P1012*K1012*0.00005)-(P1012*L1012*0.0000004)-(P1012*M1012*0.0002)</f>
        <v>186217.66264408923</v>
      </c>
    </row>
    <row r="1013" spans="1:17" x14ac:dyDescent="0.25">
      <c r="A1013" s="32">
        <v>41371</v>
      </c>
      <c r="B1013" s="29">
        <v>303.57862098593671</v>
      </c>
      <c r="C1013" s="29">
        <v>95719.095202345954</v>
      </c>
      <c r="D1013" s="29">
        <v>0</v>
      </c>
      <c r="E1013" s="27">
        <v>1</v>
      </c>
      <c r="F1013" s="27">
        <v>0</v>
      </c>
      <c r="G1013" s="30">
        <v>47.5</v>
      </c>
      <c r="H1013" s="39">
        <f t="shared" si="90"/>
        <v>7.5</v>
      </c>
      <c r="I1013" s="39">
        <f t="shared" si="91"/>
        <v>0</v>
      </c>
      <c r="J1013" s="27">
        <v>1</v>
      </c>
      <c r="K1013" s="27">
        <f t="shared" si="92"/>
        <v>303.57862098593671</v>
      </c>
      <c r="L1013" s="27">
        <f t="shared" si="93"/>
        <v>95719.095202345954</v>
      </c>
      <c r="M1013" s="27">
        <f t="shared" si="94"/>
        <v>7.5</v>
      </c>
      <c r="N1013" s="27">
        <f t="shared" si="95"/>
        <v>0</v>
      </c>
      <c r="O1013" s="27">
        <f>J1013*G1013</f>
        <v>47.5</v>
      </c>
      <c r="P1013" s="28">
        <f>'Step 1 - Pre-Program Spec'!$B$20+B1013*'Step 1 - Pre-Program Spec'!$B$21+C1013*'Step 1 - Pre-Program Spec'!$B$22+D1013*'Step 1 - Pre-Program Spec'!$B$23+E1013*'Step 1 - Pre-Program Spec'!$B$24</f>
        <v>192854.7239897534</v>
      </c>
      <c r="Q1013" s="28">
        <f>P1013-(P1013*0.015*J1013)-(P1013*K1013*0.00005)-(P1013*L1013*0.0000004)-(P1013*M1013*0.0002)</f>
        <v>179361.34061163189</v>
      </c>
    </row>
    <row r="1014" spans="1:17" x14ac:dyDescent="0.25">
      <c r="A1014" s="32">
        <v>41372</v>
      </c>
      <c r="B1014" s="29">
        <v>-16.073406287805444</v>
      </c>
      <c r="C1014" s="29">
        <v>-499.65205595417075</v>
      </c>
      <c r="D1014" s="29">
        <v>1</v>
      </c>
      <c r="E1014" s="27">
        <v>1</v>
      </c>
      <c r="F1014" s="27">
        <v>0</v>
      </c>
      <c r="G1014" s="30">
        <v>46</v>
      </c>
      <c r="H1014" s="39">
        <f t="shared" si="90"/>
        <v>9</v>
      </c>
      <c r="I1014" s="39">
        <f t="shared" si="91"/>
        <v>0</v>
      </c>
      <c r="J1014" s="27">
        <v>1</v>
      </c>
      <c r="K1014" s="27">
        <f t="shared" si="92"/>
        <v>-16.073406287805444</v>
      </c>
      <c r="L1014" s="27">
        <f t="shared" si="93"/>
        <v>-499.65205595417075</v>
      </c>
      <c r="M1014" s="27">
        <f t="shared" si="94"/>
        <v>9</v>
      </c>
      <c r="N1014" s="27">
        <f t="shared" si="95"/>
        <v>0</v>
      </c>
      <c r="O1014" s="27">
        <f>J1014*G1014</f>
        <v>46</v>
      </c>
      <c r="P1014" s="28">
        <f>'Step 1 - Pre-Program Spec'!$B$20+B1014*'Step 1 - Pre-Program Spec'!$B$21+C1014*'Step 1 - Pre-Program Spec'!$B$22+D1014*'Step 1 - Pre-Program Spec'!$B$23+E1014*'Step 1 - Pre-Program Spec'!$B$24</f>
        <v>27002.020036627349</v>
      </c>
      <c r="Q1014" s="28">
        <f>P1014-(P1014*0.015*J1014)-(P1014*K1014*0.00005)-(P1014*L1014*0.0000004)-(P1014*M1014*0.0002)</f>
        <v>26575.483467874503</v>
      </c>
    </row>
    <row r="1015" spans="1:17" x14ac:dyDescent="0.25">
      <c r="A1015" s="32">
        <v>41373</v>
      </c>
      <c r="B1015" s="29">
        <v>-4.9557769044534794E-2</v>
      </c>
      <c r="C1015" s="29">
        <v>-114.76900823788728</v>
      </c>
      <c r="D1015" s="29">
        <v>1</v>
      </c>
      <c r="E1015" s="27">
        <v>1</v>
      </c>
      <c r="F1015" s="27">
        <v>0</v>
      </c>
      <c r="G1015" s="30">
        <v>45.6</v>
      </c>
      <c r="H1015" s="39">
        <f t="shared" si="90"/>
        <v>9.3999999999999986</v>
      </c>
      <c r="I1015" s="39">
        <f t="shared" si="91"/>
        <v>0</v>
      </c>
      <c r="J1015" s="27">
        <v>1</v>
      </c>
      <c r="K1015" s="27">
        <f t="shared" si="92"/>
        <v>-4.9557769044534794E-2</v>
      </c>
      <c r="L1015" s="27">
        <f t="shared" si="93"/>
        <v>-114.76900823788728</v>
      </c>
      <c r="M1015" s="27">
        <f t="shared" si="94"/>
        <v>9.3999999999999986</v>
      </c>
      <c r="N1015" s="27">
        <f t="shared" si="95"/>
        <v>0</v>
      </c>
      <c r="O1015" s="27">
        <f>J1015*G1015</f>
        <v>45.6</v>
      </c>
      <c r="P1015" s="28">
        <f>'Step 1 - Pre-Program Spec'!$B$20+B1015*'Step 1 - Pre-Program Spec'!$B$21+C1015*'Step 1 - Pre-Program Spec'!$B$22+D1015*'Step 1 - Pre-Program Spec'!$B$23+E1015*'Step 1 - Pre-Program Spec'!$B$24</f>
        <v>34825.734969639365</v>
      </c>
      <c r="Q1015" s="28">
        <f>P1015-(P1015*0.015*J1015)-(P1015*K1015*0.00005)-(P1015*L1015*0.0000004)-(P1015*M1015*0.0002)</f>
        <v>34239.561623663823</v>
      </c>
    </row>
    <row r="1016" spans="1:17" x14ac:dyDescent="0.25">
      <c r="A1016" s="32">
        <v>41374</v>
      </c>
      <c r="B1016" s="29">
        <v>-17.806729234891044</v>
      </c>
      <c r="C1016" s="29">
        <v>-776.6604227448895</v>
      </c>
      <c r="D1016" s="29">
        <v>1</v>
      </c>
      <c r="E1016" s="27">
        <v>1</v>
      </c>
      <c r="F1016" s="27">
        <v>0</v>
      </c>
      <c r="G1016" s="30">
        <v>53.1</v>
      </c>
      <c r="H1016" s="39">
        <f t="shared" si="90"/>
        <v>1.8999999999999986</v>
      </c>
      <c r="I1016" s="39">
        <f t="shared" si="91"/>
        <v>0</v>
      </c>
      <c r="J1016" s="27">
        <v>1</v>
      </c>
      <c r="K1016" s="27">
        <f t="shared" si="92"/>
        <v>-17.806729234891044</v>
      </c>
      <c r="L1016" s="27">
        <f t="shared" si="93"/>
        <v>-776.6604227448895</v>
      </c>
      <c r="M1016" s="27">
        <f t="shared" si="94"/>
        <v>1.8999999999999986</v>
      </c>
      <c r="N1016" s="27">
        <f t="shared" si="95"/>
        <v>0</v>
      </c>
      <c r="O1016" s="27">
        <f>J1016*G1016</f>
        <v>53.1</v>
      </c>
      <c r="P1016" s="28">
        <f>'Step 1 - Pre-Program Spec'!$B$20+B1016*'Step 1 - Pre-Program Spec'!$B$21+C1016*'Step 1 - Pre-Program Spec'!$B$22+D1016*'Step 1 - Pre-Program Spec'!$B$23+E1016*'Step 1 - Pre-Program Spec'!$B$24</f>
        <v>26233.860563203416</v>
      </c>
      <c r="Q1016" s="28">
        <f>P1016-(P1016*0.015*J1016)-(P1016*K1016*0.00005)-(P1016*L1016*0.0000004)-(P1016*M1016*0.0002)</f>
        <v>25861.890670827186</v>
      </c>
    </row>
    <row r="1017" spans="1:17" x14ac:dyDescent="0.25">
      <c r="A1017" s="32">
        <v>41375</v>
      </c>
      <c r="B1017" s="29">
        <v>-4.8471805704212816</v>
      </c>
      <c r="C1017" s="29">
        <v>-886.67135047712111</v>
      </c>
      <c r="D1017" s="29">
        <v>1</v>
      </c>
      <c r="E1017" s="27">
        <v>1</v>
      </c>
      <c r="F1017" s="27">
        <v>0</v>
      </c>
      <c r="G1017" s="30">
        <v>48.5</v>
      </c>
      <c r="H1017" s="39">
        <f t="shared" si="90"/>
        <v>6.5</v>
      </c>
      <c r="I1017" s="39">
        <f t="shared" si="91"/>
        <v>0</v>
      </c>
      <c r="J1017" s="27">
        <v>1</v>
      </c>
      <c r="K1017" s="27">
        <f t="shared" si="92"/>
        <v>-4.8471805704212816</v>
      </c>
      <c r="L1017" s="27">
        <f t="shared" si="93"/>
        <v>-886.67135047712111</v>
      </c>
      <c r="M1017" s="27">
        <f t="shared" si="94"/>
        <v>6.5</v>
      </c>
      <c r="N1017" s="27">
        <f t="shared" si="95"/>
        <v>0</v>
      </c>
      <c r="O1017" s="27">
        <f>J1017*G1017</f>
        <v>48.5</v>
      </c>
      <c r="P1017" s="28">
        <f>'Step 1 - Pre-Program Spec'!$B$20+B1017*'Step 1 - Pre-Program Spec'!$B$21+C1017*'Step 1 - Pre-Program Spec'!$B$22+D1017*'Step 1 - Pre-Program Spec'!$B$23+E1017*'Step 1 - Pre-Program Spec'!$B$24</f>
        <v>32701.283800631834</v>
      </c>
      <c r="Q1017" s="28">
        <f>P1017-(P1017*0.015*J1017)-(P1017*K1017*0.00005)-(P1017*L1017*0.0000004)-(P1017*M1017*0.0002)</f>
        <v>32187.776442642789</v>
      </c>
    </row>
    <row r="1018" spans="1:17" x14ac:dyDescent="0.25">
      <c r="A1018" s="32">
        <v>41376</v>
      </c>
      <c r="B1018" s="29">
        <v>-1.8423800767327458</v>
      </c>
      <c r="C1018" s="29">
        <v>-648.10328139067042</v>
      </c>
      <c r="D1018" s="29">
        <v>1</v>
      </c>
      <c r="E1018" s="27">
        <v>1</v>
      </c>
      <c r="F1018" s="27">
        <v>0</v>
      </c>
      <c r="G1018" s="30">
        <v>44.2</v>
      </c>
      <c r="H1018" s="39">
        <f t="shared" si="90"/>
        <v>10.799999999999997</v>
      </c>
      <c r="I1018" s="39">
        <f t="shared" si="91"/>
        <v>0</v>
      </c>
      <c r="J1018" s="27">
        <v>1</v>
      </c>
      <c r="K1018" s="27">
        <f t="shared" si="92"/>
        <v>-1.8423800767327458</v>
      </c>
      <c r="L1018" s="27">
        <f t="shared" si="93"/>
        <v>-648.10328139067042</v>
      </c>
      <c r="M1018" s="27">
        <f t="shared" si="94"/>
        <v>10.799999999999997</v>
      </c>
      <c r="N1018" s="27">
        <f t="shared" si="95"/>
        <v>0</v>
      </c>
      <c r="O1018" s="27">
        <f>J1018*G1018</f>
        <v>44.2</v>
      </c>
      <c r="P1018" s="28">
        <f>'Step 1 - Pre-Program Spec'!$B$20+B1018*'Step 1 - Pre-Program Spec'!$B$21+C1018*'Step 1 - Pre-Program Spec'!$B$22+D1018*'Step 1 - Pre-Program Spec'!$B$23+E1018*'Step 1 - Pre-Program Spec'!$B$24</f>
        <v>34113.148903986643</v>
      </c>
      <c r="Q1018" s="28">
        <f>P1018-(P1018*0.015*J1018)-(P1018*K1018*0.00005)-(P1018*L1018*0.0000004)-(P1018*M1018*0.0002)</f>
        <v>33539.753275586299</v>
      </c>
    </row>
    <row r="1019" spans="1:17" x14ac:dyDescent="0.25">
      <c r="A1019" s="32">
        <v>41377</v>
      </c>
      <c r="B1019" s="29">
        <v>156.68377364638812</v>
      </c>
      <c r="C1019" s="29">
        <v>19425.046949455111</v>
      </c>
      <c r="D1019" s="29">
        <v>0</v>
      </c>
      <c r="E1019" s="27">
        <v>1</v>
      </c>
      <c r="F1019" s="27">
        <v>0</v>
      </c>
      <c r="G1019" s="30">
        <v>43.6</v>
      </c>
      <c r="H1019" s="39">
        <f t="shared" si="90"/>
        <v>11.399999999999999</v>
      </c>
      <c r="I1019" s="39">
        <f t="shared" si="91"/>
        <v>0</v>
      </c>
      <c r="J1019" s="27">
        <v>1</v>
      </c>
      <c r="K1019" s="27">
        <f t="shared" si="92"/>
        <v>156.68377364638812</v>
      </c>
      <c r="L1019" s="27">
        <f t="shared" si="93"/>
        <v>19425.046949455111</v>
      </c>
      <c r="M1019" s="27">
        <f t="shared" si="94"/>
        <v>11.399999999999999</v>
      </c>
      <c r="N1019" s="27">
        <f t="shared" si="95"/>
        <v>0</v>
      </c>
      <c r="O1019" s="27">
        <f>J1019*G1019</f>
        <v>43.6</v>
      </c>
      <c r="P1019" s="28">
        <f>'Step 1 - Pre-Program Spec'!$B$20+B1019*'Step 1 - Pre-Program Spec'!$B$21+C1019*'Step 1 - Pre-Program Spec'!$B$22+D1019*'Step 1 - Pre-Program Spec'!$B$23+E1019*'Step 1 - Pre-Program Spec'!$B$24</f>
        <v>145290.45891711561</v>
      </c>
      <c r="Q1019" s="28">
        <f>P1019-(P1019*0.015*J1019)-(P1019*K1019*0.00005)-(P1019*L1019*0.0000004)-(P1019*M1019*0.0002)</f>
        <v>140512.69732382125</v>
      </c>
    </row>
    <row r="1020" spans="1:17" x14ac:dyDescent="0.25">
      <c r="A1020" s="32">
        <v>41378</v>
      </c>
      <c r="B1020" s="29">
        <v>160.0918229598737</v>
      </c>
      <c r="C1020" s="29">
        <v>25873.333534329195</v>
      </c>
      <c r="D1020" s="29">
        <v>0</v>
      </c>
      <c r="E1020" s="27">
        <v>1</v>
      </c>
      <c r="F1020" s="27">
        <v>0</v>
      </c>
      <c r="G1020" s="30">
        <v>44.3</v>
      </c>
      <c r="H1020" s="39">
        <f t="shared" si="90"/>
        <v>10.700000000000003</v>
      </c>
      <c r="I1020" s="39">
        <f t="shared" si="91"/>
        <v>0</v>
      </c>
      <c r="J1020" s="27">
        <v>1</v>
      </c>
      <c r="K1020" s="27">
        <f t="shared" si="92"/>
        <v>160.0918229598737</v>
      </c>
      <c r="L1020" s="27">
        <f t="shared" si="93"/>
        <v>25873.333534329195</v>
      </c>
      <c r="M1020" s="27">
        <f t="shared" si="94"/>
        <v>10.700000000000003</v>
      </c>
      <c r="N1020" s="27">
        <f t="shared" si="95"/>
        <v>0</v>
      </c>
      <c r="O1020" s="27">
        <f>J1020*G1020</f>
        <v>44.3</v>
      </c>
      <c r="P1020" s="28">
        <f>'Step 1 - Pre-Program Spec'!$B$20+B1020*'Step 1 - Pre-Program Spec'!$B$21+C1020*'Step 1 - Pre-Program Spec'!$B$22+D1020*'Step 1 - Pre-Program Spec'!$B$23+E1020*'Step 1 - Pre-Program Spec'!$B$24</f>
        <v>144840.83749553852</v>
      </c>
      <c r="Q1020" s="28">
        <f>P1020-(P1020*0.015*J1020)-(P1020*K1020*0.00005)-(P1020*L1020*0.0000004)-(P1020*M1020*0.0002)</f>
        <v>139699.86773601474</v>
      </c>
    </row>
    <row r="1021" spans="1:17" x14ac:dyDescent="0.25">
      <c r="A1021" s="32">
        <v>41379</v>
      </c>
      <c r="B1021" s="29">
        <v>289.58945262370867</v>
      </c>
      <c r="C1021" s="29">
        <v>74482.857551360852</v>
      </c>
      <c r="D1021" s="29">
        <v>0</v>
      </c>
      <c r="E1021" s="27">
        <v>1</v>
      </c>
      <c r="F1021" s="27">
        <v>0</v>
      </c>
      <c r="G1021" s="30">
        <v>43.2</v>
      </c>
      <c r="H1021" s="39">
        <f t="shared" si="90"/>
        <v>11.799999999999997</v>
      </c>
      <c r="I1021" s="39">
        <f t="shared" si="91"/>
        <v>0</v>
      </c>
      <c r="J1021" s="27">
        <v>1</v>
      </c>
      <c r="K1021" s="27">
        <f t="shared" si="92"/>
        <v>289.58945262370867</v>
      </c>
      <c r="L1021" s="27">
        <f t="shared" si="93"/>
        <v>74482.857551360852</v>
      </c>
      <c r="M1021" s="27">
        <f t="shared" si="94"/>
        <v>11.799999999999997</v>
      </c>
      <c r="N1021" s="27">
        <f t="shared" si="95"/>
        <v>0</v>
      </c>
      <c r="O1021" s="27">
        <f>J1021*G1021</f>
        <v>43.2</v>
      </c>
      <c r="P1021" s="28">
        <f>'Step 1 - Pre-Program Spec'!$B$20+B1021*'Step 1 - Pre-Program Spec'!$B$21+C1021*'Step 1 - Pre-Program Spec'!$B$22+D1021*'Step 1 - Pre-Program Spec'!$B$23+E1021*'Step 1 - Pre-Program Spec'!$B$24</f>
        <v>192963.20336935198</v>
      </c>
      <c r="Q1021" s="28">
        <f>P1021-(P1021*0.015*J1021)-(P1021*K1021*0.00005)-(P1021*L1021*0.0000004)-(P1021*M1021*0.0002)</f>
        <v>181070.37642116213</v>
      </c>
    </row>
    <row r="1022" spans="1:17" x14ac:dyDescent="0.25">
      <c r="A1022" s="32">
        <v>41380</v>
      </c>
      <c r="B1022" s="29">
        <v>251.07056284660482</v>
      </c>
      <c r="C1022" s="29">
        <v>57168.086035931781</v>
      </c>
      <c r="D1022" s="29">
        <v>0</v>
      </c>
      <c r="E1022" s="27">
        <v>1</v>
      </c>
      <c r="F1022" s="27">
        <v>0</v>
      </c>
      <c r="G1022" s="30">
        <v>46.1</v>
      </c>
      <c r="H1022" s="39">
        <f t="shared" si="90"/>
        <v>8.8999999999999986</v>
      </c>
      <c r="I1022" s="39">
        <f t="shared" si="91"/>
        <v>0</v>
      </c>
      <c r="J1022" s="27">
        <v>1</v>
      </c>
      <c r="K1022" s="27">
        <f t="shared" si="92"/>
        <v>251.07056284660482</v>
      </c>
      <c r="L1022" s="27">
        <f t="shared" si="93"/>
        <v>57168.086035931781</v>
      </c>
      <c r="M1022" s="27">
        <f t="shared" si="94"/>
        <v>8.8999999999999986</v>
      </c>
      <c r="N1022" s="27">
        <f t="shared" si="95"/>
        <v>0</v>
      </c>
      <c r="O1022" s="27">
        <f>J1022*G1022</f>
        <v>46.1</v>
      </c>
      <c r="P1022" s="28">
        <f>'Step 1 - Pre-Program Spec'!$B$20+B1022*'Step 1 - Pre-Program Spec'!$B$21+C1022*'Step 1 - Pre-Program Spec'!$B$22+D1022*'Step 1 - Pre-Program Spec'!$B$23+E1022*'Step 1 - Pre-Program Spec'!$B$24</f>
        <v>179597.42668838895</v>
      </c>
      <c r="Q1022" s="28">
        <f>P1022-(P1022*0.015*J1022)-(P1022*K1022*0.00005)-(P1022*L1022*0.0000004)-(P1022*M1022*0.0002)</f>
        <v>170222.30406203348</v>
      </c>
    </row>
    <row r="1023" spans="1:17" x14ac:dyDescent="0.25">
      <c r="A1023" s="32">
        <v>41381</v>
      </c>
      <c r="B1023" s="29">
        <v>269.86057028045178</v>
      </c>
      <c r="C1023" s="29">
        <v>69557.901723642368</v>
      </c>
      <c r="D1023" s="29">
        <v>0</v>
      </c>
      <c r="E1023" s="27">
        <v>1</v>
      </c>
      <c r="F1023" s="27">
        <v>0</v>
      </c>
      <c r="G1023" s="30">
        <v>46.5</v>
      </c>
      <c r="H1023" s="39">
        <f t="shared" si="90"/>
        <v>8.5</v>
      </c>
      <c r="I1023" s="39">
        <f t="shared" si="91"/>
        <v>0</v>
      </c>
      <c r="J1023" s="27">
        <v>1</v>
      </c>
      <c r="K1023" s="27">
        <f t="shared" si="92"/>
        <v>269.86057028045178</v>
      </c>
      <c r="L1023" s="27">
        <f t="shared" si="93"/>
        <v>69557.901723642368</v>
      </c>
      <c r="M1023" s="27">
        <f t="shared" si="94"/>
        <v>8.5</v>
      </c>
      <c r="N1023" s="27">
        <f t="shared" si="95"/>
        <v>0</v>
      </c>
      <c r="O1023" s="27">
        <f>J1023*G1023</f>
        <v>46.5</v>
      </c>
      <c r="P1023" s="28">
        <f>'Step 1 - Pre-Program Spec'!$B$20+B1023*'Step 1 - Pre-Program Spec'!$B$21+C1023*'Step 1 - Pre-Program Spec'!$B$22+D1023*'Step 1 - Pre-Program Spec'!$B$23+E1023*'Step 1 - Pre-Program Spec'!$B$24</f>
        <v>184808.22180901488</v>
      </c>
      <c r="Q1023" s="28">
        <f>P1023-(P1023*0.015*J1023)-(P1023*K1023*0.00005)-(P1023*L1023*0.0000004)-(P1023*M1023*0.0002)</f>
        <v>174086.35304618446</v>
      </c>
    </row>
    <row r="1024" spans="1:17" x14ac:dyDescent="0.25">
      <c r="A1024" s="32">
        <v>41382</v>
      </c>
      <c r="B1024" s="29">
        <v>261.09623413938289</v>
      </c>
      <c r="C1024" s="29">
        <v>69107.891614771652</v>
      </c>
      <c r="D1024" s="29">
        <v>0</v>
      </c>
      <c r="E1024" s="27">
        <v>1</v>
      </c>
      <c r="F1024" s="27">
        <v>0</v>
      </c>
      <c r="G1024" s="30">
        <v>49.7</v>
      </c>
      <c r="H1024" s="39">
        <f t="shared" si="90"/>
        <v>5.2999999999999972</v>
      </c>
      <c r="I1024" s="39">
        <f t="shared" si="91"/>
        <v>0</v>
      </c>
      <c r="J1024" s="27">
        <v>1</v>
      </c>
      <c r="K1024" s="27">
        <f t="shared" si="92"/>
        <v>261.09623413938289</v>
      </c>
      <c r="L1024" s="27">
        <f t="shared" si="93"/>
        <v>69107.891614771652</v>
      </c>
      <c r="M1024" s="27">
        <f t="shared" si="94"/>
        <v>5.2999999999999972</v>
      </c>
      <c r="N1024" s="27">
        <f t="shared" si="95"/>
        <v>0</v>
      </c>
      <c r="O1024" s="27">
        <f>J1024*G1024</f>
        <v>49.7</v>
      </c>
      <c r="P1024" s="28">
        <f>'Step 1 - Pre-Program Spec'!$B$20+B1024*'Step 1 - Pre-Program Spec'!$B$21+C1024*'Step 1 - Pre-Program Spec'!$B$22+D1024*'Step 1 - Pre-Program Spec'!$B$23+E1024*'Step 1 - Pre-Program Spec'!$B$24</f>
        <v>180608.50721845753</v>
      </c>
      <c r="Q1024" s="28">
        <f>P1024-(P1024*0.015*J1024)-(P1024*K1024*0.00005)-(P1024*L1024*0.0000004)-(P1024*M1024*0.0002)</f>
        <v>170357.53528149179</v>
      </c>
    </row>
    <row r="1025" spans="1:17" x14ac:dyDescent="0.25">
      <c r="A1025" s="32">
        <v>41383</v>
      </c>
      <c r="B1025" s="29">
        <v>268.54851721369852</v>
      </c>
      <c r="C1025" s="29">
        <v>63490.683047340368</v>
      </c>
      <c r="D1025" s="29">
        <v>0</v>
      </c>
      <c r="E1025" s="27">
        <v>1</v>
      </c>
      <c r="F1025" s="27">
        <v>0</v>
      </c>
      <c r="G1025" s="30">
        <v>51.1</v>
      </c>
      <c r="H1025" s="39">
        <f t="shared" si="90"/>
        <v>3.8999999999999986</v>
      </c>
      <c r="I1025" s="39">
        <f t="shared" si="91"/>
        <v>0</v>
      </c>
      <c r="J1025" s="27">
        <v>1</v>
      </c>
      <c r="K1025" s="27">
        <f t="shared" si="92"/>
        <v>268.54851721369852</v>
      </c>
      <c r="L1025" s="27">
        <f t="shared" si="93"/>
        <v>63490.683047340368</v>
      </c>
      <c r="M1025" s="27">
        <f t="shared" si="94"/>
        <v>3.8999999999999986</v>
      </c>
      <c r="N1025" s="27">
        <f t="shared" si="95"/>
        <v>0</v>
      </c>
      <c r="O1025" s="27">
        <f>J1025*G1025</f>
        <v>51.1</v>
      </c>
      <c r="P1025" s="28">
        <f>'Step 1 - Pre-Program Spec'!$B$20+B1025*'Step 1 - Pre-Program Spec'!$B$21+C1025*'Step 1 - Pre-Program Spec'!$B$22+D1025*'Step 1 - Pre-Program Spec'!$B$23+E1025*'Step 1 - Pre-Program Spec'!$B$24</f>
        <v>186171.42445321698</v>
      </c>
      <c r="Q1025" s="28">
        <f>P1025-(P1025*0.015*J1025)-(P1025*K1025*0.00005)-(P1025*L1025*0.0000004)-(P1025*M1025*0.0002)</f>
        <v>176005.77601514914</v>
      </c>
    </row>
    <row r="1026" spans="1:17" x14ac:dyDescent="0.25">
      <c r="A1026" s="32">
        <v>41384</v>
      </c>
      <c r="B1026" s="29">
        <v>255.11012890900889</v>
      </c>
      <c r="C1026" s="29">
        <v>63684.160974291983</v>
      </c>
      <c r="D1026" s="29">
        <v>0</v>
      </c>
      <c r="E1026" s="27">
        <v>1</v>
      </c>
      <c r="F1026" s="27">
        <v>0</v>
      </c>
      <c r="G1026" s="30">
        <v>50.5</v>
      </c>
      <c r="H1026" s="39">
        <f t="shared" si="90"/>
        <v>4.5</v>
      </c>
      <c r="I1026" s="39">
        <f t="shared" si="91"/>
        <v>0</v>
      </c>
      <c r="J1026" s="27">
        <v>1</v>
      </c>
      <c r="K1026" s="27">
        <f t="shared" si="92"/>
        <v>255.11012890900889</v>
      </c>
      <c r="L1026" s="27">
        <f t="shared" si="93"/>
        <v>63684.160974291983</v>
      </c>
      <c r="M1026" s="27">
        <f t="shared" si="94"/>
        <v>4.5</v>
      </c>
      <c r="N1026" s="27">
        <f t="shared" si="95"/>
        <v>0</v>
      </c>
      <c r="O1026" s="27">
        <f>J1026*G1026</f>
        <v>50.5</v>
      </c>
      <c r="P1026" s="28">
        <f>'Step 1 - Pre-Program Spec'!$B$20+B1026*'Step 1 - Pre-Program Spec'!$B$21+C1026*'Step 1 - Pre-Program Spec'!$B$22+D1026*'Step 1 - Pre-Program Spec'!$B$23+E1026*'Step 1 - Pre-Program Spec'!$B$24</f>
        <v>179438.67667893638</v>
      </c>
      <c r="Q1026" s="28">
        <f>P1026-(P1026*0.015*J1026)-(P1026*K1026*0.00005)-(P1026*L1026*0.0000004)-(P1026*M1026*0.0002)</f>
        <v>169725.80989454588</v>
      </c>
    </row>
    <row r="1027" spans="1:17" x14ac:dyDescent="0.25">
      <c r="A1027" s="32">
        <v>41385</v>
      </c>
      <c r="B1027" s="29">
        <v>279.54314339185538</v>
      </c>
      <c r="C1027" s="29">
        <v>73324.399061026677</v>
      </c>
      <c r="D1027" s="29">
        <v>0</v>
      </c>
      <c r="E1027" s="27">
        <v>1</v>
      </c>
      <c r="F1027" s="27">
        <v>0</v>
      </c>
      <c r="G1027" s="30">
        <v>48.7</v>
      </c>
      <c r="H1027" s="39">
        <f t="shared" ref="H1027:H1090" si="96">IF(55-G1027&lt;0,0,55-G1027)</f>
        <v>6.2999999999999972</v>
      </c>
      <c r="I1027" s="39">
        <f t="shared" ref="I1027:I1090" si="97">IF(G1027-65&lt;0,0,G1027-65)</f>
        <v>0</v>
      </c>
      <c r="J1027" s="27">
        <v>1</v>
      </c>
      <c r="K1027" s="27">
        <f t="shared" ref="K1027:K1090" si="98">J1027*B1027</f>
        <v>279.54314339185538</v>
      </c>
      <c r="L1027" s="27">
        <f t="shared" ref="L1027:L1090" si="99">J1027*C1027</f>
        <v>73324.399061026677</v>
      </c>
      <c r="M1027" s="27">
        <f t="shared" ref="M1027:M1090" si="100">J1027*H1027</f>
        <v>6.2999999999999972</v>
      </c>
      <c r="N1027" s="27">
        <f t="shared" ref="N1027:N1090" si="101">J1027*I1027</f>
        <v>0</v>
      </c>
      <c r="O1027" s="27">
        <f>J1027*G1027</f>
        <v>48.7</v>
      </c>
      <c r="P1027" s="28">
        <f>'Step 1 - Pre-Program Spec'!$B$20+B1027*'Step 1 - Pre-Program Spec'!$B$21+C1027*'Step 1 - Pre-Program Spec'!$B$22+D1027*'Step 1 - Pre-Program Spec'!$B$23+E1027*'Step 1 - Pre-Program Spec'!$B$24</f>
        <v>188362.53762463233</v>
      </c>
      <c r="Q1027" s="28">
        <f>P1027-(P1027*0.015*J1027)-(P1027*K1027*0.00005)-(P1027*L1027*0.0000004)-(P1027*M1027*0.0002)</f>
        <v>177142.3620188385</v>
      </c>
    </row>
    <row r="1028" spans="1:17" x14ac:dyDescent="0.25">
      <c r="A1028" s="32">
        <v>41386</v>
      </c>
      <c r="B1028" s="29">
        <v>306.21879055870619</v>
      </c>
      <c r="C1028" s="29">
        <v>90603.785715650898</v>
      </c>
      <c r="D1028" s="29">
        <v>0</v>
      </c>
      <c r="E1028" s="27">
        <v>1</v>
      </c>
      <c r="F1028" s="27">
        <v>0</v>
      </c>
      <c r="G1028" s="30">
        <v>49.8</v>
      </c>
      <c r="H1028" s="39">
        <f t="shared" si="96"/>
        <v>5.2000000000000028</v>
      </c>
      <c r="I1028" s="39">
        <f t="shared" si="97"/>
        <v>0</v>
      </c>
      <c r="J1028" s="27">
        <v>1</v>
      </c>
      <c r="K1028" s="27">
        <f t="shared" si="98"/>
        <v>306.21879055870619</v>
      </c>
      <c r="L1028" s="27">
        <f t="shared" si="99"/>
        <v>90603.785715650898</v>
      </c>
      <c r="M1028" s="27">
        <f t="shared" si="100"/>
        <v>5.2000000000000028</v>
      </c>
      <c r="N1028" s="27">
        <f t="shared" si="101"/>
        <v>0</v>
      </c>
      <c r="O1028" s="27">
        <f>J1028*G1028</f>
        <v>49.8</v>
      </c>
      <c r="P1028" s="28">
        <f>'Step 1 - Pre-Program Spec'!$B$20+B1028*'Step 1 - Pre-Program Spec'!$B$21+C1028*'Step 1 - Pre-Program Spec'!$B$22+D1028*'Step 1 - Pre-Program Spec'!$B$23+E1028*'Step 1 - Pre-Program Spec'!$B$24</f>
        <v>195863.10474336514</v>
      </c>
      <c r="Q1028" s="28">
        <f>P1028-(P1028*0.015*J1028)-(P1028*K1028*0.00005)-(P1028*L1028*0.0000004)-(P1028*M1028*0.0002)</f>
        <v>182624.23688209426</v>
      </c>
    </row>
    <row r="1029" spans="1:17" x14ac:dyDescent="0.25">
      <c r="A1029" s="32">
        <v>41387</v>
      </c>
      <c r="B1029" s="29">
        <v>249.42680952685816</v>
      </c>
      <c r="C1029" s="29">
        <v>67365.940168343586</v>
      </c>
      <c r="D1029" s="29">
        <v>0</v>
      </c>
      <c r="E1029" s="27">
        <v>1</v>
      </c>
      <c r="F1029" s="27">
        <v>0</v>
      </c>
      <c r="G1029" s="30">
        <v>50.4</v>
      </c>
      <c r="H1029" s="39">
        <f t="shared" si="96"/>
        <v>4.6000000000000014</v>
      </c>
      <c r="I1029" s="39">
        <f t="shared" si="97"/>
        <v>0</v>
      </c>
      <c r="J1029" s="27">
        <v>1</v>
      </c>
      <c r="K1029" s="27">
        <f t="shared" si="98"/>
        <v>249.42680952685816</v>
      </c>
      <c r="L1029" s="27">
        <f t="shared" si="99"/>
        <v>67365.940168343586</v>
      </c>
      <c r="M1029" s="27">
        <f t="shared" si="100"/>
        <v>4.6000000000000014</v>
      </c>
      <c r="N1029" s="27">
        <f t="shared" si="101"/>
        <v>0</v>
      </c>
      <c r="O1029" s="27">
        <f>J1029*G1029</f>
        <v>50.4</v>
      </c>
      <c r="P1029" s="28">
        <f>'Step 1 - Pre-Program Spec'!$B$20+B1029*'Step 1 - Pre-Program Spec'!$B$21+C1029*'Step 1 - Pre-Program Spec'!$B$22+D1029*'Step 1 - Pre-Program Spec'!$B$23+E1029*'Step 1 - Pre-Program Spec'!$B$24</f>
        <v>175396.12124827097</v>
      </c>
      <c r="Q1029" s="28">
        <f>P1029-(P1029*0.015*J1029)-(P1029*K1029*0.00005)-(P1029*L1029*0.0000004)-(P1029*M1029*0.0002)</f>
        <v>165690.10040777316</v>
      </c>
    </row>
    <row r="1030" spans="1:17" x14ac:dyDescent="0.25">
      <c r="A1030" s="32">
        <v>41388</v>
      </c>
      <c r="B1030" s="29">
        <v>240.76756662927187</v>
      </c>
      <c r="C1030" s="29">
        <v>53721.814355652765</v>
      </c>
      <c r="D1030" s="29">
        <v>0</v>
      </c>
      <c r="E1030" s="27">
        <v>1</v>
      </c>
      <c r="F1030" s="27">
        <v>0</v>
      </c>
      <c r="G1030" s="30">
        <v>53.8</v>
      </c>
      <c r="H1030" s="39">
        <f t="shared" si="96"/>
        <v>1.2000000000000028</v>
      </c>
      <c r="I1030" s="39">
        <f t="shared" si="97"/>
        <v>0</v>
      </c>
      <c r="J1030" s="27">
        <v>1</v>
      </c>
      <c r="K1030" s="27">
        <f t="shared" si="98"/>
        <v>240.76756662927187</v>
      </c>
      <c r="L1030" s="27">
        <f t="shared" si="99"/>
        <v>53721.814355652765</v>
      </c>
      <c r="M1030" s="27">
        <f t="shared" si="100"/>
        <v>1.2000000000000028</v>
      </c>
      <c r="N1030" s="27">
        <f t="shared" si="101"/>
        <v>0</v>
      </c>
      <c r="O1030" s="27">
        <f>J1030*G1030</f>
        <v>53.8</v>
      </c>
      <c r="P1030" s="28">
        <f>'Step 1 - Pre-Program Spec'!$B$20+B1030*'Step 1 - Pre-Program Spec'!$B$21+C1030*'Step 1 - Pre-Program Spec'!$B$22+D1030*'Step 1 - Pre-Program Spec'!$B$23+E1030*'Step 1 - Pre-Program Spec'!$B$24</f>
        <v>175628.92606637388</v>
      </c>
      <c r="Q1030" s="28">
        <f>P1030-(P1030*0.015*J1030)-(P1030*K1030*0.00005)-(P1030*L1030*0.0000004)-(P1030*M1030*0.0002)</f>
        <v>167064.01195053855</v>
      </c>
    </row>
    <row r="1031" spans="1:17" x14ac:dyDescent="0.25">
      <c r="A1031" s="32">
        <v>41389</v>
      </c>
      <c r="B1031" s="29">
        <v>368.1674552220768</v>
      </c>
      <c r="C1031" s="29">
        <v>130752.3611000277</v>
      </c>
      <c r="D1031" s="29">
        <v>0</v>
      </c>
      <c r="E1031" s="27">
        <v>1</v>
      </c>
      <c r="F1031" s="27">
        <v>0</v>
      </c>
      <c r="G1031" s="30">
        <v>56.2</v>
      </c>
      <c r="H1031" s="39">
        <f t="shared" si="96"/>
        <v>0</v>
      </c>
      <c r="I1031" s="39">
        <f t="shared" si="97"/>
        <v>0</v>
      </c>
      <c r="J1031" s="27">
        <v>1</v>
      </c>
      <c r="K1031" s="27">
        <f t="shared" si="98"/>
        <v>368.1674552220768</v>
      </c>
      <c r="L1031" s="27">
        <f t="shared" si="99"/>
        <v>130752.3611000277</v>
      </c>
      <c r="M1031" s="27">
        <f t="shared" si="100"/>
        <v>0</v>
      </c>
      <c r="N1031" s="27">
        <f t="shared" si="101"/>
        <v>0</v>
      </c>
      <c r="O1031" s="27">
        <f>J1031*G1031</f>
        <v>56.2</v>
      </c>
      <c r="P1031" s="28">
        <f>'Step 1 - Pre-Program Spec'!$B$20+B1031*'Step 1 - Pre-Program Spec'!$B$21+C1031*'Step 1 - Pre-Program Spec'!$B$22+D1031*'Step 1 - Pre-Program Spec'!$B$23+E1031*'Step 1 - Pre-Program Spec'!$B$24</f>
        <v>213274.71951636975</v>
      </c>
      <c r="Q1031" s="28">
        <f>P1031-(P1031*0.015*J1031)-(P1031*K1031*0.00005)-(P1031*L1031*0.0000004)-(P1031*M1031*0.0002)</f>
        <v>194995.08893036237</v>
      </c>
    </row>
    <row r="1032" spans="1:17" x14ac:dyDescent="0.25">
      <c r="A1032" s="32">
        <v>41390</v>
      </c>
      <c r="B1032" s="29">
        <v>179.4933720089671</v>
      </c>
      <c r="C1032" s="29">
        <v>31771.568024567569</v>
      </c>
      <c r="D1032" s="29">
        <v>0</v>
      </c>
      <c r="E1032" s="27">
        <v>1</v>
      </c>
      <c r="F1032" s="27">
        <v>0</v>
      </c>
      <c r="G1032" s="30">
        <v>56.4</v>
      </c>
      <c r="H1032" s="39">
        <f t="shared" si="96"/>
        <v>0</v>
      </c>
      <c r="I1032" s="39">
        <f t="shared" si="97"/>
        <v>0</v>
      </c>
      <c r="J1032" s="27">
        <v>1</v>
      </c>
      <c r="K1032" s="27">
        <f t="shared" si="98"/>
        <v>179.4933720089671</v>
      </c>
      <c r="L1032" s="27">
        <f t="shared" si="99"/>
        <v>31771.568024567569</v>
      </c>
      <c r="M1032" s="27">
        <f t="shared" si="100"/>
        <v>0</v>
      </c>
      <c r="N1032" s="27">
        <f t="shared" si="101"/>
        <v>0</v>
      </c>
      <c r="O1032" s="27">
        <f>J1032*G1032</f>
        <v>56.4</v>
      </c>
      <c r="P1032" s="28">
        <f>'Step 1 - Pre-Program Spec'!$B$20+B1032*'Step 1 - Pre-Program Spec'!$B$21+C1032*'Step 1 - Pre-Program Spec'!$B$22+D1032*'Step 1 - Pre-Program Spec'!$B$23+E1032*'Step 1 - Pre-Program Spec'!$B$24</f>
        <v>152510.26405957271</v>
      </c>
      <c r="Q1032" s="28">
        <f>P1032-(P1032*0.015*J1032)-(P1032*K1032*0.00005)-(P1032*L1032*0.0000004)-(P1032*M1032*0.0002)</f>
        <v>146915.68492897219</v>
      </c>
    </row>
    <row r="1033" spans="1:17" x14ac:dyDescent="0.25">
      <c r="A1033" s="32">
        <v>41391</v>
      </c>
      <c r="B1033" s="29">
        <v>156.25465428703166</v>
      </c>
      <c r="C1033" s="29">
        <v>22061.823888772647</v>
      </c>
      <c r="D1033" s="29">
        <v>0</v>
      </c>
      <c r="E1033" s="27">
        <v>1</v>
      </c>
      <c r="F1033" s="27">
        <v>0</v>
      </c>
      <c r="G1033" s="30">
        <v>55.8</v>
      </c>
      <c r="H1033" s="39">
        <f t="shared" si="96"/>
        <v>0</v>
      </c>
      <c r="I1033" s="39">
        <f t="shared" si="97"/>
        <v>0</v>
      </c>
      <c r="J1033" s="27">
        <v>1</v>
      </c>
      <c r="K1033" s="27">
        <f t="shared" si="98"/>
        <v>156.25465428703166</v>
      </c>
      <c r="L1033" s="27">
        <f t="shared" si="99"/>
        <v>22061.823888772647</v>
      </c>
      <c r="M1033" s="27">
        <f t="shared" si="100"/>
        <v>0</v>
      </c>
      <c r="N1033" s="27">
        <f t="shared" si="101"/>
        <v>0</v>
      </c>
      <c r="O1033" s="27">
        <f>J1033*G1033</f>
        <v>55.8</v>
      </c>
      <c r="P1033" s="28">
        <f>'Step 1 - Pre-Program Spec'!$B$20+B1033*'Step 1 - Pre-Program Spec'!$B$21+C1033*'Step 1 - Pre-Program Spec'!$B$22+D1033*'Step 1 - Pre-Program Spec'!$B$23+E1033*'Step 1 - Pre-Program Spec'!$B$24</f>
        <v>144202.12306873346</v>
      </c>
      <c r="Q1033" s="28">
        <f>P1033-(P1033*0.015*J1033)-(P1033*K1033*0.00005)-(P1033*L1033*0.0000004)-(P1033*M1033*0.0002)</f>
        <v>139639.93384091262</v>
      </c>
    </row>
    <row r="1034" spans="1:17" x14ac:dyDescent="0.25">
      <c r="A1034" s="32">
        <v>41392</v>
      </c>
      <c r="B1034" s="29">
        <v>187.78985453659269</v>
      </c>
      <c r="C1034" s="29">
        <v>28299.070661684658</v>
      </c>
      <c r="D1034" s="29">
        <v>0</v>
      </c>
      <c r="E1034" s="27">
        <v>1</v>
      </c>
      <c r="F1034" s="27">
        <v>0</v>
      </c>
      <c r="G1034" s="30">
        <v>54.1</v>
      </c>
      <c r="H1034" s="39">
        <f t="shared" si="96"/>
        <v>0.89999999999999858</v>
      </c>
      <c r="I1034" s="39">
        <f t="shared" si="97"/>
        <v>0</v>
      </c>
      <c r="J1034" s="27">
        <v>1</v>
      </c>
      <c r="K1034" s="27">
        <f t="shared" si="98"/>
        <v>187.78985453659269</v>
      </c>
      <c r="L1034" s="27">
        <f t="shared" si="99"/>
        <v>28299.070661684658</v>
      </c>
      <c r="M1034" s="27">
        <f t="shared" si="100"/>
        <v>0.89999999999999858</v>
      </c>
      <c r="N1034" s="27">
        <f t="shared" si="101"/>
        <v>0</v>
      </c>
      <c r="O1034" s="27">
        <f>J1034*G1034</f>
        <v>54.1</v>
      </c>
      <c r="P1034" s="28">
        <f>'Step 1 - Pre-Program Spec'!$B$20+B1034*'Step 1 - Pre-Program Spec'!$B$21+C1034*'Step 1 - Pre-Program Spec'!$B$22+D1034*'Step 1 - Pre-Program Spec'!$B$23+E1034*'Step 1 - Pre-Program Spec'!$B$24</f>
        <v>157780.06575276412</v>
      </c>
      <c r="Q1034" s="28">
        <f>P1034-(P1034*0.015*J1034)-(P1034*K1034*0.00005)-(P1034*L1034*0.0000004)-(P1034*M1034*0.0002)</f>
        <v>152117.47788291579</v>
      </c>
    </row>
    <row r="1035" spans="1:17" x14ac:dyDescent="0.25">
      <c r="A1035" s="32">
        <v>41393</v>
      </c>
      <c r="B1035" s="29">
        <v>274.88444425238788</v>
      </c>
      <c r="C1035" s="29">
        <v>76478.832430176524</v>
      </c>
      <c r="D1035" s="29">
        <v>0</v>
      </c>
      <c r="E1035" s="27">
        <v>1</v>
      </c>
      <c r="F1035" s="27">
        <v>0</v>
      </c>
      <c r="G1035" s="30">
        <v>52</v>
      </c>
      <c r="H1035" s="39">
        <f t="shared" si="96"/>
        <v>3</v>
      </c>
      <c r="I1035" s="39">
        <f t="shared" si="97"/>
        <v>0</v>
      </c>
      <c r="J1035" s="27">
        <v>1</v>
      </c>
      <c r="K1035" s="27">
        <f t="shared" si="98"/>
        <v>274.88444425238788</v>
      </c>
      <c r="L1035" s="27">
        <f t="shared" si="99"/>
        <v>76478.832430176524</v>
      </c>
      <c r="M1035" s="27">
        <f t="shared" si="100"/>
        <v>3</v>
      </c>
      <c r="N1035" s="27">
        <f t="shared" si="101"/>
        <v>0</v>
      </c>
      <c r="O1035" s="27">
        <f>J1035*G1035</f>
        <v>52</v>
      </c>
      <c r="P1035" s="28">
        <f>'Step 1 - Pre-Program Spec'!$B$20+B1035*'Step 1 - Pre-Program Spec'!$B$21+C1035*'Step 1 - Pre-Program Spec'!$B$22+D1035*'Step 1 - Pre-Program Spec'!$B$23+E1035*'Step 1 - Pre-Program Spec'!$B$24</f>
        <v>185003.50391082707</v>
      </c>
      <c r="Q1035" s="28">
        <f>P1035-(P1035*0.015*J1035)-(P1035*K1035*0.00005)-(P1035*L1035*0.0000004)-(P1035*M1035*0.0002)</f>
        <v>173915.17919211788</v>
      </c>
    </row>
    <row r="1036" spans="1:17" x14ac:dyDescent="0.25">
      <c r="A1036" s="32">
        <v>41394</v>
      </c>
      <c r="B1036" s="29">
        <v>191.7950626825936</v>
      </c>
      <c r="C1036" s="29">
        <v>31967.092033692232</v>
      </c>
      <c r="D1036" s="29">
        <v>0</v>
      </c>
      <c r="E1036" s="27">
        <v>1</v>
      </c>
      <c r="F1036" s="27">
        <v>0</v>
      </c>
      <c r="G1036" s="30">
        <v>45.7</v>
      </c>
      <c r="H1036" s="39">
        <f t="shared" si="96"/>
        <v>9.2999999999999972</v>
      </c>
      <c r="I1036" s="39">
        <f t="shared" si="97"/>
        <v>0</v>
      </c>
      <c r="J1036" s="27">
        <v>1</v>
      </c>
      <c r="K1036" s="27">
        <f t="shared" si="98"/>
        <v>191.7950626825936</v>
      </c>
      <c r="L1036" s="27">
        <f t="shared" si="99"/>
        <v>31967.092033692232</v>
      </c>
      <c r="M1036" s="27">
        <f t="shared" si="100"/>
        <v>9.2999999999999972</v>
      </c>
      <c r="N1036" s="27">
        <f t="shared" si="101"/>
        <v>0</v>
      </c>
      <c r="O1036" s="27">
        <f>J1036*G1036</f>
        <v>45.7</v>
      </c>
      <c r="P1036" s="28">
        <f>'Step 1 - Pre-Program Spec'!$B$20+B1036*'Step 1 - Pre-Program Spec'!$B$21+C1036*'Step 1 - Pre-Program Spec'!$B$22+D1036*'Step 1 - Pre-Program Spec'!$B$23+E1036*'Step 1 - Pre-Program Spec'!$B$24</f>
        <v>158549.80345861992</v>
      </c>
      <c r="Q1036" s="28">
        <f>P1036-(P1036*0.015*J1036)-(P1036*K1036*0.00005)-(P1036*L1036*0.0000004)-(P1036*M1036*0.0002)</f>
        <v>152328.84983404042</v>
      </c>
    </row>
    <row r="1037" spans="1:17" x14ac:dyDescent="0.25">
      <c r="A1037" s="32">
        <v>41395</v>
      </c>
      <c r="B1037" s="29">
        <v>259.02807267948549</v>
      </c>
      <c r="C1037" s="29">
        <v>63689.906204795749</v>
      </c>
      <c r="D1037" s="29">
        <v>0</v>
      </c>
      <c r="E1037" s="27">
        <v>1</v>
      </c>
      <c r="F1037" s="27">
        <v>0</v>
      </c>
      <c r="G1037" s="30">
        <v>46.7</v>
      </c>
      <c r="H1037" s="39">
        <f t="shared" si="96"/>
        <v>8.2999999999999972</v>
      </c>
      <c r="I1037" s="39">
        <f t="shared" si="97"/>
        <v>0</v>
      </c>
      <c r="J1037" s="27">
        <v>1</v>
      </c>
      <c r="K1037" s="27">
        <f t="shared" si="98"/>
        <v>259.02807267948549</v>
      </c>
      <c r="L1037" s="27">
        <f t="shared" si="99"/>
        <v>63689.906204795749</v>
      </c>
      <c r="M1037" s="27">
        <f t="shared" si="100"/>
        <v>8.2999999999999972</v>
      </c>
      <c r="N1037" s="27">
        <f t="shared" si="101"/>
        <v>0</v>
      </c>
      <c r="O1037" s="27">
        <f>J1037*G1037</f>
        <v>46.7</v>
      </c>
      <c r="P1037" s="28">
        <f>'Step 1 - Pre-Program Spec'!$B$20+B1037*'Step 1 - Pre-Program Spec'!$B$21+C1037*'Step 1 - Pre-Program Spec'!$B$22+D1037*'Step 1 - Pre-Program Spec'!$B$23+E1037*'Step 1 - Pre-Program Spec'!$B$24</f>
        <v>181380.96552083382</v>
      </c>
      <c r="Q1037" s="28">
        <f>P1037-(P1037*0.015*J1037)-(P1037*K1037*0.00005)-(P1037*L1037*0.0000004)-(P1037*M1037*0.0002)</f>
        <v>171389.16586673356</v>
      </c>
    </row>
    <row r="1038" spans="1:17" x14ac:dyDescent="0.25">
      <c r="A1038" s="32">
        <v>41396</v>
      </c>
      <c r="B1038" s="29">
        <v>240.37699961612969</v>
      </c>
      <c r="C1038" s="29">
        <v>64309.06956899917</v>
      </c>
      <c r="D1038" s="29">
        <v>0</v>
      </c>
      <c r="E1038" s="27">
        <v>1</v>
      </c>
      <c r="F1038" s="27">
        <v>0</v>
      </c>
      <c r="G1038" s="30">
        <v>57.3</v>
      </c>
      <c r="H1038" s="39">
        <f t="shared" si="96"/>
        <v>0</v>
      </c>
      <c r="I1038" s="39">
        <f t="shared" si="97"/>
        <v>0</v>
      </c>
      <c r="J1038" s="27">
        <v>1</v>
      </c>
      <c r="K1038" s="27">
        <f t="shared" si="98"/>
        <v>240.37699961612969</v>
      </c>
      <c r="L1038" s="27">
        <f t="shared" si="99"/>
        <v>64309.06956899917</v>
      </c>
      <c r="M1038" s="27">
        <f t="shared" si="100"/>
        <v>0</v>
      </c>
      <c r="N1038" s="27">
        <f t="shared" si="101"/>
        <v>0</v>
      </c>
      <c r="O1038" s="27">
        <f>J1038*G1038</f>
        <v>57.3</v>
      </c>
      <c r="P1038" s="28">
        <f>'Step 1 - Pre-Program Spec'!$B$20+B1038*'Step 1 - Pre-Program Spec'!$B$21+C1038*'Step 1 - Pre-Program Spec'!$B$22+D1038*'Step 1 - Pre-Program Spec'!$B$23+E1038*'Step 1 - Pre-Program Spec'!$B$24</f>
        <v>171920.20878613842</v>
      </c>
      <c r="Q1038" s="28">
        <f>P1038-(P1038*0.015*J1038)-(P1038*K1038*0.00005)-(P1038*L1038*0.0000004)-(P1038*M1038*0.0002)</f>
        <v>162852.71098941896</v>
      </c>
    </row>
    <row r="1039" spans="1:17" x14ac:dyDescent="0.25">
      <c r="A1039" s="32">
        <v>41397</v>
      </c>
      <c r="B1039" s="29">
        <v>196.41286806632903</v>
      </c>
      <c r="C1039" s="29">
        <v>34474.979918337383</v>
      </c>
      <c r="D1039" s="29">
        <v>0</v>
      </c>
      <c r="E1039" s="27">
        <v>1</v>
      </c>
      <c r="F1039" s="27">
        <v>0</v>
      </c>
      <c r="G1039" s="30">
        <v>62.6</v>
      </c>
      <c r="H1039" s="39">
        <f t="shared" si="96"/>
        <v>0</v>
      </c>
      <c r="I1039" s="39">
        <f t="shared" si="97"/>
        <v>0</v>
      </c>
      <c r="J1039" s="27">
        <v>1</v>
      </c>
      <c r="K1039" s="27">
        <f t="shared" si="98"/>
        <v>196.41286806632903</v>
      </c>
      <c r="L1039" s="27">
        <f t="shared" si="99"/>
        <v>34474.979918337383</v>
      </c>
      <c r="M1039" s="27">
        <f t="shared" si="100"/>
        <v>0</v>
      </c>
      <c r="N1039" s="27">
        <f t="shared" si="101"/>
        <v>0</v>
      </c>
      <c r="O1039" s="27">
        <f>J1039*G1039</f>
        <v>62.6</v>
      </c>
      <c r="P1039" s="28">
        <f>'Step 1 - Pre-Program Spec'!$B$20+B1039*'Step 1 - Pre-Program Spec'!$B$21+C1039*'Step 1 - Pre-Program Spec'!$B$22+D1039*'Step 1 - Pre-Program Spec'!$B$23+E1039*'Step 1 - Pre-Program Spec'!$B$24</f>
        <v>160008.68702979942</v>
      </c>
      <c r="Q1039" s="28">
        <f>P1039-(P1039*0.015*J1039)-(P1039*K1039*0.00005)-(P1039*L1039*0.0000004)-(P1039*M1039*0.0002)</f>
        <v>153830.64995875515</v>
      </c>
    </row>
    <row r="1040" spans="1:17" x14ac:dyDescent="0.25">
      <c r="A1040" s="32">
        <v>41398</v>
      </c>
      <c r="B1040" s="29">
        <v>140.69274358243345</v>
      </c>
      <c r="C1040" s="29">
        <v>22760.522359404753</v>
      </c>
      <c r="D1040" s="29">
        <v>0</v>
      </c>
      <c r="E1040" s="27">
        <v>1</v>
      </c>
      <c r="F1040" s="27">
        <v>0</v>
      </c>
      <c r="G1040" s="30">
        <v>64.8</v>
      </c>
      <c r="H1040" s="39">
        <f t="shared" si="96"/>
        <v>0</v>
      </c>
      <c r="I1040" s="39">
        <f t="shared" si="97"/>
        <v>0</v>
      </c>
      <c r="J1040" s="27">
        <v>1</v>
      </c>
      <c r="K1040" s="27">
        <f t="shared" si="98"/>
        <v>140.69274358243345</v>
      </c>
      <c r="L1040" s="27">
        <f t="shared" si="99"/>
        <v>22760.522359404753</v>
      </c>
      <c r="M1040" s="27">
        <f t="shared" si="100"/>
        <v>0</v>
      </c>
      <c r="N1040" s="27">
        <f t="shared" si="101"/>
        <v>0</v>
      </c>
      <c r="O1040" s="27">
        <f>J1040*G1040</f>
        <v>64.8</v>
      </c>
      <c r="P1040" s="28">
        <f>'Step 1 - Pre-Program Spec'!$B$20+B1040*'Step 1 - Pre-Program Spec'!$B$21+C1040*'Step 1 - Pre-Program Spec'!$B$22+D1040*'Step 1 - Pre-Program Spec'!$B$23+E1040*'Step 1 - Pre-Program Spec'!$B$24</f>
        <v>136247.89222975867</v>
      </c>
      <c r="Q1040" s="28">
        <f>P1040-(P1040*0.015*J1040)-(P1040*K1040*0.00005)-(P1040*L1040*0.0000004)-(P1040*M1040*0.0002)</f>
        <v>132005.29007904898</v>
      </c>
    </row>
    <row r="1041" spans="1:17" x14ac:dyDescent="0.25">
      <c r="A1041" s="32">
        <v>41399</v>
      </c>
      <c r="B1041" s="29">
        <v>202.05293142317637</v>
      </c>
      <c r="C1041" s="29">
        <v>38192.884666444734</v>
      </c>
      <c r="D1041" s="29">
        <v>0</v>
      </c>
      <c r="E1041" s="27">
        <v>1</v>
      </c>
      <c r="F1041" s="27">
        <v>0</v>
      </c>
      <c r="G1041" s="30">
        <v>65.8</v>
      </c>
      <c r="H1041" s="39">
        <f t="shared" si="96"/>
        <v>0</v>
      </c>
      <c r="I1041" s="39">
        <f t="shared" si="97"/>
        <v>0.79999999999999716</v>
      </c>
      <c r="J1041" s="27">
        <v>1</v>
      </c>
      <c r="K1041" s="27">
        <f t="shared" si="98"/>
        <v>202.05293142317637</v>
      </c>
      <c r="L1041" s="27">
        <f t="shared" si="99"/>
        <v>38192.884666444734</v>
      </c>
      <c r="M1041" s="27">
        <f t="shared" si="100"/>
        <v>0</v>
      </c>
      <c r="N1041" s="27">
        <f t="shared" si="101"/>
        <v>0.79999999999999716</v>
      </c>
      <c r="O1041" s="27">
        <f>J1041*G1041</f>
        <v>65.8</v>
      </c>
      <c r="P1041" s="28">
        <f>'Step 1 - Pre-Program Spec'!$B$20+B1041*'Step 1 - Pre-Program Spec'!$B$21+C1041*'Step 1 - Pre-Program Spec'!$B$22+D1041*'Step 1 - Pre-Program Spec'!$B$23+E1041*'Step 1 - Pre-Program Spec'!$B$24</f>
        <v>161573.12585671811</v>
      </c>
      <c r="Q1041" s="28">
        <f>P1041-(P1041*0.015*J1041)-(P1041*K1041*0.00005)-(P1041*L1041*0.0000004)-(P1041*M1041*0.0002)</f>
        <v>155048.83527852251</v>
      </c>
    </row>
    <row r="1042" spans="1:17" x14ac:dyDescent="0.25">
      <c r="A1042" s="32">
        <v>41400</v>
      </c>
      <c r="B1042" s="29">
        <v>231.1790778552556</v>
      </c>
      <c r="C1042" s="29">
        <v>57714.302474669923</v>
      </c>
      <c r="D1042" s="29">
        <v>0</v>
      </c>
      <c r="E1042" s="27">
        <v>1</v>
      </c>
      <c r="F1042" s="27">
        <v>0</v>
      </c>
      <c r="G1042" s="30">
        <v>64.8</v>
      </c>
      <c r="H1042" s="39">
        <f t="shared" si="96"/>
        <v>0</v>
      </c>
      <c r="I1042" s="39">
        <f t="shared" si="97"/>
        <v>0</v>
      </c>
      <c r="J1042" s="27">
        <v>1</v>
      </c>
      <c r="K1042" s="27">
        <f t="shared" si="98"/>
        <v>231.1790778552556</v>
      </c>
      <c r="L1042" s="27">
        <f t="shared" si="99"/>
        <v>57714.302474669923</v>
      </c>
      <c r="M1042" s="27">
        <f t="shared" si="100"/>
        <v>0</v>
      </c>
      <c r="N1042" s="27">
        <f t="shared" si="101"/>
        <v>0</v>
      </c>
      <c r="O1042" s="27">
        <f>J1042*G1042</f>
        <v>64.8</v>
      </c>
      <c r="P1042" s="28">
        <f>'Step 1 - Pre-Program Spec'!$B$20+B1042*'Step 1 - Pre-Program Spec'!$B$21+C1042*'Step 1 - Pre-Program Spec'!$B$22+D1042*'Step 1 - Pre-Program Spec'!$B$23+E1042*'Step 1 - Pre-Program Spec'!$B$24</f>
        <v>169545.35988153014</v>
      </c>
      <c r="Q1042" s="28">
        <f>P1042-(P1042*0.015*J1042)-(P1042*K1042*0.00005)-(P1042*L1042*0.0000004)-(P1042*M1042*0.0002)</f>
        <v>161128.33561235294</v>
      </c>
    </row>
    <row r="1043" spans="1:17" x14ac:dyDescent="0.25">
      <c r="A1043" s="32">
        <v>41401</v>
      </c>
      <c r="B1043" s="29">
        <v>231.9282621857954</v>
      </c>
      <c r="C1043" s="29">
        <v>60360.102107514511</v>
      </c>
      <c r="D1043" s="29">
        <v>0</v>
      </c>
      <c r="E1043" s="27">
        <v>1</v>
      </c>
      <c r="F1043" s="27">
        <v>0</v>
      </c>
      <c r="G1043" s="30">
        <v>59.8</v>
      </c>
      <c r="H1043" s="39">
        <f t="shared" si="96"/>
        <v>0</v>
      </c>
      <c r="I1043" s="39">
        <f t="shared" si="97"/>
        <v>0</v>
      </c>
      <c r="J1043" s="27">
        <v>1</v>
      </c>
      <c r="K1043" s="27">
        <f t="shared" si="98"/>
        <v>231.9282621857954</v>
      </c>
      <c r="L1043" s="27">
        <f t="shared" si="99"/>
        <v>60360.102107514511</v>
      </c>
      <c r="M1043" s="27">
        <f t="shared" si="100"/>
        <v>0</v>
      </c>
      <c r="N1043" s="27">
        <f t="shared" si="101"/>
        <v>0</v>
      </c>
      <c r="O1043" s="27">
        <f>J1043*G1043</f>
        <v>59.8</v>
      </c>
      <c r="P1043" s="28">
        <f>'Step 1 - Pre-Program Spec'!$B$20+B1043*'Step 1 - Pre-Program Spec'!$B$21+C1043*'Step 1 - Pre-Program Spec'!$B$22+D1043*'Step 1 - Pre-Program Spec'!$B$23+E1043*'Step 1 - Pre-Program Spec'!$B$24</f>
        <v>169038.73668431625</v>
      </c>
      <c r="Q1043" s="28">
        <f>P1043-(P1043*0.015*J1043)-(P1043*K1043*0.00005)-(P1043*L1043*0.0000004)-(P1043*M1043*0.0002)</f>
        <v>160461.6344494315</v>
      </c>
    </row>
    <row r="1044" spans="1:17" x14ac:dyDescent="0.25">
      <c r="A1044" s="32">
        <v>41402</v>
      </c>
      <c r="B1044" s="29">
        <v>274.43017260597867</v>
      </c>
      <c r="C1044" s="29">
        <v>66834.5927026758</v>
      </c>
      <c r="D1044" s="29">
        <v>0</v>
      </c>
      <c r="E1044" s="27">
        <v>1</v>
      </c>
      <c r="F1044" s="27">
        <v>0</v>
      </c>
      <c r="G1044" s="30">
        <v>56.7</v>
      </c>
      <c r="H1044" s="39">
        <f t="shared" si="96"/>
        <v>0</v>
      </c>
      <c r="I1044" s="39">
        <f t="shared" si="97"/>
        <v>0</v>
      </c>
      <c r="J1044" s="27">
        <v>1</v>
      </c>
      <c r="K1044" s="27">
        <f t="shared" si="98"/>
        <v>274.43017260597867</v>
      </c>
      <c r="L1044" s="27">
        <f t="shared" si="99"/>
        <v>66834.5927026758</v>
      </c>
      <c r="M1044" s="27">
        <f t="shared" si="100"/>
        <v>0</v>
      </c>
      <c r="N1044" s="27">
        <f t="shared" si="101"/>
        <v>0</v>
      </c>
      <c r="O1044" s="27">
        <f>J1044*G1044</f>
        <v>56.7</v>
      </c>
      <c r="P1044" s="28">
        <f>'Step 1 - Pre-Program Spec'!$B$20+B1044*'Step 1 - Pre-Program Spec'!$B$21+C1044*'Step 1 - Pre-Program Spec'!$B$22+D1044*'Step 1 - Pre-Program Spec'!$B$23+E1044*'Step 1 - Pre-Program Spec'!$B$24</f>
        <v>187979.91236674297</v>
      </c>
      <c r="Q1044" s="28">
        <f>P1044-(P1044*0.015*J1044)-(P1044*K1044*0.00005)-(P1044*L1044*0.0000004)-(P1044*M1044*0.0002)</f>
        <v>177555.42133965233</v>
      </c>
    </row>
    <row r="1045" spans="1:17" x14ac:dyDescent="0.25">
      <c r="A1045" s="32">
        <v>41403</v>
      </c>
      <c r="B1045" s="29">
        <v>200.52392934714328</v>
      </c>
      <c r="C1045" s="29">
        <v>37900.648022076966</v>
      </c>
      <c r="D1045" s="29">
        <v>0</v>
      </c>
      <c r="E1045" s="27">
        <v>1</v>
      </c>
      <c r="F1045" s="27">
        <v>0</v>
      </c>
      <c r="G1045" s="30">
        <v>58.4</v>
      </c>
      <c r="H1045" s="39">
        <f t="shared" si="96"/>
        <v>0</v>
      </c>
      <c r="I1045" s="39">
        <f t="shared" si="97"/>
        <v>0</v>
      </c>
      <c r="J1045" s="27">
        <v>1</v>
      </c>
      <c r="K1045" s="27">
        <f t="shared" si="98"/>
        <v>200.52392934714328</v>
      </c>
      <c r="L1045" s="27">
        <f t="shared" si="99"/>
        <v>37900.648022076966</v>
      </c>
      <c r="M1045" s="27">
        <f t="shared" si="100"/>
        <v>0</v>
      </c>
      <c r="N1045" s="27">
        <f t="shared" si="101"/>
        <v>0</v>
      </c>
      <c r="O1045" s="27">
        <f>J1045*G1045</f>
        <v>58.4</v>
      </c>
      <c r="P1045" s="28">
        <f>'Step 1 - Pre-Program Spec'!$B$20+B1045*'Step 1 - Pre-Program Spec'!$B$21+C1045*'Step 1 - Pre-Program Spec'!$B$22+D1045*'Step 1 - Pre-Program Spec'!$B$23+E1045*'Step 1 - Pre-Program Spec'!$B$24</f>
        <v>160911.4119666857</v>
      </c>
      <c r="Q1045" s="28">
        <f>P1045-(P1045*0.015*J1045)-(P1045*K1045*0.00005)-(P1045*L1045*0.0000004)-(P1045*M1045*0.0002)</f>
        <v>154444.95264189367</v>
      </c>
    </row>
    <row r="1046" spans="1:17" x14ac:dyDescent="0.25">
      <c r="A1046" s="32">
        <v>41404</v>
      </c>
      <c r="B1046" s="29">
        <v>283.59766321247145</v>
      </c>
      <c r="C1046" s="29">
        <v>81385.007223030276</v>
      </c>
      <c r="D1046" s="29">
        <v>0</v>
      </c>
      <c r="E1046" s="27">
        <v>1</v>
      </c>
      <c r="F1046" s="27">
        <v>0</v>
      </c>
      <c r="G1046" s="30">
        <v>61</v>
      </c>
      <c r="H1046" s="39">
        <f t="shared" si="96"/>
        <v>0</v>
      </c>
      <c r="I1046" s="39">
        <f t="shared" si="97"/>
        <v>0</v>
      </c>
      <c r="J1046" s="27">
        <v>1</v>
      </c>
      <c r="K1046" s="27">
        <f t="shared" si="98"/>
        <v>283.59766321247145</v>
      </c>
      <c r="L1046" s="27">
        <f t="shared" si="99"/>
        <v>81385.007223030276</v>
      </c>
      <c r="M1046" s="27">
        <f t="shared" si="100"/>
        <v>0</v>
      </c>
      <c r="N1046" s="27">
        <f t="shared" si="101"/>
        <v>0</v>
      </c>
      <c r="O1046" s="27">
        <f>J1046*G1046</f>
        <v>61</v>
      </c>
      <c r="P1046" s="28">
        <f>'Step 1 - Pre-Program Spec'!$B$20+B1046*'Step 1 - Pre-Program Spec'!$B$21+C1046*'Step 1 - Pre-Program Spec'!$B$22+D1046*'Step 1 - Pre-Program Spec'!$B$23+E1046*'Step 1 - Pre-Program Spec'!$B$24</f>
        <v>187698.4321170699</v>
      </c>
      <c r="Q1046" s="28">
        <f>P1046-(P1046*0.015*J1046)-(P1046*K1046*0.00005)-(P1046*L1046*0.0000004)-(P1046*M1046*0.0002)</f>
        <v>176111.07849702187</v>
      </c>
    </row>
    <row r="1047" spans="1:17" x14ac:dyDescent="0.25">
      <c r="A1047" s="32">
        <v>41405</v>
      </c>
      <c r="B1047" s="29">
        <v>312.91007377419658</v>
      </c>
      <c r="C1047" s="29">
        <v>97623.958394800138</v>
      </c>
      <c r="D1047" s="29">
        <v>0</v>
      </c>
      <c r="E1047" s="27">
        <v>1</v>
      </c>
      <c r="F1047" s="27">
        <v>0</v>
      </c>
      <c r="G1047" s="30">
        <v>63</v>
      </c>
      <c r="H1047" s="39">
        <f t="shared" si="96"/>
        <v>0</v>
      </c>
      <c r="I1047" s="39">
        <f t="shared" si="97"/>
        <v>0</v>
      </c>
      <c r="J1047" s="27">
        <v>1</v>
      </c>
      <c r="K1047" s="27">
        <f t="shared" si="98"/>
        <v>312.91007377419658</v>
      </c>
      <c r="L1047" s="27">
        <f t="shared" si="99"/>
        <v>97623.958394800138</v>
      </c>
      <c r="M1047" s="27">
        <f t="shared" si="100"/>
        <v>0</v>
      </c>
      <c r="N1047" s="27">
        <f t="shared" si="101"/>
        <v>0</v>
      </c>
      <c r="O1047" s="27">
        <f>J1047*G1047</f>
        <v>63</v>
      </c>
      <c r="P1047" s="28">
        <f>'Step 1 - Pre-Program Spec'!$B$20+B1047*'Step 1 - Pre-Program Spec'!$B$21+C1047*'Step 1 - Pre-Program Spec'!$B$22+D1047*'Step 1 - Pre-Program Spec'!$B$23+E1047*'Step 1 - Pre-Program Spec'!$B$24</f>
        <v>196852.85544734079</v>
      </c>
      <c r="Q1047" s="28">
        <f>P1047-(P1047*0.015*J1047)-(P1047*K1047*0.00005)-(P1047*L1047*0.0000004)-(P1047*M1047*0.0002)</f>
        <v>183133.17855156073</v>
      </c>
    </row>
    <row r="1048" spans="1:17" x14ac:dyDescent="0.25">
      <c r="A1048" s="32">
        <v>41406</v>
      </c>
      <c r="B1048" s="29">
        <v>268.26057996678389</v>
      </c>
      <c r="C1048" s="29">
        <v>73793.147766004578</v>
      </c>
      <c r="D1048" s="29">
        <v>0</v>
      </c>
      <c r="E1048" s="27">
        <v>1</v>
      </c>
      <c r="F1048" s="27">
        <v>0</v>
      </c>
      <c r="G1048" s="30">
        <v>66</v>
      </c>
      <c r="H1048" s="39">
        <f t="shared" si="96"/>
        <v>0</v>
      </c>
      <c r="I1048" s="39">
        <f t="shared" si="97"/>
        <v>1</v>
      </c>
      <c r="J1048" s="27">
        <v>1</v>
      </c>
      <c r="K1048" s="27">
        <f t="shared" si="98"/>
        <v>268.26057996678389</v>
      </c>
      <c r="L1048" s="27">
        <f t="shared" si="99"/>
        <v>73793.147766004578</v>
      </c>
      <c r="M1048" s="27">
        <f t="shared" si="100"/>
        <v>0</v>
      </c>
      <c r="N1048" s="27">
        <f t="shared" si="101"/>
        <v>1</v>
      </c>
      <c r="O1048" s="27">
        <f>J1048*G1048</f>
        <v>66</v>
      </c>
      <c r="P1048" s="28">
        <f>'Step 1 - Pre-Program Spec'!$B$20+B1048*'Step 1 - Pre-Program Spec'!$B$21+C1048*'Step 1 - Pre-Program Spec'!$B$22+D1048*'Step 1 - Pre-Program Spec'!$B$23+E1048*'Step 1 - Pre-Program Spec'!$B$24</f>
        <v>182608.18378651593</v>
      </c>
      <c r="Q1048" s="28">
        <f>P1048-(P1048*0.015*J1048)-(P1048*K1048*0.00005)-(P1048*L1048*0.0000004)-(P1048*M1048*0.0002)</f>
        <v>172029.63908947958</v>
      </c>
    </row>
    <row r="1049" spans="1:17" x14ac:dyDescent="0.25">
      <c r="A1049" s="32">
        <v>41407</v>
      </c>
      <c r="B1049" s="29">
        <v>248.68601847065617</v>
      </c>
      <c r="C1049" s="29">
        <v>61379.40331294528</v>
      </c>
      <c r="D1049" s="29">
        <v>0</v>
      </c>
      <c r="E1049" s="27">
        <v>1</v>
      </c>
      <c r="F1049" s="27">
        <v>0</v>
      </c>
      <c r="G1049" s="30">
        <v>61.4</v>
      </c>
      <c r="H1049" s="39">
        <f t="shared" si="96"/>
        <v>0</v>
      </c>
      <c r="I1049" s="39">
        <f t="shared" si="97"/>
        <v>0</v>
      </c>
      <c r="J1049" s="27">
        <v>1</v>
      </c>
      <c r="K1049" s="27">
        <f t="shared" si="98"/>
        <v>248.68601847065617</v>
      </c>
      <c r="L1049" s="27">
        <f t="shared" si="99"/>
        <v>61379.40331294528</v>
      </c>
      <c r="M1049" s="27">
        <f t="shared" si="100"/>
        <v>0</v>
      </c>
      <c r="N1049" s="27">
        <f t="shared" si="101"/>
        <v>0</v>
      </c>
      <c r="O1049" s="27">
        <f>J1049*G1049</f>
        <v>61.4</v>
      </c>
      <c r="P1049" s="28">
        <f>'Step 1 - Pre-Program Spec'!$B$20+B1049*'Step 1 - Pre-Program Spec'!$B$21+C1049*'Step 1 - Pre-Program Spec'!$B$22+D1049*'Step 1 - Pre-Program Spec'!$B$23+E1049*'Step 1 - Pre-Program Spec'!$B$24</f>
        <v>177016.01461721191</v>
      </c>
      <c r="Q1049" s="28">
        <f>P1049-(P1049*0.015*J1049)-(P1049*K1049*0.00005)-(P1049*L1049*0.0000004)-(P1049*M1049*0.0002)</f>
        <v>167813.64906230281</v>
      </c>
    </row>
    <row r="1050" spans="1:17" x14ac:dyDescent="0.25">
      <c r="A1050" s="32">
        <v>41408</v>
      </c>
      <c r="B1050" s="29">
        <v>166.95781732542696</v>
      </c>
      <c r="C1050" s="29">
        <v>22871.050058669243</v>
      </c>
      <c r="D1050" s="29">
        <v>0</v>
      </c>
      <c r="E1050" s="27">
        <v>1</v>
      </c>
      <c r="F1050" s="27">
        <v>0</v>
      </c>
      <c r="G1050" s="30">
        <v>52.2</v>
      </c>
      <c r="H1050" s="39">
        <f t="shared" si="96"/>
        <v>2.7999999999999972</v>
      </c>
      <c r="I1050" s="39">
        <f t="shared" si="97"/>
        <v>0</v>
      </c>
      <c r="J1050" s="27">
        <v>1</v>
      </c>
      <c r="K1050" s="27">
        <f t="shared" si="98"/>
        <v>166.95781732542696</v>
      </c>
      <c r="L1050" s="27">
        <f t="shared" si="99"/>
        <v>22871.050058669243</v>
      </c>
      <c r="M1050" s="27">
        <f t="shared" si="100"/>
        <v>2.7999999999999972</v>
      </c>
      <c r="N1050" s="27">
        <f t="shared" si="101"/>
        <v>0</v>
      </c>
      <c r="O1050" s="27">
        <f>J1050*G1050</f>
        <v>52.2</v>
      </c>
      <c r="P1050" s="28">
        <f>'Step 1 - Pre-Program Spec'!$B$20+B1050*'Step 1 - Pre-Program Spec'!$B$21+C1050*'Step 1 - Pre-Program Spec'!$B$22+D1050*'Step 1 - Pre-Program Spec'!$B$23+E1050*'Step 1 - Pre-Program Spec'!$B$24</f>
        <v>149244.68162211392</v>
      </c>
      <c r="Q1050" s="28">
        <f>P1050-(P1050*0.015*J1050)-(P1050*K1050*0.00005)-(P1050*L1050*0.0000004)-(P1050*M1050*0.0002)</f>
        <v>144311.20302777318</v>
      </c>
    </row>
    <row r="1051" spans="1:17" x14ac:dyDescent="0.25">
      <c r="A1051" s="32">
        <v>41409</v>
      </c>
      <c r="B1051" s="29">
        <v>315.90917012981231</v>
      </c>
      <c r="C1051" s="29">
        <v>88584.866833406079</v>
      </c>
      <c r="D1051" s="29">
        <v>0</v>
      </c>
      <c r="E1051" s="27">
        <v>1</v>
      </c>
      <c r="F1051" s="27">
        <v>0</v>
      </c>
      <c r="G1051" s="30">
        <v>54.5</v>
      </c>
      <c r="H1051" s="39">
        <f t="shared" si="96"/>
        <v>0.5</v>
      </c>
      <c r="I1051" s="39">
        <f t="shared" si="97"/>
        <v>0</v>
      </c>
      <c r="J1051" s="27">
        <v>1</v>
      </c>
      <c r="K1051" s="27">
        <f t="shared" si="98"/>
        <v>315.90917012981231</v>
      </c>
      <c r="L1051" s="27">
        <f t="shared" si="99"/>
        <v>88584.866833406079</v>
      </c>
      <c r="M1051" s="27">
        <f t="shared" si="100"/>
        <v>0.5</v>
      </c>
      <c r="N1051" s="27">
        <f t="shared" si="101"/>
        <v>0</v>
      </c>
      <c r="O1051" s="27">
        <f>J1051*G1051</f>
        <v>54.5</v>
      </c>
      <c r="P1051" s="28">
        <f>'Step 1 - Pre-Program Spec'!$B$20+B1051*'Step 1 - Pre-Program Spec'!$B$21+C1051*'Step 1 - Pre-Program Spec'!$B$22+D1051*'Step 1 - Pre-Program Spec'!$B$23+E1051*'Step 1 - Pre-Program Spec'!$B$24</f>
        <v>201342.01864260019</v>
      </c>
      <c r="Q1051" s="28">
        <f>P1051-(P1051*0.015*J1051)-(P1051*K1051*0.00005)-(P1051*L1051*0.0000004)-(P1051*M1051*0.0002)</f>
        <v>187987.12229624513</v>
      </c>
    </row>
    <row r="1052" spans="1:17" x14ac:dyDescent="0.25">
      <c r="A1052" s="32">
        <v>41410</v>
      </c>
      <c r="B1052" s="29">
        <v>342.02180045708639</v>
      </c>
      <c r="C1052" s="29">
        <v>122425.91743136292</v>
      </c>
      <c r="D1052" s="29">
        <v>0</v>
      </c>
      <c r="E1052" s="27">
        <v>1</v>
      </c>
      <c r="F1052" s="27">
        <v>0</v>
      </c>
      <c r="G1052" s="30">
        <v>57.6</v>
      </c>
      <c r="H1052" s="39">
        <f t="shared" si="96"/>
        <v>0</v>
      </c>
      <c r="I1052" s="39">
        <f t="shared" si="97"/>
        <v>0</v>
      </c>
      <c r="J1052" s="27">
        <v>1</v>
      </c>
      <c r="K1052" s="27">
        <f t="shared" si="98"/>
        <v>342.02180045708639</v>
      </c>
      <c r="L1052" s="27">
        <f t="shared" si="99"/>
        <v>122425.91743136292</v>
      </c>
      <c r="M1052" s="27">
        <f t="shared" si="100"/>
        <v>0</v>
      </c>
      <c r="N1052" s="27">
        <f t="shared" si="101"/>
        <v>0</v>
      </c>
      <c r="O1052" s="27">
        <f>J1052*G1052</f>
        <v>57.6</v>
      </c>
      <c r="P1052" s="28">
        <f>'Step 1 - Pre-Program Spec'!$B$20+B1052*'Step 1 - Pre-Program Spec'!$B$21+C1052*'Step 1 - Pre-Program Spec'!$B$22+D1052*'Step 1 - Pre-Program Spec'!$B$23+E1052*'Step 1 - Pre-Program Spec'!$B$24</f>
        <v>203064.8252239188</v>
      </c>
      <c r="Q1052" s="28">
        <f>P1052-(P1052*0.015*J1052)-(P1052*K1052*0.00005)-(P1052*L1052*0.0000004)-(P1052*M1052*0.0002)</f>
        <v>186602.06397849956</v>
      </c>
    </row>
    <row r="1053" spans="1:17" x14ac:dyDescent="0.25">
      <c r="A1053" s="32">
        <v>41411</v>
      </c>
      <c r="B1053" s="29">
        <v>299.65427680607803</v>
      </c>
      <c r="C1053" s="29">
        <v>100518.07789896043</v>
      </c>
      <c r="D1053" s="29">
        <v>0</v>
      </c>
      <c r="E1053" s="27">
        <v>1</v>
      </c>
      <c r="F1053" s="27">
        <v>0</v>
      </c>
      <c r="G1053" s="30">
        <v>55.2</v>
      </c>
      <c r="H1053" s="39">
        <f t="shared" si="96"/>
        <v>0</v>
      </c>
      <c r="I1053" s="39">
        <f t="shared" si="97"/>
        <v>0</v>
      </c>
      <c r="J1053" s="27">
        <v>1</v>
      </c>
      <c r="K1053" s="27">
        <f t="shared" si="98"/>
        <v>299.65427680607803</v>
      </c>
      <c r="L1053" s="27">
        <f t="shared" si="99"/>
        <v>100518.07789896043</v>
      </c>
      <c r="M1053" s="27">
        <f t="shared" si="100"/>
        <v>0</v>
      </c>
      <c r="N1053" s="27">
        <f t="shared" si="101"/>
        <v>0</v>
      </c>
      <c r="O1053" s="27">
        <f>J1053*G1053</f>
        <v>55.2</v>
      </c>
      <c r="P1053" s="28">
        <f>'Step 1 - Pre-Program Spec'!$B$20+B1053*'Step 1 - Pre-Program Spec'!$B$21+C1053*'Step 1 - Pre-Program Spec'!$B$22+D1053*'Step 1 - Pre-Program Spec'!$B$23+E1053*'Step 1 - Pre-Program Spec'!$B$24</f>
        <v>189314.11755505839</v>
      </c>
      <c r="Q1053" s="28">
        <f>P1053-(P1053*0.015*J1053)-(P1053*K1053*0.00005)-(P1053*L1053*0.0000004)-(P1053*M1053*0.0002)</f>
        <v>176026.17005616651</v>
      </c>
    </row>
    <row r="1054" spans="1:17" x14ac:dyDescent="0.25">
      <c r="A1054" s="32">
        <v>41412</v>
      </c>
      <c r="B1054" s="29">
        <v>258.10240435089332</v>
      </c>
      <c r="C1054" s="29">
        <v>65113.611528195084</v>
      </c>
      <c r="D1054" s="29">
        <v>0</v>
      </c>
      <c r="E1054" s="27">
        <v>1</v>
      </c>
      <c r="F1054" s="27">
        <v>0</v>
      </c>
      <c r="G1054" s="30">
        <v>53.3</v>
      </c>
      <c r="H1054" s="39">
        <f t="shared" si="96"/>
        <v>1.7000000000000028</v>
      </c>
      <c r="I1054" s="39">
        <f t="shared" si="97"/>
        <v>0</v>
      </c>
      <c r="J1054" s="27">
        <v>1</v>
      </c>
      <c r="K1054" s="27">
        <f t="shared" si="98"/>
        <v>258.10240435089332</v>
      </c>
      <c r="L1054" s="27">
        <f t="shared" si="99"/>
        <v>65113.611528195084</v>
      </c>
      <c r="M1054" s="27">
        <f t="shared" si="100"/>
        <v>1.7000000000000028</v>
      </c>
      <c r="N1054" s="27">
        <f t="shared" si="101"/>
        <v>0</v>
      </c>
      <c r="O1054" s="27">
        <f>J1054*G1054</f>
        <v>53.3</v>
      </c>
      <c r="P1054" s="28">
        <f>'Step 1 - Pre-Program Spec'!$B$20+B1054*'Step 1 - Pre-Program Spec'!$B$21+C1054*'Step 1 - Pre-Program Spec'!$B$22+D1054*'Step 1 - Pre-Program Spec'!$B$23+E1054*'Step 1 - Pre-Program Spec'!$B$24</f>
        <v>180448.96048305641</v>
      </c>
      <c r="Q1054" s="28">
        <f>P1054-(P1054*0.015*J1054)-(P1054*K1054*0.00005)-(P1054*L1054*0.0000004)-(P1054*M1054*0.0002)</f>
        <v>170652.28449565734</v>
      </c>
    </row>
    <row r="1055" spans="1:17" x14ac:dyDescent="0.25">
      <c r="A1055" s="32">
        <v>41413</v>
      </c>
      <c r="B1055" s="29">
        <v>208.40803062413536</v>
      </c>
      <c r="C1055" s="29">
        <v>40219.028074253874</v>
      </c>
      <c r="D1055" s="29">
        <v>0</v>
      </c>
      <c r="E1055" s="27">
        <v>1</v>
      </c>
      <c r="F1055" s="27">
        <v>0</v>
      </c>
      <c r="G1055" s="30">
        <v>55.8</v>
      </c>
      <c r="H1055" s="39">
        <f t="shared" si="96"/>
        <v>0</v>
      </c>
      <c r="I1055" s="39">
        <f t="shared" si="97"/>
        <v>0</v>
      </c>
      <c r="J1055" s="27">
        <v>1</v>
      </c>
      <c r="K1055" s="27">
        <f t="shared" si="98"/>
        <v>208.40803062413536</v>
      </c>
      <c r="L1055" s="27">
        <f t="shared" si="99"/>
        <v>40219.028074253874</v>
      </c>
      <c r="M1055" s="27">
        <f t="shared" si="100"/>
        <v>0</v>
      </c>
      <c r="N1055" s="27">
        <f t="shared" si="101"/>
        <v>0</v>
      </c>
      <c r="O1055" s="27">
        <f>J1055*G1055</f>
        <v>55.8</v>
      </c>
      <c r="P1055" s="28">
        <f>'Step 1 - Pre-Program Spec'!$B$20+B1055*'Step 1 - Pre-Program Spec'!$B$21+C1055*'Step 1 - Pre-Program Spec'!$B$22+D1055*'Step 1 - Pre-Program Spec'!$B$23+E1055*'Step 1 - Pre-Program Spec'!$B$24</f>
        <v>164054.04086046055</v>
      </c>
      <c r="Q1055" s="28">
        <f>P1055-(P1055*0.015*J1055)-(P1055*K1055*0.00005)-(P1055*L1055*0.0000004)-(P1055*M1055*0.0002)</f>
        <v>157244.48363894597</v>
      </c>
    </row>
    <row r="1056" spans="1:17" x14ac:dyDescent="0.25">
      <c r="A1056" s="32">
        <v>41414</v>
      </c>
      <c r="B1056" s="29">
        <v>257.0134045808046</v>
      </c>
      <c r="C1056" s="29">
        <v>58591.501629499391</v>
      </c>
      <c r="D1056" s="29">
        <v>0</v>
      </c>
      <c r="E1056" s="27">
        <v>1</v>
      </c>
      <c r="F1056" s="27">
        <v>0</v>
      </c>
      <c r="G1056" s="30">
        <v>54.9</v>
      </c>
      <c r="H1056" s="39">
        <f t="shared" si="96"/>
        <v>0.10000000000000142</v>
      </c>
      <c r="I1056" s="39">
        <f t="shared" si="97"/>
        <v>0</v>
      </c>
      <c r="J1056" s="27">
        <v>1</v>
      </c>
      <c r="K1056" s="27">
        <f t="shared" si="98"/>
        <v>257.0134045808046</v>
      </c>
      <c r="L1056" s="27">
        <f t="shared" si="99"/>
        <v>58591.501629499391</v>
      </c>
      <c r="M1056" s="27">
        <f t="shared" si="100"/>
        <v>0.10000000000000142</v>
      </c>
      <c r="N1056" s="27">
        <f t="shared" si="101"/>
        <v>0</v>
      </c>
      <c r="O1056" s="27">
        <f>J1056*G1056</f>
        <v>54.9</v>
      </c>
      <c r="P1056" s="28">
        <f>'Step 1 - Pre-Program Spec'!$B$20+B1056*'Step 1 - Pre-Program Spec'!$B$21+C1056*'Step 1 - Pre-Program Spec'!$B$22+D1056*'Step 1 - Pre-Program Spec'!$B$23+E1056*'Step 1 - Pre-Program Spec'!$B$24</f>
        <v>182073.86980039161</v>
      </c>
      <c r="Q1056" s="28">
        <f>P1056-(P1056*0.015*J1056)-(P1056*K1056*0.00005)-(P1056*L1056*0.0000004)-(P1056*M1056*0.0002)</f>
        <v>172732.15644222015</v>
      </c>
    </row>
    <row r="1057" spans="1:17" x14ac:dyDescent="0.25">
      <c r="A1057" s="32">
        <v>41415</v>
      </c>
      <c r="B1057" s="29">
        <v>286.10222918586857</v>
      </c>
      <c r="C1057" s="29">
        <v>76891.459474265284</v>
      </c>
      <c r="D1057" s="29">
        <v>0</v>
      </c>
      <c r="E1057" s="27">
        <v>1</v>
      </c>
      <c r="F1057" s="27">
        <v>0</v>
      </c>
      <c r="G1057" s="30">
        <v>53.8</v>
      </c>
      <c r="H1057" s="39">
        <f t="shared" si="96"/>
        <v>1.2000000000000028</v>
      </c>
      <c r="I1057" s="39">
        <f t="shared" si="97"/>
        <v>0</v>
      </c>
      <c r="J1057" s="27">
        <v>1</v>
      </c>
      <c r="K1057" s="27">
        <f t="shared" si="98"/>
        <v>286.10222918586857</v>
      </c>
      <c r="L1057" s="27">
        <f t="shared" si="99"/>
        <v>76891.459474265284</v>
      </c>
      <c r="M1057" s="27">
        <f t="shared" si="100"/>
        <v>1.2000000000000028</v>
      </c>
      <c r="N1057" s="27">
        <f t="shared" si="101"/>
        <v>0</v>
      </c>
      <c r="O1057" s="27">
        <f>J1057*G1057</f>
        <v>53.8</v>
      </c>
      <c r="P1057" s="28">
        <f>'Step 1 - Pre-Program Spec'!$B$20+B1057*'Step 1 - Pre-Program Spec'!$B$21+C1057*'Step 1 - Pre-Program Spec'!$B$22+D1057*'Step 1 - Pre-Program Spec'!$B$23+E1057*'Step 1 - Pre-Program Spec'!$B$24</f>
        <v>190433.10121532122</v>
      </c>
      <c r="Q1057" s="28">
        <f>P1057-(P1057*0.015*J1057)-(P1057*K1057*0.00005)-(P1057*L1057*0.0000004)-(P1057*M1057*0.0002)</f>
        <v>178949.66238051301</v>
      </c>
    </row>
    <row r="1058" spans="1:17" x14ac:dyDescent="0.25">
      <c r="A1058" s="32">
        <v>41416</v>
      </c>
      <c r="B1058" s="29">
        <v>245.27875369417575</v>
      </c>
      <c r="C1058" s="29">
        <v>69464.721201315202</v>
      </c>
      <c r="D1058" s="29">
        <v>0</v>
      </c>
      <c r="E1058" s="27">
        <v>1</v>
      </c>
      <c r="F1058" s="27">
        <v>0</v>
      </c>
      <c r="G1058" s="30">
        <v>46.5</v>
      </c>
      <c r="H1058" s="39">
        <f t="shared" si="96"/>
        <v>8.5</v>
      </c>
      <c r="I1058" s="39">
        <f t="shared" si="97"/>
        <v>0</v>
      </c>
      <c r="J1058" s="27">
        <v>1</v>
      </c>
      <c r="K1058" s="27">
        <f t="shared" si="98"/>
        <v>245.27875369417575</v>
      </c>
      <c r="L1058" s="27">
        <f t="shared" si="99"/>
        <v>69464.721201315202</v>
      </c>
      <c r="M1058" s="27">
        <f t="shared" si="100"/>
        <v>8.5</v>
      </c>
      <c r="N1058" s="27">
        <f t="shared" si="101"/>
        <v>0</v>
      </c>
      <c r="O1058" s="27">
        <f>J1058*G1058</f>
        <v>46.5</v>
      </c>
      <c r="P1058" s="28">
        <f>'Step 1 - Pre-Program Spec'!$B$20+B1058*'Step 1 - Pre-Program Spec'!$B$21+C1058*'Step 1 - Pre-Program Spec'!$B$22+D1058*'Step 1 - Pre-Program Spec'!$B$23+E1058*'Step 1 - Pre-Program Spec'!$B$24</f>
        <v>172640.95380092447</v>
      </c>
      <c r="Q1058" s="28">
        <f>P1058-(P1058*0.015*J1058)-(P1058*K1058*0.00005)-(P1058*L1058*0.0000004)-(P1058*M1058*0.0002)</f>
        <v>162843.60968372165</v>
      </c>
    </row>
    <row r="1059" spans="1:17" x14ac:dyDescent="0.25">
      <c r="A1059" s="32">
        <v>41417</v>
      </c>
      <c r="B1059" s="29">
        <v>121.93623926062769</v>
      </c>
      <c r="C1059" s="29">
        <v>11901.49582861519</v>
      </c>
      <c r="D1059" s="29">
        <v>1</v>
      </c>
      <c r="E1059" s="27">
        <v>1</v>
      </c>
      <c r="F1059" s="27">
        <v>0</v>
      </c>
      <c r="G1059" s="30">
        <v>47.7</v>
      </c>
      <c r="H1059" s="39">
        <f t="shared" si="96"/>
        <v>7.2999999999999972</v>
      </c>
      <c r="I1059" s="39">
        <f t="shared" si="97"/>
        <v>0</v>
      </c>
      <c r="J1059" s="27">
        <v>1</v>
      </c>
      <c r="K1059" s="27">
        <f t="shared" si="98"/>
        <v>121.93623926062769</v>
      </c>
      <c r="L1059" s="27">
        <f t="shared" si="99"/>
        <v>11901.49582861519</v>
      </c>
      <c r="M1059" s="27">
        <f t="shared" si="100"/>
        <v>7.2999999999999972</v>
      </c>
      <c r="N1059" s="27">
        <f t="shared" si="101"/>
        <v>0</v>
      </c>
      <c r="O1059" s="27">
        <f>J1059*G1059</f>
        <v>47.7</v>
      </c>
      <c r="P1059" s="28">
        <f>'Step 1 - Pre-Program Spec'!$B$20+B1059*'Step 1 - Pre-Program Spec'!$B$21+C1059*'Step 1 - Pre-Program Spec'!$B$22+D1059*'Step 1 - Pre-Program Spec'!$B$23+E1059*'Step 1 - Pre-Program Spec'!$B$24</f>
        <v>91369.261431234903</v>
      </c>
      <c r="Q1059" s="28">
        <f>P1059-(P1059*0.015*J1059)-(P1059*K1059*0.00005)-(P1059*L1059*0.0000004)-(P1059*M1059*0.0002)</f>
        <v>88873.289828414476</v>
      </c>
    </row>
    <row r="1060" spans="1:17" x14ac:dyDescent="0.25">
      <c r="A1060" s="32">
        <v>41418</v>
      </c>
      <c r="B1060" s="29">
        <v>192.04183589760902</v>
      </c>
      <c r="C1060" s="29">
        <v>36558.959351495228</v>
      </c>
      <c r="D1060" s="29">
        <v>0</v>
      </c>
      <c r="E1060" s="27">
        <v>1</v>
      </c>
      <c r="F1060" s="27">
        <v>0</v>
      </c>
      <c r="G1060" s="30">
        <v>50.7</v>
      </c>
      <c r="H1060" s="39">
        <f t="shared" si="96"/>
        <v>4.2999999999999972</v>
      </c>
      <c r="I1060" s="39">
        <f t="shared" si="97"/>
        <v>0</v>
      </c>
      <c r="J1060" s="27">
        <v>1</v>
      </c>
      <c r="K1060" s="27">
        <f t="shared" si="98"/>
        <v>192.04183589760902</v>
      </c>
      <c r="L1060" s="27">
        <f t="shared" si="99"/>
        <v>36558.959351495228</v>
      </c>
      <c r="M1060" s="27">
        <f t="shared" si="100"/>
        <v>4.2999999999999972</v>
      </c>
      <c r="N1060" s="27">
        <f t="shared" si="101"/>
        <v>0</v>
      </c>
      <c r="O1060" s="27">
        <f>J1060*G1060</f>
        <v>50.7</v>
      </c>
      <c r="P1060" s="28">
        <f>'Step 1 - Pre-Program Spec'!$B$20+B1060*'Step 1 - Pre-Program Spec'!$B$21+C1060*'Step 1 - Pre-Program Spec'!$B$22+D1060*'Step 1 - Pre-Program Spec'!$B$23+E1060*'Step 1 - Pre-Program Spec'!$B$24</f>
        <v>157147.7863649184</v>
      </c>
      <c r="Q1060" s="28">
        <f>P1060-(P1060*0.015*J1060)-(P1060*K1060*0.00005)-(P1060*L1060*0.0000004)-(P1060*M1060*0.0002)</f>
        <v>150848.41118957559</v>
      </c>
    </row>
    <row r="1061" spans="1:17" x14ac:dyDescent="0.25">
      <c r="A1061" s="32">
        <v>41419</v>
      </c>
      <c r="B1061" s="29">
        <v>232.77952049917087</v>
      </c>
      <c r="C1061" s="29">
        <v>47988.659363388557</v>
      </c>
      <c r="D1061" s="29">
        <v>0</v>
      </c>
      <c r="E1061" s="27">
        <v>1</v>
      </c>
      <c r="F1061" s="27">
        <v>0</v>
      </c>
      <c r="G1061" s="30">
        <v>52.3</v>
      </c>
      <c r="H1061" s="39">
        <f t="shared" si="96"/>
        <v>2.7000000000000028</v>
      </c>
      <c r="I1061" s="39">
        <f t="shared" si="97"/>
        <v>0</v>
      </c>
      <c r="J1061" s="27">
        <v>1</v>
      </c>
      <c r="K1061" s="27">
        <f t="shared" si="98"/>
        <v>232.77952049917087</v>
      </c>
      <c r="L1061" s="27">
        <f t="shared" si="99"/>
        <v>47988.659363388557</v>
      </c>
      <c r="M1061" s="27">
        <f t="shared" si="100"/>
        <v>2.7000000000000028</v>
      </c>
      <c r="N1061" s="27">
        <f t="shared" si="101"/>
        <v>0</v>
      </c>
      <c r="O1061" s="27">
        <f>J1061*G1061</f>
        <v>52.3</v>
      </c>
      <c r="P1061" s="28">
        <f>'Step 1 - Pre-Program Spec'!$B$20+B1061*'Step 1 - Pre-Program Spec'!$B$21+C1061*'Step 1 - Pre-Program Spec'!$B$22+D1061*'Step 1 - Pre-Program Spec'!$B$23+E1061*'Step 1 - Pre-Program Spec'!$B$24</f>
        <v>173568.40202757419</v>
      </c>
      <c r="Q1061" s="28">
        <f>P1061-(P1061*0.015*J1061)-(P1061*K1061*0.00005)-(P1061*L1061*0.0000004)-(P1061*M1061*0.0002)</f>
        <v>165519.26462171684</v>
      </c>
    </row>
    <row r="1062" spans="1:17" x14ac:dyDescent="0.25">
      <c r="A1062" s="32">
        <v>41420</v>
      </c>
      <c r="B1062" s="29">
        <v>288.50840013930241</v>
      </c>
      <c r="C1062" s="29">
        <v>73720.862121301034</v>
      </c>
      <c r="D1062" s="29">
        <v>0</v>
      </c>
      <c r="E1062" s="27">
        <v>1</v>
      </c>
      <c r="F1062" s="27">
        <v>0</v>
      </c>
      <c r="G1062" s="30">
        <v>56.1</v>
      </c>
      <c r="H1062" s="39">
        <f t="shared" si="96"/>
        <v>0</v>
      </c>
      <c r="I1062" s="39">
        <f t="shared" si="97"/>
        <v>0</v>
      </c>
      <c r="J1062" s="27">
        <v>1</v>
      </c>
      <c r="K1062" s="27">
        <f t="shared" si="98"/>
        <v>288.50840013930241</v>
      </c>
      <c r="L1062" s="27">
        <f t="shared" si="99"/>
        <v>73720.862121301034</v>
      </c>
      <c r="M1062" s="27">
        <f t="shared" si="100"/>
        <v>0</v>
      </c>
      <c r="N1062" s="27">
        <f t="shared" si="101"/>
        <v>0</v>
      </c>
      <c r="O1062" s="27">
        <f>J1062*G1062</f>
        <v>56.1</v>
      </c>
      <c r="P1062" s="28">
        <f>'Step 1 - Pre-Program Spec'!$B$20+B1062*'Step 1 - Pre-Program Spec'!$B$21+C1062*'Step 1 - Pre-Program Spec'!$B$22+D1062*'Step 1 - Pre-Program Spec'!$B$23+E1062*'Step 1 - Pre-Program Spec'!$B$24</f>
        <v>192679.73209710009</v>
      </c>
      <c r="Q1062" s="28">
        <f>P1062-(P1062*0.015*J1062)-(P1062*K1062*0.00005)-(P1062*L1062*0.0000004)-(P1062*M1062*0.0002)</f>
        <v>181328.2436679136</v>
      </c>
    </row>
    <row r="1063" spans="1:17" x14ac:dyDescent="0.25">
      <c r="A1063" s="32">
        <v>41421</v>
      </c>
      <c r="B1063" s="29">
        <v>157.13002896777652</v>
      </c>
      <c r="C1063" s="29">
        <v>23041.409198365433</v>
      </c>
      <c r="D1063" s="29">
        <v>0</v>
      </c>
      <c r="E1063" s="27">
        <v>1</v>
      </c>
      <c r="F1063" s="27">
        <v>0</v>
      </c>
      <c r="G1063" s="30">
        <v>55.5</v>
      </c>
      <c r="H1063" s="39">
        <f t="shared" si="96"/>
        <v>0</v>
      </c>
      <c r="I1063" s="39">
        <f t="shared" si="97"/>
        <v>0</v>
      </c>
      <c r="J1063" s="27">
        <v>1</v>
      </c>
      <c r="K1063" s="27">
        <f t="shared" si="98"/>
        <v>157.13002896777652</v>
      </c>
      <c r="L1063" s="27">
        <f t="shared" si="99"/>
        <v>23041.409198365433</v>
      </c>
      <c r="M1063" s="27">
        <f t="shared" si="100"/>
        <v>0</v>
      </c>
      <c r="N1063" s="27">
        <f t="shared" si="101"/>
        <v>0</v>
      </c>
      <c r="O1063" s="27">
        <f>J1063*G1063</f>
        <v>55.5</v>
      </c>
      <c r="P1063" s="28">
        <f>'Step 1 - Pre-Program Spec'!$B$20+B1063*'Step 1 - Pre-Program Spec'!$B$21+C1063*'Step 1 - Pre-Program Spec'!$B$22+D1063*'Step 1 - Pre-Program Spec'!$B$23+E1063*'Step 1 - Pre-Program Spec'!$B$24</f>
        <v>144311.29254224073</v>
      </c>
      <c r="Q1063" s="28">
        <f>P1063-(P1063*0.015*J1063)-(P1063*K1063*0.00005)-(P1063*L1063*0.0000004)-(P1063*M1063*0.0002)</f>
        <v>139682.78705786582</v>
      </c>
    </row>
    <row r="1064" spans="1:17" x14ac:dyDescent="0.25">
      <c r="A1064" s="32">
        <v>41422</v>
      </c>
      <c r="B1064" s="29">
        <v>123.38762156366352</v>
      </c>
      <c r="C1064" s="29">
        <v>17286.60235644213</v>
      </c>
      <c r="D1064" s="29">
        <v>0</v>
      </c>
      <c r="E1064" s="27">
        <v>1</v>
      </c>
      <c r="F1064" s="27">
        <v>0</v>
      </c>
      <c r="G1064" s="30">
        <v>56.3</v>
      </c>
      <c r="H1064" s="39">
        <f t="shared" si="96"/>
        <v>0</v>
      </c>
      <c r="I1064" s="39">
        <f t="shared" si="97"/>
        <v>0</v>
      </c>
      <c r="J1064" s="27">
        <v>1</v>
      </c>
      <c r="K1064" s="27">
        <f t="shared" si="98"/>
        <v>123.38762156366352</v>
      </c>
      <c r="L1064" s="27">
        <f t="shared" si="99"/>
        <v>17286.60235644213</v>
      </c>
      <c r="M1064" s="27">
        <f t="shared" si="100"/>
        <v>0</v>
      </c>
      <c r="N1064" s="27">
        <f t="shared" si="101"/>
        <v>0</v>
      </c>
      <c r="O1064" s="27">
        <f>J1064*G1064</f>
        <v>56.3</v>
      </c>
      <c r="P1064" s="28">
        <f>'Step 1 - Pre-Program Spec'!$B$20+B1064*'Step 1 - Pre-Program Spec'!$B$21+C1064*'Step 1 - Pre-Program Spec'!$B$22+D1064*'Step 1 - Pre-Program Spec'!$B$23+E1064*'Step 1 - Pre-Program Spec'!$B$24</f>
        <v>129477.90304474747</v>
      </c>
      <c r="Q1064" s="28">
        <f>P1064-(P1064*0.015*J1064)-(P1064*K1064*0.00005)-(P1064*L1064*0.0000004)-(P1064*M1064*0.0002)</f>
        <v>125841.64276443694</v>
      </c>
    </row>
    <row r="1065" spans="1:17" x14ac:dyDescent="0.25">
      <c r="A1065" s="32">
        <v>41423</v>
      </c>
      <c r="B1065" s="29">
        <v>323.8477115815827</v>
      </c>
      <c r="C1065" s="29">
        <v>98804.269373531977</v>
      </c>
      <c r="D1065" s="29">
        <v>0</v>
      </c>
      <c r="E1065" s="27">
        <v>1</v>
      </c>
      <c r="F1065" s="27">
        <v>0</v>
      </c>
      <c r="G1065" s="30">
        <v>54.6</v>
      </c>
      <c r="H1065" s="39">
        <f t="shared" si="96"/>
        <v>0.39999999999999858</v>
      </c>
      <c r="I1065" s="39">
        <f t="shared" si="97"/>
        <v>0</v>
      </c>
      <c r="J1065" s="27">
        <v>1</v>
      </c>
      <c r="K1065" s="27">
        <f t="shared" si="98"/>
        <v>323.8477115815827</v>
      </c>
      <c r="L1065" s="27">
        <f t="shared" si="99"/>
        <v>98804.269373531977</v>
      </c>
      <c r="M1065" s="27">
        <f t="shared" si="100"/>
        <v>0.39999999999999858</v>
      </c>
      <c r="N1065" s="27">
        <f t="shared" si="101"/>
        <v>0</v>
      </c>
      <c r="O1065" s="27">
        <f>J1065*G1065</f>
        <v>54.6</v>
      </c>
      <c r="P1065" s="28">
        <f>'Step 1 - Pre-Program Spec'!$B$20+B1065*'Step 1 - Pre-Program Spec'!$B$21+C1065*'Step 1 - Pre-Program Spec'!$B$22+D1065*'Step 1 - Pre-Program Spec'!$B$23+E1065*'Step 1 - Pre-Program Spec'!$B$24</f>
        <v>201888.56913263164</v>
      </c>
      <c r="Q1065" s="28">
        <f>P1065-(P1065*0.015*J1065)-(P1065*K1065*0.00005)-(P1065*L1065*0.0000004)-(P1065*M1065*0.0002)</f>
        <v>187596.05092750042</v>
      </c>
    </row>
    <row r="1066" spans="1:17" x14ac:dyDescent="0.25">
      <c r="A1066" s="32">
        <v>41424</v>
      </c>
      <c r="B1066" s="29">
        <v>133.85946786996766</v>
      </c>
      <c r="C1066" s="29">
        <v>21824.339707664087</v>
      </c>
      <c r="D1066" s="29">
        <v>0</v>
      </c>
      <c r="E1066" s="27">
        <v>1</v>
      </c>
      <c r="F1066" s="27">
        <v>0</v>
      </c>
      <c r="G1066" s="30">
        <v>53.4</v>
      </c>
      <c r="H1066" s="39">
        <f t="shared" si="96"/>
        <v>1.6000000000000014</v>
      </c>
      <c r="I1066" s="39">
        <f t="shared" si="97"/>
        <v>0</v>
      </c>
      <c r="J1066" s="27">
        <v>1</v>
      </c>
      <c r="K1066" s="27">
        <f t="shared" si="98"/>
        <v>133.85946786996766</v>
      </c>
      <c r="L1066" s="27">
        <f t="shared" si="99"/>
        <v>21824.339707664087</v>
      </c>
      <c r="M1066" s="27">
        <f t="shared" si="100"/>
        <v>1.6000000000000014</v>
      </c>
      <c r="N1066" s="27">
        <f t="shared" si="101"/>
        <v>0</v>
      </c>
      <c r="O1066" s="27">
        <f>J1066*G1066</f>
        <v>53.4</v>
      </c>
      <c r="P1066" s="28">
        <f>'Step 1 - Pre-Program Spec'!$B$20+B1066*'Step 1 - Pre-Program Spec'!$B$21+C1066*'Step 1 - Pre-Program Spec'!$B$22+D1066*'Step 1 - Pre-Program Spec'!$B$23+E1066*'Step 1 - Pre-Program Spec'!$B$24</f>
        <v>133167.83172141598</v>
      </c>
      <c r="Q1066" s="28">
        <f>P1066-(P1066*0.015*J1066)-(P1066*K1066*0.00005)-(P1066*L1066*0.0000004)-(P1066*M1066*0.0002)</f>
        <v>129073.89178581406</v>
      </c>
    </row>
    <row r="1067" spans="1:17" x14ac:dyDescent="0.25">
      <c r="A1067" s="32">
        <v>41425</v>
      </c>
      <c r="B1067" s="29">
        <v>136.81741709175785</v>
      </c>
      <c r="C1067" s="29">
        <v>23008.820030246756</v>
      </c>
      <c r="D1067" s="29">
        <v>0</v>
      </c>
      <c r="E1067" s="27">
        <v>1</v>
      </c>
      <c r="F1067" s="27">
        <v>0</v>
      </c>
      <c r="G1067" s="30">
        <v>55.2</v>
      </c>
      <c r="H1067" s="39">
        <f t="shared" si="96"/>
        <v>0</v>
      </c>
      <c r="I1067" s="39">
        <f t="shared" si="97"/>
        <v>0</v>
      </c>
      <c r="J1067" s="27">
        <v>1</v>
      </c>
      <c r="K1067" s="27">
        <f t="shared" si="98"/>
        <v>136.81741709175785</v>
      </c>
      <c r="L1067" s="27">
        <f t="shared" si="99"/>
        <v>23008.820030246756</v>
      </c>
      <c r="M1067" s="27">
        <f t="shared" si="100"/>
        <v>0</v>
      </c>
      <c r="N1067" s="27">
        <f t="shared" si="101"/>
        <v>0</v>
      </c>
      <c r="O1067" s="27">
        <f>J1067*G1067</f>
        <v>55.2</v>
      </c>
      <c r="P1067" s="28">
        <f>'Step 1 - Pre-Program Spec'!$B$20+B1067*'Step 1 - Pre-Program Spec'!$B$21+C1067*'Step 1 - Pre-Program Spec'!$B$22+D1067*'Step 1 - Pre-Program Spec'!$B$23+E1067*'Step 1 - Pre-Program Spec'!$B$24</f>
        <v>134242.41055102364</v>
      </c>
      <c r="Q1067" s="28">
        <f>P1067-(P1067*0.015*J1067)-(P1067*K1067*0.00005)-(P1067*L1067*0.0000004)-(P1067*M1067*0.0002)</f>
        <v>130074.93561305216</v>
      </c>
    </row>
    <row r="1068" spans="1:17" x14ac:dyDescent="0.25">
      <c r="A1068" s="32">
        <v>41426</v>
      </c>
      <c r="B1068" s="29">
        <v>224.66008617083173</v>
      </c>
      <c r="C1068" s="29">
        <v>49029.435061449185</v>
      </c>
      <c r="D1068" s="29">
        <v>0</v>
      </c>
      <c r="E1068" s="27">
        <v>1</v>
      </c>
      <c r="F1068" s="27">
        <v>0</v>
      </c>
      <c r="G1068" s="30">
        <v>58.2</v>
      </c>
      <c r="H1068" s="39">
        <f t="shared" si="96"/>
        <v>0</v>
      </c>
      <c r="I1068" s="39">
        <f t="shared" si="97"/>
        <v>0</v>
      </c>
      <c r="J1068" s="27">
        <v>1</v>
      </c>
      <c r="K1068" s="27">
        <f t="shared" si="98"/>
        <v>224.66008617083173</v>
      </c>
      <c r="L1068" s="27">
        <f t="shared" si="99"/>
        <v>49029.435061449185</v>
      </c>
      <c r="M1068" s="27">
        <f t="shared" si="100"/>
        <v>0</v>
      </c>
      <c r="N1068" s="27">
        <f t="shared" si="101"/>
        <v>0</v>
      </c>
      <c r="O1068" s="27">
        <f>J1068*G1068</f>
        <v>58.2</v>
      </c>
      <c r="P1068" s="28">
        <f>'Step 1 - Pre-Program Spec'!$B$20+B1068*'Step 1 - Pre-Program Spec'!$B$21+C1068*'Step 1 - Pre-Program Spec'!$B$22+D1068*'Step 1 - Pre-Program Spec'!$B$23+E1068*'Step 1 - Pre-Program Spec'!$B$24</f>
        <v>169193.77408356845</v>
      </c>
      <c r="Q1068" s="28">
        <f>P1068-(P1068*0.015*J1068)-(P1068*K1068*0.00005)-(P1068*L1068*0.0000004)-(P1068*M1068*0.0002)</f>
        <v>161437.12301536306</v>
      </c>
    </row>
    <row r="1069" spans="1:17" x14ac:dyDescent="0.25">
      <c r="A1069" s="32">
        <v>41427</v>
      </c>
      <c r="B1069" s="29">
        <v>241.56312047349292</v>
      </c>
      <c r="C1069" s="29">
        <v>59851.307731296787</v>
      </c>
      <c r="D1069" s="29">
        <v>0</v>
      </c>
      <c r="E1069" s="27">
        <v>1</v>
      </c>
      <c r="F1069" s="27">
        <v>0</v>
      </c>
      <c r="G1069" s="30">
        <v>60.7</v>
      </c>
      <c r="H1069" s="39">
        <f t="shared" si="96"/>
        <v>0</v>
      </c>
      <c r="I1069" s="39">
        <f t="shared" si="97"/>
        <v>0</v>
      </c>
      <c r="J1069" s="27">
        <v>1</v>
      </c>
      <c r="K1069" s="27">
        <f t="shared" si="98"/>
        <v>241.56312047349292</v>
      </c>
      <c r="L1069" s="27">
        <f t="shared" si="99"/>
        <v>59851.307731296787</v>
      </c>
      <c r="M1069" s="27">
        <f t="shared" si="100"/>
        <v>0</v>
      </c>
      <c r="N1069" s="27">
        <f t="shared" si="101"/>
        <v>0</v>
      </c>
      <c r="O1069" s="27">
        <f>J1069*G1069</f>
        <v>60.7</v>
      </c>
      <c r="P1069" s="28">
        <f>'Step 1 - Pre-Program Spec'!$B$20+B1069*'Step 1 - Pre-Program Spec'!$B$21+C1069*'Step 1 - Pre-Program Spec'!$B$22+D1069*'Step 1 - Pre-Program Spec'!$B$23+E1069*'Step 1 - Pre-Program Spec'!$B$24</f>
        <v>173988.74683838416</v>
      </c>
      <c r="Q1069" s="28">
        <f>P1069-(P1069*0.015*J1069)-(P1069*K1069*0.00005)-(P1069*L1069*0.0000004)-(P1069*M1069*0.0002)</f>
        <v>165112.07079360806</v>
      </c>
    </row>
    <row r="1070" spans="1:17" x14ac:dyDescent="0.25">
      <c r="A1070" s="32">
        <v>41428</v>
      </c>
      <c r="B1070" s="29">
        <v>127.00109695362015</v>
      </c>
      <c r="C1070" s="29">
        <v>16021.597817147027</v>
      </c>
      <c r="D1070" s="29">
        <v>0</v>
      </c>
      <c r="E1070" s="27">
        <v>1</v>
      </c>
      <c r="F1070" s="27">
        <v>0</v>
      </c>
      <c r="G1070" s="30">
        <v>57.9</v>
      </c>
      <c r="H1070" s="39">
        <f t="shared" si="96"/>
        <v>0</v>
      </c>
      <c r="I1070" s="39">
        <f t="shared" si="97"/>
        <v>0</v>
      </c>
      <c r="J1070" s="27">
        <v>1</v>
      </c>
      <c r="K1070" s="27">
        <f t="shared" si="98"/>
        <v>127.00109695362015</v>
      </c>
      <c r="L1070" s="27">
        <f t="shared" si="99"/>
        <v>16021.597817147027</v>
      </c>
      <c r="M1070" s="27">
        <f t="shared" si="100"/>
        <v>0</v>
      </c>
      <c r="N1070" s="27">
        <f t="shared" si="101"/>
        <v>0</v>
      </c>
      <c r="O1070" s="27">
        <f>J1070*G1070</f>
        <v>57.9</v>
      </c>
      <c r="P1070" s="28">
        <f>'Step 1 - Pre-Program Spec'!$B$20+B1070*'Step 1 - Pre-Program Spec'!$B$21+C1070*'Step 1 - Pre-Program Spec'!$B$22+D1070*'Step 1 - Pre-Program Spec'!$B$23+E1070*'Step 1 - Pre-Program Spec'!$B$24</f>
        <v>131690.98741125947</v>
      </c>
      <c r="Q1070" s="28">
        <f>P1070-(P1070*0.015*J1070)-(P1070*K1070*0.00005)-(P1070*L1070*0.0000004)-(P1070*M1070*0.0002)</f>
        <v>128035.41759250534</v>
      </c>
    </row>
    <row r="1071" spans="1:17" x14ac:dyDescent="0.25">
      <c r="A1071" s="32">
        <v>41429</v>
      </c>
      <c r="B1071" s="29">
        <v>204.55431963349503</v>
      </c>
      <c r="C1071" s="29">
        <v>39100.373400620068</v>
      </c>
      <c r="D1071" s="29">
        <v>0</v>
      </c>
      <c r="E1071" s="27">
        <v>1</v>
      </c>
      <c r="F1071" s="27">
        <v>0</v>
      </c>
      <c r="G1071" s="30">
        <v>60.9</v>
      </c>
      <c r="H1071" s="39">
        <f t="shared" si="96"/>
        <v>0</v>
      </c>
      <c r="I1071" s="39">
        <f t="shared" si="97"/>
        <v>0</v>
      </c>
      <c r="J1071" s="27">
        <v>1</v>
      </c>
      <c r="K1071" s="27">
        <f t="shared" si="98"/>
        <v>204.55431963349503</v>
      </c>
      <c r="L1071" s="27">
        <f t="shared" si="99"/>
        <v>39100.373400620068</v>
      </c>
      <c r="M1071" s="27">
        <f t="shared" si="100"/>
        <v>0</v>
      </c>
      <c r="N1071" s="27">
        <f t="shared" si="101"/>
        <v>0</v>
      </c>
      <c r="O1071" s="27">
        <f>J1071*G1071</f>
        <v>60.9</v>
      </c>
      <c r="P1071" s="28">
        <f>'Step 1 - Pre-Program Spec'!$B$20+B1071*'Step 1 - Pre-Program Spec'!$B$21+C1071*'Step 1 - Pre-Program Spec'!$B$22+D1071*'Step 1 - Pre-Program Spec'!$B$23+E1071*'Step 1 - Pre-Program Spec'!$B$24</f>
        <v>162513.10558445053</v>
      </c>
      <c r="Q1071" s="28">
        <f>P1071-(P1071*0.015*J1071)-(P1071*K1071*0.00005)-(P1071*L1071*0.0000004)-(P1071*M1071*0.0002)</f>
        <v>155871.54186912754</v>
      </c>
    </row>
    <row r="1072" spans="1:17" x14ac:dyDescent="0.25">
      <c r="A1072" s="32">
        <v>41430</v>
      </c>
      <c r="B1072" s="29">
        <v>311.21258357358033</v>
      </c>
      <c r="C1072" s="29">
        <v>95596.771209254046</v>
      </c>
      <c r="D1072" s="29">
        <v>0</v>
      </c>
      <c r="E1072" s="27">
        <v>1</v>
      </c>
      <c r="F1072" s="27">
        <v>0</v>
      </c>
      <c r="G1072" s="30">
        <v>66.3</v>
      </c>
      <c r="H1072" s="39">
        <f t="shared" si="96"/>
        <v>0</v>
      </c>
      <c r="I1072" s="39">
        <f t="shared" si="97"/>
        <v>1.2999999999999972</v>
      </c>
      <c r="J1072" s="27">
        <v>1</v>
      </c>
      <c r="K1072" s="27">
        <f t="shared" si="98"/>
        <v>311.21258357358033</v>
      </c>
      <c r="L1072" s="27">
        <f t="shared" si="99"/>
        <v>95596.771209254046</v>
      </c>
      <c r="M1072" s="27">
        <f t="shared" si="100"/>
        <v>0</v>
      </c>
      <c r="N1072" s="27">
        <f t="shared" si="101"/>
        <v>1.2999999999999972</v>
      </c>
      <c r="O1072" s="27">
        <f>J1072*G1072</f>
        <v>66.3</v>
      </c>
      <c r="P1072" s="28">
        <f>'Step 1 - Pre-Program Spec'!$B$20+B1072*'Step 1 - Pre-Program Spec'!$B$21+C1072*'Step 1 - Pre-Program Spec'!$B$22+D1072*'Step 1 - Pre-Program Spec'!$B$23+E1072*'Step 1 - Pre-Program Spec'!$B$24</f>
        <v>196683.52632718149</v>
      </c>
      <c r="Q1072" s="28">
        <f>P1072-(P1072*0.015*J1072)-(P1072*K1072*0.00005)-(P1072*L1072*0.0000004)-(P1072*M1072*0.0002)</f>
        <v>183151.82998677</v>
      </c>
    </row>
    <row r="1073" spans="1:17" x14ac:dyDescent="0.25">
      <c r="A1073" s="32">
        <v>41431</v>
      </c>
      <c r="B1073" s="29">
        <v>133.64204189203397</v>
      </c>
      <c r="C1073" s="29">
        <v>16811.497802249734</v>
      </c>
      <c r="D1073" s="29">
        <v>0</v>
      </c>
      <c r="E1073" s="27">
        <v>1</v>
      </c>
      <c r="F1073" s="27">
        <v>0</v>
      </c>
      <c r="G1073" s="30">
        <v>63.1</v>
      </c>
      <c r="H1073" s="39">
        <f t="shared" si="96"/>
        <v>0</v>
      </c>
      <c r="I1073" s="39">
        <f t="shared" si="97"/>
        <v>0</v>
      </c>
      <c r="J1073" s="27">
        <v>1</v>
      </c>
      <c r="K1073" s="27">
        <f t="shared" si="98"/>
        <v>133.64204189203397</v>
      </c>
      <c r="L1073" s="27">
        <f t="shared" si="99"/>
        <v>16811.497802249734</v>
      </c>
      <c r="M1073" s="27">
        <f t="shared" si="100"/>
        <v>0</v>
      </c>
      <c r="N1073" s="27">
        <f t="shared" si="101"/>
        <v>0</v>
      </c>
      <c r="O1073" s="27">
        <f>J1073*G1073</f>
        <v>63.1</v>
      </c>
      <c r="P1073" s="28">
        <f>'Step 1 - Pre-Program Spec'!$B$20+B1073*'Step 1 - Pre-Program Spec'!$B$21+C1073*'Step 1 - Pre-Program Spec'!$B$22+D1073*'Step 1 - Pre-Program Spec'!$B$23+E1073*'Step 1 - Pre-Program Spec'!$B$24</f>
        <v>134724.1728540583</v>
      </c>
      <c r="Q1073" s="28">
        <f>P1073-(P1073*0.015*J1073)-(P1073*K1073*0.00005)-(P1073*L1073*0.0000004)-(P1073*M1073*0.0002)</f>
        <v>130897.10352928746</v>
      </c>
    </row>
    <row r="1074" spans="1:17" x14ac:dyDescent="0.25">
      <c r="A1074" s="32">
        <v>41432</v>
      </c>
      <c r="B1074" s="29">
        <v>158.88451787463157</v>
      </c>
      <c r="C1074" s="29">
        <v>25515.097963217337</v>
      </c>
      <c r="D1074" s="29">
        <v>0</v>
      </c>
      <c r="E1074" s="27">
        <v>1</v>
      </c>
      <c r="F1074" s="27">
        <v>0</v>
      </c>
      <c r="G1074" s="30">
        <v>61.4</v>
      </c>
      <c r="H1074" s="39">
        <f t="shared" si="96"/>
        <v>0</v>
      </c>
      <c r="I1074" s="39">
        <f t="shared" si="97"/>
        <v>0</v>
      </c>
      <c r="J1074" s="27">
        <v>1</v>
      </c>
      <c r="K1074" s="27">
        <f t="shared" si="98"/>
        <v>158.88451787463157</v>
      </c>
      <c r="L1074" s="27">
        <f t="shared" si="99"/>
        <v>25515.097963217337</v>
      </c>
      <c r="M1074" s="27">
        <f t="shared" si="100"/>
        <v>0</v>
      </c>
      <c r="N1074" s="27">
        <f t="shared" si="101"/>
        <v>0</v>
      </c>
      <c r="O1074" s="27">
        <f>J1074*G1074</f>
        <v>61.4</v>
      </c>
      <c r="P1074" s="28">
        <f>'Step 1 - Pre-Program Spec'!$B$20+B1074*'Step 1 - Pre-Program Spec'!$B$21+C1074*'Step 1 - Pre-Program Spec'!$B$22+D1074*'Step 1 - Pre-Program Spec'!$B$23+E1074*'Step 1 - Pre-Program Spec'!$B$24</f>
        <v>144360.67014873968</v>
      </c>
      <c r="Q1074" s="28">
        <f>P1074-(P1074*0.015*J1074)-(P1074*K1074*0.00005)-(P1074*L1074*0.0000004)-(P1074*M1074*0.0002)</f>
        <v>139575.07566632418</v>
      </c>
    </row>
    <row r="1075" spans="1:17" x14ac:dyDescent="0.25">
      <c r="A1075" s="32">
        <v>41433</v>
      </c>
      <c r="B1075" s="29">
        <v>149.67033691173032</v>
      </c>
      <c r="C1075" s="29">
        <v>24816.317742356594</v>
      </c>
      <c r="D1075" s="29">
        <v>0</v>
      </c>
      <c r="E1075" s="27">
        <v>1</v>
      </c>
      <c r="F1075" s="27">
        <v>0</v>
      </c>
      <c r="G1075" s="30">
        <v>59.7</v>
      </c>
      <c r="H1075" s="39">
        <f t="shared" si="96"/>
        <v>0</v>
      </c>
      <c r="I1075" s="39">
        <f t="shared" si="97"/>
        <v>0</v>
      </c>
      <c r="J1075" s="27">
        <v>1</v>
      </c>
      <c r="K1075" s="27">
        <f t="shared" si="98"/>
        <v>149.67033691173032</v>
      </c>
      <c r="L1075" s="27">
        <f t="shared" si="99"/>
        <v>24816.317742356594</v>
      </c>
      <c r="M1075" s="27">
        <f t="shared" si="100"/>
        <v>0</v>
      </c>
      <c r="N1075" s="27">
        <f t="shared" si="101"/>
        <v>0</v>
      </c>
      <c r="O1075" s="27">
        <f>J1075*G1075</f>
        <v>59.7</v>
      </c>
      <c r="P1075" s="28">
        <f>'Step 1 - Pre-Program Spec'!$B$20+B1075*'Step 1 - Pre-Program Spec'!$B$21+C1075*'Step 1 - Pre-Program Spec'!$B$22+D1075*'Step 1 - Pre-Program Spec'!$B$23+E1075*'Step 1 - Pre-Program Spec'!$B$24</f>
        <v>140020.31985764939</v>
      </c>
      <c r="Q1075" s="28">
        <f>P1075-(P1075*0.015*J1075)-(P1075*K1075*0.00005)-(P1075*L1075*0.0000004)-(P1075*M1075*0.0002)</f>
        <v>135482.25513821599</v>
      </c>
    </row>
    <row r="1076" spans="1:17" x14ac:dyDescent="0.25">
      <c r="A1076" s="32">
        <v>41434</v>
      </c>
      <c r="B1076" s="29">
        <v>217.91036675582444</v>
      </c>
      <c r="C1076" s="29">
        <v>49753.44280148219</v>
      </c>
      <c r="D1076" s="29">
        <v>0</v>
      </c>
      <c r="E1076" s="27">
        <v>1</v>
      </c>
      <c r="F1076" s="27">
        <v>0</v>
      </c>
      <c r="G1076" s="30">
        <v>60.5</v>
      </c>
      <c r="H1076" s="39">
        <f t="shared" si="96"/>
        <v>0</v>
      </c>
      <c r="I1076" s="39">
        <f t="shared" si="97"/>
        <v>0</v>
      </c>
      <c r="J1076" s="27">
        <v>1</v>
      </c>
      <c r="K1076" s="27">
        <f t="shared" si="98"/>
        <v>217.91036675582444</v>
      </c>
      <c r="L1076" s="27">
        <f t="shared" si="99"/>
        <v>49753.44280148219</v>
      </c>
      <c r="M1076" s="27">
        <f t="shared" si="100"/>
        <v>0</v>
      </c>
      <c r="N1076" s="27">
        <f t="shared" si="101"/>
        <v>0</v>
      </c>
      <c r="O1076" s="27">
        <f>J1076*G1076</f>
        <v>60.5</v>
      </c>
      <c r="P1076" s="28">
        <f>'Step 1 - Pre-Program Spec'!$B$20+B1076*'Step 1 - Pre-Program Spec'!$B$21+C1076*'Step 1 - Pre-Program Spec'!$B$22+D1076*'Step 1 - Pre-Program Spec'!$B$23+E1076*'Step 1 - Pre-Program Spec'!$B$24</f>
        <v>165604.00312509629</v>
      </c>
      <c r="Q1076" s="28">
        <f>P1076-(P1076*0.015*J1076)-(P1076*K1076*0.00005)-(P1076*L1076*0.0000004)-(P1076*M1076*0.0002)</f>
        <v>158019.85390648636</v>
      </c>
    </row>
    <row r="1077" spans="1:17" x14ac:dyDescent="0.25">
      <c r="A1077" s="32">
        <v>41435</v>
      </c>
      <c r="B1077" s="29">
        <v>264.36727143376271</v>
      </c>
      <c r="C1077" s="29">
        <v>69854.342751082499</v>
      </c>
      <c r="D1077" s="29">
        <v>0</v>
      </c>
      <c r="E1077" s="27">
        <v>1</v>
      </c>
      <c r="F1077" s="27">
        <v>0</v>
      </c>
      <c r="G1077" s="30">
        <v>55</v>
      </c>
      <c r="H1077" s="39">
        <f t="shared" si="96"/>
        <v>0</v>
      </c>
      <c r="I1077" s="39">
        <f t="shared" si="97"/>
        <v>0</v>
      </c>
      <c r="J1077" s="27">
        <v>1</v>
      </c>
      <c r="K1077" s="27">
        <f t="shared" si="98"/>
        <v>264.36727143376271</v>
      </c>
      <c r="L1077" s="27">
        <f t="shared" si="99"/>
        <v>69854.342751082499</v>
      </c>
      <c r="M1077" s="27">
        <f t="shared" si="100"/>
        <v>0</v>
      </c>
      <c r="N1077" s="27">
        <f t="shared" si="101"/>
        <v>0</v>
      </c>
      <c r="O1077" s="27">
        <f>J1077*G1077</f>
        <v>55</v>
      </c>
      <c r="P1077" s="28">
        <f>'Step 1 - Pre-Program Spec'!$B$20+B1077*'Step 1 - Pre-Program Spec'!$B$21+C1077*'Step 1 - Pre-Program Spec'!$B$22+D1077*'Step 1 - Pre-Program Spec'!$B$23+E1077*'Step 1 - Pre-Program Spec'!$B$24</f>
        <v>181983.87246565375</v>
      </c>
      <c r="Q1077" s="28">
        <f>P1077-(P1077*0.015*J1077)-(P1077*K1077*0.00005)-(P1077*L1077*0.0000004)-(P1077*M1077*0.0002)</f>
        <v>171763.63986728017</v>
      </c>
    </row>
    <row r="1078" spans="1:17" x14ac:dyDescent="0.25">
      <c r="A1078" s="32">
        <v>41436</v>
      </c>
      <c r="B1078" s="29">
        <v>329.5293770331628</v>
      </c>
      <c r="C1078" s="29">
        <v>113958.83463663769</v>
      </c>
      <c r="D1078" s="29">
        <v>0</v>
      </c>
      <c r="E1078" s="27">
        <v>1</v>
      </c>
      <c r="F1078" s="27">
        <v>0</v>
      </c>
      <c r="G1078" s="30">
        <v>55.7</v>
      </c>
      <c r="H1078" s="39">
        <f t="shared" si="96"/>
        <v>0</v>
      </c>
      <c r="I1078" s="39">
        <f t="shared" si="97"/>
        <v>0</v>
      </c>
      <c r="J1078" s="27">
        <v>1</v>
      </c>
      <c r="K1078" s="27">
        <f t="shared" si="98"/>
        <v>329.5293770331628</v>
      </c>
      <c r="L1078" s="27">
        <f t="shared" si="99"/>
        <v>113958.83463663769</v>
      </c>
      <c r="M1078" s="27">
        <f t="shared" si="100"/>
        <v>0</v>
      </c>
      <c r="N1078" s="27">
        <f t="shared" si="101"/>
        <v>0</v>
      </c>
      <c r="O1078" s="27">
        <f>J1078*G1078</f>
        <v>55.7</v>
      </c>
      <c r="P1078" s="28">
        <f>'Step 1 - Pre-Program Spec'!$B$20+B1078*'Step 1 - Pre-Program Spec'!$B$21+C1078*'Step 1 - Pre-Program Spec'!$B$22+D1078*'Step 1 - Pre-Program Spec'!$B$23+E1078*'Step 1 - Pre-Program Spec'!$B$24</f>
        <v>199676.74781846115</v>
      </c>
      <c r="Q1078" s="28">
        <f>P1078-(P1078*0.015*J1078)-(P1078*K1078*0.00005)-(P1078*L1078*0.0000004)-(P1078*M1078*0.0002)</f>
        <v>184289.65709118271</v>
      </c>
    </row>
    <row r="1079" spans="1:17" x14ac:dyDescent="0.25">
      <c r="A1079" s="32">
        <v>41437</v>
      </c>
      <c r="B1079" s="29">
        <v>197.957383043177</v>
      </c>
      <c r="C1079" s="29">
        <v>40885.02844460732</v>
      </c>
      <c r="D1079" s="29">
        <v>0</v>
      </c>
      <c r="E1079" s="27">
        <v>1</v>
      </c>
      <c r="F1079" s="27">
        <v>0</v>
      </c>
      <c r="G1079" s="30">
        <v>55.9</v>
      </c>
      <c r="H1079" s="39">
        <f t="shared" si="96"/>
        <v>0</v>
      </c>
      <c r="I1079" s="39">
        <f t="shared" si="97"/>
        <v>0</v>
      </c>
      <c r="J1079" s="27">
        <v>1</v>
      </c>
      <c r="K1079" s="27">
        <f t="shared" si="98"/>
        <v>197.957383043177</v>
      </c>
      <c r="L1079" s="27">
        <f t="shared" si="99"/>
        <v>40885.02844460732</v>
      </c>
      <c r="M1079" s="27">
        <f t="shared" si="100"/>
        <v>0</v>
      </c>
      <c r="N1079" s="27">
        <f t="shared" si="101"/>
        <v>0</v>
      </c>
      <c r="O1079" s="27">
        <f>J1079*G1079</f>
        <v>55.9</v>
      </c>
      <c r="P1079" s="28">
        <f>'Step 1 - Pre-Program Spec'!$B$20+B1079*'Step 1 - Pre-Program Spec'!$B$21+C1079*'Step 1 - Pre-Program Spec'!$B$22+D1079*'Step 1 - Pre-Program Spec'!$B$23+E1079*'Step 1 - Pre-Program Spec'!$B$24</f>
        <v>158647.02115994002</v>
      </c>
      <c r="Q1079" s="28">
        <f>P1079-(P1079*0.015*J1079)-(P1079*K1079*0.00005)-(P1079*L1079*0.0000004)-(P1079*M1079*0.0002)</f>
        <v>152102.53319660953</v>
      </c>
    </row>
    <row r="1080" spans="1:17" x14ac:dyDescent="0.25">
      <c r="A1080" s="32">
        <v>41438</v>
      </c>
      <c r="B1080" s="29">
        <v>145.80304281053759</v>
      </c>
      <c r="C1080" s="29">
        <v>19570.573877802686</v>
      </c>
      <c r="D1080" s="29">
        <v>0</v>
      </c>
      <c r="E1080" s="27">
        <v>1</v>
      </c>
      <c r="F1080" s="27">
        <v>0</v>
      </c>
      <c r="G1080" s="30">
        <v>55.8</v>
      </c>
      <c r="H1080" s="39">
        <f t="shared" si="96"/>
        <v>0</v>
      </c>
      <c r="I1080" s="39">
        <f t="shared" si="97"/>
        <v>0</v>
      </c>
      <c r="J1080" s="27">
        <v>1</v>
      </c>
      <c r="K1080" s="27">
        <f t="shared" si="98"/>
        <v>145.80304281053759</v>
      </c>
      <c r="L1080" s="27">
        <f t="shared" si="99"/>
        <v>19570.573877802686</v>
      </c>
      <c r="M1080" s="27">
        <f t="shared" si="100"/>
        <v>0</v>
      </c>
      <c r="N1080" s="27">
        <f t="shared" si="101"/>
        <v>0</v>
      </c>
      <c r="O1080" s="27">
        <f>J1080*G1080</f>
        <v>55.8</v>
      </c>
      <c r="P1080" s="28">
        <f>'Step 1 - Pre-Program Spec'!$B$20+B1080*'Step 1 - Pre-Program Spec'!$B$21+C1080*'Step 1 - Pre-Program Spec'!$B$22+D1080*'Step 1 - Pre-Program Spec'!$B$23+E1080*'Step 1 - Pre-Program Spec'!$B$24</f>
        <v>139842.81368707732</v>
      </c>
      <c r="Q1080" s="28">
        <f>P1080-(P1080*0.015*J1080)-(P1080*K1080*0.00005)-(P1080*L1080*0.0000004)-(P1080*M1080*0.0002)</f>
        <v>135630.97444761591</v>
      </c>
    </row>
    <row r="1081" spans="1:17" x14ac:dyDescent="0.25">
      <c r="A1081" s="32">
        <v>41439</v>
      </c>
      <c r="B1081" s="29">
        <v>302.81781454296708</v>
      </c>
      <c r="C1081" s="29">
        <v>101516.55585892801</v>
      </c>
      <c r="D1081" s="29">
        <v>0</v>
      </c>
      <c r="E1081" s="27">
        <v>1</v>
      </c>
      <c r="F1081" s="27">
        <v>0</v>
      </c>
      <c r="G1081" s="30">
        <v>57.5</v>
      </c>
      <c r="H1081" s="39">
        <f t="shared" si="96"/>
        <v>0</v>
      </c>
      <c r="I1081" s="39">
        <f t="shared" si="97"/>
        <v>0</v>
      </c>
      <c r="J1081" s="27">
        <v>1</v>
      </c>
      <c r="K1081" s="27">
        <f t="shared" si="98"/>
        <v>302.81781454296708</v>
      </c>
      <c r="L1081" s="27">
        <f t="shared" si="99"/>
        <v>101516.55585892801</v>
      </c>
      <c r="M1081" s="27">
        <f t="shared" si="100"/>
        <v>0</v>
      </c>
      <c r="N1081" s="27">
        <f t="shared" si="101"/>
        <v>0</v>
      </c>
      <c r="O1081" s="27">
        <f>J1081*G1081</f>
        <v>57.5</v>
      </c>
      <c r="P1081" s="28">
        <f>'Step 1 - Pre-Program Spec'!$B$20+B1081*'Step 1 - Pre-Program Spec'!$B$21+C1081*'Step 1 - Pre-Program Spec'!$B$22+D1081*'Step 1 - Pre-Program Spec'!$B$23+E1081*'Step 1 - Pre-Program Spec'!$B$24</f>
        <v>190552.46700528366</v>
      </c>
      <c r="Q1081" s="28">
        <f>P1081-(P1081*0.015*J1081)-(P1081*K1081*0.00005)-(P1081*L1081*0.0000004)-(P1081*M1081*0.0002)</f>
        <v>177071.35385516952</v>
      </c>
    </row>
    <row r="1082" spans="1:17" x14ac:dyDescent="0.25">
      <c r="A1082" s="32">
        <v>41440</v>
      </c>
      <c r="B1082" s="29">
        <v>291.75782801056215</v>
      </c>
      <c r="C1082" s="29">
        <v>79854.19928517699</v>
      </c>
      <c r="D1082" s="29">
        <v>0</v>
      </c>
      <c r="E1082" s="27">
        <v>1</v>
      </c>
      <c r="F1082" s="27">
        <v>0</v>
      </c>
      <c r="G1082" s="30">
        <v>61.2</v>
      </c>
      <c r="H1082" s="39">
        <f t="shared" si="96"/>
        <v>0</v>
      </c>
      <c r="I1082" s="39">
        <f t="shared" si="97"/>
        <v>0</v>
      </c>
      <c r="J1082" s="27">
        <v>1</v>
      </c>
      <c r="K1082" s="27">
        <f t="shared" si="98"/>
        <v>291.75782801056215</v>
      </c>
      <c r="L1082" s="27">
        <f t="shared" si="99"/>
        <v>79854.19928517699</v>
      </c>
      <c r="M1082" s="27">
        <f t="shared" si="100"/>
        <v>0</v>
      </c>
      <c r="N1082" s="27">
        <f t="shared" si="101"/>
        <v>0</v>
      </c>
      <c r="O1082" s="27">
        <f>J1082*G1082</f>
        <v>61.2</v>
      </c>
      <c r="P1082" s="28">
        <f>'Step 1 - Pre-Program Spec'!$B$20+B1082*'Step 1 - Pre-Program Spec'!$B$21+C1082*'Step 1 - Pre-Program Spec'!$B$22+D1082*'Step 1 - Pre-Program Spec'!$B$23+E1082*'Step 1 - Pre-Program Spec'!$B$24</f>
        <v>192255.95952298725</v>
      </c>
      <c r="Q1082" s="28">
        <f>P1082-(P1082*0.015*J1082)-(P1082*K1082*0.00005)-(P1082*L1082*0.0000004)-(P1082*M1082*0.0002)</f>
        <v>180426.53278931213</v>
      </c>
    </row>
    <row r="1083" spans="1:17" x14ac:dyDescent="0.25">
      <c r="A1083" s="32">
        <v>41441</v>
      </c>
      <c r="B1083" s="29">
        <v>293.16197481149896</v>
      </c>
      <c r="C1083" s="29">
        <v>79096.493345787021</v>
      </c>
      <c r="D1083" s="29">
        <v>0</v>
      </c>
      <c r="E1083" s="27">
        <v>1</v>
      </c>
      <c r="F1083" s="27">
        <v>0</v>
      </c>
      <c r="G1083" s="30">
        <v>61.3</v>
      </c>
      <c r="H1083" s="39">
        <f t="shared" si="96"/>
        <v>0</v>
      </c>
      <c r="I1083" s="39">
        <f t="shared" si="97"/>
        <v>0</v>
      </c>
      <c r="J1083" s="27">
        <v>1</v>
      </c>
      <c r="K1083" s="27">
        <f t="shared" si="98"/>
        <v>293.16197481149896</v>
      </c>
      <c r="L1083" s="27">
        <f t="shared" si="99"/>
        <v>79096.493345787021</v>
      </c>
      <c r="M1083" s="27">
        <f t="shared" si="100"/>
        <v>0</v>
      </c>
      <c r="N1083" s="27">
        <f t="shared" si="101"/>
        <v>0</v>
      </c>
      <c r="O1083" s="27">
        <f>J1083*G1083</f>
        <v>61.3</v>
      </c>
      <c r="P1083" s="28">
        <f>'Step 1 - Pre-Program Spec'!$B$20+B1083*'Step 1 - Pre-Program Spec'!$B$21+C1083*'Step 1 - Pre-Program Spec'!$B$22+D1083*'Step 1 - Pre-Program Spec'!$B$23+E1083*'Step 1 - Pre-Program Spec'!$B$24</f>
        <v>193204.29142686585</v>
      </c>
      <c r="Q1083" s="28">
        <f>P1083-(P1083*0.015*J1083)-(P1083*K1083*0.00005)-(P1083*L1083*0.0000004)-(P1083*M1083*0.0002)</f>
        <v>181361.50669413601</v>
      </c>
    </row>
    <row r="1084" spans="1:17" x14ac:dyDescent="0.25">
      <c r="A1084" s="32">
        <v>41442</v>
      </c>
      <c r="B1084" s="29">
        <v>375.30293314882454</v>
      </c>
      <c r="C1084" s="29">
        <v>147976.56226364238</v>
      </c>
      <c r="D1084" s="29">
        <v>0</v>
      </c>
      <c r="E1084" s="27">
        <v>1</v>
      </c>
      <c r="F1084" s="27">
        <v>0</v>
      </c>
      <c r="G1084" s="30">
        <v>70.900000000000006</v>
      </c>
      <c r="H1084" s="39">
        <f t="shared" si="96"/>
        <v>0</v>
      </c>
      <c r="I1084" s="39">
        <f t="shared" si="97"/>
        <v>5.9000000000000057</v>
      </c>
      <c r="J1084" s="27">
        <v>1</v>
      </c>
      <c r="K1084" s="27">
        <f t="shared" si="98"/>
        <v>375.30293314882454</v>
      </c>
      <c r="L1084" s="27">
        <f t="shared" si="99"/>
        <v>147976.56226364238</v>
      </c>
      <c r="M1084" s="27">
        <f t="shared" si="100"/>
        <v>0</v>
      </c>
      <c r="N1084" s="27">
        <f t="shared" si="101"/>
        <v>5.9000000000000057</v>
      </c>
      <c r="O1084" s="27">
        <f>J1084*G1084</f>
        <v>70.900000000000006</v>
      </c>
      <c r="P1084" s="28">
        <f>'Step 1 - Pre-Program Spec'!$B$20+B1084*'Step 1 - Pre-Program Spec'!$B$21+C1084*'Step 1 - Pre-Program Spec'!$B$22+D1084*'Step 1 - Pre-Program Spec'!$B$23+E1084*'Step 1 - Pre-Program Spec'!$B$24</f>
        <v>211097.21471170604</v>
      </c>
      <c r="Q1084" s="28">
        <f>P1084-(P1084*0.015*J1084)-(P1084*K1084*0.00005)-(P1084*L1084*0.0000004)-(P1084*M1084*0.0002)</f>
        <v>191474.51024340061</v>
      </c>
    </row>
    <row r="1085" spans="1:17" x14ac:dyDescent="0.25">
      <c r="A1085" s="32">
        <v>41443</v>
      </c>
      <c r="B1085" s="29">
        <v>416.57020439145475</v>
      </c>
      <c r="C1085" s="29">
        <v>183314.53006677006</v>
      </c>
      <c r="D1085" s="29">
        <v>0</v>
      </c>
      <c r="E1085" s="27">
        <v>1</v>
      </c>
      <c r="F1085" s="27">
        <v>0</v>
      </c>
      <c r="G1085" s="30">
        <v>59.9</v>
      </c>
      <c r="H1085" s="39">
        <f t="shared" si="96"/>
        <v>0</v>
      </c>
      <c r="I1085" s="39">
        <f t="shared" si="97"/>
        <v>0</v>
      </c>
      <c r="J1085" s="27">
        <v>1</v>
      </c>
      <c r="K1085" s="27">
        <f t="shared" si="98"/>
        <v>416.57020439145475</v>
      </c>
      <c r="L1085" s="27">
        <f t="shared" si="99"/>
        <v>183314.53006677006</v>
      </c>
      <c r="M1085" s="27">
        <f t="shared" si="100"/>
        <v>0</v>
      </c>
      <c r="N1085" s="27">
        <f t="shared" si="101"/>
        <v>0</v>
      </c>
      <c r="O1085" s="27">
        <f>J1085*G1085</f>
        <v>59.9</v>
      </c>
      <c r="P1085" s="28">
        <f>'Step 1 - Pre-Program Spec'!$B$20+B1085*'Step 1 - Pre-Program Spec'!$B$21+C1085*'Step 1 - Pre-Program Spec'!$B$22+D1085*'Step 1 - Pre-Program Spec'!$B$23+E1085*'Step 1 - Pre-Program Spec'!$B$24</f>
        <v>219843.22162301798</v>
      </c>
      <c r="Q1085" s="28">
        <f>P1085-(P1085*0.015*J1085)-(P1085*K1085*0.00005)-(P1085*L1085*0.0000004)-(P1085*M1085*0.0002)</f>
        <v>195846.38376631855</v>
      </c>
    </row>
    <row r="1086" spans="1:17" x14ac:dyDescent="0.25">
      <c r="A1086" s="32">
        <v>41444</v>
      </c>
      <c r="B1086" s="29">
        <v>431.15814590214393</v>
      </c>
      <c r="C1086" s="29">
        <v>192625.72954965761</v>
      </c>
      <c r="D1086" s="29">
        <v>0</v>
      </c>
      <c r="E1086" s="27">
        <v>1</v>
      </c>
      <c r="F1086" s="27">
        <v>0</v>
      </c>
      <c r="G1086" s="30">
        <v>56.7</v>
      </c>
      <c r="H1086" s="39">
        <f t="shared" si="96"/>
        <v>0</v>
      </c>
      <c r="I1086" s="39">
        <f t="shared" si="97"/>
        <v>0</v>
      </c>
      <c r="J1086" s="27">
        <v>1</v>
      </c>
      <c r="K1086" s="27">
        <f t="shared" si="98"/>
        <v>431.15814590214393</v>
      </c>
      <c r="L1086" s="27">
        <f t="shared" si="99"/>
        <v>192625.72954965761</v>
      </c>
      <c r="M1086" s="27">
        <f t="shared" si="100"/>
        <v>0</v>
      </c>
      <c r="N1086" s="27">
        <f t="shared" si="101"/>
        <v>0</v>
      </c>
      <c r="O1086" s="27">
        <f>J1086*G1086</f>
        <v>56.7</v>
      </c>
      <c r="P1086" s="28">
        <f>'Step 1 - Pre-Program Spec'!$B$20+B1086*'Step 1 - Pre-Program Spec'!$B$21+C1086*'Step 1 - Pre-Program Spec'!$B$22+D1086*'Step 1 - Pre-Program Spec'!$B$23+E1086*'Step 1 - Pre-Program Spec'!$B$24</f>
        <v>223990.91349209525</v>
      </c>
      <c r="Q1086" s="28">
        <f>P1086-(P1086*0.015*J1086)-(P1086*K1086*0.00005)-(P1086*L1086*0.0000004)-(P1086*M1086*0.0002)</f>
        <v>198543.70919214122</v>
      </c>
    </row>
    <row r="1087" spans="1:17" x14ac:dyDescent="0.25">
      <c r="A1087" s="32">
        <v>41445</v>
      </c>
      <c r="B1087" s="29">
        <v>284.90070192166297</v>
      </c>
      <c r="C1087" s="29">
        <v>76167.288438987802</v>
      </c>
      <c r="D1087" s="29">
        <v>0</v>
      </c>
      <c r="E1087" s="27">
        <v>1</v>
      </c>
      <c r="F1087" s="27">
        <v>0</v>
      </c>
      <c r="G1087" s="30">
        <v>59.5</v>
      </c>
      <c r="H1087" s="39">
        <f t="shared" si="96"/>
        <v>0</v>
      </c>
      <c r="I1087" s="39">
        <f t="shared" si="97"/>
        <v>0</v>
      </c>
      <c r="J1087" s="27">
        <v>1</v>
      </c>
      <c r="K1087" s="27">
        <f t="shared" si="98"/>
        <v>284.90070192166297</v>
      </c>
      <c r="L1087" s="27">
        <f t="shared" si="99"/>
        <v>76167.288438987802</v>
      </c>
      <c r="M1087" s="27">
        <f t="shared" si="100"/>
        <v>0</v>
      </c>
      <c r="N1087" s="27">
        <f t="shared" si="101"/>
        <v>0</v>
      </c>
      <c r="O1087" s="27">
        <f>J1087*G1087</f>
        <v>59.5</v>
      </c>
      <c r="P1087" s="28">
        <f>'Step 1 - Pre-Program Spec'!$B$20+B1087*'Step 1 - Pre-Program Spec'!$B$21+C1087*'Step 1 - Pre-Program Spec'!$B$22+D1087*'Step 1 - Pre-Program Spec'!$B$23+E1087*'Step 1 - Pre-Program Spec'!$B$24</f>
        <v>190077.28941972647</v>
      </c>
      <c r="Q1087" s="28">
        <f>P1087-(P1087*0.015*J1087)-(P1087*K1087*0.00005)-(P1087*L1087*0.0000004)-(P1087*M1087*0.0002)</f>
        <v>178727.40372810492</v>
      </c>
    </row>
    <row r="1088" spans="1:17" x14ac:dyDescent="0.25">
      <c r="A1088" s="32">
        <v>41446</v>
      </c>
      <c r="B1088" s="29">
        <v>360.90621922103355</v>
      </c>
      <c r="C1088" s="29">
        <v>122148.19810218182</v>
      </c>
      <c r="D1088" s="29">
        <v>0</v>
      </c>
      <c r="E1088" s="27">
        <v>1</v>
      </c>
      <c r="F1088" s="27">
        <v>0</v>
      </c>
      <c r="G1088" s="30">
        <v>59.4</v>
      </c>
      <c r="H1088" s="39">
        <f t="shared" si="96"/>
        <v>0</v>
      </c>
      <c r="I1088" s="39">
        <f t="shared" si="97"/>
        <v>0</v>
      </c>
      <c r="J1088" s="27">
        <v>1</v>
      </c>
      <c r="K1088" s="27">
        <f t="shared" si="98"/>
        <v>360.90621922103355</v>
      </c>
      <c r="L1088" s="27">
        <f t="shared" si="99"/>
        <v>122148.19810218182</v>
      </c>
      <c r="M1088" s="27">
        <f t="shared" si="100"/>
        <v>0</v>
      </c>
      <c r="N1088" s="27">
        <f t="shared" si="101"/>
        <v>0</v>
      </c>
      <c r="O1088" s="27">
        <f>J1088*G1088</f>
        <v>59.4</v>
      </c>
      <c r="P1088" s="28">
        <f>'Step 1 - Pre-Program Spec'!$B$20+B1088*'Step 1 - Pre-Program Spec'!$B$21+C1088*'Step 1 - Pre-Program Spec'!$B$22+D1088*'Step 1 - Pre-Program Spec'!$B$23+E1088*'Step 1 - Pre-Program Spec'!$B$24</f>
        <v>212528.0173776283</v>
      </c>
      <c r="Q1088" s="28">
        <f>P1088-(P1088*0.015*J1088)-(P1088*K1088*0.00005)-(P1088*L1088*0.0000004)-(P1088*M1088*0.0002)</f>
        <v>195120.99720788619</v>
      </c>
    </row>
    <row r="1089" spans="1:17" x14ac:dyDescent="0.25">
      <c r="A1089" s="32">
        <v>41447</v>
      </c>
      <c r="B1089" s="29">
        <v>358.03392773910377</v>
      </c>
      <c r="C1089" s="29">
        <v>128738.87969020121</v>
      </c>
      <c r="D1089" s="29">
        <v>0</v>
      </c>
      <c r="E1089" s="27">
        <v>1</v>
      </c>
      <c r="F1089" s="27">
        <v>0</v>
      </c>
      <c r="G1089" s="30">
        <v>60.5</v>
      </c>
      <c r="H1089" s="39">
        <f t="shared" si="96"/>
        <v>0</v>
      </c>
      <c r="I1089" s="39">
        <f t="shared" si="97"/>
        <v>0</v>
      </c>
      <c r="J1089" s="27">
        <v>1</v>
      </c>
      <c r="K1089" s="27">
        <f t="shared" si="98"/>
        <v>358.03392773910377</v>
      </c>
      <c r="L1089" s="27">
        <f t="shared" si="99"/>
        <v>128738.87969020121</v>
      </c>
      <c r="M1089" s="27">
        <f t="shared" si="100"/>
        <v>0</v>
      </c>
      <c r="N1089" s="27">
        <f t="shared" si="101"/>
        <v>0</v>
      </c>
      <c r="O1089" s="27">
        <f>J1089*G1089</f>
        <v>60.5</v>
      </c>
      <c r="P1089" s="28">
        <f>'Step 1 - Pre-Program Spec'!$B$20+B1089*'Step 1 - Pre-Program Spec'!$B$21+C1089*'Step 1 - Pre-Program Spec'!$B$22+D1089*'Step 1 - Pre-Program Spec'!$B$23+E1089*'Step 1 - Pre-Program Spec'!$B$24</f>
        <v>208914.63617105089</v>
      </c>
      <c r="Q1089" s="28">
        <f>P1089-(P1089*0.015*J1089)-(P1089*K1089*0.00005)-(P1089*L1089*0.0000004)-(P1089*M1089*0.0002)</f>
        <v>191282.81575634095</v>
      </c>
    </row>
    <row r="1090" spans="1:17" x14ac:dyDescent="0.25">
      <c r="A1090" s="32">
        <v>41448</v>
      </c>
      <c r="B1090" s="29">
        <v>280.94147594952415</v>
      </c>
      <c r="C1090" s="29">
        <v>82750.638512022735</v>
      </c>
      <c r="D1090" s="29">
        <v>0</v>
      </c>
      <c r="E1090" s="27">
        <v>1</v>
      </c>
      <c r="F1090" s="27">
        <v>0</v>
      </c>
      <c r="G1090" s="30">
        <v>66</v>
      </c>
      <c r="H1090" s="39">
        <f t="shared" si="96"/>
        <v>0</v>
      </c>
      <c r="I1090" s="39">
        <f t="shared" si="97"/>
        <v>1</v>
      </c>
      <c r="J1090" s="27">
        <v>1</v>
      </c>
      <c r="K1090" s="27">
        <f t="shared" si="98"/>
        <v>280.94147594952415</v>
      </c>
      <c r="L1090" s="27">
        <f t="shared" si="99"/>
        <v>82750.638512022735</v>
      </c>
      <c r="M1090" s="27">
        <f t="shared" si="100"/>
        <v>0</v>
      </c>
      <c r="N1090" s="27">
        <f t="shared" si="101"/>
        <v>1</v>
      </c>
      <c r="O1090" s="27">
        <f>J1090*G1090</f>
        <v>66</v>
      </c>
      <c r="P1090" s="28">
        <f>'Step 1 - Pre-Program Spec'!$B$20+B1090*'Step 1 - Pre-Program Spec'!$B$21+C1090*'Step 1 - Pre-Program Spec'!$B$22+D1090*'Step 1 - Pre-Program Spec'!$B$23+E1090*'Step 1 - Pre-Program Spec'!$B$24</f>
        <v>185926.97412167839</v>
      </c>
      <c r="Q1090" s="28">
        <f>P1090-(P1090*0.015*J1090)-(P1090*K1090*0.00005)-(P1090*L1090*0.0000004)-(P1090*M1090*0.0002)</f>
        <v>174372.10925335364</v>
      </c>
    </row>
    <row r="1091" spans="1:17" x14ac:dyDescent="0.25">
      <c r="A1091" s="32">
        <v>41449</v>
      </c>
      <c r="B1091" s="29">
        <v>186.4940883054482</v>
      </c>
      <c r="C1091" s="29">
        <v>39843.244321552134</v>
      </c>
      <c r="D1091" s="29">
        <v>0</v>
      </c>
      <c r="E1091" s="27">
        <v>1</v>
      </c>
      <c r="F1091" s="27">
        <v>0</v>
      </c>
      <c r="G1091" s="30">
        <v>61.5</v>
      </c>
      <c r="H1091" s="39">
        <f t="shared" ref="H1091:H1154" si="102">IF(55-G1091&lt;0,0,55-G1091)</f>
        <v>0</v>
      </c>
      <c r="I1091" s="39">
        <f t="shared" ref="I1091:I1154" si="103">IF(G1091-65&lt;0,0,G1091-65)</f>
        <v>0</v>
      </c>
      <c r="J1091" s="27">
        <v>1</v>
      </c>
      <c r="K1091" s="27">
        <f t="shared" ref="K1091:K1154" si="104">J1091*B1091</f>
        <v>186.4940883054482</v>
      </c>
      <c r="L1091" s="27">
        <f t="shared" ref="L1091:L1154" si="105">J1091*C1091</f>
        <v>39843.244321552134</v>
      </c>
      <c r="M1091" s="27">
        <f t="shared" ref="M1091:M1154" si="106">J1091*H1091</f>
        <v>0</v>
      </c>
      <c r="N1091" s="27">
        <f t="shared" ref="N1091:N1154" si="107">J1091*I1091</f>
        <v>0</v>
      </c>
      <c r="O1091" s="27">
        <f>J1091*G1091</f>
        <v>61.5</v>
      </c>
      <c r="P1091" s="28">
        <f>'Step 1 - Pre-Program Spec'!$B$20+B1091*'Step 1 - Pre-Program Spec'!$B$21+C1091*'Step 1 - Pre-Program Spec'!$B$22+D1091*'Step 1 - Pre-Program Spec'!$B$23+E1091*'Step 1 - Pre-Program Spec'!$B$24</f>
        <v>153304.47130401072</v>
      </c>
      <c r="Q1091" s="28">
        <f>P1091-(P1091*0.015*J1091)-(P1091*K1091*0.00005)-(P1091*L1091*0.0000004)-(P1091*M1091*0.0002)</f>
        <v>147132.12635170022</v>
      </c>
    </row>
    <row r="1092" spans="1:17" x14ac:dyDescent="0.25">
      <c r="A1092" s="32">
        <v>41450</v>
      </c>
      <c r="B1092" s="29">
        <v>111.5893418491198</v>
      </c>
      <c r="C1092" s="29">
        <v>11994.820866491793</v>
      </c>
      <c r="D1092" s="29">
        <v>0</v>
      </c>
      <c r="E1092" s="27">
        <v>1</v>
      </c>
      <c r="F1092" s="27">
        <v>0</v>
      </c>
      <c r="G1092" s="30">
        <v>61.3</v>
      </c>
      <c r="H1092" s="39">
        <f t="shared" si="102"/>
        <v>0</v>
      </c>
      <c r="I1092" s="39">
        <f t="shared" si="103"/>
        <v>0</v>
      </c>
      <c r="J1092" s="27">
        <v>1</v>
      </c>
      <c r="K1092" s="27">
        <f t="shared" si="104"/>
        <v>111.5893418491198</v>
      </c>
      <c r="L1092" s="27">
        <f t="shared" si="105"/>
        <v>11994.820866491793</v>
      </c>
      <c r="M1092" s="27">
        <f t="shared" si="106"/>
        <v>0</v>
      </c>
      <c r="N1092" s="27">
        <f t="shared" si="107"/>
        <v>0</v>
      </c>
      <c r="O1092" s="27">
        <f>J1092*G1092</f>
        <v>61.3</v>
      </c>
      <c r="P1092" s="28">
        <f>'Step 1 - Pre-Program Spec'!$B$20+B1092*'Step 1 - Pre-Program Spec'!$B$21+C1092*'Step 1 - Pre-Program Spec'!$B$22+D1092*'Step 1 - Pre-Program Spec'!$B$23+E1092*'Step 1 - Pre-Program Spec'!$B$24</f>
        <v>125380.09825177981</v>
      </c>
      <c r="Q1092" s="28">
        <f>P1092-(P1092*0.015*J1092)-(P1092*K1092*0.00005)-(P1092*L1092*0.0000004)-(P1092*M1092*0.0002)</f>
        <v>122198.27791825711</v>
      </c>
    </row>
    <row r="1093" spans="1:17" x14ac:dyDescent="0.25">
      <c r="A1093" s="32">
        <v>41451</v>
      </c>
      <c r="B1093" s="29">
        <v>172.2379670736332</v>
      </c>
      <c r="C1093" s="29">
        <v>24179.618456184835</v>
      </c>
      <c r="D1093" s="29">
        <v>0</v>
      </c>
      <c r="E1093" s="27">
        <v>1</v>
      </c>
      <c r="F1093" s="27">
        <v>0</v>
      </c>
      <c r="G1093" s="30">
        <v>64</v>
      </c>
      <c r="H1093" s="39">
        <f t="shared" si="102"/>
        <v>0</v>
      </c>
      <c r="I1093" s="39">
        <f t="shared" si="103"/>
        <v>0</v>
      </c>
      <c r="J1093" s="27">
        <v>1</v>
      </c>
      <c r="K1093" s="27">
        <f t="shared" si="104"/>
        <v>172.2379670736332</v>
      </c>
      <c r="L1093" s="27">
        <f t="shared" si="105"/>
        <v>24179.618456184835</v>
      </c>
      <c r="M1093" s="27">
        <f t="shared" si="106"/>
        <v>0</v>
      </c>
      <c r="N1093" s="27">
        <f t="shared" si="107"/>
        <v>0</v>
      </c>
      <c r="O1093" s="27">
        <f>J1093*G1093</f>
        <v>64</v>
      </c>
      <c r="P1093" s="28">
        <f>'Step 1 - Pre-Program Spec'!$B$20+B1093*'Step 1 - Pre-Program Spec'!$B$21+C1093*'Step 1 - Pre-Program Spec'!$B$22+D1093*'Step 1 - Pre-Program Spec'!$B$23+E1093*'Step 1 - Pre-Program Spec'!$B$24</f>
        <v>151430.40653404509</v>
      </c>
      <c r="Q1093" s="28">
        <f>P1093-(P1093*0.015*J1093)-(P1093*K1093*0.00005)-(P1093*L1093*0.0000004)-(P1093*M1093*0.0002)</f>
        <v>146390.23538624326</v>
      </c>
    </row>
    <row r="1094" spans="1:17" x14ac:dyDescent="0.25">
      <c r="A1094" s="32">
        <v>41452</v>
      </c>
      <c r="B1094" s="29">
        <v>141.29800590749321</v>
      </c>
      <c r="C1094" s="29">
        <v>17624.785980557703</v>
      </c>
      <c r="D1094" s="29">
        <v>0</v>
      </c>
      <c r="E1094" s="27">
        <v>1</v>
      </c>
      <c r="F1094" s="27">
        <v>0</v>
      </c>
      <c r="G1094" s="30">
        <v>66.099999999999994</v>
      </c>
      <c r="H1094" s="39">
        <f t="shared" si="102"/>
        <v>0</v>
      </c>
      <c r="I1094" s="39">
        <f t="shared" si="103"/>
        <v>1.0999999999999943</v>
      </c>
      <c r="J1094" s="27">
        <v>1</v>
      </c>
      <c r="K1094" s="27">
        <f t="shared" si="104"/>
        <v>141.29800590749321</v>
      </c>
      <c r="L1094" s="27">
        <f t="shared" si="105"/>
        <v>17624.785980557703</v>
      </c>
      <c r="M1094" s="27">
        <f t="shared" si="106"/>
        <v>0</v>
      </c>
      <c r="N1094" s="27">
        <f t="shared" si="107"/>
        <v>1.0999999999999943</v>
      </c>
      <c r="O1094" s="27">
        <f>J1094*G1094</f>
        <v>66.099999999999994</v>
      </c>
      <c r="P1094" s="28">
        <f>'Step 1 - Pre-Program Spec'!$B$20+B1094*'Step 1 - Pre-Program Spec'!$B$21+C1094*'Step 1 - Pre-Program Spec'!$B$22+D1094*'Step 1 - Pre-Program Spec'!$B$23+E1094*'Step 1 - Pre-Program Spec'!$B$24</f>
        <v>138253.27517174941</v>
      </c>
      <c r="Q1094" s="28">
        <f>P1094-(P1094*0.015*J1094)-(P1094*K1094*0.00005)-(P1094*L1094*0.0000004)-(P1094*M1094*0.0002)</f>
        <v>134228.05668517048</v>
      </c>
    </row>
    <row r="1095" spans="1:17" x14ac:dyDescent="0.25">
      <c r="A1095" s="32">
        <v>41453</v>
      </c>
      <c r="B1095" s="29">
        <v>227.13546656287633</v>
      </c>
      <c r="C1095" s="29">
        <v>44568.269776634392</v>
      </c>
      <c r="D1095" s="29">
        <v>0</v>
      </c>
      <c r="E1095" s="27">
        <v>1</v>
      </c>
      <c r="F1095" s="27">
        <v>0</v>
      </c>
      <c r="G1095" s="30">
        <v>68.8</v>
      </c>
      <c r="H1095" s="39">
        <f t="shared" si="102"/>
        <v>0</v>
      </c>
      <c r="I1095" s="39">
        <f t="shared" si="103"/>
        <v>3.7999999999999972</v>
      </c>
      <c r="J1095" s="27">
        <v>1</v>
      </c>
      <c r="K1095" s="27">
        <f t="shared" si="104"/>
        <v>227.13546656287633</v>
      </c>
      <c r="L1095" s="27">
        <f t="shared" si="105"/>
        <v>44568.269776634392</v>
      </c>
      <c r="M1095" s="27">
        <f t="shared" si="106"/>
        <v>0</v>
      </c>
      <c r="N1095" s="27">
        <f t="shared" si="107"/>
        <v>3.7999999999999972</v>
      </c>
      <c r="O1095" s="27">
        <f>J1095*G1095</f>
        <v>68.8</v>
      </c>
      <c r="P1095" s="28">
        <f>'Step 1 - Pre-Program Spec'!$B$20+B1095*'Step 1 - Pre-Program Spec'!$B$21+C1095*'Step 1 - Pre-Program Spec'!$B$22+D1095*'Step 1 - Pre-Program Spec'!$B$23+E1095*'Step 1 - Pre-Program Spec'!$B$24</f>
        <v>171903.20966978816</v>
      </c>
      <c r="Q1095" s="28">
        <f>P1095-(P1095*0.015*J1095)-(P1095*K1095*0.00005)-(P1095*L1095*0.0000004)-(P1095*M1095*0.0002)</f>
        <v>164307.82428852818</v>
      </c>
    </row>
    <row r="1096" spans="1:17" x14ac:dyDescent="0.25">
      <c r="A1096" s="32">
        <v>41454</v>
      </c>
      <c r="B1096" s="29">
        <v>317.76174885257785</v>
      </c>
      <c r="C1096" s="29">
        <v>99227.958206739946</v>
      </c>
      <c r="D1096" s="29">
        <v>0</v>
      </c>
      <c r="E1096" s="27">
        <v>1</v>
      </c>
      <c r="F1096" s="27">
        <v>0</v>
      </c>
      <c r="G1096" s="30">
        <v>71.5</v>
      </c>
      <c r="H1096" s="39">
        <f t="shared" si="102"/>
        <v>0</v>
      </c>
      <c r="I1096" s="39">
        <f t="shared" si="103"/>
        <v>6.5</v>
      </c>
      <c r="J1096" s="27">
        <v>1</v>
      </c>
      <c r="K1096" s="27">
        <f t="shared" si="104"/>
        <v>317.76174885257785</v>
      </c>
      <c r="L1096" s="27">
        <f t="shared" si="105"/>
        <v>99227.958206739946</v>
      </c>
      <c r="M1096" s="27">
        <f t="shared" si="106"/>
        <v>0</v>
      </c>
      <c r="N1096" s="27">
        <f t="shared" si="107"/>
        <v>6.5</v>
      </c>
      <c r="O1096" s="27">
        <f>J1096*G1096</f>
        <v>71.5</v>
      </c>
      <c r="P1096" s="28">
        <f>'Step 1 - Pre-Program Spec'!$B$20+B1096*'Step 1 - Pre-Program Spec'!$B$21+C1096*'Step 1 - Pre-Program Spec'!$B$22+D1096*'Step 1 - Pre-Program Spec'!$B$23+E1096*'Step 1 - Pre-Program Spec'!$B$24</f>
        <v>198727.87742307773</v>
      </c>
      <c r="Q1096" s="28">
        <f>P1096-(P1096*0.015*J1096)-(P1096*K1096*0.00005)-(P1096*L1096*0.0000004)-(P1096*M1096*0.0002)</f>
        <v>184701.80876176513</v>
      </c>
    </row>
    <row r="1097" spans="1:17" x14ac:dyDescent="0.25">
      <c r="A1097" s="32">
        <v>41455</v>
      </c>
      <c r="B1097" s="29">
        <v>245.55028162998377</v>
      </c>
      <c r="C1097" s="29">
        <v>54992.065382160239</v>
      </c>
      <c r="D1097" s="29">
        <v>0</v>
      </c>
      <c r="E1097" s="27">
        <v>1</v>
      </c>
      <c r="F1097" s="27">
        <v>0</v>
      </c>
      <c r="G1097" s="30">
        <v>74.2</v>
      </c>
      <c r="H1097" s="39">
        <f t="shared" si="102"/>
        <v>0</v>
      </c>
      <c r="I1097" s="39">
        <f t="shared" si="103"/>
        <v>9.2000000000000028</v>
      </c>
      <c r="J1097" s="27">
        <v>1</v>
      </c>
      <c r="K1097" s="27">
        <f t="shared" si="104"/>
        <v>245.55028162998377</v>
      </c>
      <c r="L1097" s="27">
        <f t="shared" si="105"/>
        <v>54992.065382160239</v>
      </c>
      <c r="M1097" s="27">
        <f t="shared" si="106"/>
        <v>0</v>
      </c>
      <c r="N1097" s="27">
        <f t="shared" si="107"/>
        <v>9.2000000000000028</v>
      </c>
      <c r="O1097" s="27">
        <f>J1097*G1097</f>
        <v>74.2</v>
      </c>
      <c r="P1097" s="28">
        <f>'Step 1 - Pre-Program Spec'!$B$20+B1097*'Step 1 - Pre-Program Spec'!$B$21+C1097*'Step 1 - Pre-Program Spec'!$B$22+D1097*'Step 1 - Pre-Program Spec'!$B$23+E1097*'Step 1 - Pre-Program Spec'!$B$24</f>
        <v>177580.53071266584</v>
      </c>
      <c r="Q1097" s="28">
        <f>P1097-(P1097*0.015*J1097)-(P1097*K1097*0.00005)-(P1097*L1097*0.0000004)-(P1097*M1097*0.0002)</f>
        <v>168830.36722333115</v>
      </c>
    </row>
    <row r="1098" spans="1:17" x14ac:dyDescent="0.25">
      <c r="A1098" s="32">
        <v>41456</v>
      </c>
      <c r="B1098" s="29">
        <v>306.3301193279853</v>
      </c>
      <c r="C1098" s="29">
        <v>104356.09925184482</v>
      </c>
      <c r="D1098" s="29">
        <v>0</v>
      </c>
      <c r="E1098" s="27">
        <v>1</v>
      </c>
      <c r="F1098" s="27">
        <v>0</v>
      </c>
      <c r="G1098" s="30">
        <v>73</v>
      </c>
      <c r="H1098" s="39">
        <f t="shared" si="102"/>
        <v>0</v>
      </c>
      <c r="I1098" s="39">
        <f t="shared" si="103"/>
        <v>8</v>
      </c>
      <c r="J1098" s="27">
        <v>1</v>
      </c>
      <c r="K1098" s="27">
        <f t="shared" si="104"/>
        <v>306.3301193279853</v>
      </c>
      <c r="L1098" s="27">
        <f t="shared" si="105"/>
        <v>104356.09925184482</v>
      </c>
      <c r="M1098" s="27">
        <f t="shared" si="106"/>
        <v>0</v>
      </c>
      <c r="N1098" s="27">
        <f t="shared" si="107"/>
        <v>8</v>
      </c>
      <c r="O1098" s="27">
        <f>J1098*G1098</f>
        <v>73</v>
      </c>
      <c r="P1098" s="28">
        <f>'Step 1 - Pre-Program Spec'!$B$20+B1098*'Step 1 - Pre-Program Spec'!$B$21+C1098*'Step 1 - Pre-Program Spec'!$B$22+D1098*'Step 1 - Pre-Program Spec'!$B$23+E1098*'Step 1 - Pre-Program Spec'!$B$24</f>
        <v>191352.66174277588</v>
      </c>
      <c r="Q1098" s="28">
        <f>P1098-(P1098*0.015*J1098)-(P1098*K1098*0.00005)-(P1098*L1098*0.0000004)-(P1098*M1098*0.0002)</f>
        <v>177563.99068699108</v>
      </c>
    </row>
    <row r="1099" spans="1:17" x14ac:dyDescent="0.25">
      <c r="A1099" s="32">
        <v>41457</v>
      </c>
      <c r="B1099" s="29">
        <v>238.40215993503435</v>
      </c>
      <c r="C1099" s="29">
        <v>49449.768629880615</v>
      </c>
      <c r="D1099" s="29">
        <v>0</v>
      </c>
      <c r="E1099" s="27">
        <v>1</v>
      </c>
      <c r="F1099" s="27">
        <v>0</v>
      </c>
      <c r="G1099" s="30">
        <v>68.7</v>
      </c>
      <c r="H1099" s="39">
        <f t="shared" si="102"/>
        <v>0</v>
      </c>
      <c r="I1099" s="39">
        <f t="shared" si="103"/>
        <v>3.7000000000000028</v>
      </c>
      <c r="J1099" s="27">
        <v>1</v>
      </c>
      <c r="K1099" s="27">
        <f t="shared" si="104"/>
        <v>238.40215993503435</v>
      </c>
      <c r="L1099" s="27">
        <f t="shared" si="105"/>
        <v>49449.768629880615</v>
      </c>
      <c r="M1099" s="27">
        <f t="shared" si="106"/>
        <v>0</v>
      </c>
      <c r="N1099" s="27">
        <f t="shared" si="107"/>
        <v>3.7000000000000028</v>
      </c>
      <c r="O1099" s="27">
        <f>J1099*G1099</f>
        <v>68.7</v>
      </c>
      <c r="P1099" s="28">
        <f>'Step 1 - Pre-Program Spec'!$B$20+B1099*'Step 1 - Pre-Program Spec'!$B$21+C1099*'Step 1 - Pre-Program Spec'!$B$22+D1099*'Step 1 - Pre-Program Spec'!$B$23+E1099*'Step 1 - Pre-Program Spec'!$B$24</f>
        <v>175873.4374841245</v>
      </c>
      <c r="Q1099" s="28">
        <f>P1099-(P1099*0.015*J1099)-(P1099*K1099*0.00005)-(P1099*L1099*0.0000004)-(P1099*M1099*0.0002)</f>
        <v>167660.1452365992</v>
      </c>
    </row>
    <row r="1100" spans="1:17" x14ac:dyDescent="0.25">
      <c r="A1100" s="32">
        <v>41458</v>
      </c>
      <c r="B1100" s="29">
        <v>152.60823292007998</v>
      </c>
      <c r="C1100" s="29">
        <v>22185.283182429688</v>
      </c>
      <c r="D1100" s="29">
        <v>0</v>
      </c>
      <c r="E1100" s="27">
        <v>1</v>
      </c>
      <c r="F1100" s="27">
        <v>0</v>
      </c>
      <c r="G1100" s="30">
        <v>67.2</v>
      </c>
      <c r="H1100" s="39">
        <f t="shared" si="102"/>
        <v>0</v>
      </c>
      <c r="I1100" s="39">
        <f t="shared" si="103"/>
        <v>2.2000000000000028</v>
      </c>
      <c r="J1100" s="27">
        <v>1</v>
      </c>
      <c r="K1100" s="27">
        <f t="shared" si="104"/>
        <v>152.60823292007998</v>
      </c>
      <c r="L1100" s="27">
        <f t="shared" si="105"/>
        <v>22185.283182429688</v>
      </c>
      <c r="M1100" s="27">
        <f t="shared" si="106"/>
        <v>0</v>
      </c>
      <c r="N1100" s="27">
        <f t="shared" si="107"/>
        <v>2.2000000000000028</v>
      </c>
      <c r="O1100" s="27">
        <f>J1100*G1100</f>
        <v>67.2</v>
      </c>
      <c r="P1100" s="28">
        <f>'Step 1 - Pre-Program Spec'!$B$20+B1100*'Step 1 - Pre-Program Spec'!$B$21+C1100*'Step 1 - Pre-Program Spec'!$B$22+D1100*'Step 1 - Pre-Program Spec'!$B$23+E1100*'Step 1 - Pre-Program Spec'!$B$24</f>
        <v>142351.67629661789</v>
      </c>
      <c r="Q1100" s="28">
        <f>P1100-(P1100*0.015*J1100)-(P1100*K1100*0.00005)-(P1100*L1100*0.0000004)-(P1100*M1100*0.0002)</f>
        <v>137866.95436347314</v>
      </c>
    </row>
    <row r="1101" spans="1:17" x14ac:dyDescent="0.25">
      <c r="A1101" s="32">
        <v>41459</v>
      </c>
      <c r="B1101" s="29">
        <v>126.39887536902143</v>
      </c>
      <c r="C1101" s="29">
        <v>14854.910206938199</v>
      </c>
      <c r="D1101" s="29">
        <v>0</v>
      </c>
      <c r="E1101" s="27">
        <v>1</v>
      </c>
      <c r="F1101" s="27">
        <v>0</v>
      </c>
      <c r="G1101" s="30">
        <v>62.9</v>
      </c>
      <c r="H1101" s="39">
        <f t="shared" si="102"/>
        <v>0</v>
      </c>
      <c r="I1101" s="39">
        <f t="shared" si="103"/>
        <v>0</v>
      </c>
      <c r="J1101" s="27">
        <v>1</v>
      </c>
      <c r="K1101" s="27">
        <f t="shared" si="104"/>
        <v>126.39887536902143</v>
      </c>
      <c r="L1101" s="27">
        <f t="shared" si="105"/>
        <v>14854.910206938199</v>
      </c>
      <c r="M1101" s="27">
        <f t="shared" si="106"/>
        <v>0</v>
      </c>
      <c r="N1101" s="27">
        <f t="shared" si="107"/>
        <v>0</v>
      </c>
      <c r="O1101" s="27">
        <f>J1101*G1101</f>
        <v>62.9</v>
      </c>
      <c r="P1101" s="28">
        <f>'Step 1 - Pre-Program Spec'!$B$20+B1101*'Step 1 - Pre-Program Spec'!$B$21+C1101*'Step 1 - Pre-Program Spec'!$B$22+D1101*'Step 1 - Pre-Program Spec'!$B$23+E1101*'Step 1 - Pre-Program Spec'!$B$24</f>
        <v>131779.48121695648</v>
      </c>
      <c r="Q1101" s="28">
        <f>P1101-(P1101*0.015*J1101)-(P1101*K1101*0.00005)-(P1101*L1101*0.0000004)-(P1101*M1101*0.0002)</f>
        <v>128186.9211433374</v>
      </c>
    </row>
    <row r="1102" spans="1:17" x14ac:dyDescent="0.25">
      <c r="A1102" s="32">
        <v>41460</v>
      </c>
      <c r="B1102" s="29">
        <v>172.23264741918643</v>
      </c>
      <c r="C1102" s="29">
        <v>31662.354582374246</v>
      </c>
      <c r="D1102" s="29">
        <v>0</v>
      </c>
      <c r="E1102" s="27">
        <v>1</v>
      </c>
      <c r="F1102" s="27">
        <v>0</v>
      </c>
      <c r="G1102" s="30">
        <v>60.9</v>
      </c>
      <c r="H1102" s="39">
        <f t="shared" si="102"/>
        <v>0</v>
      </c>
      <c r="I1102" s="39">
        <f t="shared" si="103"/>
        <v>0</v>
      </c>
      <c r="J1102" s="27">
        <v>1</v>
      </c>
      <c r="K1102" s="27">
        <f t="shared" si="104"/>
        <v>172.23264741918643</v>
      </c>
      <c r="L1102" s="27">
        <f t="shared" si="105"/>
        <v>31662.354582374246</v>
      </c>
      <c r="M1102" s="27">
        <f t="shared" si="106"/>
        <v>0</v>
      </c>
      <c r="N1102" s="27">
        <f t="shared" si="107"/>
        <v>0</v>
      </c>
      <c r="O1102" s="27">
        <f>J1102*G1102</f>
        <v>60.9</v>
      </c>
      <c r="P1102" s="28">
        <f>'Step 1 - Pre-Program Spec'!$B$20+B1102*'Step 1 - Pre-Program Spec'!$B$21+C1102*'Step 1 - Pre-Program Spec'!$B$22+D1102*'Step 1 - Pre-Program Spec'!$B$23+E1102*'Step 1 - Pre-Program Spec'!$B$24</f>
        <v>148943.54220849369</v>
      </c>
      <c r="Q1102" s="28">
        <f>P1102-(P1102*0.015*J1102)-(P1102*K1102*0.00005)-(P1102*L1102*0.0000004)-(P1102*M1102*0.0002)</f>
        <v>143540.38074737421</v>
      </c>
    </row>
    <row r="1103" spans="1:17" x14ac:dyDescent="0.25">
      <c r="A1103" s="32">
        <v>41461</v>
      </c>
      <c r="B1103" s="29">
        <v>263.7341033542055</v>
      </c>
      <c r="C1103" s="29">
        <v>69172.946577016934</v>
      </c>
      <c r="D1103" s="29">
        <v>0</v>
      </c>
      <c r="E1103" s="27">
        <v>1</v>
      </c>
      <c r="F1103" s="27">
        <v>0</v>
      </c>
      <c r="G1103" s="30">
        <v>62.6</v>
      </c>
      <c r="H1103" s="39">
        <f t="shared" si="102"/>
        <v>0</v>
      </c>
      <c r="I1103" s="39">
        <f t="shared" si="103"/>
        <v>0</v>
      </c>
      <c r="J1103" s="27">
        <v>1</v>
      </c>
      <c r="K1103" s="27">
        <f t="shared" si="104"/>
        <v>263.7341033542055</v>
      </c>
      <c r="L1103" s="27">
        <f t="shared" si="105"/>
        <v>69172.946577016934</v>
      </c>
      <c r="M1103" s="27">
        <f t="shared" si="106"/>
        <v>0</v>
      </c>
      <c r="N1103" s="27">
        <f t="shared" si="107"/>
        <v>0</v>
      </c>
      <c r="O1103" s="27">
        <f>J1103*G1103</f>
        <v>62.6</v>
      </c>
      <c r="P1103" s="28">
        <f>'Step 1 - Pre-Program Spec'!$B$20+B1103*'Step 1 - Pre-Program Spec'!$B$21+C1103*'Step 1 - Pre-Program Spec'!$B$22+D1103*'Step 1 - Pre-Program Spec'!$B$23+E1103*'Step 1 - Pre-Program Spec'!$B$24</f>
        <v>181895.89581777353</v>
      </c>
      <c r="Q1103" s="28">
        <f>P1103-(P1103*0.015*J1103)-(P1103*K1103*0.00005)-(P1103*L1103*0.0000004)-(P1103*M1103*0.0002)</f>
        <v>171735.93979754881</v>
      </c>
    </row>
    <row r="1104" spans="1:17" x14ac:dyDescent="0.25">
      <c r="A1104" s="32">
        <v>41462</v>
      </c>
      <c r="B1104" s="29">
        <v>254.26427117712092</v>
      </c>
      <c r="C1104" s="29">
        <v>71053.963450449679</v>
      </c>
      <c r="D1104" s="29">
        <v>0</v>
      </c>
      <c r="E1104" s="27">
        <v>1</v>
      </c>
      <c r="F1104" s="27">
        <v>0</v>
      </c>
      <c r="G1104" s="30">
        <v>63.8</v>
      </c>
      <c r="H1104" s="39">
        <f t="shared" si="102"/>
        <v>0</v>
      </c>
      <c r="I1104" s="39">
        <f t="shared" si="103"/>
        <v>0</v>
      </c>
      <c r="J1104" s="27">
        <v>1</v>
      </c>
      <c r="K1104" s="27">
        <f t="shared" si="104"/>
        <v>254.26427117712092</v>
      </c>
      <c r="L1104" s="27">
        <f t="shared" si="105"/>
        <v>71053.963450449679</v>
      </c>
      <c r="M1104" s="27">
        <f t="shared" si="106"/>
        <v>0</v>
      </c>
      <c r="N1104" s="27">
        <f t="shared" si="107"/>
        <v>0</v>
      </c>
      <c r="O1104" s="27">
        <f>J1104*G1104</f>
        <v>63.8</v>
      </c>
      <c r="P1104" s="28">
        <f>'Step 1 - Pre-Program Spec'!$B$20+B1104*'Step 1 - Pre-Program Spec'!$B$21+C1104*'Step 1 - Pre-Program Spec'!$B$22+D1104*'Step 1 - Pre-Program Spec'!$B$23+E1104*'Step 1 - Pre-Program Spec'!$B$24</f>
        <v>176572.20652881407</v>
      </c>
      <c r="Q1104" s="28">
        <f>P1104-(P1104*0.015*J1104)-(P1104*K1104*0.00005)-(P1104*L1104*0.0000004)-(P1104*M1104*0.0002)</f>
        <v>166660.36121709715</v>
      </c>
    </row>
    <row r="1105" spans="1:17" x14ac:dyDescent="0.25">
      <c r="A1105" s="32">
        <v>41463</v>
      </c>
      <c r="B1105" s="29">
        <v>236.03210452969932</v>
      </c>
      <c r="C1105" s="29">
        <v>56215.245473645111</v>
      </c>
      <c r="D1105" s="29">
        <v>0</v>
      </c>
      <c r="E1105" s="27">
        <v>1</v>
      </c>
      <c r="F1105" s="27">
        <v>0</v>
      </c>
      <c r="G1105" s="30">
        <v>62.8</v>
      </c>
      <c r="H1105" s="39">
        <f t="shared" si="102"/>
        <v>0</v>
      </c>
      <c r="I1105" s="39">
        <f t="shared" si="103"/>
        <v>0</v>
      </c>
      <c r="J1105" s="27">
        <v>1</v>
      </c>
      <c r="K1105" s="27">
        <f t="shared" si="104"/>
        <v>236.03210452969932</v>
      </c>
      <c r="L1105" s="27">
        <f t="shared" si="105"/>
        <v>56215.245473645111</v>
      </c>
      <c r="M1105" s="27">
        <f t="shared" si="106"/>
        <v>0</v>
      </c>
      <c r="N1105" s="27">
        <f t="shared" si="107"/>
        <v>0</v>
      </c>
      <c r="O1105" s="27">
        <f>J1105*G1105</f>
        <v>62.8</v>
      </c>
      <c r="P1105" s="28">
        <f>'Step 1 - Pre-Program Spec'!$B$20+B1105*'Step 1 - Pre-Program Spec'!$B$21+C1105*'Step 1 - Pre-Program Spec'!$B$22+D1105*'Step 1 - Pre-Program Spec'!$B$23+E1105*'Step 1 - Pre-Program Spec'!$B$24</f>
        <v>172451.24924233416</v>
      </c>
      <c r="Q1105" s="28">
        <f>P1105-(P1105*0.015*J1105)-(P1105*K1105*0.00005)-(P1105*L1105*0.0000004)-(P1105*M1105*0.0002)</f>
        <v>163951.52321596912</v>
      </c>
    </row>
    <row r="1106" spans="1:17" x14ac:dyDescent="0.25">
      <c r="A1106" s="32">
        <v>41464</v>
      </c>
      <c r="B1106" s="29">
        <v>192.0762229775504</v>
      </c>
      <c r="C1106" s="29">
        <v>41395.797667401748</v>
      </c>
      <c r="D1106" s="29">
        <v>0</v>
      </c>
      <c r="E1106" s="27">
        <v>1</v>
      </c>
      <c r="F1106" s="27">
        <v>0</v>
      </c>
      <c r="G1106" s="30">
        <v>68.2</v>
      </c>
      <c r="H1106" s="39">
        <f t="shared" si="102"/>
        <v>0</v>
      </c>
      <c r="I1106" s="39">
        <f t="shared" si="103"/>
        <v>3.2000000000000028</v>
      </c>
      <c r="J1106" s="27">
        <v>1</v>
      </c>
      <c r="K1106" s="27">
        <f t="shared" si="104"/>
        <v>192.0762229775504</v>
      </c>
      <c r="L1106" s="27">
        <f t="shared" si="105"/>
        <v>41395.797667401748</v>
      </c>
      <c r="M1106" s="27">
        <f t="shared" si="106"/>
        <v>0</v>
      </c>
      <c r="N1106" s="27">
        <f t="shared" si="107"/>
        <v>3.2000000000000028</v>
      </c>
      <c r="O1106" s="27">
        <f>J1106*G1106</f>
        <v>68.2</v>
      </c>
      <c r="P1106" s="28">
        <f>'Step 1 - Pre-Program Spec'!$B$20+B1106*'Step 1 - Pre-Program Spec'!$B$21+C1106*'Step 1 - Pre-Program Spec'!$B$22+D1106*'Step 1 - Pre-Program Spec'!$B$23+E1106*'Step 1 - Pre-Program Spec'!$B$24</f>
        <v>155559.0482347901</v>
      </c>
      <c r="Q1106" s="28">
        <f>P1106-(P1106*0.015*J1106)-(P1106*K1106*0.00005)-(P1106*L1106*0.0000004)-(P1106*M1106*0.0002)</f>
        <v>149155.90643509783</v>
      </c>
    </row>
    <row r="1107" spans="1:17" x14ac:dyDescent="0.25">
      <c r="A1107" s="32">
        <v>41465</v>
      </c>
      <c r="B1107" s="29">
        <v>348.20588672684909</v>
      </c>
      <c r="C1107" s="29">
        <v>121272.88437780422</v>
      </c>
      <c r="D1107" s="29">
        <v>0</v>
      </c>
      <c r="E1107" s="27">
        <v>1</v>
      </c>
      <c r="F1107" s="27">
        <v>0</v>
      </c>
      <c r="G1107" s="30">
        <v>64.900000000000006</v>
      </c>
      <c r="H1107" s="39">
        <f t="shared" si="102"/>
        <v>0</v>
      </c>
      <c r="I1107" s="39">
        <f t="shared" si="103"/>
        <v>0</v>
      </c>
      <c r="J1107" s="27">
        <v>1</v>
      </c>
      <c r="K1107" s="27">
        <f t="shared" si="104"/>
        <v>348.20588672684909</v>
      </c>
      <c r="L1107" s="27">
        <f t="shared" si="105"/>
        <v>121272.88437780422</v>
      </c>
      <c r="M1107" s="27">
        <f t="shared" si="106"/>
        <v>0</v>
      </c>
      <c r="N1107" s="27">
        <f t="shared" si="107"/>
        <v>0</v>
      </c>
      <c r="O1107" s="27">
        <f>J1107*G1107</f>
        <v>64.900000000000006</v>
      </c>
      <c r="P1107" s="28">
        <f>'Step 1 - Pre-Program Spec'!$B$20+B1107*'Step 1 - Pre-Program Spec'!$B$21+C1107*'Step 1 - Pre-Program Spec'!$B$22+D1107*'Step 1 - Pre-Program Spec'!$B$23+E1107*'Step 1 - Pre-Program Spec'!$B$24</f>
        <v>206516.3466612458</v>
      </c>
      <c r="Q1107" s="28">
        <f>P1107-(P1107*0.015*J1107)-(P1107*K1107*0.00005)-(P1107*L1107*0.0000004)-(P1107*M1107*0.0002)</f>
        <v>189805.15786837839</v>
      </c>
    </row>
    <row r="1108" spans="1:17" x14ac:dyDescent="0.25">
      <c r="A1108" s="32">
        <v>41466</v>
      </c>
      <c r="B1108" s="29">
        <v>140.54035089139356</v>
      </c>
      <c r="C1108" s="29">
        <v>21470.215064679032</v>
      </c>
      <c r="D1108" s="29">
        <v>0</v>
      </c>
      <c r="E1108" s="27">
        <v>1</v>
      </c>
      <c r="F1108" s="27">
        <v>0</v>
      </c>
      <c r="G1108" s="30">
        <v>61</v>
      </c>
      <c r="H1108" s="39">
        <f t="shared" si="102"/>
        <v>0</v>
      </c>
      <c r="I1108" s="39">
        <f t="shared" si="103"/>
        <v>0</v>
      </c>
      <c r="J1108" s="27">
        <v>1</v>
      </c>
      <c r="K1108" s="27">
        <f t="shared" si="104"/>
        <v>140.54035089139356</v>
      </c>
      <c r="L1108" s="27">
        <f t="shared" si="105"/>
        <v>21470.215064679032</v>
      </c>
      <c r="M1108" s="27">
        <f t="shared" si="106"/>
        <v>0</v>
      </c>
      <c r="N1108" s="27">
        <f t="shared" si="107"/>
        <v>0</v>
      </c>
      <c r="O1108" s="27">
        <f>J1108*G1108</f>
        <v>61</v>
      </c>
      <c r="P1108" s="28">
        <f>'Step 1 - Pre-Program Spec'!$B$20+B1108*'Step 1 - Pre-Program Spec'!$B$21+C1108*'Step 1 - Pre-Program Spec'!$B$22+D1108*'Step 1 - Pre-Program Spec'!$B$23+E1108*'Step 1 - Pre-Program Spec'!$B$24</f>
        <v>136600.64506291287</v>
      </c>
      <c r="Q1108" s="28">
        <f>P1108-(P1108*0.015*J1108)-(P1108*K1108*0.00005)-(P1108*L1108*0.0000004)-(P1108*M1108*0.0002)</f>
        <v>132418.6021665227</v>
      </c>
    </row>
    <row r="1109" spans="1:17" x14ac:dyDescent="0.25">
      <c r="A1109" s="32">
        <v>41467</v>
      </c>
      <c r="B1109" s="29">
        <v>183.1792584126151</v>
      </c>
      <c r="C1109" s="29">
        <v>33511.268514038027</v>
      </c>
      <c r="D1109" s="29">
        <v>0</v>
      </c>
      <c r="E1109" s="27">
        <v>1</v>
      </c>
      <c r="F1109" s="27">
        <v>0</v>
      </c>
      <c r="G1109" s="30">
        <v>59</v>
      </c>
      <c r="H1109" s="39">
        <f t="shared" si="102"/>
        <v>0</v>
      </c>
      <c r="I1109" s="39">
        <f t="shared" si="103"/>
        <v>0</v>
      </c>
      <c r="J1109" s="27">
        <v>1</v>
      </c>
      <c r="K1109" s="27">
        <f t="shared" si="104"/>
        <v>183.1792584126151</v>
      </c>
      <c r="L1109" s="27">
        <f t="shared" si="105"/>
        <v>33511.268514038027</v>
      </c>
      <c r="M1109" s="27">
        <f t="shared" si="106"/>
        <v>0</v>
      </c>
      <c r="N1109" s="27">
        <f t="shared" si="107"/>
        <v>0</v>
      </c>
      <c r="O1109" s="27">
        <f>J1109*G1109</f>
        <v>59</v>
      </c>
      <c r="P1109" s="28">
        <f>'Step 1 - Pre-Program Spec'!$B$20+B1109*'Step 1 - Pre-Program Spec'!$B$21+C1109*'Step 1 - Pre-Program Spec'!$B$22+D1109*'Step 1 - Pre-Program Spec'!$B$23+E1109*'Step 1 - Pre-Program Spec'!$B$24</f>
        <v>153761.73638269896</v>
      </c>
      <c r="Q1109" s="28">
        <f>P1109-(P1109*0.015*J1109)-(P1109*K1109*0.00005)-(P1109*L1109*0.0000004)-(P1109*M1109*0.0002)</f>
        <v>147985.91196077541</v>
      </c>
    </row>
    <row r="1110" spans="1:17" x14ac:dyDescent="0.25">
      <c r="A1110" s="32">
        <v>41468</v>
      </c>
      <c r="B1110" s="29">
        <v>147.14871734047193</v>
      </c>
      <c r="C1110" s="29">
        <v>22089.117781410925</v>
      </c>
      <c r="D1110" s="29">
        <v>0</v>
      </c>
      <c r="E1110" s="27">
        <v>1</v>
      </c>
      <c r="F1110" s="27">
        <v>0</v>
      </c>
      <c r="G1110" s="30">
        <v>59.9</v>
      </c>
      <c r="H1110" s="39">
        <f t="shared" si="102"/>
        <v>0</v>
      </c>
      <c r="I1110" s="39">
        <f t="shared" si="103"/>
        <v>0</v>
      </c>
      <c r="J1110" s="27">
        <v>1</v>
      </c>
      <c r="K1110" s="27">
        <f t="shared" si="104"/>
        <v>147.14871734047193</v>
      </c>
      <c r="L1110" s="27">
        <f t="shared" si="105"/>
        <v>22089.117781410925</v>
      </c>
      <c r="M1110" s="27">
        <f t="shared" si="106"/>
        <v>0</v>
      </c>
      <c r="N1110" s="27">
        <f t="shared" si="107"/>
        <v>0</v>
      </c>
      <c r="O1110" s="27">
        <f>J1110*G1110</f>
        <v>59.9</v>
      </c>
      <c r="P1110" s="28">
        <f>'Step 1 - Pre-Program Spec'!$B$20+B1110*'Step 1 - Pre-Program Spec'!$B$21+C1110*'Step 1 - Pre-Program Spec'!$B$22+D1110*'Step 1 - Pre-Program Spec'!$B$23+E1110*'Step 1 - Pre-Program Spec'!$B$24</f>
        <v>139674.43421503005</v>
      </c>
      <c r="Q1110" s="28">
        <f>P1110-(P1110*0.015*J1110)-(P1110*K1110*0.00005)-(P1110*L1110*0.0000004)-(P1110*M1110*0.0002)</f>
        <v>135317.55799843359</v>
      </c>
    </row>
    <row r="1111" spans="1:17" x14ac:dyDescent="0.25">
      <c r="A1111" s="32">
        <v>41469</v>
      </c>
      <c r="B1111" s="29">
        <v>110.09994800964452</v>
      </c>
      <c r="C1111" s="29">
        <v>12513.923165420845</v>
      </c>
      <c r="D1111" s="29">
        <v>0</v>
      </c>
      <c r="E1111" s="27">
        <v>1</v>
      </c>
      <c r="F1111" s="27">
        <v>0</v>
      </c>
      <c r="G1111" s="30">
        <v>66.5</v>
      </c>
      <c r="H1111" s="39">
        <f t="shared" si="102"/>
        <v>0</v>
      </c>
      <c r="I1111" s="39">
        <f t="shared" si="103"/>
        <v>1.5</v>
      </c>
      <c r="J1111" s="27">
        <v>1</v>
      </c>
      <c r="K1111" s="27">
        <f t="shared" si="104"/>
        <v>110.09994800964452</v>
      </c>
      <c r="L1111" s="27">
        <f t="shared" si="105"/>
        <v>12513.923165420845</v>
      </c>
      <c r="M1111" s="27">
        <f t="shared" si="106"/>
        <v>0</v>
      </c>
      <c r="N1111" s="27">
        <f t="shared" si="107"/>
        <v>1.5</v>
      </c>
      <c r="O1111" s="27">
        <f>J1111*G1111</f>
        <v>66.5</v>
      </c>
      <c r="P1111" s="28">
        <f>'Step 1 - Pre-Program Spec'!$B$20+B1111*'Step 1 - Pre-Program Spec'!$B$21+C1111*'Step 1 - Pre-Program Spec'!$B$22+D1111*'Step 1 - Pre-Program Spec'!$B$23+E1111*'Step 1 - Pre-Program Spec'!$B$24</f>
        <v>124468.67932992817</v>
      </c>
      <c r="Q1111" s="28">
        <f>P1111-(P1111*0.015*J1111)-(P1111*K1111*0.00005)-(P1111*L1111*0.0000004)-(P1111*M1111*0.0002)</f>
        <v>121293.41278797208</v>
      </c>
    </row>
    <row r="1112" spans="1:17" x14ac:dyDescent="0.25">
      <c r="A1112" s="32">
        <v>41470</v>
      </c>
      <c r="B1112" s="29">
        <v>74.380760241415004</v>
      </c>
      <c r="C1112" s="29">
        <v>8621.3043383462064</v>
      </c>
      <c r="D1112" s="29">
        <v>0</v>
      </c>
      <c r="E1112" s="27">
        <v>1</v>
      </c>
      <c r="F1112" s="27">
        <v>0</v>
      </c>
      <c r="G1112" s="30">
        <v>66.400000000000006</v>
      </c>
      <c r="H1112" s="39">
        <f t="shared" si="102"/>
        <v>0</v>
      </c>
      <c r="I1112" s="39">
        <f t="shared" si="103"/>
        <v>1.4000000000000057</v>
      </c>
      <c r="J1112" s="27">
        <v>1</v>
      </c>
      <c r="K1112" s="27">
        <f t="shared" si="104"/>
        <v>74.380760241415004</v>
      </c>
      <c r="L1112" s="27">
        <f t="shared" si="105"/>
        <v>8621.3043383462064</v>
      </c>
      <c r="M1112" s="27">
        <f t="shared" si="106"/>
        <v>0</v>
      </c>
      <c r="N1112" s="27">
        <f t="shared" si="107"/>
        <v>1.4000000000000057</v>
      </c>
      <c r="O1112" s="27">
        <f>J1112*G1112</f>
        <v>66.400000000000006</v>
      </c>
      <c r="P1112" s="28">
        <f>'Step 1 - Pre-Program Spec'!$B$20+B1112*'Step 1 - Pre-Program Spec'!$B$21+C1112*'Step 1 - Pre-Program Spec'!$B$22+D1112*'Step 1 - Pre-Program Spec'!$B$23+E1112*'Step 1 - Pre-Program Spec'!$B$24</f>
        <v>108036.11912907675</v>
      </c>
      <c r="Q1112" s="28">
        <f>P1112-(P1112*0.015*J1112)-(P1112*K1112*0.00005)-(P1112*L1112*0.0000004)-(P1112*M1112*0.0002)</f>
        <v>105641.22200340471</v>
      </c>
    </row>
    <row r="1113" spans="1:17" x14ac:dyDescent="0.25">
      <c r="A1113" s="32">
        <v>41471</v>
      </c>
      <c r="B1113" s="29">
        <v>63.617801538336458</v>
      </c>
      <c r="C1113" s="29">
        <v>4551.5604049141239</v>
      </c>
      <c r="D1113" s="29">
        <v>1</v>
      </c>
      <c r="E1113" s="27">
        <v>1</v>
      </c>
      <c r="F1113" s="27">
        <v>0</v>
      </c>
      <c r="G1113" s="30">
        <v>71.599999999999994</v>
      </c>
      <c r="H1113" s="39">
        <f t="shared" si="102"/>
        <v>0</v>
      </c>
      <c r="I1113" s="39">
        <f t="shared" si="103"/>
        <v>6.5999999999999943</v>
      </c>
      <c r="J1113" s="27">
        <v>1</v>
      </c>
      <c r="K1113" s="27">
        <f t="shared" si="104"/>
        <v>63.617801538336458</v>
      </c>
      <c r="L1113" s="27">
        <f t="shared" si="105"/>
        <v>4551.5604049141239</v>
      </c>
      <c r="M1113" s="27">
        <f t="shared" si="106"/>
        <v>0</v>
      </c>
      <c r="N1113" s="27">
        <f t="shared" si="107"/>
        <v>6.5999999999999943</v>
      </c>
      <c r="O1113" s="27">
        <f>J1113*G1113</f>
        <v>71.599999999999994</v>
      </c>
      <c r="P1113" s="28">
        <f>'Step 1 - Pre-Program Spec'!$B$20+B1113*'Step 1 - Pre-Program Spec'!$B$21+C1113*'Step 1 - Pre-Program Spec'!$B$22+D1113*'Step 1 - Pre-Program Spec'!$B$23+E1113*'Step 1 - Pre-Program Spec'!$B$24</f>
        <v>64870.113195433565</v>
      </c>
      <c r="Q1113" s="28">
        <f>P1113-(P1113*0.015*J1113)-(P1113*K1113*0.00005)-(P1113*L1113*0.0000004)-(P1113*M1113*0.0002)</f>
        <v>63572.612702677179</v>
      </c>
    </row>
    <row r="1114" spans="1:17" x14ac:dyDescent="0.25">
      <c r="A1114" s="32">
        <v>41472</v>
      </c>
      <c r="B1114" s="29">
        <v>5.828892618072798</v>
      </c>
      <c r="C1114" s="29">
        <v>877.55079535459004</v>
      </c>
      <c r="D1114" s="29">
        <v>1</v>
      </c>
      <c r="E1114" s="27">
        <v>1</v>
      </c>
      <c r="F1114" s="27">
        <v>0</v>
      </c>
      <c r="G1114" s="30">
        <v>66.5</v>
      </c>
      <c r="H1114" s="39">
        <f t="shared" si="102"/>
        <v>0</v>
      </c>
      <c r="I1114" s="39">
        <f t="shared" si="103"/>
        <v>1.5</v>
      </c>
      <c r="J1114" s="27">
        <v>1</v>
      </c>
      <c r="K1114" s="27">
        <f t="shared" si="104"/>
        <v>5.828892618072798</v>
      </c>
      <c r="L1114" s="27">
        <f t="shared" si="105"/>
        <v>877.55079535459004</v>
      </c>
      <c r="M1114" s="27">
        <f t="shared" si="106"/>
        <v>0</v>
      </c>
      <c r="N1114" s="27">
        <f t="shared" si="107"/>
        <v>1.5</v>
      </c>
      <c r="O1114" s="27">
        <f>J1114*G1114</f>
        <v>66.5</v>
      </c>
      <c r="P1114" s="28">
        <f>'Step 1 - Pre-Program Spec'!$B$20+B1114*'Step 1 - Pre-Program Spec'!$B$21+C1114*'Step 1 - Pre-Program Spec'!$B$22+D1114*'Step 1 - Pre-Program Spec'!$B$23+E1114*'Step 1 - Pre-Program Spec'!$B$24</f>
        <v>37413.346522783293</v>
      </c>
      <c r="Q1114" s="28">
        <f>P1114-(P1114*0.015*J1114)-(P1114*K1114*0.00005)-(P1114*L1114*0.0000004)-(P1114*M1114*0.0002)</f>
        <v>36828.109561174169</v>
      </c>
    </row>
    <row r="1115" spans="1:17" x14ac:dyDescent="0.25">
      <c r="A1115" s="32">
        <v>41473</v>
      </c>
      <c r="B1115" s="29">
        <v>19.260145940431812</v>
      </c>
      <c r="C1115" s="29">
        <v>508.19646260579998</v>
      </c>
      <c r="D1115" s="29">
        <v>1</v>
      </c>
      <c r="E1115" s="27">
        <v>1</v>
      </c>
      <c r="F1115" s="27">
        <v>1</v>
      </c>
      <c r="G1115" s="30">
        <v>63.3</v>
      </c>
      <c r="H1115" s="39">
        <f t="shared" si="102"/>
        <v>0</v>
      </c>
      <c r="I1115" s="39">
        <f t="shared" si="103"/>
        <v>0</v>
      </c>
      <c r="J1115" s="27">
        <v>1</v>
      </c>
      <c r="K1115" s="27">
        <f t="shared" si="104"/>
        <v>19.260145940431812</v>
      </c>
      <c r="L1115" s="27">
        <f t="shared" si="105"/>
        <v>508.19646260579998</v>
      </c>
      <c r="M1115" s="27">
        <f t="shared" si="106"/>
        <v>0</v>
      </c>
      <c r="N1115" s="27">
        <f t="shared" si="107"/>
        <v>0</v>
      </c>
      <c r="O1115" s="27">
        <f>J1115*G1115</f>
        <v>63.3</v>
      </c>
      <c r="P1115" s="28">
        <f>'Step 1 - Pre-Program Spec'!$B$20+B1115*'Step 1 - Pre-Program Spec'!$B$21+C1115*'Step 1 - Pre-Program Spec'!$B$22+D1115*'Step 1 - Pre-Program Spec'!$B$23+E1115*'Step 1 - Pre-Program Spec'!$B$24</f>
        <v>44200.943650355679</v>
      </c>
      <c r="Q1115" s="28">
        <f>P1115-(P1115*0.015*J1115)-(P1115*K1115*0.00005)-(P1115*L1115*0.0000004)-(P1115*M1115*0.0002)</f>
        <v>43486.378559047029</v>
      </c>
    </row>
    <row r="1116" spans="1:17" x14ac:dyDescent="0.25">
      <c r="A1116" s="32">
        <v>41474</v>
      </c>
      <c r="B1116" s="29">
        <v>70.874434172494261</v>
      </c>
      <c r="C1116" s="29">
        <v>4783.9869178140225</v>
      </c>
      <c r="D1116" s="29">
        <v>0</v>
      </c>
      <c r="E1116" s="27">
        <v>1</v>
      </c>
      <c r="F1116" s="27">
        <v>1</v>
      </c>
      <c r="G1116" s="30">
        <v>64</v>
      </c>
      <c r="H1116" s="39">
        <f t="shared" si="102"/>
        <v>0</v>
      </c>
      <c r="I1116" s="39">
        <f t="shared" si="103"/>
        <v>0</v>
      </c>
      <c r="J1116" s="27">
        <v>1</v>
      </c>
      <c r="K1116" s="27">
        <f t="shared" si="104"/>
        <v>70.874434172494261</v>
      </c>
      <c r="L1116" s="27">
        <f t="shared" si="105"/>
        <v>4783.9869178140225</v>
      </c>
      <c r="M1116" s="27">
        <f t="shared" si="106"/>
        <v>0</v>
      </c>
      <c r="N1116" s="27">
        <f t="shared" si="107"/>
        <v>0</v>
      </c>
      <c r="O1116" s="27">
        <f>J1116*G1116</f>
        <v>64</v>
      </c>
      <c r="P1116" s="28">
        <f>'Step 1 - Pre-Program Spec'!$B$20+B1116*'Step 1 - Pre-Program Spec'!$B$21+C1116*'Step 1 - Pre-Program Spec'!$B$22+D1116*'Step 1 - Pre-Program Spec'!$B$23+E1116*'Step 1 - Pre-Program Spec'!$B$24</f>
        <v>107570.14633445996</v>
      </c>
      <c r="Q1116" s="28">
        <f>P1116-(P1116*0.015*J1116)-(P1116*K1116*0.00005)-(P1116*L1116*0.0000004)-(P1116*M1116*0.0002)</f>
        <v>105369.54980755314</v>
      </c>
    </row>
    <row r="1117" spans="1:17" x14ac:dyDescent="0.25">
      <c r="A1117" s="32">
        <v>41475</v>
      </c>
      <c r="B1117" s="29">
        <v>102.23653654779739</v>
      </c>
      <c r="C1117" s="29">
        <v>9417.5315413482458</v>
      </c>
      <c r="D1117" s="29">
        <v>0</v>
      </c>
      <c r="E1117" s="27">
        <v>1</v>
      </c>
      <c r="F1117" s="27">
        <v>1</v>
      </c>
      <c r="G1117" s="30">
        <v>62.6</v>
      </c>
      <c r="H1117" s="39">
        <f t="shared" si="102"/>
        <v>0</v>
      </c>
      <c r="I1117" s="39">
        <f t="shared" si="103"/>
        <v>0</v>
      </c>
      <c r="J1117" s="27">
        <v>1</v>
      </c>
      <c r="K1117" s="27">
        <f t="shared" si="104"/>
        <v>102.23653654779739</v>
      </c>
      <c r="L1117" s="27">
        <f t="shared" si="105"/>
        <v>9417.5315413482458</v>
      </c>
      <c r="M1117" s="27">
        <f t="shared" si="106"/>
        <v>0</v>
      </c>
      <c r="N1117" s="27">
        <f t="shared" si="107"/>
        <v>0</v>
      </c>
      <c r="O1117" s="27">
        <f>J1117*G1117</f>
        <v>62.6</v>
      </c>
      <c r="P1117" s="28">
        <f>'Step 1 - Pre-Program Spec'!$B$20+B1117*'Step 1 - Pre-Program Spec'!$B$21+C1117*'Step 1 - Pre-Program Spec'!$B$22+D1117*'Step 1 - Pre-Program Spec'!$B$23+E1117*'Step 1 - Pre-Program Spec'!$B$24</f>
        <v>121594.61260095185</v>
      </c>
      <c r="Q1117" s="28">
        <f>P1117-(P1117*0.015*J1117)-(P1117*K1117*0.00005)-(P1117*L1117*0.0000004)-(P1117*M1117*0.0002)</f>
        <v>118691.07436940695</v>
      </c>
    </row>
    <row r="1118" spans="1:17" x14ac:dyDescent="0.25">
      <c r="A1118" s="32">
        <v>41476</v>
      </c>
      <c r="B1118" s="29">
        <v>190.05300409709085</v>
      </c>
      <c r="C1118" s="29">
        <v>30778.324094390166</v>
      </c>
      <c r="D1118" s="29">
        <v>0</v>
      </c>
      <c r="E1118" s="27">
        <v>1</v>
      </c>
      <c r="F1118" s="27">
        <v>1</v>
      </c>
      <c r="G1118" s="30">
        <v>62.7</v>
      </c>
      <c r="H1118" s="39">
        <f t="shared" si="102"/>
        <v>0</v>
      </c>
      <c r="I1118" s="39">
        <f t="shared" si="103"/>
        <v>0</v>
      </c>
      <c r="J1118" s="27">
        <v>1</v>
      </c>
      <c r="K1118" s="27">
        <f t="shared" si="104"/>
        <v>190.05300409709085</v>
      </c>
      <c r="L1118" s="27">
        <f t="shared" si="105"/>
        <v>30778.324094390166</v>
      </c>
      <c r="M1118" s="27">
        <f t="shared" si="106"/>
        <v>0</v>
      </c>
      <c r="N1118" s="27">
        <f t="shared" si="107"/>
        <v>0</v>
      </c>
      <c r="O1118" s="27">
        <f>J1118*G1118</f>
        <v>62.7</v>
      </c>
      <c r="P1118" s="28">
        <f>'Step 1 - Pre-Program Spec'!$B$20+B1118*'Step 1 - Pre-Program Spec'!$B$21+C1118*'Step 1 - Pre-Program Spec'!$B$22+D1118*'Step 1 - Pre-Program Spec'!$B$23+E1118*'Step 1 - Pre-Program Spec'!$B$24</f>
        <v>158080.00794753138</v>
      </c>
      <c r="Q1118" s="28">
        <f>P1118-(P1118*0.015*J1118)-(P1118*K1118*0.00005)-(P1118*L1118*0.0000004)-(P1118*M1118*0.0002)</f>
        <v>152260.45372143126</v>
      </c>
    </row>
    <row r="1119" spans="1:17" x14ac:dyDescent="0.25">
      <c r="A1119" s="32">
        <v>41477</v>
      </c>
      <c r="B1119" s="29">
        <v>217.78397302041418</v>
      </c>
      <c r="C1119" s="29">
        <v>45694.168773780897</v>
      </c>
      <c r="D1119" s="29">
        <v>0</v>
      </c>
      <c r="E1119" s="27">
        <v>1</v>
      </c>
      <c r="F1119" s="27">
        <v>1</v>
      </c>
      <c r="G1119" s="30">
        <v>63.4</v>
      </c>
      <c r="H1119" s="39">
        <f t="shared" si="102"/>
        <v>0</v>
      </c>
      <c r="I1119" s="39">
        <f t="shared" si="103"/>
        <v>0</v>
      </c>
      <c r="J1119" s="27">
        <v>1</v>
      </c>
      <c r="K1119" s="27">
        <f t="shared" si="104"/>
        <v>217.78397302041418</v>
      </c>
      <c r="L1119" s="27">
        <f t="shared" si="105"/>
        <v>45694.168773780897</v>
      </c>
      <c r="M1119" s="27">
        <f t="shared" si="106"/>
        <v>0</v>
      </c>
      <c r="N1119" s="27">
        <f t="shared" si="107"/>
        <v>0</v>
      </c>
      <c r="O1119" s="27">
        <f>J1119*G1119</f>
        <v>63.4</v>
      </c>
      <c r="P1119" s="28">
        <f>'Step 1 - Pre-Program Spec'!$B$20+B1119*'Step 1 - Pre-Program Spec'!$B$21+C1119*'Step 1 - Pre-Program Spec'!$B$22+D1119*'Step 1 - Pre-Program Spec'!$B$23+E1119*'Step 1 - Pre-Program Spec'!$B$24</f>
        <v>166888.93812155697</v>
      </c>
      <c r="Q1119" s="28">
        <f>P1119-(P1119*0.015*J1119)-(P1119*K1119*0.00005)-(P1119*L1119*0.0000004)-(P1119*M1119*0.0002)</f>
        <v>159517.97672786866</v>
      </c>
    </row>
    <row r="1120" spans="1:17" x14ac:dyDescent="0.25">
      <c r="A1120" s="32">
        <v>41478</v>
      </c>
      <c r="B1120" s="29">
        <v>191.25515252708789</v>
      </c>
      <c r="C1120" s="29">
        <v>35708.013904012587</v>
      </c>
      <c r="D1120" s="29">
        <v>0</v>
      </c>
      <c r="E1120" s="27">
        <v>1</v>
      </c>
      <c r="F1120" s="27">
        <v>1</v>
      </c>
      <c r="G1120" s="30">
        <v>66</v>
      </c>
      <c r="H1120" s="39">
        <f t="shared" si="102"/>
        <v>0</v>
      </c>
      <c r="I1120" s="39">
        <f t="shared" si="103"/>
        <v>1</v>
      </c>
      <c r="J1120" s="27">
        <v>1</v>
      </c>
      <c r="K1120" s="27">
        <f t="shared" si="104"/>
        <v>191.25515252708789</v>
      </c>
      <c r="L1120" s="27">
        <f t="shared" si="105"/>
        <v>35708.013904012587</v>
      </c>
      <c r="M1120" s="27">
        <f t="shared" si="106"/>
        <v>0</v>
      </c>
      <c r="N1120" s="27">
        <f t="shared" si="107"/>
        <v>1</v>
      </c>
      <c r="O1120" s="27">
        <f>J1120*G1120</f>
        <v>66</v>
      </c>
      <c r="P1120" s="28">
        <f>'Step 1 - Pre-Program Spec'!$B$20+B1120*'Step 1 - Pre-Program Spec'!$B$21+C1120*'Step 1 - Pre-Program Spec'!$B$22+D1120*'Step 1 - Pre-Program Spec'!$B$23+E1120*'Step 1 - Pre-Program Spec'!$B$24</f>
        <v>157039.92038616372</v>
      </c>
      <c r="Q1120" s="28">
        <f>P1120-(P1120*0.015*J1120)-(P1120*K1120*0.00005)-(P1120*L1120*0.0000004)-(P1120*M1120*0.0002)</f>
        <v>150939.55341980272</v>
      </c>
    </row>
    <row r="1121" spans="1:17" x14ac:dyDescent="0.25">
      <c r="A1121" s="32">
        <v>41479</v>
      </c>
      <c r="B1121" s="29">
        <v>192.51160351108015</v>
      </c>
      <c r="C1121" s="29">
        <v>34229.154950889286</v>
      </c>
      <c r="D1121" s="29">
        <v>0</v>
      </c>
      <c r="E1121" s="27">
        <v>1</v>
      </c>
      <c r="F1121" s="27">
        <v>1</v>
      </c>
      <c r="G1121" s="30">
        <v>66.7</v>
      </c>
      <c r="H1121" s="39">
        <f t="shared" si="102"/>
        <v>0</v>
      </c>
      <c r="I1121" s="39">
        <f t="shared" si="103"/>
        <v>1.7000000000000028</v>
      </c>
      <c r="J1121" s="27">
        <v>1</v>
      </c>
      <c r="K1121" s="27">
        <f t="shared" si="104"/>
        <v>192.51160351108015</v>
      </c>
      <c r="L1121" s="27">
        <f t="shared" si="105"/>
        <v>34229.154950889286</v>
      </c>
      <c r="M1121" s="27">
        <f t="shared" si="106"/>
        <v>0</v>
      </c>
      <c r="N1121" s="27">
        <f t="shared" si="107"/>
        <v>1.7000000000000028</v>
      </c>
      <c r="O1121" s="27">
        <f>J1121*G1121</f>
        <v>66.7</v>
      </c>
      <c r="P1121" s="28">
        <f>'Step 1 - Pre-Program Spec'!$B$20+B1121*'Step 1 - Pre-Program Spec'!$B$21+C1121*'Step 1 - Pre-Program Spec'!$B$22+D1121*'Step 1 - Pre-Program Spec'!$B$23+E1121*'Step 1 - Pre-Program Spec'!$B$24</f>
        <v>158154.37995982068</v>
      </c>
      <c r="Q1121" s="28">
        <f>P1121-(P1121*0.015*J1121)-(P1121*K1121*0.00005)-(P1121*L1121*0.0000004)-(P1121*M1121*0.0002)</f>
        <v>152094.34028488246</v>
      </c>
    </row>
    <row r="1122" spans="1:17" x14ac:dyDescent="0.25">
      <c r="A1122" s="32">
        <v>41480</v>
      </c>
      <c r="B1122" s="29">
        <v>232.3560001847739</v>
      </c>
      <c r="C1122" s="29">
        <v>58177.746061540209</v>
      </c>
      <c r="D1122" s="29">
        <v>0</v>
      </c>
      <c r="E1122" s="27">
        <v>1</v>
      </c>
      <c r="F1122" s="27">
        <v>1</v>
      </c>
      <c r="G1122" s="30">
        <v>65.3</v>
      </c>
      <c r="H1122" s="39">
        <f t="shared" si="102"/>
        <v>0</v>
      </c>
      <c r="I1122" s="39">
        <f t="shared" si="103"/>
        <v>0.29999999999999716</v>
      </c>
      <c r="J1122" s="27">
        <v>1</v>
      </c>
      <c r="K1122" s="27">
        <f t="shared" si="104"/>
        <v>232.3560001847739</v>
      </c>
      <c r="L1122" s="27">
        <f t="shared" si="105"/>
        <v>58177.746061540209</v>
      </c>
      <c r="M1122" s="27">
        <f t="shared" si="106"/>
        <v>0</v>
      </c>
      <c r="N1122" s="27">
        <f t="shared" si="107"/>
        <v>0.29999999999999716</v>
      </c>
      <c r="O1122" s="27">
        <f>J1122*G1122</f>
        <v>65.3</v>
      </c>
      <c r="P1122" s="28">
        <f>'Step 1 - Pre-Program Spec'!$B$20+B1122*'Step 1 - Pre-Program Spec'!$B$21+C1122*'Step 1 - Pre-Program Spec'!$B$22+D1122*'Step 1 - Pre-Program Spec'!$B$23+E1122*'Step 1 - Pre-Program Spec'!$B$24</f>
        <v>169975.52198740048</v>
      </c>
      <c r="Q1122" s="28">
        <f>P1122-(P1122*0.015*J1122)-(P1122*K1122*0.00005)-(P1122*L1122*0.0000004)-(P1122*M1122*0.0002)</f>
        <v>161495.63043472962</v>
      </c>
    </row>
    <row r="1123" spans="1:17" x14ac:dyDescent="0.25">
      <c r="A1123" s="32">
        <v>41481</v>
      </c>
      <c r="B1123" s="29">
        <v>212.25829206343982</v>
      </c>
      <c r="C1123" s="29">
        <v>38065.841697991847</v>
      </c>
      <c r="D1123" s="29">
        <v>0</v>
      </c>
      <c r="E1123" s="27">
        <v>1</v>
      </c>
      <c r="F1123" s="27">
        <v>1</v>
      </c>
      <c r="G1123" s="30">
        <v>66.2</v>
      </c>
      <c r="H1123" s="39">
        <f t="shared" si="102"/>
        <v>0</v>
      </c>
      <c r="I1123" s="39">
        <f t="shared" si="103"/>
        <v>1.2000000000000028</v>
      </c>
      <c r="J1123" s="27">
        <v>1</v>
      </c>
      <c r="K1123" s="27">
        <f t="shared" si="104"/>
        <v>212.25829206343982</v>
      </c>
      <c r="L1123" s="27">
        <f t="shared" si="105"/>
        <v>38065.841697991847</v>
      </c>
      <c r="M1123" s="27">
        <f t="shared" si="106"/>
        <v>0</v>
      </c>
      <c r="N1123" s="27">
        <f t="shared" si="107"/>
        <v>1.2000000000000028</v>
      </c>
      <c r="O1123" s="27">
        <f>J1123*G1123</f>
        <v>66.2</v>
      </c>
      <c r="P1123" s="28">
        <f>'Step 1 - Pre-Program Spec'!$B$20+B1123*'Step 1 - Pre-Program Spec'!$B$21+C1123*'Step 1 - Pre-Program Spec'!$B$22+D1123*'Step 1 - Pre-Program Spec'!$B$23+E1123*'Step 1 - Pre-Program Spec'!$B$24</f>
        <v>166679.49643223424</v>
      </c>
      <c r="Q1123" s="28">
        <f>P1123-(P1123*0.015*J1123)-(P1123*K1123*0.00005)-(P1123*L1123*0.0000004)-(P1123*M1123*0.0002)</f>
        <v>159872.43059381956</v>
      </c>
    </row>
    <row r="1124" spans="1:17" x14ac:dyDescent="0.25">
      <c r="A1124" s="32">
        <v>41482</v>
      </c>
      <c r="B1124" s="29">
        <v>169.23130016192604</v>
      </c>
      <c r="C1124" s="29">
        <v>28435.974136787994</v>
      </c>
      <c r="D1124" s="29">
        <v>0</v>
      </c>
      <c r="E1124" s="27">
        <v>1</v>
      </c>
      <c r="F1124" s="27">
        <v>1</v>
      </c>
      <c r="G1124" s="30">
        <v>63.8</v>
      </c>
      <c r="H1124" s="39">
        <f t="shared" si="102"/>
        <v>0</v>
      </c>
      <c r="I1124" s="39">
        <f t="shared" si="103"/>
        <v>0</v>
      </c>
      <c r="J1124" s="27">
        <v>1</v>
      </c>
      <c r="K1124" s="27">
        <f t="shared" si="104"/>
        <v>169.23130016192604</v>
      </c>
      <c r="L1124" s="27">
        <f t="shared" si="105"/>
        <v>28435.974136787994</v>
      </c>
      <c r="M1124" s="27">
        <f t="shared" si="106"/>
        <v>0</v>
      </c>
      <c r="N1124" s="27">
        <f t="shared" si="107"/>
        <v>0</v>
      </c>
      <c r="O1124" s="27">
        <f>J1124*G1124</f>
        <v>63.8</v>
      </c>
      <c r="P1124" s="28">
        <f>'Step 1 - Pre-Program Spec'!$B$20+B1124*'Step 1 - Pre-Program Spec'!$B$21+C1124*'Step 1 - Pre-Program Spec'!$B$22+D1124*'Step 1 - Pre-Program Spec'!$B$23+E1124*'Step 1 - Pre-Program Spec'!$B$24</f>
        <v>148525.3269067083</v>
      </c>
      <c r="Q1124" s="28">
        <f>P1124-(P1124*0.015*J1124)-(P1124*K1124*0.00005)-(P1124*L1124*0.0000004)-(P1124*M1124*0.0002)</f>
        <v>143351.30535230695</v>
      </c>
    </row>
    <row r="1125" spans="1:17" x14ac:dyDescent="0.25">
      <c r="A1125" s="32">
        <v>41483</v>
      </c>
      <c r="B1125" s="29">
        <v>283.89279667461471</v>
      </c>
      <c r="C1125" s="29">
        <v>71918.461532845846</v>
      </c>
      <c r="D1125" s="29">
        <v>0</v>
      </c>
      <c r="E1125" s="27">
        <v>1</v>
      </c>
      <c r="F1125" s="27">
        <v>1</v>
      </c>
      <c r="G1125" s="30">
        <v>60.4</v>
      </c>
      <c r="H1125" s="39">
        <f t="shared" si="102"/>
        <v>0</v>
      </c>
      <c r="I1125" s="39">
        <f t="shared" si="103"/>
        <v>0</v>
      </c>
      <c r="J1125" s="27">
        <v>1</v>
      </c>
      <c r="K1125" s="27">
        <f t="shared" si="104"/>
        <v>283.89279667461471</v>
      </c>
      <c r="L1125" s="27">
        <f t="shared" si="105"/>
        <v>71918.461532845846</v>
      </c>
      <c r="M1125" s="27">
        <f t="shared" si="106"/>
        <v>0</v>
      </c>
      <c r="N1125" s="27">
        <f t="shared" si="107"/>
        <v>0</v>
      </c>
      <c r="O1125" s="27">
        <f>J1125*G1125</f>
        <v>60.4</v>
      </c>
      <c r="P1125" s="28">
        <f>'Step 1 - Pre-Program Spec'!$B$20+B1125*'Step 1 - Pre-Program Spec'!$B$21+C1125*'Step 1 - Pre-Program Spec'!$B$22+D1125*'Step 1 - Pre-Program Spec'!$B$23+E1125*'Step 1 - Pre-Program Spec'!$B$24</f>
        <v>190987.72353178292</v>
      </c>
      <c r="Q1125" s="28">
        <f>P1125-(P1125*0.015*J1125)-(P1125*K1125*0.00005)-(P1125*L1125*0.0000004)-(P1125*M1125*0.0002)</f>
        <v>179917.68843138183</v>
      </c>
    </row>
    <row r="1126" spans="1:17" x14ac:dyDescent="0.25">
      <c r="A1126" s="32">
        <v>41484</v>
      </c>
      <c r="B1126" s="29">
        <v>330.0657104461568</v>
      </c>
      <c r="C1126" s="29">
        <v>114199.68549292689</v>
      </c>
      <c r="D1126" s="29">
        <v>0</v>
      </c>
      <c r="E1126" s="27">
        <v>1</v>
      </c>
      <c r="F1126" s="27">
        <v>1</v>
      </c>
      <c r="G1126" s="30">
        <v>61.9</v>
      </c>
      <c r="H1126" s="39">
        <f t="shared" si="102"/>
        <v>0</v>
      </c>
      <c r="I1126" s="39">
        <f t="shared" si="103"/>
        <v>0</v>
      </c>
      <c r="J1126" s="27">
        <v>1</v>
      </c>
      <c r="K1126" s="27">
        <f t="shared" si="104"/>
        <v>330.0657104461568</v>
      </c>
      <c r="L1126" s="27">
        <f t="shared" si="105"/>
        <v>114199.68549292689</v>
      </c>
      <c r="M1126" s="27">
        <f t="shared" si="106"/>
        <v>0</v>
      </c>
      <c r="N1126" s="27">
        <f t="shared" si="107"/>
        <v>0</v>
      </c>
      <c r="O1126" s="27">
        <f>J1126*G1126</f>
        <v>61.9</v>
      </c>
      <c r="P1126" s="28">
        <f>'Step 1 - Pre-Program Spec'!$B$20+B1126*'Step 1 - Pre-Program Spec'!$B$21+C1126*'Step 1 - Pre-Program Spec'!$B$22+D1126*'Step 1 - Pre-Program Spec'!$B$23+E1126*'Step 1 - Pre-Program Spec'!$B$24</f>
        <v>199862.93078843824</v>
      </c>
      <c r="Q1126" s="28">
        <f>P1126-(P1126*0.015*J1126)-(P1126*K1126*0.00005)-(P1126*L1126*0.0000004)-(P1126*M1126*0.0002)</f>
        <v>184436.87827939112</v>
      </c>
    </row>
    <row r="1127" spans="1:17" x14ac:dyDescent="0.25">
      <c r="A1127" s="32">
        <v>41485</v>
      </c>
      <c r="B1127" s="29">
        <v>276.96734172203691</v>
      </c>
      <c r="C1127" s="29">
        <v>66750.965278656207</v>
      </c>
      <c r="D1127" s="29">
        <v>0</v>
      </c>
      <c r="E1127" s="27">
        <v>1</v>
      </c>
      <c r="F1127" s="27">
        <v>1</v>
      </c>
      <c r="G1127" s="30">
        <v>62.9</v>
      </c>
      <c r="H1127" s="39">
        <f t="shared" si="102"/>
        <v>0</v>
      </c>
      <c r="I1127" s="39">
        <f t="shared" si="103"/>
        <v>0</v>
      </c>
      <c r="J1127" s="27">
        <v>1</v>
      </c>
      <c r="K1127" s="27">
        <f t="shared" si="104"/>
        <v>276.96734172203691</v>
      </c>
      <c r="L1127" s="27">
        <f t="shared" si="105"/>
        <v>66750.965278656207</v>
      </c>
      <c r="M1127" s="27">
        <f t="shared" si="106"/>
        <v>0</v>
      </c>
      <c r="N1127" s="27">
        <f t="shared" si="107"/>
        <v>0</v>
      </c>
      <c r="O1127" s="27">
        <f>J1127*G1127</f>
        <v>62.9</v>
      </c>
      <c r="P1127" s="28">
        <f>'Step 1 - Pre-Program Spec'!$B$20+B1127*'Step 1 - Pre-Program Spec'!$B$21+C1127*'Step 1 - Pre-Program Spec'!$B$22+D1127*'Step 1 - Pre-Program Spec'!$B$23+E1127*'Step 1 - Pre-Program Spec'!$B$24</f>
        <v>189266.69236614325</v>
      </c>
      <c r="Q1127" s="28">
        <f>P1127-(P1127*0.015*J1127)-(P1127*K1127*0.00005)-(P1127*L1127*0.0000004)-(P1127*M1127*0.0002)</f>
        <v>178753.16358337706</v>
      </c>
    </row>
    <row r="1128" spans="1:17" x14ac:dyDescent="0.25">
      <c r="A1128" s="32">
        <v>41486</v>
      </c>
      <c r="B1128" s="29">
        <v>344.69959059351316</v>
      </c>
      <c r="C1128" s="29">
        <v>120884.40471396908</v>
      </c>
      <c r="D1128" s="29">
        <v>0</v>
      </c>
      <c r="E1128" s="27">
        <v>1</v>
      </c>
      <c r="F1128" s="27">
        <v>1</v>
      </c>
      <c r="G1128" s="30">
        <v>63.2</v>
      </c>
      <c r="H1128" s="39">
        <f t="shared" si="102"/>
        <v>0</v>
      </c>
      <c r="I1128" s="39">
        <f t="shared" si="103"/>
        <v>0</v>
      </c>
      <c r="J1128" s="27">
        <v>1</v>
      </c>
      <c r="K1128" s="27">
        <f t="shared" si="104"/>
        <v>344.69959059351316</v>
      </c>
      <c r="L1128" s="27">
        <f t="shared" si="105"/>
        <v>120884.40471396908</v>
      </c>
      <c r="M1128" s="27">
        <f t="shared" si="106"/>
        <v>0</v>
      </c>
      <c r="N1128" s="27">
        <f t="shared" si="107"/>
        <v>0</v>
      </c>
      <c r="O1128" s="27">
        <f>J1128*G1128</f>
        <v>63.2</v>
      </c>
      <c r="P1128" s="28">
        <f>'Step 1 - Pre-Program Spec'!$B$20+B1128*'Step 1 - Pre-Program Spec'!$B$21+C1128*'Step 1 - Pre-Program Spec'!$B$22+D1128*'Step 1 - Pre-Program Spec'!$B$23+E1128*'Step 1 - Pre-Program Spec'!$B$24</f>
        <v>204905.39478949993</v>
      </c>
      <c r="Q1128" s="28">
        <f>P1128-(P1128*0.015*J1128)-(P1128*K1128*0.00005)-(P1128*L1128*0.0000004)-(P1128*M1128*0.0002)</f>
        <v>188392.32691421648</v>
      </c>
    </row>
    <row r="1129" spans="1:17" x14ac:dyDescent="0.25">
      <c r="A1129" s="32">
        <v>41487</v>
      </c>
      <c r="B1129" s="29">
        <v>242.4775376325326</v>
      </c>
      <c r="C1129" s="29">
        <v>66202.522019291879</v>
      </c>
      <c r="D1129" s="29">
        <v>0</v>
      </c>
      <c r="E1129" s="27">
        <v>1</v>
      </c>
      <c r="F1129" s="27">
        <v>1</v>
      </c>
      <c r="G1129" s="30">
        <v>61</v>
      </c>
      <c r="H1129" s="39">
        <f t="shared" si="102"/>
        <v>0</v>
      </c>
      <c r="I1129" s="39">
        <f t="shared" si="103"/>
        <v>0</v>
      </c>
      <c r="J1129" s="27">
        <v>1</v>
      </c>
      <c r="K1129" s="27">
        <f t="shared" si="104"/>
        <v>242.4775376325326</v>
      </c>
      <c r="L1129" s="27">
        <f t="shared" si="105"/>
        <v>66202.522019291879</v>
      </c>
      <c r="M1129" s="27">
        <f t="shared" si="106"/>
        <v>0</v>
      </c>
      <c r="N1129" s="27">
        <f t="shared" si="107"/>
        <v>0</v>
      </c>
      <c r="O1129" s="27">
        <f>J1129*G1129</f>
        <v>61</v>
      </c>
      <c r="P1129" s="28">
        <f>'Step 1 - Pre-Program Spec'!$B$20+B1129*'Step 1 - Pre-Program Spec'!$B$21+C1129*'Step 1 - Pre-Program Spec'!$B$22+D1129*'Step 1 - Pre-Program Spec'!$B$23+E1129*'Step 1 - Pre-Program Spec'!$B$24</f>
        <v>172333.9409569726</v>
      </c>
      <c r="Q1129" s="28">
        <f>P1129-(P1129*0.015*J1129)-(P1129*K1129*0.00005)-(P1129*L1129*0.0000004)-(P1129*M1129*0.0002)</f>
        <v>163095.99975158004</v>
      </c>
    </row>
    <row r="1130" spans="1:17" x14ac:dyDescent="0.25">
      <c r="A1130" s="32">
        <v>41488</v>
      </c>
      <c r="B1130" s="29">
        <v>200.00855874122186</v>
      </c>
      <c r="C1130" s="29">
        <v>40867.32011418511</v>
      </c>
      <c r="D1130" s="29">
        <v>0</v>
      </c>
      <c r="E1130" s="27">
        <v>1</v>
      </c>
      <c r="F1130" s="27">
        <v>1</v>
      </c>
      <c r="G1130" s="30">
        <v>61.8</v>
      </c>
      <c r="H1130" s="39">
        <f t="shared" si="102"/>
        <v>0</v>
      </c>
      <c r="I1130" s="39">
        <f t="shared" si="103"/>
        <v>0</v>
      </c>
      <c r="J1130" s="27">
        <v>1</v>
      </c>
      <c r="K1130" s="27">
        <f t="shared" si="104"/>
        <v>200.00855874122186</v>
      </c>
      <c r="L1130" s="27">
        <f t="shared" si="105"/>
        <v>40867.32011418511</v>
      </c>
      <c r="M1130" s="27">
        <f t="shared" si="106"/>
        <v>0</v>
      </c>
      <c r="N1130" s="27">
        <f t="shared" si="107"/>
        <v>0</v>
      </c>
      <c r="O1130" s="27">
        <f>J1130*G1130</f>
        <v>61.8</v>
      </c>
      <c r="P1130" s="28">
        <f>'Step 1 - Pre-Program Spec'!$B$20+B1130*'Step 1 - Pre-Program Spec'!$B$21+C1130*'Step 1 - Pre-Program Spec'!$B$22+D1130*'Step 1 - Pre-Program Spec'!$B$23+E1130*'Step 1 - Pre-Program Spec'!$B$24</f>
        <v>159670.75251435721</v>
      </c>
      <c r="Q1130" s="28">
        <f>P1130-(P1130*0.015*J1130)-(P1130*K1130*0.00005)-(P1130*L1130*0.0000004)-(P1130*M1130*0.0002)</f>
        <v>153068.78907011487</v>
      </c>
    </row>
    <row r="1131" spans="1:17" x14ac:dyDescent="0.25">
      <c r="A1131" s="32">
        <v>41489</v>
      </c>
      <c r="B1131" s="29">
        <v>286.28111756033826</v>
      </c>
      <c r="C1131" s="29">
        <v>73814.342118226225</v>
      </c>
      <c r="D1131" s="29">
        <v>0</v>
      </c>
      <c r="E1131" s="27">
        <v>1</v>
      </c>
      <c r="F1131" s="27">
        <v>1</v>
      </c>
      <c r="G1131" s="30">
        <v>65.099999999999994</v>
      </c>
      <c r="H1131" s="39">
        <f t="shared" si="102"/>
        <v>0</v>
      </c>
      <c r="I1131" s="39">
        <f t="shared" si="103"/>
        <v>9.9999999999994316E-2</v>
      </c>
      <c r="J1131" s="27">
        <v>1</v>
      </c>
      <c r="K1131" s="27">
        <f t="shared" si="104"/>
        <v>286.28111756033826</v>
      </c>
      <c r="L1131" s="27">
        <f t="shared" si="105"/>
        <v>73814.342118226225</v>
      </c>
      <c r="M1131" s="27">
        <f t="shared" si="106"/>
        <v>0</v>
      </c>
      <c r="N1131" s="27">
        <f t="shared" si="107"/>
        <v>9.9999999999994316E-2</v>
      </c>
      <c r="O1131" s="27">
        <f>J1131*G1131</f>
        <v>65.099999999999994</v>
      </c>
      <c r="P1131" s="28">
        <f>'Step 1 - Pre-Program Spec'!$B$20+B1131*'Step 1 - Pre-Program Spec'!$B$21+C1131*'Step 1 - Pre-Program Spec'!$B$22+D1131*'Step 1 - Pre-Program Spec'!$B$23+E1131*'Step 1 - Pre-Program Spec'!$B$24</f>
        <v>191543.45570105754</v>
      </c>
      <c r="Q1131" s="28">
        <f>P1131-(P1131*0.015*J1131)-(P1131*K1131*0.00005)-(P1131*L1131*0.0000004)-(P1131*M1131*0.0002)</f>
        <v>180273.07846971822</v>
      </c>
    </row>
    <row r="1132" spans="1:17" x14ac:dyDescent="0.25">
      <c r="A1132" s="32">
        <v>41490</v>
      </c>
      <c r="B1132" s="29">
        <v>291.59431487559942</v>
      </c>
      <c r="C1132" s="29">
        <v>85654.693240197783</v>
      </c>
      <c r="D1132" s="29">
        <v>0</v>
      </c>
      <c r="E1132" s="27">
        <v>1</v>
      </c>
      <c r="F1132" s="27">
        <v>1</v>
      </c>
      <c r="G1132" s="30">
        <v>68.3</v>
      </c>
      <c r="H1132" s="39">
        <f t="shared" si="102"/>
        <v>0</v>
      </c>
      <c r="I1132" s="39">
        <f t="shared" si="103"/>
        <v>3.2999999999999972</v>
      </c>
      <c r="J1132" s="27">
        <v>1</v>
      </c>
      <c r="K1132" s="27">
        <f t="shared" si="104"/>
        <v>291.59431487559942</v>
      </c>
      <c r="L1132" s="27">
        <f t="shared" si="105"/>
        <v>85654.693240197783</v>
      </c>
      <c r="M1132" s="27">
        <f t="shared" si="106"/>
        <v>0</v>
      </c>
      <c r="N1132" s="27">
        <f t="shared" si="107"/>
        <v>3.2999999999999972</v>
      </c>
      <c r="O1132" s="27">
        <f>J1132*G1132</f>
        <v>68.3</v>
      </c>
      <c r="P1132" s="28">
        <f>'Step 1 - Pre-Program Spec'!$B$20+B1132*'Step 1 - Pre-Program Spec'!$B$21+C1132*'Step 1 - Pre-Program Spec'!$B$22+D1132*'Step 1 - Pre-Program Spec'!$B$23+E1132*'Step 1 - Pre-Program Spec'!$B$24</f>
        <v>190249.08959528484</v>
      </c>
      <c r="Q1132" s="28">
        <f>P1132-(P1132*0.015*J1132)-(P1132*K1132*0.00005)-(P1132*L1132*0.0000004)-(P1132*M1132*0.0002)</f>
        <v>178103.28464113898</v>
      </c>
    </row>
    <row r="1133" spans="1:17" x14ac:dyDescent="0.25">
      <c r="A1133" s="32">
        <v>41491</v>
      </c>
      <c r="B1133" s="29">
        <v>305.46562917537187</v>
      </c>
      <c r="C1133" s="29">
        <v>92161.021131195899</v>
      </c>
      <c r="D1133" s="29">
        <v>0</v>
      </c>
      <c r="E1133" s="27">
        <v>1</v>
      </c>
      <c r="F1133" s="27">
        <v>1</v>
      </c>
      <c r="G1133" s="30">
        <v>65.5</v>
      </c>
      <c r="H1133" s="39">
        <f t="shared" si="102"/>
        <v>0</v>
      </c>
      <c r="I1133" s="39">
        <f t="shared" si="103"/>
        <v>0.5</v>
      </c>
      <c r="J1133" s="27">
        <v>1</v>
      </c>
      <c r="K1133" s="27">
        <f t="shared" si="104"/>
        <v>305.46562917537187</v>
      </c>
      <c r="L1133" s="27">
        <f t="shared" si="105"/>
        <v>92161.021131195899</v>
      </c>
      <c r="M1133" s="27">
        <f t="shared" si="106"/>
        <v>0</v>
      </c>
      <c r="N1133" s="27">
        <f t="shared" si="107"/>
        <v>0.5</v>
      </c>
      <c r="O1133" s="27">
        <f>J1133*G1133</f>
        <v>65.5</v>
      </c>
      <c r="P1133" s="28">
        <f>'Step 1 - Pre-Program Spec'!$B$20+B1133*'Step 1 - Pre-Program Spec'!$B$21+C1133*'Step 1 - Pre-Program Spec'!$B$22+D1133*'Step 1 - Pre-Program Spec'!$B$23+E1133*'Step 1 - Pre-Program Spec'!$B$24</f>
        <v>194972.37139795814</v>
      </c>
      <c r="Q1133" s="28">
        <f>P1133-(P1133*0.015*J1133)-(P1133*K1133*0.00005)-(P1133*L1133*0.0000004)-(P1133*M1133*0.0002)</f>
        <v>181882.37678578153</v>
      </c>
    </row>
    <row r="1134" spans="1:17" x14ac:dyDescent="0.25">
      <c r="A1134" s="32">
        <v>41492</v>
      </c>
      <c r="B1134" s="29">
        <v>143.62089620085177</v>
      </c>
      <c r="C1134" s="29">
        <v>26442.396820171041</v>
      </c>
      <c r="D1134" s="29">
        <v>0</v>
      </c>
      <c r="E1134" s="27">
        <v>1</v>
      </c>
      <c r="F1134" s="27">
        <v>1</v>
      </c>
      <c r="G1134" s="30">
        <v>65.8</v>
      </c>
      <c r="H1134" s="39">
        <f t="shared" si="102"/>
        <v>0</v>
      </c>
      <c r="I1134" s="39">
        <f t="shared" si="103"/>
        <v>0.79999999999999716</v>
      </c>
      <c r="J1134" s="27">
        <v>1</v>
      </c>
      <c r="K1134" s="27">
        <f t="shared" si="104"/>
        <v>143.62089620085177</v>
      </c>
      <c r="L1134" s="27">
        <f t="shared" si="105"/>
        <v>26442.396820171041</v>
      </c>
      <c r="M1134" s="27">
        <f t="shared" si="106"/>
        <v>0</v>
      </c>
      <c r="N1134" s="27">
        <f t="shared" si="107"/>
        <v>0.79999999999999716</v>
      </c>
      <c r="O1134" s="27">
        <f>J1134*G1134</f>
        <v>65.8</v>
      </c>
      <c r="P1134" s="28">
        <f>'Step 1 - Pre-Program Spec'!$B$20+B1134*'Step 1 - Pre-Program Spec'!$B$21+C1134*'Step 1 - Pre-Program Spec'!$B$22+D1134*'Step 1 - Pre-Program Spec'!$B$23+E1134*'Step 1 - Pre-Program Spec'!$B$24</f>
        <v>136478.56490478537</v>
      </c>
      <c r="Q1134" s="28">
        <f>P1134-(P1134*0.015*J1134)-(P1134*K1134*0.00005)-(P1134*L1134*0.0000004)-(P1134*M1134*0.0002)</f>
        <v>132007.79959275809</v>
      </c>
    </row>
    <row r="1135" spans="1:17" x14ac:dyDescent="0.25">
      <c r="A1135" s="32">
        <v>41493</v>
      </c>
      <c r="B1135" s="29">
        <v>311.41465770499087</v>
      </c>
      <c r="C1135" s="29">
        <v>107331.18773317042</v>
      </c>
      <c r="D1135" s="29">
        <v>0</v>
      </c>
      <c r="E1135" s="27">
        <v>1</v>
      </c>
      <c r="F1135" s="27">
        <v>1</v>
      </c>
      <c r="G1135" s="30">
        <v>66.3</v>
      </c>
      <c r="H1135" s="39">
        <f t="shared" si="102"/>
        <v>0</v>
      </c>
      <c r="I1135" s="39">
        <f t="shared" si="103"/>
        <v>1.2999999999999972</v>
      </c>
      <c r="J1135" s="27">
        <v>1</v>
      </c>
      <c r="K1135" s="27">
        <f t="shared" si="104"/>
        <v>311.41465770499087</v>
      </c>
      <c r="L1135" s="27">
        <f t="shared" si="105"/>
        <v>107331.18773317042</v>
      </c>
      <c r="M1135" s="27">
        <f t="shared" si="106"/>
        <v>0</v>
      </c>
      <c r="N1135" s="27">
        <f t="shared" si="107"/>
        <v>1.2999999999999972</v>
      </c>
      <c r="O1135" s="27">
        <f>J1135*G1135</f>
        <v>66.3</v>
      </c>
      <c r="P1135" s="28">
        <f>'Step 1 - Pre-Program Spec'!$B$20+B1135*'Step 1 - Pre-Program Spec'!$B$21+C1135*'Step 1 - Pre-Program Spec'!$B$22+D1135*'Step 1 - Pre-Program Spec'!$B$23+E1135*'Step 1 - Pre-Program Spec'!$B$24</f>
        <v>192888.04376883741</v>
      </c>
      <c r="Q1135" s="28">
        <f>P1135-(P1135*0.015*J1135)-(P1135*K1135*0.00005)-(P1135*L1135*0.0000004)-(P1135*M1135*0.0002)</f>
        <v>178710.15377112714</v>
      </c>
    </row>
    <row r="1136" spans="1:17" x14ac:dyDescent="0.25">
      <c r="A1136" s="32">
        <v>41494</v>
      </c>
      <c r="B1136" s="29">
        <v>134.53272920209963</v>
      </c>
      <c r="C1136" s="29">
        <v>16769.458331328882</v>
      </c>
      <c r="D1136" s="29">
        <v>0</v>
      </c>
      <c r="E1136" s="27">
        <v>1</v>
      </c>
      <c r="F1136" s="27">
        <v>1</v>
      </c>
      <c r="G1136" s="30">
        <v>65.400000000000006</v>
      </c>
      <c r="H1136" s="39">
        <f t="shared" si="102"/>
        <v>0</v>
      </c>
      <c r="I1136" s="39">
        <f t="shared" si="103"/>
        <v>0.40000000000000568</v>
      </c>
      <c r="J1136" s="27">
        <v>1</v>
      </c>
      <c r="K1136" s="27">
        <f t="shared" si="104"/>
        <v>134.53272920209963</v>
      </c>
      <c r="L1136" s="27">
        <f t="shared" si="105"/>
        <v>16769.458331328882</v>
      </c>
      <c r="M1136" s="27">
        <f t="shared" si="106"/>
        <v>0</v>
      </c>
      <c r="N1136" s="27">
        <f t="shared" si="107"/>
        <v>0.40000000000000568</v>
      </c>
      <c r="O1136" s="27">
        <f>J1136*G1136</f>
        <v>65.400000000000006</v>
      </c>
      <c r="P1136" s="28">
        <f>'Step 1 - Pre-Program Spec'!$B$20+B1136*'Step 1 - Pre-Program Spec'!$B$21+C1136*'Step 1 - Pre-Program Spec'!$B$22+D1136*'Step 1 - Pre-Program Spec'!$B$23+E1136*'Step 1 - Pre-Program Spec'!$B$24</f>
        <v>135180.11433650352</v>
      </c>
      <c r="Q1136" s="28">
        <f>P1136-(P1136*0.015*J1136)-(P1136*K1136*0.00005)-(P1136*L1136*0.0000004)-(P1136*M1136*0.0002)</f>
        <v>131336.34621784277</v>
      </c>
    </row>
    <row r="1137" spans="1:17" x14ac:dyDescent="0.25">
      <c r="A1137" s="32">
        <v>41495</v>
      </c>
      <c r="B1137" s="29">
        <v>130.16760135890868</v>
      </c>
      <c r="C1137" s="29">
        <v>17221.862640055842</v>
      </c>
      <c r="D1137" s="29">
        <v>0</v>
      </c>
      <c r="E1137" s="27">
        <v>1</v>
      </c>
      <c r="F1137" s="27">
        <v>1</v>
      </c>
      <c r="G1137" s="30">
        <v>64</v>
      </c>
      <c r="H1137" s="39">
        <f t="shared" si="102"/>
        <v>0</v>
      </c>
      <c r="I1137" s="39">
        <f t="shared" si="103"/>
        <v>0</v>
      </c>
      <c r="J1137" s="27">
        <v>1</v>
      </c>
      <c r="K1137" s="27">
        <f t="shared" si="104"/>
        <v>130.16760135890868</v>
      </c>
      <c r="L1137" s="27">
        <f t="shared" si="105"/>
        <v>17221.862640055842</v>
      </c>
      <c r="M1137" s="27">
        <f t="shared" si="106"/>
        <v>0</v>
      </c>
      <c r="N1137" s="27">
        <f t="shared" si="107"/>
        <v>0</v>
      </c>
      <c r="O1137" s="27">
        <f>J1137*G1137</f>
        <v>64</v>
      </c>
      <c r="P1137" s="28">
        <f>'Step 1 - Pre-Program Spec'!$B$20+B1137*'Step 1 - Pre-Program Spec'!$B$21+C1137*'Step 1 - Pre-Program Spec'!$B$22+D1137*'Step 1 - Pre-Program Spec'!$B$23+E1137*'Step 1 - Pre-Program Spec'!$B$24</f>
        <v>132863.8169511146</v>
      </c>
      <c r="Q1137" s="28">
        <f>P1137-(P1137*0.015*J1137)-(P1137*K1137*0.00005)-(P1137*L1137*0.0000004)-(P1137*M1137*0.0002)</f>
        <v>129090.86651670585</v>
      </c>
    </row>
    <row r="1138" spans="1:17" x14ac:dyDescent="0.25">
      <c r="A1138" s="32">
        <v>41496</v>
      </c>
      <c r="B1138" s="29">
        <v>116.33423110800447</v>
      </c>
      <c r="C1138" s="29">
        <v>11564.768957394441</v>
      </c>
      <c r="D1138" s="29">
        <v>0</v>
      </c>
      <c r="E1138" s="27">
        <v>1</v>
      </c>
      <c r="F1138" s="27">
        <v>1</v>
      </c>
      <c r="G1138" s="30">
        <v>64.5</v>
      </c>
      <c r="H1138" s="39">
        <f t="shared" si="102"/>
        <v>0</v>
      </c>
      <c r="I1138" s="39">
        <f t="shared" si="103"/>
        <v>0</v>
      </c>
      <c r="J1138" s="27">
        <v>1</v>
      </c>
      <c r="K1138" s="27">
        <f t="shared" si="104"/>
        <v>116.33423110800447</v>
      </c>
      <c r="L1138" s="27">
        <f t="shared" si="105"/>
        <v>11564.768957394441</v>
      </c>
      <c r="M1138" s="27">
        <f t="shared" si="106"/>
        <v>0</v>
      </c>
      <c r="N1138" s="27">
        <f t="shared" si="107"/>
        <v>0</v>
      </c>
      <c r="O1138" s="27">
        <f>J1138*G1138</f>
        <v>64.5</v>
      </c>
      <c r="P1138" s="28">
        <f>'Step 1 - Pre-Program Spec'!$B$20+B1138*'Step 1 - Pre-Program Spec'!$B$21+C1138*'Step 1 - Pre-Program Spec'!$B$22+D1138*'Step 1 - Pre-Program Spec'!$B$23+E1138*'Step 1 - Pre-Program Spec'!$B$24</f>
        <v>127877.42329289021</v>
      </c>
      <c r="Q1138" s="28">
        <f>P1138-(P1138*0.015*J1138)-(P1138*K1138*0.00005)-(P1138*L1138*0.0000004)-(P1138*M1138*0.0002)</f>
        <v>124623.8867156546</v>
      </c>
    </row>
    <row r="1139" spans="1:17" x14ac:dyDescent="0.25">
      <c r="A1139" s="32">
        <v>41497</v>
      </c>
      <c r="B1139" s="29">
        <v>96.147164294544723</v>
      </c>
      <c r="C1139" s="29">
        <v>7628.302901299503</v>
      </c>
      <c r="D1139" s="29">
        <v>0</v>
      </c>
      <c r="E1139" s="27">
        <v>1</v>
      </c>
      <c r="F1139" s="27">
        <v>1</v>
      </c>
      <c r="G1139" s="30">
        <v>63.5</v>
      </c>
      <c r="H1139" s="39">
        <f t="shared" si="102"/>
        <v>0</v>
      </c>
      <c r="I1139" s="39">
        <f t="shared" si="103"/>
        <v>0</v>
      </c>
      <c r="J1139" s="27">
        <v>1</v>
      </c>
      <c r="K1139" s="27">
        <f t="shared" si="104"/>
        <v>96.147164294544723</v>
      </c>
      <c r="L1139" s="27">
        <f t="shared" si="105"/>
        <v>7628.302901299503</v>
      </c>
      <c r="M1139" s="27">
        <f t="shared" si="106"/>
        <v>0</v>
      </c>
      <c r="N1139" s="27">
        <f t="shared" si="107"/>
        <v>0</v>
      </c>
      <c r="O1139" s="27">
        <f>J1139*G1139</f>
        <v>63.5</v>
      </c>
      <c r="P1139" s="28">
        <f>'Step 1 - Pre-Program Spec'!$B$20+B1139*'Step 1 - Pre-Program Spec'!$B$21+C1139*'Step 1 - Pre-Program Spec'!$B$22+D1139*'Step 1 - Pre-Program Spec'!$B$23+E1139*'Step 1 - Pre-Program Spec'!$B$24</f>
        <v>119166.90462545354</v>
      </c>
      <c r="Q1139" s="28">
        <f>P1139-(P1139*0.015*J1139)-(P1139*K1139*0.00005)-(P1139*L1139*0.0000004)-(P1139*M1139*0.0002)</f>
        <v>116442.90656047965</v>
      </c>
    </row>
    <row r="1140" spans="1:17" x14ac:dyDescent="0.25">
      <c r="A1140" s="32">
        <v>41498</v>
      </c>
      <c r="B1140" s="29">
        <v>116.49014015854522</v>
      </c>
      <c r="C1140" s="29">
        <v>16980.180563275233</v>
      </c>
      <c r="D1140" s="29">
        <v>0</v>
      </c>
      <c r="E1140" s="27">
        <v>1</v>
      </c>
      <c r="F1140" s="27">
        <v>1</v>
      </c>
      <c r="G1140" s="30">
        <v>65.5</v>
      </c>
      <c r="H1140" s="39">
        <f t="shared" si="102"/>
        <v>0</v>
      </c>
      <c r="I1140" s="39">
        <f t="shared" si="103"/>
        <v>0.5</v>
      </c>
      <c r="J1140" s="27">
        <v>1</v>
      </c>
      <c r="K1140" s="27">
        <f t="shared" si="104"/>
        <v>116.49014015854522</v>
      </c>
      <c r="L1140" s="27">
        <f t="shared" si="105"/>
        <v>16980.180563275233</v>
      </c>
      <c r="M1140" s="27">
        <f t="shared" si="106"/>
        <v>0</v>
      </c>
      <c r="N1140" s="27">
        <f t="shared" si="107"/>
        <v>0.5</v>
      </c>
      <c r="O1140" s="27">
        <f>J1140*G1140</f>
        <v>65.5</v>
      </c>
      <c r="P1140" s="28">
        <f>'Step 1 - Pre-Program Spec'!$B$20+B1140*'Step 1 - Pre-Program Spec'!$B$21+C1140*'Step 1 - Pre-Program Spec'!$B$22+D1140*'Step 1 - Pre-Program Spec'!$B$23+E1140*'Step 1 - Pre-Program Spec'!$B$24</f>
        <v>126156.90491175734</v>
      </c>
      <c r="Q1140" s="28">
        <f>P1140-(P1140*0.015*J1140)-(P1140*K1140*0.00005)-(P1140*L1140*0.0000004)-(P1140*M1140*0.0002)</f>
        <v>122672.88275144181</v>
      </c>
    </row>
    <row r="1141" spans="1:17" x14ac:dyDescent="0.25">
      <c r="A1141" s="32">
        <v>41499</v>
      </c>
      <c r="B1141" s="29">
        <v>323.08688411304041</v>
      </c>
      <c r="C1141" s="29">
        <v>96244.279883023148</v>
      </c>
      <c r="D1141" s="29">
        <v>0</v>
      </c>
      <c r="E1141" s="27">
        <v>1</v>
      </c>
      <c r="F1141" s="27">
        <v>1</v>
      </c>
      <c r="G1141" s="30">
        <v>64.599999999999994</v>
      </c>
      <c r="H1141" s="39">
        <f t="shared" si="102"/>
        <v>0</v>
      </c>
      <c r="I1141" s="39">
        <f t="shared" si="103"/>
        <v>0</v>
      </c>
      <c r="J1141" s="27">
        <v>1</v>
      </c>
      <c r="K1141" s="27">
        <f t="shared" si="104"/>
        <v>323.08688411304041</v>
      </c>
      <c r="L1141" s="27">
        <f t="shared" si="105"/>
        <v>96244.279883023148</v>
      </c>
      <c r="M1141" s="27">
        <f t="shared" si="106"/>
        <v>0</v>
      </c>
      <c r="N1141" s="27">
        <f t="shared" si="107"/>
        <v>0</v>
      </c>
      <c r="O1141" s="27">
        <f>J1141*G1141</f>
        <v>64.599999999999994</v>
      </c>
      <c r="P1141" s="28">
        <f>'Step 1 - Pre-Program Spec'!$B$20+B1141*'Step 1 - Pre-Program Spec'!$B$21+C1141*'Step 1 - Pre-Program Spec'!$B$22+D1141*'Step 1 - Pre-Program Spec'!$B$23+E1141*'Step 1 - Pre-Program Spec'!$B$24</f>
        <v>202360.92620578836</v>
      </c>
      <c r="Q1141" s="28">
        <f>P1141-(P1141*0.015*J1141)-(P1141*K1141*0.00005)-(P1141*L1141*0.0000004)-(P1141*M1141*0.0002)</f>
        <v>188266.07160934361</v>
      </c>
    </row>
    <row r="1142" spans="1:17" x14ac:dyDescent="0.25">
      <c r="A1142" s="32">
        <v>41500</v>
      </c>
      <c r="B1142" s="29">
        <v>151.43626576977599</v>
      </c>
      <c r="C1142" s="29">
        <v>23402.346539845359</v>
      </c>
      <c r="D1142" s="29">
        <v>0</v>
      </c>
      <c r="E1142" s="27">
        <v>1</v>
      </c>
      <c r="F1142" s="27">
        <v>1</v>
      </c>
      <c r="G1142" s="30">
        <v>67.599999999999994</v>
      </c>
      <c r="H1142" s="39">
        <f t="shared" si="102"/>
        <v>0</v>
      </c>
      <c r="I1142" s="39">
        <f t="shared" si="103"/>
        <v>2.5999999999999943</v>
      </c>
      <c r="J1142" s="27">
        <v>1</v>
      </c>
      <c r="K1142" s="27">
        <f t="shared" si="104"/>
        <v>151.43626576977599</v>
      </c>
      <c r="L1142" s="27">
        <f t="shared" si="105"/>
        <v>23402.346539845359</v>
      </c>
      <c r="M1142" s="27">
        <f t="shared" si="106"/>
        <v>0</v>
      </c>
      <c r="N1142" s="27">
        <f t="shared" si="107"/>
        <v>2.5999999999999943</v>
      </c>
      <c r="O1142" s="27">
        <f>J1142*G1142</f>
        <v>67.599999999999994</v>
      </c>
      <c r="P1142" s="28">
        <f>'Step 1 - Pre-Program Spec'!$B$20+B1142*'Step 1 - Pre-Program Spec'!$B$21+C1142*'Step 1 - Pre-Program Spec'!$B$22+D1142*'Step 1 - Pre-Program Spec'!$B$23+E1142*'Step 1 - Pre-Program Spec'!$B$24</f>
        <v>141366.05463185048</v>
      </c>
      <c r="Q1142" s="28">
        <f>P1142-(P1142*0.015*J1142)-(P1142*K1142*0.00005)-(P1142*L1142*0.0000004)-(P1142*M1142*0.0002)</f>
        <v>136851.84748158391</v>
      </c>
    </row>
    <row r="1143" spans="1:17" x14ac:dyDescent="0.25">
      <c r="A1143" s="32">
        <v>41501</v>
      </c>
      <c r="B1143" s="29">
        <v>269.97697695529411</v>
      </c>
      <c r="C1143" s="29">
        <v>64373.498553260601</v>
      </c>
      <c r="D1143" s="29">
        <v>0</v>
      </c>
      <c r="E1143" s="27">
        <v>1</v>
      </c>
      <c r="F1143" s="27">
        <v>1</v>
      </c>
      <c r="G1143" s="30">
        <v>65.900000000000006</v>
      </c>
      <c r="H1143" s="39">
        <f t="shared" si="102"/>
        <v>0</v>
      </c>
      <c r="I1143" s="39">
        <f t="shared" si="103"/>
        <v>0.90000000000000568</v>
      </c>
      <c r="J1143" s="27">
        <v>1</v>
      </c>
      <c r="K1143" s="27">
        <f t="shared" si="104"/>
        <v>269.97697695529411</v>
      </c>
      <c r="L1143" s="27">
        <f t="shared" si="105"/>
        <v>64373.498553260601</v>
      </c>
      <c r="M1143" s="27">
        <f t="shared" si="106"/>
        <v>0</v>
      </c>
      <c r="N1143" s="27">
        <f t="shared" si="107"/>
        <v>0.90000000000000568</v>
      </c>
      <c r="O1143" s="27">
        <f>J1143*G1143</f>
        <v>65.900000000000006</v>
      </c>
      <c r="P1143" s="28">
        <f>'Step 1 - Pre-Program Spec'!$B$20+B1143*'Step 1 - Pre-Program Spec'!$B$21+C1143*'Step 1 - Pre-Program Spec'!$B$22+D1143*'Step 1 - Pre-Program Spec'!$B$23+E1143*'Step 1 - Pre-Program Spec'!$B$24</f>
        <v>186587.17762682063</v>
      </c>
      <c r="Q1143" s="28">
        <f>P1143-(P1143*0.015*J1143)-(P1143*K1143*0.00005)-(P1143*L1143*0.0000004)-(P1143*M1143*0.0002)</f>
        <v>176465.150091096</v>
      </c>
    </row>
    <row r="1144" spans="1:17" x14ac:dyDescent="0.25">
      <c r="A1144" s="32">
        <v>41502</v>
      </c>
      <c r="B1144" s="29">
        <v>249.81724897637284</v>
      </c>
      <c r="C1144" s="29">
        <v>53863.383662262844</v>
      </c>
      <c r="D1144" s="29">
        <v>0</v>
      </c>
      <c r="E1144" s="27">
        <v>1</v>
      </c>
      <c r="F1144" s="27">
        <v>1</v>
      </c>
      <c r="G1144" s="30">
        <v>67.7</v>
      </c>
      <c r="H1144" s="39">
        <f t="shared" si="102"/>
        <v>0</v>
      </c>
      <c r="I1144" s="39">
        <f t="shared" si="103"/>
        <v>2.7000000000000028</v>
      </c>
      <c r="J1144" s="27">
        <v>1</v>
      </c>
      <c r="K1144" s="27">
        <f t="shared" si="104"/>
        <v>249.81724897637284</v>
      </c>
      <c r="L1144" s="27">
        <f t="shared" si="105"/>
        <v>53863.383662262844</v>
      </c>
      <c r="M1144" s="27">
        <f t="shared" si="106"/>
        <v>0</v>
      </c>
      <c r="N1144" s="27">
        <f t="shared" si="107"/>
        <v>2.7000000000000028</v>
      </c>
      <c r="O1144" s="27">
        <f>J1144*G1144</f>
        <v>67.7</v>
      </c>
      <c r="P1144" s="28">
        <f>'Step 1 - Pre-Program Spec'!$B$20+B1144*'Step 1 - Pre-Program Spec'!$B$21+C1144*'Step 1 - Pre-Program Spec'!$B$22+D1144*'Step 1 - Pre-Program Spec'!$B$23+E1144*'Step 1 - Pre-Program Spec'!$B$24</f>
        <v>180072.63817920318</v>
      </c>
      <c r="Q1144" s="28">
        <f>P1144-(P1144*0.015*J1144)-(P1144*K1144*0.00005)-(P1144*L1144*0.0000004)-(P1144*M1144*0.0002)</f>
        <v>171242.55741329392</v>
      </c>
    </row>
    <row r="1145" spans="1:17" x14ac:dyDescent="0.25">
      <c r="A1145" s="32">
        <v>41503</v>
      </c>
      <c r="B1145" s="29">
        <v>374.16975421946535</v>
      </c>
      <c r="C1145" s="29">
        <v>127714.66961900906</v>
      </c>
      <c r="D1145" s="29">
        <v>0</v>
      </c>
      <c r="E1145" s="27">
        <v>1</v>
      </c>
      <c r="F1145" s="27">
        <v>1</v>
      </c>
      <c r="G1145" s="30">
        <v>66.400000000000006</v>
      </c>
      <c r="H1145" s="39">
        <f t="shared" si="102"/>
        <v>0</v>
      </c>
      <c r="I1145" s="39">
        <f t="shared" si="103"/>
        <v>1.4000000000000057</v>
      </c>
      <c r="J1145" s="27">
        <v>1</v>
      </c>
      <c r="K1145" s="27">
        <f t="shared" si="104"/>
        <v>374.16975421946535</v>
      </c>
      <c r="L1145" s="27">
        <f t="shared" si="105"/>
        <v>127714.66961900906</v>
      </c>
      <c r="M1145" s="27">
        <f t="shared" si="106"/>
        <v>0</v>
      </c>
      <c r="N1145" s="27">
        <f t="shared" si="107"/>
        <v>1.4000000000000057</v>
      </c>
      <c r="O1145" s="27">
        <f>J1145*G1145</f>
        <v>66.400000000000006</v>
      </c>
      <c r="P1145" s="28">
        <f>'Step 1 - Pre-Program Spec'!$B$20+B1145*'Step 1 - Pre-Program Spec'!$B$21+C1145*'Step 1 - Pre-Program Spec'!$B$22+D1145*'Step 1 - Pre-Program Spec'!$B$23+E1145*'Step 1 - Pre-Program Spec'!$B$24</f>
        <v>217261.72844573666</v>
      </c>
      <c r="Q1145" s="28">
        <f>P1145-(P1145*0.015*J1145)-(P1145*K1145*0.00005)-(P1145*L1145*0.0000004)-(P1145*M1145*0.0002)</f>
        <v>198839.16019463789</v>
      </c>
    </row>
    <row r="1146" spans="1:17" x14ac:dyDescent="0.25">
      <c r="A1146" s="32">
        <v>41504</v>
      </c>
      <c r="B1146" s="29">
        <v>279.0836072312643</v>
      </c>
      <c r="C1146" s="29">
        <v>79197.834991285417</v>
      </c>
      <c r="D1146" s="29">
        <v>0</v>
      </c>
      <c r="E1146" s="27">
        <v>1</v>
      </c>
      <c r="F1146" s="27">
        <v>1</v>
      </c>
      <c r="G1146" s="30">
        <v>67.599999999999994</v>
      </c>
      <c r="H1146" s="39">
        <f t="shared" si="102"/>
        <v>0</v>
      </c>
      <c r="I1146" s="39">
        <f t="shared" si="103"/>
        <v>2.5999999999999943</v>
      </c>
      <c r="J1146" s="27">
        <v>1</v>
      </c>
      <c r="K1146" s="27">
        <f t="shared" si="104"/>
        <v>279.0836072312643</v>
      </c>
      <c r="L1146" s="27">
        <f t="shared" si="105"/>
        <v>79197.834991285417</v>
      </c>
      <c r="M1146" s="27">
        <f t="shared" si="106"/>
        <v>0</v>
      </c>
      <c r="N1146" s="27">
        <f t="shared" si="107"/>
        <v>2.5999999999999943</v>
      </c>
      <c r="O1146" s="27">
        <f>J1146*G1146</f>
        <v>67.599999999999994</v>
      </c>
      <c r="P1146" s="28">
        <f>'Step 1 - Pre-Program Spec'!$B$20+B1146*'Step 1 - Pre-Program Spec'!$B$21+C1146*'Step 1 - Pre-Program Spec'!$B$22+D1146*'Step 1 - Pre-Program Spec'!$B$23+E1146*'Step 1 - Pre-Program Spec'!$B$24</f>
        <v>186184.55626115503</v>
      </c>
      <c r="Q1146" s="28">
        <f>P1146-(P1146*0.015*J1146)-(P1146*K1146*0.00005)-(P1146*L1146*0.0000004)-(P1146*M1146*0.0002)</f>
        <v>174895.56953275326</v>
      </c>
    </row>
    <row r="1147" spans="1:17" x14ac:dyDescent="0.25">
      <c r="A1147" s="32">
        <v>41505</v>
      </c>
      <c r="B1147" s="29">
        <v>284.20219925970088</v>
      </c>
      <c r="C1147" s="29">
        <v>83479.23461969482</v>
      </c>
      <c r="D1147" s="29">
        <v>0</v>
      </c>
      <c r="E1147" s="27">
        <v>1</v>
      </c>
      <c r="F1147" s="27">
        <v>1</v>
      </c>
      <c r="G1147" s="30">
        <v>66.599999999999994</v>
      </c>
      <c r="H1147" s="39">
        <f t="shared" si="102"/>
        <v>0</v>
      </c>
      <c r="I1147" s="39">
        <f t="shared" si="103"/>
        <v>1.5999999999999943</v>
      </c>
      <c r="J1147" s="27">
        <v>1</v>
      </c>
      <c r="K1147" s="27">
        <f t="shared" si="104"/>
        <v>284.20219925970088</v>
      </c>
      <c r="L1147" s="27">
        <f t="shared" si="105"/>
        <v>83479.23461969482</v>
      </c>
      <c r="M1147" s="27">
        <f t="shared" si="106"/>
        <v>0</v>
      </c>
      <c r="N1147" s="27">
        <f t="shared" si="107"/>
        <v>1.5999999999999943</v>
      </c>
      <c r="O1147" s="27">
        <f>J1147*G1147</f>
        <v>66.599999999999994</v>
      </c>
      <c r="P1147" s="28">
        <f>'Step 1 - Pre-Program Spec'!$B$20+B1147*'Step 1 - Pre-Program Spec'!$B$21+C1147*'Step 1 - Pre-Program Spec'!$B$22+D1147*'Step 1 - Pre-Program Spec'!$B$23+E1147*'Step 1 - Pre-Program Spec'!$B$24</f>
        <v>187303.14903860257</v>
      </c>
      <c r="Q1147" s="28">
        <f>P1147-(P1147*0.015*J1147)-(P1147*K1147*0.00005)-(P1147*L1147*0.0000004)-(P1147*M1147*0.0002)</f>
        <v>175577.63404933116</v>
      </c>
    </row>
    <row r="1148" spans="1:17" x14ac:dyDescent="0.25">
      <c r="A1148" s="32">
        <v>41506</v>
      </c>
      <c r="B1148" s="29">
        <v>258.4915136670366</v>
      </c>
      <c r="C1148" s="29">
        <v>60047.509984096934</v>
      </c>
      <c r="D1148" s="29">
        <v>0</v>
      </c>
      <c r="E1148" s="27">
        <v>1</v>
      </c>
      <c r="F1148" s="27">
        <v>1</v>
      </c>
      <c r="G1148" s="30">
        <v>63.1</v>
      </c>
      <c r="H1148" s="39">
        <f t="shared" si="102"/>
        <v>0</v>
      </c>
      <c r="I1148" s="39">
        <f t="shared" si="103"/>
        <v>0</v>
      </c>
      <c r="J1148" s="27">
        <v>1</v>
      </c>
      <c r="K1148" s="27">
        <f t="shared" si="104"/>
        <v>258.4915136670366</v>
      </c>
      <c r="L1148" s="27">
        <f t="shared" si="105"/>
        <v>60047.509984096934</v>
      </c>
      <c r="M1148" s="27">
        <f t="shared" si="106"/>
        <v>0</v>
      </c>
      <c r="N1148" s="27">
        <f t="shared" si="107"/>
        <v>0</v>
      </c>
      <c r="O1148" s="27">
        <f>J1148*G1148</f>
        <v>63.1</v>
      </c>
      <c r="P1148" s="28">
        <f>'Step 1 - Pre-Program Spec'!$B$20+B1148*'Step 1 - Pre-Program Spec'!$B$21+C1148*'Step 1 - Pre-Program Spec'!$B$22+D1148*'Step 1 - Pre-Program Spec'!$B$23+E1148*'Step 1 - Pre-Program Spec'!$B$24</f>
        <v>182323.96373675205</v>
      </c>
      <c r="Q1148" s="28">
        <f>P1148-(P1148*0.015*J1148)-(P1148*K1148*0.00005)-(P1148*L1148*0.0000004)-(P1148*M1148*0.0002)</f>
        <v>172853.40439936731</v>
      </c>
    </row>
    <row r="1149" spans="1:17" x14ac:dyDescent="0.25">
      <c r="A1149" s="32">
        <v>41507</v>
      </c>
      <c r="B1149" s="29">
        <v>312.620704078816</v>
      </c>
      <c r="C1149" s="29">
        <v>99306.947448627572</v>
      </c>
      <c r="D1149" s="29">
        <v>0</v>
      </c>
      <c r="E1149" s="27">
        <v>1</v>
      </c>
      <c r="F1149" s="27">
        <v>1</v>
      </c>
      <c r="G1149" s="30">
        <v>68</v>
      </c>
      <c r="H1149" s="39">
        <f t="shared" si="102"/>
        <v>0</v>
      </c>
      <c r="I1149" s="39">
        <f t="shared" si="103"/>
        <v>3</v>
      </c>
      <c r="J1149" s="27">
        <v>1</v>
      </c>
      <c r="K1149" s="27">
        <f t="shared" si="104"/>
        <v>312.620704078816</v>
      </c>
      <c r="L1149" s="27">
        <f t="shared" si="105"/>
        <v>99306.947448627572</v>
      </c>
      <c r="M1149" s="27">
        <f t="shared" si="106"/>
        <v>0</v>
      </c>
      <c r="N1149" s="27">
        <f t="shared" si="107"/>
        <v>3</v>
      </c>
      <c r="O1149" s="27">
        <f>J1149*G1149</f>
        <v>68</v>
      </c>
      <c r="P1149" s="28">
        <f>'Step 1 - Pre-Program Spec'!$B$20+B1149*'Step 1 - Pre-Program Spec'!$B$21+C1149*'Step 1 - Pre-Program Spec'!$B$22+D1149*'Step 1 - Pre-Program Spec'!$B$23+E1149*'Step 1 - Pre-Program Spec'!$B$24</f>
        <v>196150.5193866429</v>
      </c>
      <c r="Q1149" s="28">
        <f>P1149-(P1149*0.015*J1149)-(P1149*K1149*0.00005)-(P1149*L1149*0.0000004)-(P1149*M1149*0.0002)</f>
        <v>182350.58219373925</v>
      </c>
    </row>
    <row r="1150" spans="1:17" x14ac:dyDescent="0.25">
      <c r="A1150" s="32">
        <v>41508</v>
      </c>
      <c r="B1150" s="29">
        <v>190.30057640413321</v>
      </c>
      <c r="C1150" s="29">
        <v>39804.455400978091</v>
      </c>
      <c r="D1150" s="29">
        <v>0</v>
      </c>
      <c r="E1150" s="27">
        <v>1</v>
      </c>
      <c r="F1150" s="27">
        <v>1</v>
      </c>
      <c r="G1150" s="30">
        <v>68.2</v>
      </c>
      <c r="H1150" s="39">
        <f t="shared" si="102"/>
        <v>0</v>
      </c>
      <c r="I1150" s="39">
        <f t="shared" si="103"/>
        <v>3.2000000000000028</v>
      </c>
      <c r="J1150" s="27">
        <v>1</v>
      </c>
      <c r="K1150" s="27">
        <f t="shared" si="104"/>
        <v>190.30057640413321</v>
      </c>
      <c r="L1150" s="27">
        <f t="shared" si="105"/>
        <v>39804.455400978091</v>
      </c>
      <c r="M1150" s="27">
        <f t="shared" si="106"/>
        <v>0</v>
      </c>
      <c r="N1150" s="27">
        <f t="shared" si="107"/>
        <v>3.2000000000000028</v>
      </c>
      <c r="O1150" s="27">
        <f>J1150*G1150</f>
        <v>68.2</v>
      </c>
      <c r="P1150" s="28">
        <f>'Step 1 - Pre-Program Spec'!$B$20+B1150*'Step 1 - Pre-Program Spec'!$B$21+C1150*'Step 1 - Pre-Program Spec'!$B$22+D1150*'Step 1 - Pre-Program Spec'!$B$23+E1150*'Step 1 - Pre-Program Spec'!$B$24</f>
        <v>155206.23771776477</v>
      </c>
      <c r="Q1150" s="28">
        <f>P1150-(P1150*0.015*J1150)-(P1150*K1150*0.00005)-(P1150*L1150*0.0000004)-(P1150*M1150*0.0002)</f>
        <v>148930.19242016177</v>
      </c>
    </row>
    <row r="1151" spans="1:17" x14ac:dyDescent="0.25">
      <c r="A1151" s="32">
        <v>41509</v>
      </c>
      <c r="B1151" s="29">
        <v>250.36632989711956</v>
      </c>
      <c r="C1151" s="29">
        <v>59329.601543961289</v>
      </c>
      <c r="D1151" s="29">
        <v>0</v>
      </c>
      <c r="E1151" s="27">
        <v>1</v>
      </c>
      <c r="F1151" s="27">
        <v>1</v>
      </c>
      <c r="G1151" s="30">
        <v>66.099999999999994</v>
      </c>
      <c r="H1151" s="39">
        <f t="shared" si="102"/>
        <v>0</v>
      </c>
      <c r="I1151" s="39">
        <f t="shared" si="103"/>
        <v>1.0999999999999943</v>
      </c>
      <c r="J1151" s="27">
        <v>1</v>
      </c>
      <c r="K1151" s="27">
        <f t="shared" si="104"/>
        <v>250.36632989711956</v>
      </c>
      <c r="L1151" s="27">
        <f t="shared" si="105"/>
        <v>59329.601543961289</v>
      </c>
      <c r="M1151" s="27">
        <f t="shared" si="106"/>
        <v>0</v>
      </c>
      <c r="N1151" s="27">
        <f t="shared" si="107"/>
        <v>1.0999999999999943</v>
      </c>
      <c r="O1151" s="27">
        <f>J1151*G1151</f>
        <v>66.099999999999994</v>
      </c>
      <c r="P1151" s="28">
        <f>'Step 1 - Pre-Program Spec'!$B$20+B1151*'Step 1 - Pre-Program Spec'!$B$21+C1151*'Step 1 - Pre-Program Spec'!$B$22+D1151*'Step 1 - Pre-Program Spec'!$B$23+E1151*'Step 1 - Pre-Program Spec'!$B$24</f>
        <v>178530.35558626521</v>
      </c>
      <c r="Q1151" s="28">
        <f>P1151-(P1151*0.015*J1151)-(P1151*K1151*0.00005)-(P1151*L1151*0.0000004)-(P1151*M1151*0.0002)</f>
        <v>169380.64681312928</v>
      </c>
    </row>
    <row r="1152" spans="1:17" x14ac:dyDescent="0.25">
      <c r="A1152" s="32">
        <v>41510</v>
      </c>
      <c r="B1152" s="29">
        <v>334.41045125873501</v>
      </c>
      <c r="C1152" s="29">
        <v>116365.50796807479</v>
      </c>
      <c r="D1152" s="29">
        <v>0</v>
      </c>
      <c r="E1152" s="27">
        <v>1</v>
      </c>
      <c r="F1152" s="27">
        <v>1</v>
      </c>
      <c r="G1152" s="30">
        <v>65.599999999999994</v>
      </c>
      <c r="H1152" s="39">
        <f t="shared" si="102"/>
        <v>0</v>
      </c>
      <c r="I1152" s="39">
        <f t="shared" si="103"/>
        <v>0.59999999999999432</v>
      </c>
      <c r="J1152" s="27">
        <v>1</v>
      </c>
      <c r="K1152" s="27">
        <f t="shared" si="104"/>
        <v>334.41045125873501</v>
      </c>
      <c r="L1152" s="27">
        <f t="shared" si="105"/>
        <v>116365.50796807479</v>
      </c>
      <c r="M1152" s="27">
        <f t="shared" si="106"/>
        <v>0</v>
      </c>
      <c r="N1152" s="27">
        <f t="shared" si="107"/>
        <v>0.59999999999999432</v>
      </c>
      <c r="O1152" s="27">
        <f>J1152*G1152</f>
        <v>65.599999999999994</v>
      </c>
      <c r="P1152" s="28">
        <f>'Step 1 - Pre-Program Spec'!$B$20+B1152*'Step 1 - Pre-Program Spec'!$B$21+C1152*'Step 1 - Pre-Program Spec'!$B$22+D1152*'Step 1 - Pre-Program Spec'!$B$23+E1152*'Step 1 - Pre-Program Spec'!$B$24</f>
        <v>201299.87558896301</v>
      </c>
      <c r="Q1152" s="28">
        <f>P1152-(P1152*0.015*J1152)-(P1152*K1152*0.00005)-(P1152*L1152*0.0000004)-(P1152*M1152*0.0002)</f>
        <v>185544.79343269896</v>
      </c>
    </row>
    <row r="1153" spans="1:17" x14ac:dyDescent="0.25">
      <c r="A1153" s="32">
        <v>41511</v>
      </c>
      <c r="B1153" s="29">
        <v>219.95430376661366</v>
      </c>
      <c r="C1153" s="29">
        <v>55591.783238527889</v>
      </c>
      <c r="D1153" s="29">
        <v>0</v>
      </c>
      <c r="E1153" s="27">
        <v>1</v>
      </c>
      <c r="F1153" s="27">
        <v>1</v>
      </c>
      <c r="G1153" s="30">
        <v>62.1</v>
      </c>
      <c r="H1153" s="39">
        <f t="shared" si="102"/>
        <v>0</v>
      </c>
      <c r="I1153" s="39">
        <f t="shared" si="103"/>
        <v>0</v>
      </c>
      <c r="J1153" s="27">
        <v>1</v>
      </c>
      <c r="K1153" s="27">
        <f t="shared" si="104"/>
        <v>219.95430376661366</v>
      </c>
      <c r="L1153" s="27">
        <f t="shared" si="105"/>
        <v>55591.783238527889</v>
      </c>
      <c r="M1153" s="27">
        <f t="shared" si="106"/>
        <v>0</v>
      </c>
      <c r="N1153" s="27">
        <f t="shared" si="107"/>
        <v>0</v>
      </c>
      <c r="O1153" s="27">
        <f>J1153*G1153</f>
        <v>62.1</v>
      </c>
      <c r="P1153" s="28">
        <f>'Step 1 - Pre-Program Spec'!$B$20+B1153*'Step 1 - Pre-Program Spec'!$B$21+C1153*'Step 1 - Pre-Program Spec'!$B$22+D1153*'Step 1 - Pre-Program Spec'!$B$23+E1153*'Step 1 - Pre-Program Spec'!$B$24</f>
        <v>164679.9685487719</v>
      </c>
      <c r="Q1153" s="28">
        <f>P1153-(P1153*0.015*J1153)-(P1153*K1153*0.00005)-(P1153*L1153*0.0000004)-(P1153*M1153*0.0002)</f>
        <v>156736.7243831013</v>
      </c>
    </row>
    <row r="1154" spans="1:17" x14ac:dyDescent="0.25">
      <c r="A1154" s="32">
        <v>41512</v>
      </c>
      <c r="B1154" s="29">
        <v>88.825589042609892</v>
      </c>
      <c r="C1154" s="29">
        <v>10834.476088474979</v>
      </c>
      <c r="D1154" s="29">
        <v>0</v>
      </c>
      <c r="E1154" s="27">
        <v>1</v>
      </c>
      <c r="F1154" s="27">
        <v>1</v>
      </c>
      <c r="G1154" s="30">
        <v>65.900000000000006</v>
      </c>
      <c r="H1154" s="39">
        <f t="shared" si="102"/>
        <v>0</v>
      </c>
      <c r="I1154" s="39">
        <f t="shared" si="103"/>
        <v>0.90000000000000568</v>
      </c>
      <c r="J1154" s="27">
        <v>1</v>
      </c>
      <c r="K1154" s="27">
        <f t="shared" si="104"/>
        <v>88.825589042609892</v>
      </c>
      <c r="L1154" s="27">
        <f t="shared" si="105"/>
        <v>10834.476088474979</v>
      </c>
      <c r="M1154" s="27">
        <f t="shared" si="106"/>
        <v>0</v>
      </c>
      <c r="N1154" s="27">
        <f t="shared" si="107"/>
        <v>0.90000000000000568</v>
      </c>
      <c r="O1154" s="27">
        <f>J1154*G1154</f>
        <v>65.900000000000006</v>
      </c>
      <c r="P1154" s="28">
        <f>'Step 1 - Pre-Program Spec'!$B$20+B1154*'Step 1 - Pre-Program Spec'!$B$21+C1154*'Step 1 - Pre-Program Spec'!$B$22+D1154*'Step 1 - Pre-Program Spec'!$B$23+E1154*'Step 1 - Pre-Program Spec'!$B$24</f>
        <v>114469.29798863745</v>
      </c>
      <c r="Q1154" s="28">
        <f>P1154-(P1154*0.015*J1154)-(P1154*K1154*0.00005)-(P1154*L1154*0.0000004)-(P1154*M1154*0.0002)</f>
        <v>111747.7824289822</v>
      </c>
    </row>
    <row r="1155" spans="1:17" x14ac:dyDescent="0.25">
      <c r="A1155" s="32">
        <v>41513</v>
      </c>
      <c r="B1155" s="29">
        <v>145.83485863100361</v>
      </c>
      <c r="C1155" s="29">
        <v>16893.949475901634</v>
      </c>
      <c r="D1155" s="29">
        <v>0</v>
      </c>
      <c r="E1155" s="27">
        <v>1</v>
      </c>
      <c r="F1155" s="27">
        <v>1</v>
      </c>
      <c r="G1155" s="30">
        <v>63.9</v>
      </c>
      <c r="H1155" s="39">
        <f t="shared" ref="H1155:H1218" si="108">IF(55-G1155&lt;0,0,55-G1155)</f>
        <v>0</v>
      </c>
      <c r="I1155" s="39">
        <f t="shared" ref="I1155:I1218" si="109">IF(G1155-65&lt;0,0,G1155-65)</f>
        <v>0</v>
      </c>
      <c r="J1155" s="27">
        <v>1</v>
      </c>
      <c r="K1155" s="27">
        <f t="shared" ref="K1155:K1218" si="110">J1155*B1155</f>
        <v>145.83485863100361</v>
      </c>
      <c r="L1155" s="27">
        <f t="shared" ref="L1155:L1218" si="111">J1155*C1155</f>
        <v>16893.949475901634</v>
      </c>
      <c r="M1155" s="27">
        <f t="shared" ref="M1155:M1218" si="112">J1155*H1155</f>
        <v>0</v>
      </c>
      <c r="N1155" s="27">
        <f t="shared" ref="N1155:N1218" si="113">J1155*I1155</f>
        <v>0</v>
      </c>
      <c r="O1155" s="27">
        <f>J1155*G1155</f>
        <v>63.9</v>
      </c>
      <c r="P1155" s="28">
        <f>'Step 1 - Pre-Program Spec'!$B$20+B1155*'Step 1 - Pre-Program Spec'!$B$21+C1155*'Step 1 - Pre-Program Spec'!$B$22+D1155*'Step 1 - Pre-Program Spec'!$B$23+E1155*'Step 1 - Pre-Program Spec'!$B$24</f>
        <v>140747.22523280184</v>
      </c>
      <c r="Q1155" s="28">
        <f>P1155-(P1155*0.015*J1155)-(P1155*K1155*0.00005)-(P1155*L1155*0.0000004)-(P1155*M1155*0.0002)</f>
        <v>136658.61366480068</v>
      </c>
    </row>
    <row r="1156" spans="1:17" x14ac:dyDescent="0.25">
      <c r="A1156" s="32">
        <v>41514</v>
      </c>
      <c r="B1156" s="29">
        <v>219.4850171365384</v>
      </c>
      <c r="C1156" s="29">
        <v>46004.803476836125</v>
      </c>
      <c r="D1156" s="29">
        <v>0</v>
      </c>
      <c r="E1156" s="27">
        <v>1</v>
      </c>
      <c r="F1156" s="27">
        <v>1</v>
      </c>
      <c r="G1156" s="30">
        <v>65</v>
      </c>
      <c r="H1156" s="39">
        <f t="shared" si="108"/>
        <v>0</v>
      </c>
      <c r="I1156" s="39">
        <f t="shared" si="109"/>
        <v>0</v>
      </c>
      <c r="J1156" s="27">
        <v>1</v>
      </c>
      <c r="K1156" s="27">
        <f t="shared" si="110"/>
        <v>219.4850171365384</v>
      </c>
      <c r="L1156" s="27">
        <f t="shared" si="111"/>
        <v>46004.803476836125</v>
      </c>
      <c r="M1156" s="27">
        <f t="shared" si="112"/>
        <v>0</v>
      </c>
      <c r="N1156" s="27">
        <f t="shared" si="113"/>
        <v>0</v>
      </c>
      <c r="O1156" s="27">
        <f>J1156*G1156</f>
        <v>65</v>
      </c>
      <c r="P1156" s="28">
        <f>'Step 1 - Pre-Program Spec'!$B$20+B1156*'Step 1 - Pre-Program Spec'!$B$21+C1156*'Step 1 - Pre-Program Spec'!$B$22+D1156*'Step 1 - Pre-Program Spec'!$B$23+E1156*'Step 1 - Pre-Program Spec'!$B$24</f>
        <v>167629.91616533147</v>
      </c>
      <c r="Q1156" s="28">
        <f>P1156-(P1156*0.015*J1156)-(P1156*K1156*0.00005)-(P1156*L1156*0.0000004)-(P1156*M1156*0.0002)</f>
        <v>160191.14213173444</v>
      </c>
    </row>
    <row r="1157" spans="1:17" x14ac:dyDescent="0.25">
      <c r="A1157" s="32">
        <v>41515</v>
      </c>
      <c r="B1157" s="29">
        <v>189.38984162054589</v>
      </c>
      <c r="C1157" s="29">
        <v>42298.276999936126</v>
      </c>
      <c r="D1157" s="29">
        <v>0</v>
      </c>
      <c r="E1157" s="27">
        <v>1</v>
      </c>
      <c r="F1157" s="27">
        <v>1</v>
      </c>
      <c r="G1157" s="30">
        <v>66</v>
      </c>
      <c r="H1157" s="39">
        <f t="shared" si="108"/>
        <v>0</v>
      </c>
      <c r="I1157" s="39">
        <f t="shared" si="109"/>
        <v>1</v>
      </c>
      <c r="J1157" s="27">
        <v>1</v>
      </c>
      <c r="K1157" s="27">
        <f t="shared" si="110"/>
        <v>189.38984162054589</v>
      </c>
      <c r="L1157" s="27">
        <f t="shared" si="111"/>
        <v>42298.276999936126</v>
      </c>
      <c r="M1157" s="27">
        <f t="shared" si="112"/>
        <v>0</v>
      </c>
      <c r="N1157" s="27">
        <f t="shared" si="113"/>
        <v>1</v>
      </c>
      <c r="O1157" s="27">
        <f>J1157*G1157</f>
        <v>66</v>
      </c>
      <c r="P1157" s="28">
        <f>'Step 1 - Pre-Program Spec'!$B$20+B1157*'Step 1 - Pre-Program Spec'!$B$21+C1157*'Step 1 - Pre-Program Spec'!$B$22+D1157*'Step 1 - Pre-Program Spec'!$B$23+E1157*'Step 1 - Pre-Program Spec'!$B$24</f>
        <v>153926.37079914621</v>
      </c>
      <c r="Q1157" s="28">
        <f>P1157-(P1157*0.015*J1157)-(P1157*K1157*0.00005)-(P1157*L1157*0.0000004)-(P1157*M1157*0.0002)</f>
        <v>147555.54257995237</v>
      </c>
    </row>
    <row r="1158" spans="1:17" x14ac:dyDescent="0.25">
      <c r="A1158" s="32">
        <v>41516</v>
      </c>
      <c r="B1158" s="29">
        <v>316.45495315037789</v>
      </c>
      <c r="C1158" s="29">
        <v>91932.545474859857</v>
      </c>
      <c r="D1158" s="29">
        <v>0</v>
      </c>
      <c r="E1158" s="27">
        <v>1</v>
      </c>
      <c r="F1158" s="27">
        <v>1</v>
      </c>
      <c r="G1158" s="30">
        <v>67.8</v>
      </c>
      <c r="H1158" s="39">
        <f t="shared" si="108"/>
        <v>0</v>
      </c>
      <c r="I1158" s="39">
        <f t="shared" si="109"/>
        <v>2.7999999999999972</v>
      </c>
      <c r="J1158" s="27">
        <v>1</v>
      </c>
      <c r="K1158" s="27">
        <f t="shared" si="110"/>
        <v>316.45495315037789</v>
      </c>
      <c r="L1158" s="27">
        <f t="shared" si="111"/>
        <v>91932.545474859857</v>
      </c>
      <c r="M1158" s="27">
        <f t="shared" si="112"/>
        <v>0</v>
      </c>
      <c r="N1158" s="27">
        <f t="shared" si="113"/>
        <v>2.7999999999999972</v>
      </c>
      <c r="O1158" s="27">
        <f>J1158*G1158</f>
        <v>67.8</v>
      </c>
      <c r="P1158" s="28">
        <f>'Step 1 - Pre-Program Spec'!$B$20+B1158*'Step 1 - Pre-Program Spec'!$B$21+C1158*'Step 1 - Pre-Program Spec'!$B$22+D1158*'Step 1 - Pre-Program Spec'!$B$23+E1158*'Step 1 - Pre-Program Spec'!$B$24</f>
        <v>200501.44215429079</v>
      </c>
      <c r="Q1158" s="28">
        <f>P1158-(P1158*0.015*J1158)-(P1158*K1158*0.00005)-(P1158*L1158*0.0000004)-(P1158*M1158*0.0002)</f>
        <v>186948.39361835073</v>
      </c>
    </row>
    <row r="1159" spans="1:17" x14ac:dyDescent="0.25">
      <c r="A1159" s="32">
        <v>41517</v>
      </c>
      <c r="B1159" s="29">
        <v>204.40301104975313</v>
      </c>
      <c r="C1159" s="29">
        <v>41684.938317792352</v>
      </c>
      <c r="D1159" s="29">
        <v>0</v>
      </c>
      <c r="E1159" s="27">
        <v>1</v>
      </c>
      <c r="F1159" s="27">
        <v>1</v>
      </c>
      <c r="G1159" s="30">
        <v>64</v>
      </c>
      <c r="H1159" s="39">
        <f t="shared" si="108"/>
        <v>0</v>
      </c>
      <c r="I1159" s="39">
        <f t="shared" si="109"/>
        <v>0</v>
      </c>
      <c r="J1159" s="27">
        <v>1</v>
      </c>
      <c r="K1159" s="27">
        <f t="shared" si="110"/>
        <v>204.40301104975313</v>
      </c>
      <c r="L1159" s="27">
        <f t="shared" si="111"/>
        <v>41684.938317792352</v>
      </c>
      <c r="M1159" s="27">
        <f t="shared" si="112"/>
        <v>0</v>
      </c>
      <c r="N1159" s="27">
        <f t="shared" si="113"/>
        <v>0</v>
      </c>
      <c r="O1159" s="27">
        <f>J1159*G1159</f>
        <v>64</v>
      </c>
      <c r="P1159" s="28">
        <f>'Step 1 - Pre-Program Spec'!$B$20+B1159*'Step 1 - Pre-Program Spec'!$B$21+C1159*'Step 1 - Pre-Program Spec'!$B$22+D1159*'Step 1 - Pre-Program Spec'!$B$23+E1159*'Step 1 - Pre-Program Spec'!$B$24</f>
        <v>161579.96150732771</v>
      </c>
      <c r="Q1159" s="28">
        <f>P1159-(P1159*0.015*J1159)-(P1159*K1159*0.00005)-(P1159*L1159*0.0000004)-(P1159*M1159*0.0002)</f>
        <v>154810.71026031807</v>
      </c>
    </row>
    <row r="1160" spans="1:17" x14ac:dyDescent="0.25">
      <c r="A1160" s="32">
        <v>41518</v>
      </c>
      <c r="B1160" s="29">
        <v>228.02523888456818</v>
      </c>
      <c r="C1160" s="29">
        <v>51615.694199918209</v>
      </c>
      <c r="D1160" s="29">
        <v>0</v>
      </c>
      <c r="E1160" s="27">
        <v>1</v>
      </c>
      <c r="F1160" s="27">
        <v>1</v>
      </c>
      <c r="G1160" s="30">
        <v>69.3</v>
      </c>
      <c r="H1160" s="39">
        <f t="shared" si="108"/>
        <v>0</v>
      </c>
      <c r="I1160" s="39">
        <f t="shared" si="109"/>
        <v>4.2999999999999972</v>
      </c>
      <c r="J1160" s="27">
        <v>1</v>
      </c>
      <c r="K1160" s="27">
        <f t="shared" si="110"/>
        <v>228.02523888456818</v>
      </c>
      <c r="L1160" s="27">
        <f t="shared" si="111"/>
        <v>51615.694199918209</v>
      </c>
      <c r="M1160" s="27">
        <f t="shared" si="112"/>
        <v>0</v>
      </c>
      <c r="N1160" s="27">
        <f t="shared" si="113"/>
        <v>4.2999999999999972</v>
      </c>
      <c r="O1160" s="27">
        <f>J1160*G1160</f>
        <v>69.3</v>
      </c>
      <c r="P1160" s="28">
        <f>'Step 1 - Pre-Program Spec'!$B$20+B1160*'Step 1 - Pre-Program Spec'!$B$21+C1160*'Step 1 - Pre-Program Spec'!$B$22+D1160*'Step 1 - Pre-Program Spec'!$B$23+E1160*'Step 1 - Pre-Program Spec'!$B$24</f>
        <v>170005.03662573319</v>
      </c>
      <c r="Q1160" s="28">
        <f>P1160-(P1160*0.015*J1160)-(P1160*K1160*0.00005)-(P1160*L1160*0.0000004)-(P1160*M1160*0.0002)</f>
        <v>162006.71792877116</v>
      </c>
    </row>
    <row r="1161" spans="1:17" x14ac:dyDescent="0.25">
      <c r="A1161" s="32">
        <v>41519</v>
      </c>
      <c r="B1161" s="29">
        <v>280.22444577447106</v>
      </c>
      <c r="C1161" s="29">
        <v>68751.017725792277</v>
      </c>
      <c r="D1161" s="29">
        <v>0</v>
      </c>
      <c r="E1161" s="27">
        <v>1</v>
      </c>
      <c r="F1161" s="27">
        <v>1</v>
      </c>
      <c r="G1161" s="30">
        <v>68.099999999999994</v>
      </c>
      <c r="H1161" s="39">
        <f t="shared" si="108"/>
        <v>0</v>
      </c>
      <c r="I1161" s="39">
        <f t="shared" si="109"/>
        <v>3.0999999999999943</v>
      </c>
      <c r="J1161" s="27">
        <v>1</v>
      </c>
      <c r="K1161" s="27">
        <f t="shared" si="110"/>
        <v>280.22444577447106</v>
      </c>
      <c r="L1161" s="27">
        <f t="shared" si="111"/>
        <v>68751.017725792277</v>
      </c>
      <c r="M1161" s="27">
        <f t="shared" si="112"/>
        <v>0</v>
      </c>
      <c r="N1161" s="27">
        <f t="shared" si="113"/>
        <v>3.0999999999999943</v>
      </c>
      <c r="O1161" s="27">
        <f>J1161*G1161</f>
        <v>68.099999999999994</v>
      </c>
      <c r="P1161" s="28">
        <f>'Step 1 - Pre-Program Spec'!$B$20+B1161*'Step 1 - Pre-Program Spec'!$B$21+C1161*'Step 1 - Pre-Program Spec'!$B$22+D1161*'Step 1 - Pre-Program Spec'!$B$23+E1161*'Step 1 - Pre-Program Spec'!$B$24</f>
        <v>190218.95524688266</v>
      </c>
      <c r="Q1161" s="28">
        <f>P1161-(P1161*0.015*J1161)-(P1161*K1161*0.00005)-(P1161*L1161*0.0000004)-(P1161*M1161*0.0002)</f>
        <v>179469.37214710255</v>
      </c>
    </row>
    <row r="1162" spans="1:17" x14ac:dyDescent="0.25">
      <c r="A1162" s="32">
        <v>41520</v>
      </c>
      <c r="B1162" s="29">
        <v>334.62039569628865</v>
      </c>
      <c r="C1162" s="29">
        <v>118710.53363581077</v>
      </c>
      <c r="D1162" s="29">
        <v>0</v>
      </c>
      <c r="E1162" s="27">
        <v>1</v>
      </c>
      <c r="F1162" s="27">
        <v>1</v>
      </c>
      <c r="G1162" s="30">
        <v>67.2</v>
      </c>
      <c r="H1162" s="39">
        <f t="shared" si="108"/>
        <v>0</v>
      </c>
      <c r="I1162" s="39">
        <f t="shared" si="109"/>
        <v>2.2000000000000028</v>
      </c>
      <c r="J1162" s="27">
        <v>1</v>
      </c>
      <c r="K1162" s="27">
        <f t="shared" si="110"/>
        <v>334.62039569628865</v>
      </c>
      <c r="L1162" s="27">
        <f t="shared" si="111"/>
        <v>118710.53363581077</v>
      </c>
      <c r="M1162" s="27">
        <f t="shared" si="112"/>
        <v>0</v>
      </c>
      <c r="N1162" s="27">
        <f t="shared" si="113"/>
        <v>2.2000000000000028</v>
      </c>
      <c r="O1162" s="27">
        <f>J1162*G1162</f>
        <v>67.2</v>
      </c>
      <c r="P1162" s="28">
        <f>'Step 1 - Pre-Program Spec'!$B$20+B1162*'Step 1 - Pre-Program Spec'!$B$21+C1162*'Step 1 - Pre-Program Spec'!$B$22+D1162*'Step 1 - Pre-Program Spec'!$B$23+E1162*'Step 1 - Pre-Program Spec'!$B$24</f>
        <v>200625.52126402405</v>
      </c>
      <c r="Q1162" s="28">
        <f>P1162-(P1162*0.015*J1162)-(P1162*K1162*0.00005)-(P1162*L1162*0.0000004)-(P1162*M1162*0.0002)</f>
        <v>184732.92380337059</v>
      </c>
    </row>
    <row r="1163" spans="1:17" x14ac:dyDescent="0.25">
      <c r="A1163" s="32">
        <v>41521</v>
      </c>
      <c r="B1163" s="29">
        <v>327.91459170402027</v>
      </c>
      <c r="C1163" s="29">
        <v>115058.57366909899</v>
      </c>
      <c r="D1163" s="29">
        <v>0</v>
      </c>
      <c r="E1163" s="27">
        <v>1</v>
      </c>
      <c r="F1163" s="27">
        <v>1</v>
      </c>
      <c r="G1163" s="30">
        <v>66.7</v>
      </c>
      <c r="H1163" s="39">
        <f t="shared" si="108"/>
        <v>0</v>
      </c>
      <c r="I1163" s="39">
        <f t="shared" si="109"/>
        <v>1.7000000000000028</v>
      </c>
      <c r="J1163" s="27">
        <v>1</v>
      </c>
      <c r="K1163" s="27">
        <f t="shared" si="110"/>
        <v>327.91459170402027</v>
      </c>
      <c r="L1163" s="27">
        <f t="shared" si="111"/>
        <v>115058.57366909899</v>
      </c>
      <c r="M1163" s="27">
        <f t="shared" si="112"/>
        <v>0</v>
      </c>
      <c r="N1163" s="27">
        <f t="shared" si="113"/>
        <v>1.7000000000000028</v>
      </c>
      <c r="O1163" s="27">
        <f>J1163*G1163</f>
        <v>66.7</v>
      </c>
      <c r="P1163" s="28">
        <f>'Step 1 - Pre-Program Spec'!$B$20+B1163*'Step 1 - Pre-Program Spec'!$B$21+C1163*'Step 1 - Pre-Program Spec'!$B$22+D1163*'Step 1 - Pre-Program Spec'!$B$23+E1163*'Step 1 - Pre-Program Spec'!$B$24</f>
        <v>198510.33804393397</v>
      </c>
      <c r="Q1163" s="28">
        <f>P1163-(P1163*0.015*J1163)-(P1163*K1163*0.00005)-(P1163*L1163*0.0000004)-(P1163*M1163*0.0002)</f>
        <v>183141.83460927749</v>
      </c>
    </row>
    <row r="1164" spans="1:17" x14ac:dyDescent="0.25">
      <c r="A1164" s="32">
        <v>41522</v>
      </c>
      <c r="B1164" s="29">
        <v>256.94293988930866</v>
      </c>
      <c r="C1164" s="29">
        <v>61107.111160134969</v>
      </c>
      <c r="D1164" s="29">
        <v>0</v>
      </c>
      <c r="E1164" s="27">
        <v>1</v>
      </c>
      <c r="F1164" s="27">
        <v>1</v>
      </c>
      <c r="G1164" s="30">
        <v>65.400000000000006</v>
      </c>
      <c r="H1164" s="39">
        <f t="shared" si="108"/>
        <v>0</v>
      </c>
      <c r="I1164" s="39">
        <f t="shared" si="109"/>
        <v>0.40000000000000568</v>
      </c>
      <c r="J1164" s="27">
        <v>1</v>
      </c>
      <c r="K1164" s="27">
        <f t="shared" si="110"/>
        <v>256.94293988930866</v>
      </c>
      <c r="L1164" s="27">
        <f t="shared" si="111"/>
        <v>61107.111160134969</v>
      </c>
      <c r="M1164" s="27">
        <f t="shared" si="112"/>
        <v>0</v>
      </c>
      <c r="N1164" s="27">
        <f t="shared" si="113"/>
        <v>0.40000000000000568</v>
      </c>
      <c r="O1164" s="27">
        <f>J1164*G1164</f>
        <v>65.400000000000006</v>
      </c>
      <c r="P1164" s="28">
        <f>'Step 1 - Pre-Program Spec'!$B$20+B1164*'Step 1 - Pre-Program Spec'!$B$21+C1164*'Step 1 - Pre-Program Spec'!$B$22+D1164*'Step 1 - Pre-Program Spec'!$B$23+E1164*'Step 1 - Pre-Program Spec'!$B$24</f>
        <v>181203.73556888109</v>
      </c>
      <c r="Q1164" s="28">
        <f>P1164-(P1164*0.015*J1164)-(P1164*K1164*0.00005)-(P1164*L1164*0.0000004)-(P1164*M1164*0.0002)</f>
        <v>171728.5937837325</v>
      </c>
    </row>
    <row r="1165" spans="1:17" x14ac:dyDescent="0.25">
      <c r="A1165" s="32">
        <v>41523</v>
      </c>
      <c r="B1165" s="29">
        <v>110.11731721816574</v>
      </c>
      <c r="C1165" s="29">
        <v>10785.666569712464</v>
      </c>
      <c r="D1165" s="29">
        <v>0</v>
      </c>
      <c r="E1165" s="27">
        <v>1</v>
      </c>
      <c r="F1165" s="27">
        <v>1</v>
      </c>
      <c r="G1165" s="30">
        <v>62.6</v>
      </c>
      <c r="H1165" s="39">
        <f t="shared" si="108"/>
        <v>0</v>
      </c>
      <c r="I1165" s="39">
        <f t="shared" si="109"/>
        <v>0</v>
      </c>
      <c r="J1165" s="27">
        <v>1</v>
      </c>
      <c r="K1165" s="27">
        <f t="shared" si="110"/>
        <v>110.11731721816574</v>
      </c>
      <c r="L1165" s="27">
        <f t="shared" si="111"/>
        <v>10785.666569712464</v>
      </c>
      <c r="M1165" s="27">
        <f t="shared" si="112"/>
        <v>0</v>
      </c>
      <c r="N1165" s="27">
        <f t="shared" si="113"/>
        <v>0</v>
      </c>
      <c r="O1165" s="27">
        <f>J1165*G1165</f>
        <v>62.6</v>
      </c>
      <c r="P1165" s="28">
        <f>'Step 1 - Pre-Program Spec'!$B$20+B1165*'Step 1 - Pre-Program Spec'!$B$21+C1165*'Step 1 - Pre-Program Spec'!$B$22+D1165*'Step 1 - Pre-Program Spec'!$B$23+E1165*'Step 1 - Pre-Program Spec'!$B$24</f>
        <v>125051.06949574647</v>
      </c>
      <c r="Q1165" s="28">
        <f>P1165-(P1165*0.015*J1165)-(P1165*K1165*0.00005)-(P1165*L1165*0.0000004)-(P1165*M1165*0.0002)</f>
        <v>121947.28538299675</v>
      </c>
    </row>
    <row r="1166" spans="1:17" x14ac:dyDescent="0.25">
      <c r="A1166" s="32">
        <v>41524</v>
      </c>
      <c r="B1166" s="29">
        <v>159.93629112527987</v>
      </c>
      <c r="C1166" s="29">
        <v>20425.788684022966</v>
      </c>
      <c r="D1166" s="29">
        <v>0</v>
      </c>
      <c r="E1166" s="27">
        <v>1</v>
      </c>
      <c r="F1166" s="27">
        <v>1</v>
      </c>
      <c r="G1166" s="30">
        <v>64.8</v>
      </c>
      <c r="H1166" s="39">
        <f t="shared" si="108"/>
        <v>0</v>
      </c>
      <c r="I1166" s="39">
        <f t="shared" si="109"/>
        <v>0</v>
      </c>
      <c r="J1166" s="27">
        <v>1</v>
      </c>
      <c r="K1166" s="27">
        <f t="shared" si="110"/>
        <v>159.93629112527987</v>
      </c>
      <c r="L1166" s="27">
        <f t="shared" si="111"/>
        <v>20425.788684022966</v>
      </c>
      <c r="M1166" s="27">
        <f t="shared" si="112"/>
        <v>0</v>
      </c>
      <c r="N1166" s="27">
        <f t="shared" si="113"/>
        <v>0</v>
      </c>
      <c r="O1166" s="27">
        <f>J1166*G1166</f>
        <v>64.8</v>
      </c>
      <c r="P1166" s="28">
        <f>'Step 1 - Pre-Program Spec'!$B$20+B1166*'Step 1 - Pre-Program Spec'!$B$21+C1166*'Step 1 - Pre-Program Spec'!$B$22+D1166*'Step 1 - Pre-Program Spec'!$B$23+E1166*'Step 1 - Pre-Program Spec'!$B$24</f>
        <v>146572.21111097169</v>
      </c>
      <c r="Q1166" s="28">
        <f>P1166-(P1166*0.015*J1166)-(P1166*K1166*0.00005)-(P1166*L1166*0.0000004)-(P1166*M1166*0.0002)</f>
        <v>142003.97594851002</v>
      </c>
    </row>
    <row r="1167" spans="1:17" x14ac:dyDescent="0.25">
      <c r="A1167" s="32">
        <v>41525</v>
      </c>
      <c r="B1167" s="29">
        <v>175.0479607743159</v>
      </c>
      <c r="C1167" s="29">
        <v>26126.158037701833</v>
      </c>
      <c r="D1167" s="29">
        <v>0</v>
      </c>
      <c r="E1167" s="27">
        <v>1</v>
      </c>
      <c r="F1167" s="27">
        <v>1</v>
      </c>
      <c r="G1167" s="30">
        <v>66.8</v>
      </c>
      <c r="H1167" s="39">
        <f t="shared" si="108"/>
        <v>0</v>
      </c>
      <c r="I1167" s="39">
        <f t="shared" si="109"/>
        <v>1.7999999999999972</v>
      </c>
      <c r="J1167" s="27">
        <v>1</v>
      </c>
      <c r="K1167" s="27">
        <f t="shared" si="110"/>
        <v>175.0479607743159</v>
      </c>
      <c r="L1167" s="27">
        <f t="shared" si="111"/>
        <v>26126.158037701833</v>
      </c>
      <c r="M1167" s="27">
        <f t="shared" si="112"/>
        <v>0</v>
      </c>
      <c r="N1167" s="27">
        <f t="shared" si="113"/>
        <v>1.7999999999999972</v>
      </c>
      <c r="O1167" s="27">
        <f>J1167*G1167</f>
        <v>66.8</v>
      </c>
      <c r="P1167" s="28">
        <f>'Step 1 - Pre-Program Spec'!$B$20+B1167*'Step 1 - Pre-Program Spec'!$B$21+C1167*'Step 1 - Pre-Program Spec'!$B$22+D1167*'Step 1 - Pre-Program Spec'!$B$23+E1167*'Step 1 - Pre-Program Spec'!$B$24</f>
        <v>152178.56637485788</v>
      </c>
      <c r="Q1167" s="28">
        <f>P1167-(P1167*0.015*J1167)-(P1167*K1167*0.00005)-(P1167*L1167*0.0000004)-(P1167*M1167*0.0002)</f>
        <v>146973.62398333693</v>
      </c>
    </row>
    <row r="1168" spans="1:17" x14ac:dyDescent="0.25">
      <c r="A1168" s="32">
        <v>41526</v>
      </c>
      <c r="B1168" s="29">
        <v>153.0671081663869</v>
      </c>
      <c r="C1168" s="29">
        <v>21359.301438971594</v>
      </c>
      <c r="D1168" s="29">
        <v>0</v>
      </c>
      <c r="E1168" s="27">
        <v>1</v>
      </c>
      <c r="F1168" s="27">
        <v>1</v>
      </c>
      <c r="G1168" s="30">
        <v>67.900000000000006</v>
      </c>
      <c r="H1168" s="39">
        <f t="shared" si="108"/>
        <v>0</v>
      </c>
      <c r="I1168" s="39">
        <f t="shared" si="109"/>
        <v>2.9000000000000057</v>
      </c>
      <c r="J1168" s="27">
        <v>1</v>
      </c>
      <c r="K1168" s="27">
        <f t="shared" si="110"/>
        <v>153.0671081663869</v>
      </c>
      <c r="L1168" s="27">
        <f t="shared" si="111"/>
        <v>21359.301438971594</v>
      </c>
      <c r="M1168" s="27">
        <f t="shared" si="112"/>
        <v>0</v>
      </c>
      <c r="N1168" s="27">
        <f t="shared" si="113"/>
        <v>2.9000000000000057</v>
      </c>
      <c r="O1168" s="27">
        <f>J1168*G1168</f>
        <v>67.900000000000006</v>
      </c>
      <c r="P1168" s="28">
        <f>'Step 1 - Pre-Program Spec'!$B$20+B1168*'Step 1 - Pre-Program Spec'!$B$21+C1168*'Step 1 - Pre-Program Spec'!$B$22+D1168*'Step 1 - Pre-Program Spec'!$B$23+E1168*'Step 1 - Pre-Program Spec'!$B$24</f>
        <v>142853.60447327647</v>
      </c>
      <c r="Q1168" s="28">
        <f>P1168-(P1168*0.015*J1168)-(P1168*K1168*0.00005)-(P1168*L1168*0.0000004)-(P1168*M1168*0.0002)</f>
        <v>138396.98971994853</v>
      </c>
    </row>
    <row r="1169" spans="1:17" x14ac:dyDescent="0.25">
      <c r="A1169" s="32">
        <v>41527</v>
      </c>
      <c r="B1169" s="29">
        <v>137.18958390627344</v>
      </c>
      <c r="C1169" s="29">
        <v>19190.528987815902</v>
      </c>
      <c r="D1169" s="29">
        <v>0</v>
      </c>
      <c r="E1169" s="27">
        <v>1</v>
      </c>
      <c r="F1169" s="27">
        <v>1</v>
      </c>
      <c r="G1169" s="30">
        <v>68.2</v>
      </c>
      <c r="H1169" s="39">
        <f t="shared" si="108"/>
        <v>0</v>
      </c>
      <c r="I1169" s="39">
        <f t="shared" si="109"/>
        <v>3.2000000000000028</v>
      </c>
      <c r="J1169" s="27">
        <v>1</v>
      </c>
      <c r="K1169" s="27">
        <f t="shared" si="110"/>
        <v>137.18958390627344</v>
      </c>
      <c r="L1169" s="27">
        <f t="shared" si="111"/>
        <v>19190.528987815902</v>
      </c>
      <c r="M1169" s="27">
        <f t="shared" si="112"/>
        <v>0</v>
      </c>
      <c r="N1169" s="27">
        <f t="shared" si="113"/>
        <v>3.2000000000000028</v>
      </c>
      <c r="O1169" s="27">
        <f>J1169*G1169</f>
        <v>68.2</v>
      </c>
      <c r="P1169" s="28">
        <f>'Step 1 - Pre-Program Spec'!$B$20+B1169*'Step 1 - Pre-Program Spec'!$B$21+C1169*'Step 1 - Pre-Program Spec'!$B$22+D1169*'Step 1 - Pre-Program Spec'!$B$23+E1169*'Step 1 - Pre-Program Spec'!$B$24</f>
        <v>135694.74067189838</v>
      </c>
      <c r="Q1169" s="28">
        <f>P1169-(P1169*0.015*J1169)-(P1169*K1169*0.00005)-(P1169*L1169*0.0000004)-(P1169*M1169*0.0002)</f>
        <v>131686.90276952425</v>
      </c>
    </row>
    <row r="1170" spans="1:17" x14ac:dyDescent="0.25">
      <c r="A1170" s="32">
        <v>41528</v>
      </c>
      <c r="B1170" s="29">
        <v>85.550489998904609</v>
      </c>
      <c r="C1170" s="29">
        <v>9927.4622258751406</v>
      </c>
      <c r="D1170" s="29">
        <v>0</v>
      </c>
      <c r="E1170" s="27">
        <v>1</v>
      </c>
      <c r="F1170" s="27">
        <v>1</v>
      </c>
      <c r="G1170" s="30">
        <v>71.599999999999994</v>
      </c>
      <c r="H1170" s="39">
        <f t="shared" si="108"/>
        <v>0</v>
      </c>
      <c r="I1170" s="39">
        <f t="shared" si="109"/>
        <v>6.5999999999999943</v>
      </c>
      <c r="J1170" s="27">
        <v>1</v>
      </c>
      <c r="K1170" s="27">
        <f t="shared" si="110"/>
        <v>85.550489998904609</v>
      </c>
      <c r="L1170" s="27">
        <f t="shared" si="111"/>
        <v>9927.4622258751406</v>
      </c>
      <c r="M1170" s="27">
        <f t="shared" si="112"/>
        <v>0</v>
      </c>
      <c r="N1170" s="27">
        <f t="shared" si="113"/>
        <v>6.5999999999999943</v>
      </c>
      <c r="O1170" s="27">
        <f>J1170*G1170</f>
        <v>71.599999999999994</v>
      </c>
      <c r="P1170" s="28">
        <f>'Step 1 - Pre-Program Spec'!$B$20+B1170*'Step 1 - Pre-Program Spec'!$B$21+C1170*'Step 1 - Pre-Program Spec'!$B$22+D1170*'Step 1 - Pre-Program Spec'!$B$23+E1170*'Step 1 - Pre-Program Spec'!$B$24</f>
        <v>113145.22306932577</v>
      </c>
      <c r="Q1170" s="28">
        <f>P1170-(P1170*0.015*J1170)-(P1170*K1170*0.00005)-(P1170*L1170*0.0000004)-(P1170*M1170*0.0002)</f>
        <v>110514.76528833149</v>
      </c>
    </row>
    <row r="1171" spans="1:17" x14ac:dyDescent="0.25">
      <c r="A1171" s="32">
        <v>41529</v>
      </c>
      <c r="B1171" s="29">
        <v>82.317853697935135</v>
      </c>
      <c r="C1171" s="29">
        <v>4164.8445383942544</v>
      </c>
      <c r="D1171" s="29">
        <v>1</v>
      </c>
      <c r="E1171" s="27">
        <v>1</v>
      </c>
      <c r="F1171" s="27">
        <v>1</v>
      </c>
      <c r="G1171" s="30">
        <v>65.8</v>
      </c>
      <c r="H1171" s="39">
        <f t="shared" si="108"/>
        <v>0</v>
      </c>
      <c r="I1171" s="39">
        <f t="shared" si="109"/>
        <v>0.79999999999999716</v>
      </c>
      <c r="J1171" s="27">
        <v>1</v>
      </c>
      <c r="K1171" s="27">
        <f t="shared" si="110"/>
        <v>82.317853697935135</v>
      </c>
      <c r="L1171" s="27">
        <f t="shared" si="111"/>
        <v>4164.8445383942544</v>
      </c>
      <c r="M1171" s="27">
        <f t="shared" si="112"/>
        <v>0</v>
      </c>
      <c r="N1171" s="27">
        <f t="shared" si="113"/>
        <v>0.79999999999999716</v>
      </c>
      <c r="O1171" s="27">
        <f>J1171*G1171</f>
        <v>65.8</v>
      </c>
      <c r="P1171" s="28">
        <f>'Step 1 - Pre-Program Spec'!$B$20+B1171*'Step 1 - Pre-Program Spec'!$B$21+C1171*'Step 1 - Pre-Program Spec'!$B$22+D1171*'Step 1 - Pre-Program Spec'!$B$23+E1171*'Step 1 - Pre-Program Spec'!$B$24</f>
        <v>74278.003556835916</v>
      </c>
      <c r="Q1171" s="28">
        <f>P1171-(P1171*0.015*J1171)-(P1171*K1171*0.00005)-(P1171*L1171*0.0000004)-(P1171*M1171*0.0002)</f>
        <v>72734.370677020459</v>
      </c>
    </row>
    <row r="1172" spans="1:17" x14ac:dyDescent="0.25">
      <c r="A1172" s="32">
        <v>41530</v>
      </c>
      <c r="B1172" s="29">
        <v>241.16960399012305</v>
      </c>
      <c r="C1172" s="29">
        <v>53294.986758858679</v>
      </c>
      <c r="D1172" s="29">
        <v>0</v>
      </c>
      <c r="E1172" s="27">
        <v>1</v>
      </c>
      <c r="F1172" s="27">
        <v>1</v>
      </c>
      <c r="G1172" s="30">
        <v>63.9</v>
      </c>
      <c r="H1172" s="39">
        <f t="shared" si="108"/>
        <v>0</v>
      </c>
      <c r="I1172" s="39">
        <f t="shared" si="109"/>
        <v>0</v>
      </c>
      <c r="J1172" s="27">
        <v>1</v>
      </c>
      <c r="K1172" s="27">
        <f t="shared" si="110"/>
        <v>241.16960399012305</v>
      </c>
      <c r="L1172" s="27">
        <f t="shared" si="111"/>
        <v>53294.986758858679</v>
      </c>
      <c r="M1172" s="27">
        <f t="shared" si="112"/>
        <v>0</v>
      </c>
      <c r="N1172" s="27">
        <f t="shared" si="113"/>
        <v>0</v>
      </c>
      <c r="O1172" s="27">
        <f>J1172*G1172</f>
        <v>63.9</v>
      </c>
      <c r="P1172" s="28">
        <f>'Step 1 - Pre-Program Spec'!$B$20+B1172*'Step 1 - Pre-Program Spec'!$B$21+C1172*'Step 1 - Pre-Program Spec'!$B$22+D1172*'Step 1 - Pre-Program Spec'!$B$23+E1172*'Step 1 - Pre-Program Spec'!$B$24</f>
        <v>175970.1328133904</v>
      </c>
      <c r="Q1172" s="28">
        <f>P1172-(P1172*0.015*J1172)-(P1172*K1172*0.00005)-(P1172*L1172*0.0000004)-(P1172*M1172*0.0002)</f>
        <v>167457.3180996571</v>
      </c>
    </row>
    <row r="1173" spans="1:17" x14ac:dyDescent="0.25">
      <c r="A1173" s="32">
        <v>41531</v>
      </c>
      <c r="B1173" s="29">
        <v>287.4736018485271</v>
      </c>
      <c r="C1173" s="29">
        <v>72485.068368120177</v>
      </c>
      <c r="D1173" s="29">
        <v>0</v>
      </c>
      <c r="E1173" s="27">
        <v>1</v>
      </c>
      <c r="F1173" s="27">
        <v>1</v>
      </c>
      <c r="G1173" s="30">
        <v>64.5</v>
      </c>
      <c r="H1173" s="39">
        <f t="shared" si="108"/>
        <v>0</v>
      </c>
      <c r="I1173" s="39">
        <f t="shared" si="109"/>
        <v>0</v>
      </c>
      <c r="J1173" s="27">
        <v>1</v>
      </c>
      <c r="K1173" s="27">
        <f t="shared" si="110"/>
        <v>287.4736018485271</v>
      </c>
      <c r="L1173" s="27">
        <f t="shared" si="111"/>
        <v>72485.068368120177</v>
      </c>
      <c r="M1173" s="27">
        <f t="shared" si="112"/>
        <v>0</v>
      </c>
      <c r="N1173" s="27">
        <f t="shared" si="113"/>
        <v>0</v>
      </c>
      <c r="O1173" s="27">
        <f>J1173*G1173</f>
        <v>64.5</v>
      </c>
      <c r="P1173" s="28">
        <f>'Step 1 - Pre-Program Spec'!$B$20+B1173*'Step 1 - Pre-Program Spec'!$B$21+C1173*'Step 1 - Pre-Program Spec'!$B$22+D1173*'Step 1 - Pre-Program Spec'!$B$23+E1173*'Step 1 - Pre-Program Spec'!$B$24</f>
        <v>192576.51175195657</v>
      </c>
      <c r="Q1173" s="28">
        <f>P1173-(P1173*0.015*J1173)-(P1173*K1173*0.00005)-(P1173*L1173*0.0000004)-(P1173*M1173*0.0002)</f>
        <v>181336.26225426531</v>
      </c>
    </row>
    <row r="1174" spans="1:17" x14ac:dyDescent="0.25">
      <c r="A1174" s="32">
        <v>41532</v>
      </c>
      <c r="B1174" s="29">
        <v>263.38737487765718</v>
      </c>
      <c r="C1174" s="29">
        <v>60353.86276910486</v>
      </c>
      <c r="D1174" s="29">
        <v>0</v>
      </c>
      <c r="E1174" s="27">
        <v>1</v>
      </c>
      <c r="F1174" s="27">
        <v>1</v>
      </c>
      <c r="G1174" s="30">
        <v>65.3</v>
      </c>
      <c r="H1174" s="39">
        <f t="shared" si="108"/>
        <v>0</v>
      </c>
      <c r="I1174" s="39">
        <f t="shared" si="109"/>
        <v>0.29999999999999716</v>
      </c>
      <c r="J1174" s="27">
        <v>1</v>
      </c>
      <c r="K1174" s="27">
        <f t="shared" si="110"/>
        <v>263.38737487765718</v>
      </c>
      <c r="L1174" s="27">
        <f t="shared" si="111"/>
        <v>60353.86276910486</v>
      </c>
      <c r="M1174" s="27">
        <f t="shared" si="112"/>
        <v>0</v>
      </c>
      <c r="N1174" s="27">
        <f t="shared" si="113"/>
        <v>0.29999999999999716</v>
      </c>
      <c r="O1174" s="27">
        <f>J1174*G1174</f>
        <v>65.3</v>
      </c>
      <c r="P1174" s="28">
        <f>'Step 1 - Pre-Program Spec'!$B$20+B1174*'Step 1 - Pre-Program Spec'!$B$21+C1174*'Step 1 - Pre-Program Spec'!$B$22+D1174*'Step 1 - Pre-Program Spec'!$B$23+E1174*'Step 1 - Pre-Program Spec'!$B$24</f>
        <v>184651.72335172069</v>
      </c>
      <c r="Q1174" s="28">
        <f>P1174-(P1174*0.015*J1174)-(P1174*K1174*0.00005)-(P1174*L1174*0.0000004)-(P1174*M1174*0.0002)</f>
        <v>174992.42295893322</v>
      </c>
    </row>
    <row r="1175" spans="1:17" x14ac:dyDescent="0.25">
      <c r="A1175" s="32">
        <v>41533</v>
      </c>
      <c r="B1175" s="29">
        <v>271.20148055114873</v>
      </c>
      <c r="C1175" s="29">
        <v>72633.65441866708</v>
      </c>
      <c r="D1175" s="29">
        <v>0</v>
      </c>
      <c r="E1175" s="27">
        <v>1</v>
      </c>
      <c r="F1175" s="27">
        <v>1</v>
      </c>
      <c r="G1175" s="30">
        <v>61.9</v>
      </c>
      <c r="H1175" s="39">
        <f t="shared" si="108"/>
        <v>0</v>
      </c>
      <c r="I1175" s="39">
        <f t="shared" si="109"/>
        <v>0</v>
      </c>
      <c r="J1175" s="27">
        <v>1</v>
      </c>
      <c r="K1175" s="27">
        <f t="shared" si="110"/>
        <v>271.20148055114873</v>
      </c>
      <c r="L1175" s="27">
        <f t="shared" si="111"/>
        <v>72633.65441866708</v>
      </c>
      <c r="M1175" s="27">
        <f t="shared" si="112"/>
        <v>0</v>
      </c>
      <c r="N1175" s="27">
        <f t="shared" si="113"/>
        <v>0</v>
      </c>
      <c r="O1175" s="27">
        <f>J1175*G1175</f>
        <v>61.9</v>
      </c>
      <c r="P1175" s="28">
        <f>'Step 1 - Pre-Program Spec'!$B$20+B1175*'Step 1 - Pre-Program Spec'!$B$21+C1175*'Step 1 - Pre-Program Spec'!$B$22+D1175*'Step 1 - Pre-Program Spec'!$B$23+E1175*'Step 1 - Pre-Program Spec'!$B$24</f>
        <v>184452.4881200651</v>
      </c>
      <c r="Q1175" s="28">
        <f>P1175-(P1175*0.015*J1175)-(P1175*K1175*0.00005)-(P1175*L1175*0.0000004)-(P1175*M1175*0.0002)</f>
        <v>173825.52809327844</v>
      </c>
    </row>
    <row r="1176" spans="1:17" x14ac:dyDescent="0.25">
      <c r="A1176" s="32">
        <v>41534</v>
      </c>
      <c r="B1176" s="29">
        <v>124.11120832851257</v>
      </c>
      <c r="C1176" s="29">
        <v>15654.08166387279</v>
      </c>
      <c r="D1176" s="29">
        <v>0</v>
      </c>
      <c r="E1176" s="27">
        <v>1</v>
      </c>
      <c r="F1176" s="27">
        <v>1</v>
      </c>
      <c r="G1176" s="30">
        <v>58.8</v>
      </c>
      <c r="H1176" s="39">
        <f t="shared" si="108"/>
        <v>0</v>
      </c>
      <c r="I1176" s="39">
        <f t="shared" si="109"/>
        <v>0</v>
      </c>
      <c r="J1176" s="27">
        <v>1</v>
      </c>
      <c r="K1176" s="27">
        <f t="shared" si="110"/>
        <v>124.11120832851257</v>
      </c>
      <c r="L1176" s="27">
        <f t="shared" si="111"/>
        <v>15654.08166387279</v>
      </c>
      <c r="M1176" s="27">
        <f t="shared" si="112"/>
        <v>0</v>
      </c>
      <c r="N1176" s="27">
        <f t="shared" si="113"/>
        <v>0</v>
      </c>
      <c r="O1176" s="27">
        <f>J1176*G1176</f>
        <v>58.8</v>
      </c>
      <c r="P1176" s="28">
        <f>'Step 1 - Pre-Program Spec'!$B$20+B1176*'Step 1 - Pre-Program Spec'!$B$21+C1176*'Step 1 - Pre-Program Spec'!$B$22+D1176*'Step 1 - Pre-Program Spec'!$B$23+E1176*'Step 1 - Pre-Program Spec'!$B$24</f>
        <v>130378.95488601307</v>
      </c>
      <c r="Q1176" s="28">
        <f>P1176-(P1176*0.015*J1176)-(P1176*K1176*0.00005)-(P1176*L1176*0.0000004)-(P1176*M1176*0.0002)</f>
        <v>126797.81095833286</v>
      </c>
    </row>
    <row r="1177" spans="1:17" x14ac:dyDescent="0.25">
      <c r="A1177" s="32">
        <v>41535</v>
      </c>
      <c r="B1177" s="29">
        <v>211.47633901353183</v>
      </c>
      <c r="C1177" s="29">
        <v>45475.823456367551</v>
      </c>
      <c r="D1177" s="29">
        <v>0</v>
      </c>
      <c r="E1177" s="27">
        <v>1</v>
      </c>
      <c r="F1177" s="27">
        <v>1</v>
      </c>
      <c r="G1177" s="30">
        <v>59.6</v>
      </c>
      <c r="H1177" s="39">
        <f t="shared" si="108"/>
        <v>0</v>
      </c>
      <c r="I1177" s="39">
        <f t="shared" si="109"/>
        <v>0</v>
      </c>
      <c r="J1177" s="27">
        <v>1</v>
      </c>
      <c r="K1177" s="27">
        <f t="shared" si="110"/>
        <v>211.47633901353183</v>
      </c>
      <c r="L1177" s="27">
        <f t="shared" si="111"/>
        <v>45475.823456367551</v>
      </c>
      <c r="M1177" s="27">
        <f t="shared" si="112"/>
        <v>0</v>
      </c>
      <c r="N1177" s="27">
        <f t="shared" si="113"/>
        <v>0</v>
      </c>
      <c r="O1177" s="27">
        <f>J1177*G1177</f>
        <v>59.6</v>
      </c>
      <c r="P1177" s="28">
        <f>'Step 1 - Pre-Program Spec'!$B$20+B1177*'Step 1 - Pre-Program Spec'!$B$21+C1177*'Step 1 - Pre-Program Spec'!$B$22+D1177*'Step 1 - Pre-Program Spec'!$B$23+E1177*'Step 1 - Pre-Program Spec'!$B$24</f>
        <v>163831.39833436662</v>
      </c>
      <c r="Q1177" s="28">
        <f>P1177-(P1177*0.015*J1177)-(P1177*K1177*0.00005)-(P1177*L1177*0.0000004)-(P1177*M1177*0.0002)</f>
        <v>156661.45704368476</v>
      </c>
    </row>
    <row r="1178" spans="1:17" x14ac:dyDescent="0.25">
      <c r="A1178" s="32">
        <v>41536</v>
      </c>
      <c r="B1178" s="29">
        <v>286.73903760111989</v>
      </c>
      <c r="C1178" s="29">
        <v>84568.50031032518</v>
      </c>
      <c r="D1178" s="29">
        <v>0</v>
      </c>
      <c r="E1178" s="27">
        <v>1</v>
      </c>
      <c r="F1178" s="27">
        <v>1</v>
      </c>
      <c r="G1178" s="30">
        <v>57.6</v>
      </c>
      <c r="H1178" s="39">
        <f t="shared" si="108"/>
        <v>0</v>
      </c>
      <c r="I1178" s="39">
        <f t="shared" si="109"/>
        <v>0</v>
      </c>
      <c r="J1178" s="27">
        <v>1</v>
      </c>
      <c r="K1178" s="27">
        <f t="shared" si="110"/>
        <v>286.73903760111989</v>
      </c>
      <c r="L1178" s="27">
        <f t="shared" si="111"/>
        <v>84568.50031032518</v>
      </c>
      <c r="M1178" s="27">
        <f t="shared" si="112"/>
        <v>0</v>
      </c>
      <c r="N1178" s="27">
        <f t="shared" si="113"/>
        <v>0</v>
      </c>
      <c r="O1178" s="27">
        <f>J1178*G1178</f>
        <v>57.6</v>
      </c>
      <c r="P1178" s="28">
        <f>'Step 1 - Pre-Program Spec'!$B$20+B1178*'Step 1 - Pre-Program Spec'!$B$21+C1178*'Step 1 - Pre-Program Spec'!$B$22+D1178*'Step 1 - Pre-Program Spec'!$B$23+E1178*'Step 1 - Pre-Program Spec'!$B$24</f>
        <v>188200.37125483886</v>
      </c>
      <c r="Q1178" s="28">
        <f>P1178-(P1178*0.015*J1178)-(P1178*K1178*0.00005)-(P1178*L1178*0.0000004)-(P1178*M1178*0.0002)</f>
        <v>176312.81675757971</v>
      </c>
    </row>
    <row r="1179" spans="1:17" x14ac:dyDescent="0.25">
      <c r="A1179" s="32">
        <v>41537</v>
      </c>
      <c r="B1179" s="29">
        <v>262.03987931837781</v>
      </c>
      <c r="C1179" s="29">
        <v>63458.366732429924</v>
      </c>
      <c r="D1179" s="29">
        <v>0</v>
      </c>
      <c r="E1179" s="27">
        <v>1</v>
      </c>
      <c r="F1179" s="27">
        <v>1</v>
      </c>
      <c r="G1179" s="30">
        <v>60.3</v>
      </c>
      <c r="H1179" s="39">
        <f t="shared" si="108"/>
        <v>0</v>
      </c>
      <c r="I1179" s="39">
        <f t="shared" si="109"/>
        <v>0</v>
      </c>
      <c r="J1179" s="27">
        <v>1</v>
      </c>
      <c r="K1179" s="27">
        <f t="shared" si="110"/>
        <v>262.03987931837781</v>
      </c>
      <c r="L1179" s="27">
        <f t="shared" si="111"/>
        <v>63458.366732429924</v>
      </c>
      <c r="M1179" s="27">
        <f t="shared" si="112"/>
        <v>0</v>
      </c>
      <c r="N1179" s="27">
        <f t="shared" si="113"/>
        <v>0</v>
      </c>
      <c r="O1179" s="27">
        <f>J1179*G1179</f>
        <v>60.3</v>
      </c>
      <c r="P1179" s="28">
        <f>'Step 1 - Pre-Program Spec'!$B$20+B1179*'Step 1 - Pre-Program Spec'!$B$21+C1179*'Step 1 - Pre-Program Spec'!$B$22+D1179*'Step 1 - Pre-Program Spec'!$B$23+E1179*'Step 1 - Pre-Program Spec'!$B$24</f>
        <v>182952.38022454479</v>
      </c>
      <c r="Q1179" s="28">
        <f>P1179-(P1179*0.015*J1179)-(P1179*K1179*0.00005)-(P1179*L1179*0.0000004)-(P1179*M1179*0.0002)</f>
        <v>173167.10984388008</v>
      </c>
    </row>
    <row r="1180" spans="1:17" x14ac:dyDescent="0.25">
      <c r="A1180" s="32">
        <v>41538</v>
      </c>
      <c r="B1180" s="29">
        <v>154.06554940411806</v>
      </c>
      <c r="C1180" s="29">
        <v>25833.531440943701</v>
      </c>
      <c r="D1180" s="29">
        <v>0</v>
      </c>
      <c r="E1180" s="27">
        <v>1</v>
      </c>
      <c r="F1180" s="27">
        <v>1</v>
      </c>
      <c r="G1180" s="30">
        <v>59.5</v>
      </c>
      <c r="H1180" s="39">
        <f t="shared" si="108"/>
        <v>0</v>
      </c>
      <c r="I1180" s="39">
        <f t="shared" si="109"/>
        <v>0</v>
      </c>
      <c r="J1180" s="27">
        <v>1</v>
      </c>
      <c r="K1180" s="27">
        <f t="shared" si="110"/>
        <v>154.06554940411806</v>
      </c>
      <c r="L1180" s="27">
        <f t="shared" si="111"/>
        <v>25833.531440943701</v>
      </c>
      <c r="M1180" s="27">
        <f t="shared" si="112"/>
        <v>0</v>
      </c>
      <c r="N1180" s="27">
        <f t="shared" si="113"/>
        <v>0</v>
      </c>
      <c r="O1180" s="27">
        <f>J1180*G1180</f>
        <v>59.5</v>
      </c>
      <c r="P1180" s="28">
        <f>'Step 1 - Pre-Program Spec'!$B$20+B1180*'Step 1 - Pre-Program Spec'!$B$21+C1180*'Step 1 - Pre-Program Spec'!$B$22+D1180*'Step 1 - Pre-Program Spec'!$B$23+E1180*'Step 1 - Pre-Program Spec'!$B$24</f>
        <v>141863.64154057403</v>
      </c>
      <c r="Q1180" s="28">
        <f>P1180-(P1180*0.015*J1180)-(P1180*K1180*0.00005)-(P1180*L1180*0.0000004)-(P1180*M1180*0.0002)</f>
        <v>137176.93638611847</v>
      </c>
    </row>
    <row r="1181" spans="1:17" x14ac:dyDescent="0.25">
      <c r="A1181" s="32">
        <v>41539</v>
      </c>
      <c r="B1181" s="29">
        <v>144.96264492277581</v>
      </c>
      <c r="C1181" s="29">
        <v>18407.102419694751</v>
      </c>
      <c r="D1181" s="29">
        <v>0</v>
      </c>
      <c r="E1181" s="27">
        <v>1</v>
      </c>
      <c r="F1181" s="27">
        <v>1</v>
      </c>
      <c r="G1181" s="30">
        <v>58.1</v>
      </c>
      <c r="H1181" s="39">
        <f t="shared" si="108"/>
        <v>0</v>
      </c>
      <c r="I1181" s="39">
        <f t="shared" si="109"/>
        <v>0</v>
      </c>
      <c r="J1181" s="27">
        <v>1</v>
      </c>
      <c r="K1181" s="27">
        <f t="shared" si="110"/>
        <v>144.96264492277581</v>
      </c>
      <c r="L1181" s="27">
        <f t="shared" si="111"/>
        <v>18407.102419694751</v>
      </c>
      <c r="M1181" s="27">
        <f t="shared" si="112"/>
        <v>0</v>
      </c>
      <c r="N1181" s="27">
        <f t="shared" si="113"/>
        <v>0</v>
      </c>
      <c r="O1181" s="27">
        <f>J1181*G1181</f>
        <v>58.1</v>
      </c>
      <c r="P1181" s="28">
        <f>'Step 1 - Pre-Program Spec'!$B$20+B1181*'Step 1 - Pre-Program Spec'!$B$21+C1181*'Step 1 - Pre-Program Spec'!$B$22+D1181*'Step 1 - Pre-Program Spec'!$B$23+E1181*'Step 1 - Pre-Program Spec'!$B$24</f>
        <v>139812.04982691121</v>
      </c>
      <c r="Q1181" s="28">
        <f>P1181-(P1181*0.015*J1181)-(P1181*K1181*0.00005)-(P1181*L1181*0.0000004)-(P1181*M1181*0.0002)</f>
        <v>135672.07896448974</v>
      </c>
    </row>
    <row r="1182" spans="1:17" x14ac:dyDescent="0.25">
      <c r="A1182" s="32">
        <v>41540</v>
      </c>
      <c r="B1182" s="29">
        <v>139.93761436889804</v>
      </c>
      <c r="C1182" s="29">
        <v>23403.209865341538</v>
      </c>
      <c r="D1182" s="29">
        <v>0</v>
      </c>
      <c r="E1182" s="27">
        <v>1</v>
      </c>
      <c r="F1182" s="27">
        <v>1</v>
      </c>
      <c r="G1182" s="30">
        <v>57.1</v>
      </c>
      <c r="H1182" s="39">
        <f t="shared" si="108"/>
        <v>0</v>
      </c>
      <c r="I1182" s="39">
        <f t="shared" si="109"/>
        <v>0</v>
      </c>
      <c r="J1182" s="27">
        <v>1</v>
      </c>
      <c r="K1182" s="27">
        <f t="shared" si="110"/>
        <v>139.93761436889804</v>
      </c>
      <c r="L1182" s="27">
        <f t="shared" si="111"/>
        <v>23403.209865341538</v>
      </c>
      <c r="M1182" s="27">
        <f t="shared" si="112"/>
        <v>0</v>
      </c>
      <c r="N1182" s="27">
        <f t="shared" si="113"/>
        <v>0</v>
      </c>
      <c r="O1182" s="27">
        <f>J1182*G1182</f>
        <v>57.1</v>
      </c>
      <c r="P1182" s="28">
        <f>'Step 1 - Pre-Program Spec'!$B$20+B1182*'Step 1 - Pre-Program Spec'!$B$21+C1182*'Step 1 - Pre-Program Spec'!$B$22+D1182*'Step 1 - Pre-Program Spec'!$B$23+E1182*'Step 1 - Pre-Program Spec'!$B$24</f>
        <v>135659.80693908173</v>
      </c>
      <c r="Q1182" s="28">
        <f>P1182-(P1182*0.015*J1182)-(P1182*K1182*0.00005)-(P1182*L1182*0.0000004)-(P1182*M1182*0.0002)</f>
        <v>131405.76437472066</v>
      </c>
    </row>
    <row r="1183" spans="1:17" x14ac:dyDescent="0.25">
      <c r="A1183" s="32">
        <v>41541</v>
      </c>
      <c r="B1183" s="29">
        <v>77.088515865647423</v>
      </c>
      <c r="C1183" s="29">
        <v>8012.9396013507521</v>
      </c>
      <c r="D1183" s="29">
        <v>0</v>
      </c>
      <c r="E1183" s="27">
        <v>1</v>
      </c>
      <c r="F1183" s="27">
        <v>1</v>
      </c>
      <c r="G1183" s="30">
        <v>54.4</v>
      </c>
      <c r="H1183" s="39">
        <f t="shared" si="108"/>
        <v>0.60000000000000142</v>
      </c>
      <c r="I1183" s="39">
        <f t="shared" si="109"/>
        <v>0</v>
      </c>
      <c r="J1183" s="27">
        <v>1</v>
      </c>
      <c r="K1183" s="27">
        <f t="shared" si="110"/>
        <v>77.088515865647423</v>
      </c>
      <c r="L1183" s="27">
        <f t="shared" si="111"/>
        <v>8012.9396013507521</v>
      </c>
      <c r="M1183" s="27">
        <f t="shared" si="112"/>
        <v>0.60000000000000142</v>
      </c>
      <c r="N1183" s="27">
        <f t="shared" si="113"/>
        <v>0</v>
      </c>
      <c r="O1183" s="27">
        <f>J1183*G1183</f>
        <v>54.4</v>
      </c>
      <c r="P1183" s="28">
        <f>'Step 1 - Pre-Program Spec'!$B$20+B1183*'Step 1 - Pre-Program Spec'!$B$21+C1183*'Step 1 - Pre-Program Spec'!$B$22+D1183*'Step 1 - Pre-Program Spec'!$B$23+E1183*'Step 1 - Pre-Program Spec'!$B$24</f>
        <v>109581.75876719816</v>
      </c>
      <c r="Q1183" s="28">
        <f>P1183-(P1183*0.015*J1183)-(P1183*K1183*0.00005)-(P1183*L1183*0.0000004)-(P1183*M1183*0.0002)</f>
        <v>107151.27901140806</v>
      </c>
    </row>
    <row r="1184" spans="1:17" x14ac:dyDescent="0.25">
      <c r="A1184" s="32">
        <v>41542</v>
      </c>
      <c r="B1184" s="29">
        <v>177.85906252516938</v>
      </c>
      <c r="C1184" s="29">
        <v>36487.245978625382</v>
      </c>
      <c r="D1184" s="29">
        <v>0</v>
      </c>
      <c r="E1184" s="27">
        <v>1</v>
      </c>
      <c r="F1184" s="27">
        <v>1</v>
      </c>
      <c r="G1184" s="30">
        <v>52.4</v>
      </c>
      <c r="H1184" s="39">
        <f t="shared" si="108"/>
        <v>2.6000000000000014</v>
      </c>
      <c r="I1184" s="39">
        <f t="shared" si="109"/>
        <v>0</v>
      </c>
      <c r="J1184" s="27">
        <v>1</v>
      </c>
      <c r="K1184" s="27">
        <f t="shared" si="110"/>
        <v>177.85906252516938</v>
      </c>
      <c r="L1184" s="27">
        <f t="shared" si="111"/>
        <v>36487.245978625382</v>
      </c>
      <c r="M1184" s="27">
        <f t="shared" si="112"/>
        <v>2.6000000000000014</v>
      </c>
      <c r="N1184" s="27">
        <f t="shared" si="113"/>
        <v>0</v>
      </c>
      <c r="O1184" s="27">
        <f>J1184*G1184</f>
        <v>52.4</v>
      </c>
      <c r="P1184" s="28">
        <f>'Step 1 - Pre-Program Spec'!$B$20+B1184*'Step 1 - Pre-Program Spec'!$B$21+C1184*'Step 1 - Pre-Program Spec'!$B$22+D1184*'Step 1 - Pre-Program Spec'!$B$23+E1184*'Step 1 - Pre-Program Spec'!$B$24</f>
        <v>150133.69529886081</v>
      </c>
      <c r="Q1184" s="28">
        <f>P1184-(P1184*0.015*J1184)-(P1184*K1184*0.00005)-(P1184*L1184*0.0000004)-(P1184*M1184*0.0002)</f>
        <v>144277.30240483794</v>
      </c>
    </row>
    <row r="1185" spans="1:17" x14ac:dyDescent="0.25">
      <c r="A1185" s="32">
        <v>41543</v>
      </c>
      <c r="B1185" s="29">
        <v>139.47833715380116</v>
      </c>
      <c r="C1185" s="29">
        <v>17960.591844852515</v>
      </c>
      <c r="D1185" s="29">
        <v>0</v>
      </c>
      <c r="E1185" s="27">
        <v>1</v>
      </c>
      <c r="F1185" s="27">
        <v>1</v>
      </c>
      <c r="G1185" s="30">
        <v>51.4</v>
      </c>
      <c r="H1185" s="39">
        <f t="shared" si="108"/>
        <v>3.6000000000000014</v>
      </c>
      <c r="I1185" s="39">
        <f t="shared" si="109"/>
        <v>0</v>
      </c>
      <c r="J1185" s="27">
        <v>1</v>
      </c>
      <c r="K1185" s="27">
        <f t="shared" si="110"/>
        <v>139.47833715380116</v>
      </c>
      <c r="L1185" s="27">
        <f t="shared" si="111"/>
        <v>17960.591844852515</v>
      </c>
      <c r="M1185" s="27">
        <f t="shared" si="112"/>
        <v>3.6000000000000014</v>
      </c>
      <c r="N1185" s="27">
        <f t="shared" si="113"/>
        <v>0</v>
      </c>
      <c r="O1185" s="27">
        <f>J1185*G1185</f>
        <v>51.4</v>
      </c>
      <c r="P1185" s="28">
        <f>'Step 1 - Pre-Program Spec'!$B$20+B1185*'Step 1 - Pre-Program Spec'!$B$21+C1185*'Step 1 - Pre-Program Spec'!$B$22+D1185*'Step 1 - Pre-Program Spec'!$B$23+E1185*'Step 1 - Pre-Program Spec'!$B$24</f>
        <v>137238.81769430902</v>
      </c>
      <c r="Q1185" s="28">
        <f>P1185-(P1185*0.015*J1185)-(P1185*K1185*0.00005)-(P1185*L1185*0.0000004)-(P1185*M1185*0.0002)</f>
        <v>133138.37521995563</v>
      </c>
    </row>
    <row r="1186" spans="1:17" x14ac:dyDescent="0.25">
      <c r="A1186" s="32">
        <v>41544</v>
      </c>
      <c r="B1186" s="29">
        <v>120.04340071641023</v>
      </c>
      <c r="C1186" s="29">
        <v>14166.996296137984</v>
      </c>
      <c r="D1186" s="29">
        <v>0</v>
      </c>
      <c r="E1186" s="27">
        <v>1</v>
      </c>
      <c r="F1186" s="27">
        <v>1</v>
      </c>
      <c r="G1186" s="30">
        <v>52</v>
      </c>
      <c r="H1186" s="39">
        <f t="shared" si="108"/>
        <v>3</v>
      </c>
      <c r="I1186" s="39">
        <f t="shared" si="109"/>
        <v>0</v>
      </c>
      <c r="J1186" s="27">
        <v>1</v>
      </c>
      <c r="K1186" s="27">
        <f t="shared" si="110"/>
        <v>120.04340071641023</v>
      </c>
      <c r="L1186" s="27">
        <f t="shared" si="111"/>
        <v>14166.996296137984</v>
      </c>
      <c r="M1186" s="27">
        <f t="shared" si="112"/>
        <v>3</v>
      </c>
      <c r="N1186" s="27">
        <f t="shared" si="113"/>
        <v>0</v>
      </c>
      <c r="O1186" s="27">
        <f>J1186*G1186</f>
        <v>52</v>
      </c>
      <c r="P1186" s="28">
        <f>'Step 1 - Pre-Program Spec'!$B$20+B1186*'Step 1 - Pre-Program Spec'!$B$21+C1186*'Step 1 - Pre-Program Spec'!$B$22+D1186*'Step 1 - Pre-Program Spec'!$B$23+E1186*'Step 1 - Pre-Program Spec'!$B$24</f>
        <v>128854.09554962588</v>
      </c>
      <c r="Q1186" s="28">
        <f>P1186-(P1186*0.015*J1186)-(P1186*K1186*0.00005)-(P1186*L1186*0.0000004)-(P1186*M1186*0.0002)</f>
        <v>125340.37726999348</v>
      </c>
    </row>
    <row r="1187" spans="1:17" x14ac:dyDescent="0.25">
      <c r="A1187" s="32">
        <v>41545</v>
      </c>
      <c r="B1187" s="29">
        <v>102.16762589856748</v>
      </c>
      <c r="C1187" s="29">
        <v>10603.943014433587</v>
      </c>
      <c r="D1187" s="29">
        <v>0</v>
      </c>
      <c r="E1187" s="27">
        <v>1</v>
      </c>
      <c r="F1187" s="27">
        <v>1</v>
      </c>
      <c r="G1187" s="30">
        <v>57.4</v>
      </c>
      <c r="H1187" s="39">
        <f t="shared" si="108"/>
        <v>0</v>
      </c>
      <c r="I1187" s="39">
        <f t="shared" si="109"/>
        <v>0</v>
      </c>
      <c r="J1187" s="27">
        <v>1</v>
      </c>
      <c r="K1187" s="27">
        <f t="shared" si="110"/>
        <v>102.16762589856748</v>
      </c>
      <c r="L1187" s="27">
        <f t="shared" si="111"/>
        <v>10603.943014433587</v>
      </c>
      <c r="M1187" s="27">
        <f t="shared" si="112"/>
        <v>0</v>
      </c>
      <c r="N1187" s="27">
        <f t="shared" si="113"/>
        <v>0</v>
      </c>
      <c r="O1187" s="27">
        <f>J1187*G1187</f>
        <v>57.4</v>
      </c>
      <c r="P1187" s="28">
        <f>'Step 1 - Pre-Program Spec'!$B$20+B1187*'Step 1 - Pre-Program Spec'!$B$21+C1187*'Step 1 - Pre-Program Spec'!$B$22+D1187*'Step 1 - Pre-Program Spec'!$B$23+E1187*'Step 1 - Pre-Program Spec'!$B$24</f>
        <v>121166.53549854759</v>
      </c>
      <c r="Q1187" s="28">
        <f>P1187-(P1187*0.015*J1187)-(P1187*K1187*0.00005)-(P1187*L1187*0.0000004)-(P1187*M1187*0.0002)</f>
        <v>118216.13538748414</v>
      </c>
    </row>
    <row r="1188" spans="1:17" x14ac:dyDescent="0.25">
      <c r="A1188" s="32">
        <v>41546</v>
      </c>
      <c r="B1188" s="29">
        <v>88.652729843629984</v>
      </c>
      <c r="C1188" s="29">
        <v>8910.6641825368461</v>
      </c>
      <c r="D1188" s="29">
        <v>0</v>
      </c>
      <c r="E1188" s="27">
        <v>1</v>
      </c>
      <c r="F1188" s="27">
        <v>1</v>
      </c>
      <c r="G1188" s="30">
        <v>53.7</v>
      </c>
      <c r="H1188" s="39">
        <f t="shared" si="108"/>
        <v>1.2999999999999972</v>
      </c>
      <c r="I1188" s="39">
        <f t="shared" si="109"/>
        <v>0</v>
      </c>
      <c r="J1188" s="27">
        <v>1</v>
      </c>
      <c r="K1188" s="27">
        <f t="shared" si="110"/>
        <v>88.652729843629984</v>
      </c>
      <c r="L1188" s="27">
        <f t="shared" si="111"/>
        <v>8910.6641825368461</v>
      </c>
      <c r="M1188" s="27">
        <f t="shared" si="112"/>
        <v>1.2999999999999972</v>
      </c>
      <c r="N1188" s="27">
        <f t="shared" si="113"/>
        <v>0</v>
      </c>
      <c r="O1188" s="27">
        <f>J1188*G1188</f>
        <v>53.7</v>
      </c>
      <c r="P1188" s="28">
        <f>'Step 1 - Pre-Program Spec'!$B$20+B1188*'Step 1 - Pre-Program Spec'!$B$21+C1188*'Step 1 - Pre-Program Spec'!$B$22+D1188*'Step 1 - Pre-Program Spec'!$B$23+E1188*'Step 1 - Pre-Program Spec'!$B$24</f>
        <v>115022.21457261039</v>
      </c>
      <c r="Q1188" s="28">
        <f>P1188-(P1188*0.015*J1188)-(P1188*K1188*0.00005)-(P1188*L1188*0.0000004)-(P1188*M1188*0.0002)</f>
        <v>112347.15418147098</v>
      </c>
    </row>
    <row r="1189" spans="1:17" x14ac:dyDescent="0.25">
      <c r="A1189" s="32">
        <v>41547</v>
      </c>
      <c r="B1189" s="29">
        <v>316.18174603313366</v>
      </c>
      <c r="C1189" s="29">
        <v>108660.41587732801</v>
      </c>
      <c r="D1189" s="29">
        <v>0</v>
      </c>
      <c r="E1189" s="27">
        <v>1</v>
      </c>
      <c r="F1189" s="27">
        <v>1</v>
      </c>
      <c r="G1189" s="30">
        <v>54.1</v>
      </c>
      <c r="H1189" s="39">
        <f t="shared" si="108"/>
        <v>0.89999999999999858</v>
      </c>
      <c r="I1189" s="39">
        <f t="shared" si="109"/>
        <v>0</v>
      </c>
      <c r="J1189" s="27">
        <v>1</v>
      </c>
      <c r="K1189" s="27">
        <f t="shared" si="110"/>
        <v>316.18174603313366</v>
      </c>
      <c r="L1189" s="27">
        <f t="shared" si="111"/>
        <v>108660.41587732801</v>
      </c>
      <c r="M1189" s="27">
        <f t="shared" si="112"/>
        <v>0.89999999999999858</v>
      </c>
      <c r="N1189" s="27">
        <f t="shared" si="113"/>
        <v>0</v>
      </c>
      <c r="O1189" s="27">
        <f>J1189*G1189</f>
        <v>54.1</v>
      </c>
      <c r="P1189" s="28">
        <f>'Step 1 - Pre-Program Spec'!$B$20+B1189*'Step 1 - Pre-Program Spec'!$B$21+C1189*'Step 1 - Pre-Program Spec'!$B$22+D1189*'Step 1 - Pre-Program Spec'!$B$23+E1189*'Step 1 - Pre-Program Spec'!$B$24</f>
        <v>194812.31395381899</v>
      </c>
      <c r="Q1189" s="28">
        <f>P1189-(P1189*0.015*J1189)-(P1189*K1189*0.00005)-(P1189*L1189*0.0000004)-(P1189*M1189*0.0002)</f>
        <v>180307.90332836774</v>
      </c>
    </row>
    <row r="1190" spans="1:17" x14ac:dyDescent="0.25">
      <c r="A1190" s="32">
        <v>41548</v>
      </c>
      <c r="B1190" s="29">
        <v>177.95945699825947</v>
      </c>
      <c r="C1190" s="29">
        <v>36835.582763876162</v>
      </c>
      <c r="D1190" s="29">
        <v>0</v>
      </c>
      <c r="E1190" s="27">
        <v>1</v>
      </c>
      <c r="F1190" s="27">
        <v>1</v>
      </c>
      <c r="G1190" s="30">
        <v>52.1</v>
      </c>
      <c r="H1190" s="39">
        <f t="shared" si="108"/>
        <v>2.8999999999999986</v>
      </c>
      <c r="I1190" s="39">
        <f t="shared" si="109"/>
        <v>0</v>
      </c>
      <c r="J1190" s="27">
        <v>1</v>
      </c>
      <c r="K1190" s="27">
        <f t="shared" si="110"/>
        <v>177.95945699825947</v>
      </c>
      <c r="L1190" s="27">
        <f t="shared" si="111"/>
        <v>36835.582763876162</v>
      </c>
      <c r="M1190" s="27">
        <f t="shared" si="112"/>
        <v>2.8999999999999986</v>
      </c>
      <c r="N1190" s="27">
        <f t="shared" si="113"/>
        <v>0</v>
      </c>
      <c r="O1190" s="27">
        <f>J1190*G1190</f>
        <v>52.1</v>
      </c>
      <c r="P1190" s="28">
        <f>'Step 1 - Pre-Program Spec'!$B$20+B1190*'Step 1 - Pre-Program Spec'!$B$21+C1190*'Step 1 - Pre-Program Spec'!$B$22+D1190*'Step 1 - Pre-Program Spec'!$B$23+E1190*'Step 1 - Pre-Program Spec'!$B$24</f>
        <v>150067.8681476459</v>
      </c>
      <c r="Q1190" s="28">
        <f>P1190-(P1190*0.015*J1190)-(P1190*K1190*0.00005)-(P1190*L1190*0.0000004)-(P1190*M1190*0.0002)</f>
        <v>144183.37599454305</v>
      </c>
    </row>
    <row r="1191" spans="1:17" x14ac:dyDescent="0.25">
      <c r="A1191" s="32">
        <v>41549</v>
      </c>
      <c r="B1191" s="29">
        <v>232.17347705639517</v>
      </c>
      <c r="C1191" s="29">
        <v>51164.683672567524</v>
      </c>
      <c r="D1191" s="29">
        <v>0</v>
      </c>
      <c r="E1191" s="27">
        <v>1</v>
      </c>
      <c r="F1191" s="27">
        <v>1</v>
      </c>
      <c r="G1191" s="30">
        <v>49.9</v>
      </c>
      <c r="H1191" s="39">
        <f t="shared" si="108"/>
        <v>5.1000000000000014</v>
      </c>
      <c r="I1191" s="39">
        <f t="shared" si="109"/>
        <v>0</v>
      </c>
      <c r="J1191" s="27">
        <v>1</v>
      </c>
      <c r="K1191" s="27">
        <f t="shared" si="110"/>
        <v>232.17347705639517</v>
      </c>
      <c r="L1191" s="27">
        <f t="shared" si="111"/>
        <v>51164.683672567524</v>
      </c>
      <c r="M1191" s="27">
        <f t="shared" si="112"/>
        <v>5.1000000000000014</v>
      </c>
      <c r="N1191" s="27">
        <f t="shared" si="113"/>
        <v>0</v>
      </c>
      <c r="O1191" s="27">
        <f>J1191*G1191</f>
        <v>49.9</v>
      </c>
      <c r="P1191" s="28">
        <f>'Step 1 - Pre-Program Spec'!$B$20+B1191*'Step 1 - Pre-Program Spec'!$B$21+C1191*'Step 1 - Pre-Program Spec'!$B$22+D1191*'Step 1 - Pre-Program Spec'!$B$23+E1191*'Step 1 - Pre-Program Spec'!$B$24</f>
        <v>172213.2443997286</v>
      </c>
      <c r="Q1191" s="28">
        <f>P1191-(P1191*0.015*J1191)-(P1191*K1191*0.00005)-(P1191*L1191*0.0000004)-(P1191*M1191*0.0002)</f>
        <v>163930.72636749709</v>
      </c>
    </row>
    <row r="1192" spans="1:17" x14ac:dyDescent="0.25">
      <c r="A1192" s="32">
        <v>41550</v>
      </c>
      <c r="B1192" s="29">
        <v>215.12594842668395</v>
      </c>
      <c r="C1192" s="29">
        <v>50607.91009678004</v>
      </c>
      <c r="D1192" s="29">
        <v>0</v>
      </c>
      <c r="E1192" s="27">
        <v>1</v>
      </c>
      <c r="F1192" s="27">
        <v>1</v>
      </c>
      <c r="G1192" s="30">
        <v>48.8</v>
      </c>
      <c r="H1192" s="39">
        <f t="shared" si="108"/>
        <v>6.2000000000000028</v>
      </c>
      <c r="I1192" s="39">
        <f t="shared" si="109"/>
        <v>0</v>
      </c>
      <c r="J1192" s="27">
        <v>1</v>
      </c>
      <c r="K1192" s="27">
        <f t="shared" si="110"/>
        <v>215.12594842668395</v>
      </c>
      <c r="L1192" s="27">
        <f t="shared" si="111"/>
        <v>50607.91009678004</v>
      </c>
      <c r="M1192" s="27">
        <f t="shared" si="112"/>
        <v>6.2000000000000028</v>
      </c>
      <c r="N1192" s="27">
        <f t="shared" si="113"/>
        <v>0</v>
      </c>
      <c r="O1192" s="27">
        <f>J1192*G1192</f>
        <v>48.8</v>
      </c>
      <c r="P1192" s="28">
        <f>'Step 1 - Pre-Program Spec'!$B$20+B1192*'Step 1 - Pre-Program Spec'!$B$21+C1192*'Step 1 - Pre-Program Spec'!$B$22+D1192*'Step 1 - Pre-Program Spec'!$B$23+E1192*'Step 1 - Pre-Program Spec'!$B$24</f>
        <v>163938.61664330307</v>
      </c>
      <c r="Q1192" s="28">
        <f>P1192-(P1192*0.015*J1192)-(P1192*K1192*0.00005)-(P1192*L1192*0.0000004)-(P1192*M1192*0.0002)</f>
        <v>156194.24468056849</v>
      </c>
    </row>
    <row r="1193" spans="1:17" x14ac:dyDescent="0.25">
      <c r="A1193" s="32">
        <v>41551</v>
      </c>
      <c r="B1193" s="29">
        <v>198.90684164245403</v>
      </c>
      <c r="C1193" s="29">
        <v>46694.720195513371</v>
      </c>
      <c r="D1193" s="29">
        <v>0</v>
      </c>
      <c r="E1193" s="27">
        <v>1</v>
      </c>
      <c r="F1193" s="27">
        <v>1</v>
      </c>
      <c r="G1193" s="30">
        <v>48.7</v>
      </c>
      <c r="H1193" s="39">
        <f t="shared" si="108"/>
        <v>6.2999999999999972</v>
      </c>
      <c r="I1193" s="39">
        <f t="shared" si="109"/>
        <v>0</v>
      </c>
      <c r="J1193" s="27">
        <v>1</v>
      </c>
      <c r="K1193" s="27">
        <f t="shared" si="110"/>
        <v>198.90684164245403</v>
      </c>
      <c r="L1193" s="27">
        <f t="shared" si="111"/>
        <v>46694.720195513371</v>
      </c>
      <c r="M1193" s="27">
        <f t="shared" si="112"/>
        <v>6.2999999999999972</v>
      </c>
      <c r="N1193" s="27">
        <f t="shared" si="113"/>
        <v>0</v>
      </c>
      <c r="O1193" s="27">
        <f>J1193*G1193</f>
        <v>48.7</v>
      </c>
      <c r="P1193" s="28">
        <f>'Step 1 - Pre-Program Spec'!$B$20+B1193*'Step 1 - Pre-Program Spec'!$B$21+C1193*'Step 1 - Pre-Program Spec'!$B$22+D1193*'Step 1 - Pre-Program Spec'!$B$23+E1193*'Step 1 - Pre-Program Spec'!$B$24</f>
        <v>157189.38615767623</v>
      </c>
      <c r="Q1193" s="28">
        <f>P1193-(P1193*0.015*J1193)-(P1193*K1193*0.00005)-(P1193*L1193*0.0000004)-(P1193*M1193*0.0002)</f>
        <v>150134.21876000057</v>
      </c>
    </row>
    <row r="1194" spans="1:17" x14ac:dyDescent="0.25">
      <c r="A1194" s="32">
        <v>41552</v>
      </c>
      <c r="B1194" s="29">
        <v>255.55123446417144</v>
      </c>
      <c r="C1194" s="29">
        <v>59434.926208321114</v>
      </c>
      <c r="D1194" s="29">
        <v>0</v>
      </c>
      <c r="E1194" s="27">
        <v>1</v>
      </c>
      <c r="F1194" s="27">
        <v>1</v>
      </c>
      <c r="G1194" s="30">
        <v>52.2</v>
      </c>
      <c r="H1194" s="39">
        <f t="shared" si="108"/>
        <v>2.7999999999999972</v>
      </c>
      <c r="I1194" s="39">
        <f t="shared" si="109"/>
        <v>0</v>
      </c>
      <c r="J1194" s="27">
        <v>1</v>
      </c>
      <c r="K1194" s="27">
        <f t="shared" si="110"/>
        <v>255.55123446417144</v>
      </c>
      <c r="L1194" s="27">
        <f t="shared" si="111"/>
        <v>59434.926208321114</v>
      </c>
      <c r="M1194" s="27">
        <f t="shared" si="112"/>
        <v>2.7999999999999972</v>
      </c>
      <c r="N1194" s="27">
        <f t="shared" si="113"/>
        <v>0</v>
      </c>
      <c r="O1194" s="27">
        <f>J1194*G1194</f>
        <v>52.2</v>
      </c>
      <c r="P1194" s="28">
        <f>'Step 1 - Pre-Program Spec'!$B$20+B1194*'Step 1 - Pre-Program Spec'!$B$21+C1194*'Step 1 - Pre-Program Spec'!$B$22+D1194*'Step 1 - Pre-Program Spec'!$B$23+E1194*'Step 1 - Pre-Program Spec'!$B$24</f>
        <v>181068.28697464371</v>
      </c>
      <c r="Q1194" s="28">
        <f>P1194-(P1194*0.015*J1194)-(P1194*K1194*0.00005)-(P1194*L1194*0.0000004)-(P1194*M1194*0.0002)</f>
        <v>171632.54110638206</v>
      </c>
    </row>
    <row r="1195" spans="1:17" x14ac:dyDescent="0.25">
      <c r="A1195" s="32">
        <v>41553</v>
      </c>
      <c r="B1195" s="29">
        <v>331.19632138216747</v>
      </c>
      <c r="C1195" s="29">
        <v>103904.77362419623</v>
      </c>
      <c r="D1195" s="29">
        <v>0</v>
      </c>
      <c r="E1195" s="27">
        <v>1</v>
      </c>
      <c r="F1195" s="27">
        <v>1</v>
      </c>
      <c r="G1195" s="30">
        <v>53.8</v>
      </c>
      <c r="H1195" s="39">
        <f t="shared" si="108"/>
        <v>1.2000000000000028</v>
      </c>
      <c r="I1195" s="39">
        <f t="shared" si="109"/>
        <v>0</v>
      </c>
      <c r="J1195" s="27">
        <v>1</v>
      </c>
      <c r="K1195" s="27">
        <f t="shared" si="110"/>
        <v>331.19632138216747</v>
      </c>
      <c r="L1195" s="27">
        <f t="shared" si="111"/>
        <v>103904.77362419623</v>
      </c>
      <c r="M1195" s="27">
        <f t="shared" si="112"/>
        <v>1.2000000000000028</v>
      </c>
      <c r="N1195" s="27">
        <f t="shared" si="113"/>
        <v>0</v>
      </c>
      <c r="O1195" s="27">
        <f>J1195*G1195</f>
        <v>53.8</v>
      </c>
      <c r="P1195" s="28">
        <f>'Step 1 - Pre-Program Spec'!$B$20+B1195*'Step 1 - Pre-Program Spec'!$B$21+C1195*'Step 1 - Pre-Program Spec'!$B$22+D1195*'Step 1 - Pre-Program Spec'!$B$23+E1195*'Step 1 - Pre-Program Spec'!$B$24</f>
        <v>203841.82283986424</v>
      </c>
      <c r="Q1195" s="28">
        <f>P1195-(P1195*0.015*J1195)-(P1195*K1195*0.00005)-(P1195*L1195*0.0000004)-(P1195*M1195*0.0002)</f>
        <v>188887.63498343693</v>
      </c>
    </row>
    <row r="1196" spans="1:17" x14ac:dyDescent="0.25">
      <c r="A1196" s="32">
        <v>41554</v>
      </c>
      <c r="B1196" s="29">
        <v>172.86190978246816</v>
      </c>
      <c r="C1196" s="29">
        <v>33420.146695699492</v>
      </c>
      <c r="D1196" s="29">
        <v>0</v>
      </c>
      <c r="E1196" s="27">
        <v>1</v>
      </c>
      <c r="F1196" s="27">
        <v>1</v>
      </c>
      <c r="G1196" s="30">
        <v>56.5</v>
      </c>
      <c r="H1196" s="39">
        <f t="shared" si="108"/>
        <v>0</v>
      </c>
      <c r="I1196" s="39">
        <f t="shared" si="109"/>
        <v>0</v>
      </c>
      <c r="J1196" s="27">
        <v>1</v>
      </c>
      <c r="K1196" s="27">
        <f t="shared" si="110"/>
        <v>172.86190978246816</v>
      </c>
      <c r="L1196" s="27">
        <f t="shared" si="111"/>
        <v>33420.146695699492</v>
      </c>
      <c r="M1196" s="27">
        <f t="shared" si="112"/>
        <v>0</v>
      </c>
      <c r="N1196" s="27">
        <f t="shared" si="113"/>
        <v>0</v>
      </c>
      <c r="O1196" s="27">
        <f>J1196*G1196</f>
        <v>56.5</v>
      </c>
      <c r="P1196" s="28">
        <f>'Step 1 - Pre-Program Spec'!$B$20+B1196*'Step 1 - Pre-Program Spec'!$B$21+C1196*'Step 1 - Pre-Program Spec'!$B$22+D1196*'Step 1 - Pre-Program Spec'!$B$23+E1196*'Step 1 - Pre-Program Spec'!$B$24</f>
        <v>148672.22358144709</v>
      </c>
      <c r="Q1196" s="28">
        <f>P1196-(P1196*0.015*J1196)-(P1196*K1196*0.00005)-(P1196*L1196*0.0000004)-(P1196*M1196*0.0002)</f>
        <v>143169.69299406352</v>
      </c>
    </row>
    <row r="1197" spans="1:17" x14ac:dyDescent="0.25">
      <c r="A1197" s="32">
        <v>41555</v>
      </c>
      <c r="B1197" s="29">
        <v>133.08910531913821</v>
      </c>
      <c r="C1197" s="29">
        <v>20835.211714369187</v>
      </c>
      <c r="D1197" s="29">
        <v>0</v>
      </c>
      <c r="E1197" s="27">
        <v>1</v>
      </c>
      <c r="F1197" s="27">
        <v>1</v>
      </c>
      <c r="G1197" s="30">
        <v>53.3</v>
      </c>
      <c r="H1197" s="39">
        <f t="shared" si="108"/>
        <v>1.7000000000000028</v>
      </c>
      <c r="I1197" s="39">
        <f t="shared" si="109"/>
        <v>0</v>
      </c>
      <c r="J1197" s="27">
        <v>1</v>
      </c>
      <c r="K1197" s="27">
        <f t="shared" si="110"/>
        <v>133.08910531913821</v>
      </c>
      <c r="L1197" s="27">
        <f t="shared" si="111"/>
        <v>20835.211714369187</v>
      </c>
      <c r="M1197" s="27">
        <f t="shared" si="112"/>
        <v>1.7000000000000028</v>
      </c>
      <c r="N1197" s="27">
        <f t="shared" si="113"/>
        <v>0</v>
      </c>
      <c r="O1197" s="27">
        <f>J1197*G1197</f>
        <v>53.3</v>
      </c>
      <c r="P1197" s="28">
        <f>'Step 1 - Pre-Program Spec'!$B$20+B1197*'Step 1 - Pre-Program Spec'!$B$21+C1197*'Step 1 - Pre-Program Spec'!$B$22+D1197*'Step 1 - Pre-Program Spec'!$B$23+E1197*'Step 1 - Pre-Program Spec'!$B$24</f>
        <v>133113.94039787684</v>
      </c>
      <c r="Q1197" s="28">
        <f>P1197-(P1197*0.015*J1197)-(P1197*K1197*0.00005)-(P1197*L1197*0.0000004)-(P1197*M1197*0.0002)</f>
        <v>129076.78893839101</v>
      </c>
    </row>
    <row r="1198" spans="1:17" x14ac:dyDescent="0.25">
      <c r="A1198" s="32">
        <v>41556</v>
      </c>
      <c r="B1198" s="29">
        <v>239.56376087443758</v>
      </c>
      <c r="C1198" s="29">
        <v>52589.460086764666</v>
      </c>
      <c r="D1198" s="29">
        <v>0</v>
      </c>
      <c r="E1198" s="27">
        <v>1</v>
      </c>
      <c r="F1198" s="27">
        <v>1</v>
      </c>
      <c r="G1198" s="30">
        <v>45.9</v>
      </c>
      <c r="H1198" s="39">
        <f t="shared" si="108"/>
        <v>9.1000000000000014</v>
      </c>
      <c r="I1198" s="39">
        <f t="shared" si="109"/>
        <v>0</v>
      </c>
      <c r="J1198" s="27">
        <v>1</v>
      </c>
      <c r="K1198" s="27">
        <f t="shared" si="110"/>
        <v>239.56376087443758</v>
      </c>
      <c r="L1198" s="27">
        <f t="shared" si="111"/>
        <v>52589.460086764666</v>
      </c>
      <c r="M1198" s="27">
        <f t="shared" si="112"/>
        <v>9.1000000000000014</v>
      </c>
      <c r="N1198" s="27">
        <f t="shared" si="113"/>
        <v>0</v>
      </c>
      <c r="O1198" s="27">
        <f>J1198*G1198</f>
        <v>45.9</v>
      </c>
      <c r="P1198" s="28">
        <f>'Step 1 - Pre-Program Spec'!$B$20+B1198*'Step 1 - Pre-Program Spec'!$B$21+C1198*'Step 1 - Pre-Program Spec'!$B$22+D1198*'Step 1 - Pre-Program Spec'!$B$23+E1198*'Step 1 - Pre-Program Spec'!$B$24</f>
        <v>175407.4980607219</v>
      </c>
      <c r="Q1198" s="28">
        <f>P1198-(P1198*0.015*J1198)-(P1198*K1198*0.00005)-(P1198*L1198*0.0000004)-(P1198*M1198*0.0002)</f>
        <v>166666.24570001705</v>
      </c>
    </row>
    <row r="1199" spans="1:17" x14ac:dyDescent="0.25">
      <c r="A1199" s="32">
        <v>41557</v>
      </c>
      <c r="B1199" s="29">
        <v>164.72472826451647</v>
      </c>
      <c r="C1199" s="29">
        <v>30491.560219555857</v>
      </c>
      <c r="D1199" s="29">
        <v>0</v>
      </c>
      <c r="E1199" s="27">
        <v>1</v>
      </c>
      <c r="F1199" s="27">
        <v>1</v>
      </c>
      <c r="G1199" s="30">
        <v>50.2</v>
      </c>
      <c r="H1199" s="39">
        <f t="shared" si="108"/>
        <v>4.7999999999999972</v>
      </c>
      <c r="I1199" s="39">
        <f t="shared" si="109"/>
        <v>0</v>
      </c>
      <c r="J1199" s="27">
        <v>1</v>
      </c>
      <c r="K1199" s="27">
        <f t="shared" si="110"/>
        <v>164.72472826451647</v>
      </c>
      <c r="L1199" s="27">
        <f t="shared" si="111"/>
        <v>30491.560219555857</v>
      </c>
      <c r="M1199" s="27">
        <f t="shared" si="112"/>
        <v>4.7999999999999972</v>
      </c>
      <c r="N1199" s="27">
        <f t="shared" si="113"/>
        <v>0</v>
      </c>
      <c r="O1199" s="27">
        <f>J1199*G1199</f>
        <v>50.2</v>
      </c>
      <c r="P1199" s="28">
        <f>'Step 1 - Pre-Program Spec'!$B$20+B1199*'Step 1 - Pre-Program Spec'!$B$21+C1199*'Step 1 - Pre-Program Spec'!$B$22+D1199*'Step 1 - Pre-Program Spec'!$B$23+E1199*'Step 1 - Pre-Program Spec'!$B$24</f>
        <v>145606.59396166561</v>
      </c>
      <c r="Q1199" s="28">
        <f>P1199-(P1199*0.015*J1199)-(P1199*K1199*0.00005)-(P1199*L1199*0.0000004)-(P1199*M1199*0.0002)</f>
        <v>140307.55349958595</v>
      </c>
    </row>
    <row r="1200" spans="1:17" x14ac:dyDescent="0.25">
      <c r="A1200" s="32">
        <v>41558</v>
      </c>
      <c r="B1200" s="29">
        <v>160.46563565465556</v>
      </c>
      <c r="C1200" s="29">
        <v>31924.442210618548</v>
      </c>
      <c r="D1200" s="29">
        <v>0</v>
      </c>
      <c r="E1200" s="27">
        <v>1</v>
      </c>
      <c r="F1200" s="27">
        <v>1</v>
      </c>
      <c r="G1200" s="30">
        <v>50.5</v>
      </c>
      <c r="H1200" s="39">
        <f t="shared" si="108"/>
        <v>4.5</v>
      </c>
      <c r="I1200" s="39">
        <f t="shared" si="109"/>
        <v>0</v>
      </c>
      <c r="J1200" s="27">
        <v>1</v>
      </c>
      <c r="K1200" s="27">
        <f t="shared" si="110"/>
        <v>160.46563565465556</v>
      </c>
      <c r="L1200" s="27">
        <f t="shared" si="111"/>
        <v>31924.442210618548</v>
      </c>
      <c r="M1200" s="27">
        <f t="shared" si="112"/>
        <v>4.5</v>
      </c>
      <c r="N1200" s="27">
        <f t="shared" si="113"/>
        <v>0</v>
      </c>
      <c r="O1200" s="27">
        <f>J1200*G1200</f>
        <v>50.5</v>
      </c>
      <c r="P1200" s="28">
        <f>'Step 1 - Pre-Program Spec'!$B$20+B1200*'Step 1 - Pre-Program Spec'!$B$21+C1200*'Step 1 - Pre-Program Spec'!$B$22+D1200*'Step 1 - Pre-Program Spec'!$B$23+E1200*'Step 1 - Pre-Program Spec'!$B$24</f>
        <v>143017.401457531</v>
      </c>
      <c r="Q1200" s="28">
        <f>P1200-(P1200*0.015*J1200)-(P1200*K1200*0.00005)-(P1200*L1200*0.0000004)-(P1200*M1200*0.0002)</f>
        <v>137769.65555545076</v>
      </c>
    </row>
    <row r="1201" spans="1:17" x14ac:dyDescent="0.25">
      <c r="A1201" s="32">
        <v>41559</v>
      </c>
      <c r="B1201" s="29">
        <v>193.83392069025339</v>
      </c>
      <c r="C1201" s="29">
        <v>42406.276351470508</v>
      </c>
      <c r="D1201" s="29">
        <v>0</v>
      </c>
      <c r="E1201" s="27">
        <v>1</v>
      </c>
      <c r="F1201" s="27">
        <v>1</v>
      </c>
      <c r="G1201" s="30">
        <v>50.4</v>
      </c>
      <c r="H1201" s="39">
        <f t="shared" si="108"/>
        <v>4.6000000000000014</v>
      </c>
      <c r="I1201" s="39">
        <f t="shared" si="109"/>
        <v>0</v>
      </c>
      <c r="J1201" s="27">
        <v>1</v>
      </c>
      <c r="K1201" s="27">
        <f t="shared" si="110"/>
        <v>193.83392069025339</v>
      </c>
      <c r="L1201" s="27">
        <f t="shared" si="111"/>
        <v>42406.276351470508</v>
      </c>
      <c r="M1201" s="27">
        <f t="shared" si="112"/>
        <v>4.6000000000000014</v>
      </c>
      <c r="N1201" s="27">
        <f t="shared" si="113"/>
        <v>0</v>
      </c>
      <c r="O1201" s="27">
        <f>J1201*G1201</f>
        <v>50.4</v>
      </c>
      <c r="P1201" s="28">
        <f>'Step 1 - Pre-Program Spec'!$B$20+B1201*'Step 1 - Pre-Program Spec'!$B$21+C1201*'Step 1 - Pre-Program Spec'!$B$22+D1201*'Step 1 - Pre-Program Spec'!$B$23+E1201*'Step 1 - Pre-Program Spec'!$B$24</f>
        <v>156095.79531828506</v>
      </c>
      <c r="Q1201" s="28">
        <f>P1201-(P1201*0.015*J1201)-(P1201*K1201*0.00005)-(P1201*L1201*0.0000004)-(P1201*M1201*0.0002)</f>
        <v>149450.14068289971</v>
      </c>
    </row>
    <row r="1202" spans="1:17" x14ac:dyDescent="0.25">
      <c r="A1202" s="32">
        <v>41560</v>
      </c>
      <c r="B1202" s="29">
        <v>191.79449652990792</v>
      </c>
      <c r="C1202" s="29">
        <v>34409.058643791308</v>
      </c>
      <c r="D1202" s="29">
        <v>0</v>
      </c>
      <c r="E1202" s="27">
        <v>1</v>
      </c>
      <c r="F1202" s="27">
        <v>1</v>
      </c>
      <c r="G1202" s="30">
        <v>47.4</v>
      </c>
      <c r="H1202" s="39">
        <f t="shared" si="108"/>
        <v>7.6000000000000014</v>
      </c>
      <c r="I1202" s="39">
        <f t="shared" si="109"/>
        <v>0</v>
      </c>
      <c r="J1202" s="27">
        <v>1</v>
      </c>
      <c r="K1202" s="27">
        <f t="shared" si="110"/>
        <v>191.79449652990792</v>
      </c>
      <c r="L1202" s="27">
        <f t="shared" si="111"/>
        <v>34409.058643791308</v>
      </c>
      <c r="M1202" s="27">
        <f t="shared" si="112"/>
        <v>7.6000000000000014</v>
      </c>
      <c r="N1202" s="27">
        <f t="shared" si="113"/>
        <v>0</v>
      </c>
      <c r="O1202" s="27">
        <f>J1202*G1202</f>
        <v>47.4</v>
      </c>
      <c r="P1202" s="28">
        <f>'Step 1 - Pre-Program Spec'!$B$20+B1202*'Step 1 - Pre-Program Spec'!$B$21+C1202*'Step 1 - Pre-Program Spec'!$B$22+D1202*'Step 1 - Pre-Program Spec'!$B$23+E1202*'Step 1 - Pre-Program Spec'!$B$24</f>
        <v>157738.80390781784</v>
      </c>
      <c r="Q1202" s="28">
        <f>P1202-(P1202*0.015*J1202)-(P1202*K1202*0.00005)-(P1202*L1202*0.0000004)-(P1202*M1202*0.0002)</f>
        <v>151449.22964169798</v>
      </c>
    </row>
    <row r="1203" spans="1:17" x14ac:dyDescent="0.25">
      <c r="A1203" s="32">
        <v>41561</v>
      </c>
      <c r="B1203" s="29">
        <v>311.57798162124942</v>
      </c>
      <c r="C1203" s="29">
        <v>86961.902117308826</v>
      </c>
      <c r="D1203" s="29">
        <v>0</v>
      </c>
      <c r="E1203" s="27">
        <v>1</v>
      </c>
      <c r="F1203" s="27">
        <v>1</v>
      </c>
      <c r="G1203" s="30">
        <v>47.5</v>
      </c>
      <c r="H1203" s="39">
        <f t="shared" si="108"/>
        <v>7.5</v>
      </c>
      <c r="I1203" s="39">
        <f t="shared" si="109"/>
        <v>0</v>
      </c>
      <c r="J1203" s="27">
        <v>1</v>
      </c>
      <c r="K1203" s="27">
        <f t="shared" si="110"/>
        <v>311.57798162124942</v>
      </c>
      <c r="L1203" s="27">
        <f t="shared" si="111"/>
        <v>86961.902117308826</v>
      </c>
      <c r="M1203" s="27">
        <f t="shared" si="112"/>
        <v>7.5</v>
      </c>
      <c r="N1203" s="27">
        <f t="shared" si="113"/>
        <v>0</v>
      </c>
      <c r="O1203" s="27">
        <f>J1203*G1203</f>
        <v>47.5</v>
      </c>
      <c r="P1203" s="28">
        <f>'Step 1 - Pre-Program Spec'!$B$20+B1203*'Step 1 - Pre-Program Spec'!$B$21+C1203*'Step 1 - Pre-Program Spec'!$B$22+D1203*'Step 1 - Pre-Program Spec'!$B$23+E1203*'Step 1 - Pre-Program Spec'!$B$24</f>
        <v>199731.57328859976</v>
      </c>
      <c r="Q1203" s="28">
        <f>P1203-(P1203*0.015*J1203)-(P1203*K1203*0.00005)-(P1203*L1203*0.0000004)-(P1203*M1203*0.0002)</f>
        <v>186376.78929534918</v>
      </c>
    </row>
    <row r="1204" spans="1:17" x14ac:dyDescent="0.25">
      <c r="A1204" s="32">
        <v>41562</v>
      </c>
      <c r="B1204" s="29">
        <v>213.402016553691</v>
      </c>
      <c r="C1204" s="29">
        <v>46834.980713974546</v>
      </c>
      <c r="D1204" s="29">
        <v>0</v>
      </c>
      <c r="E1204" s="27">
        <v>1</v>
      </c>
      <c r="F1204" s="27">
        <v>1</v>
      </c>
      <c r="G1204" s="30">
        <v>48.3</v>
      </c>
      <c r="H1204" s="39">
        <f t="shared" si="108"/>
        <v>6.7000000000000028</v>
      </c>
      <c r="I1204" s="39">
        <f t="shared" si="109"/>
        <v>0</v>
      </c>
      <c r="J1204" s="27">
        <v>1</v>
      </c>
      <c r="K1204" s="27">
        <f t="shared" si="110"/>
        <v>213.402016553691</v>
      </c>
      <c r="L1204" s="27">
        <f t="shared" si="111"/>
        <v>46834.980713974546</v>
      </c>
      <c r="M1204" s="27">
        <f t="shared" si="112"/>
        <v>6.7000000000000028</v>
      </c>
      <c r="N1204" s="27">
        <f t="shared" si="113"/>
        <v>0</v>
      </c>
      <c r="O1204" s="27">
        <f>J1204*G1204</f>
        <v>48.3</v>
      </c>
      <c r="P1204" s="28">
        <f>'Step 1 - Pre-Program Spec'!$B$20+B1204*'Step 1 - Pre-Program Spec'!$B$21+C1204*'Step 1 - Pre-Program Spec'!$B$22+D1204*'Step 1 - Pre-Program Spec'!$B$23+E1204*'Step 1 - Pre-Program Spec'!$B$24</f>
        <v>164335.74258886866</v>
      </c>
      <c r="Q1204" s="28">
        <f>P1204-(P1204*0.015*J1204)-(P1204*K1204*0.00005)-(P1204*L1204*0.0000004)-(P1204*M1204*0.0002)</f>
        <v>156818.35307804437</v>
      </c>
    </row>
    <row r="1205" spans="1:17" x14ac:dyDescent="0.25">
      <c r="A1205" s="32">
        <v>41563</v>
      </c>
      <c r="B1205" s="29">
        <v>201.00222116014808</v>
      </c>
      <c r="C1205" s="29">
        <v>36526.869820848275</v>
      </c>
      <c r="D1205" s="29">
        <v>0</v>
      </c>
      <c r="E1205" s="27">
        <v>1</v>
      </c>
      <c r="F1205" s="27">
        <v>1</v>
      </c>
      <c r="G1205" s="30">
        <v>48.9</v>
      </c>
      <c r="H1205" s="39">
        <f t="shared" si="108"/>
        <v>6.1000000000000014</v>
      </c>
      <c r="I1205" s="39">
        <f t="shared" si="109"/>
        <v>0</v>
      </c>
      <c r="J1205" s="27">
        <v>1</v>
      </c>
      <c r="K1205" s="27">
        <f t="shared" si="110"/>
        <v>201.00222116014808</v>
      </c>
      <c r="L1205" s="27">
        <f t="shared" si="111"/>
        <v>36526.869820848275</v>
      </c>
      <c r="M1205" s="27">
        <f t="shared" si="112"/>
        <v>6.1000000000000014</v>
      </c>
      <c r="N1205" s="27">
        <f t="shared" si="113"/>
        <v>0</v>
      </c>
      <c r="O1205" s="27">
        <f>J1205*G1205</f>
        <v>48.9</v>
      </c>
      <c r="P1205" s="28">
        <f>'Step 1 - Pre-Program Spec'!$B$20+B1205*'Step 1 - Pre-Program Spec'!$B$21+C1205*'Step 1 - Pre-Program Spec'!$B$22+D1205*'Step 1 - Pre-Program Spec'!$B$23+E1205*'Step 1 - Pre-Program Spec'!$B$24</f>
        <v>161604.84041639915</v>
      </c>
      <c r="Q1205" s="28">
        <f>P1205-(P1205*0.015*J1205)-(P1205*K1205*0.00005)-(P1205*L1205*0.0000004)-(P1205*M1205*0.0002)</f>
        <v>154998.29572382526</v>
      </c>
    </row>
    <row r="1206" spans="1:17" x14ac:dyDescent="0.25">
      <c r="A1206" s="32">
        <v>41564</v>
      </c>
      <c r="B1206" s="29">
        <v>119.51887622992469</v>
      </c>
      <c r="C1206" s="29">
        <v>11611.345658306544</v>
      </c>
      <c r="D1206" s="29">
        <v>0</v>
      </c>
      <c r="E1206" s="27">
        <v>1</v>
      </c>
      <c r="F1206" s="27">
        <v>1</v>
      </c>
      <c r="G1206" s="30">
        <v>50.1</v>
      </c>
      <c r="H1206" s="39">
        <f t="shared" si="108"/>
        <v>4.8999999999999986</v>
      </c>
      <c r="I1206" s="39">
        <f t="shared" si="109"/>
        <v>0</v>
      </c>
      <c r="J1206" s="27">
        <v>1</v>
      </c>
      <c r="K1206" s="27">
        <f t="shared" si="110"/>
        <v>119.51887622992469</v>
      </c>
      <c r="L1206" s="27">
        <f t="shared" si="111"/>
        <v>11611.345658306544</v>
      </c>
      <c r="M1206" s="27">
        <f t="shared" si="112"/>
        <v>4.8999999999999986</v>
      </c>
      <c r="N1206" s="27">
        <f t="shared" si="113"/>
        <v>0</v>
      </c>
      <c r="O1206" s="27">
        <f>J1206*G1206</f>
        <v>50.1</v>
      </c>
      <c r="P1206" s="28">
        <f>'Step 1 - Pre-Program Spec'!$B$20+B1206*'Step 1 - Pre-Program Spec'!$B$21+C1206*'Step 1 - Pre-Program Spec'!$B$22+D1206*'Step 1 - Pre-Program Spec'!$B$23+E1206*'Step 1 - Pre-Program Spec'!$B$24</f>
        <v>129442.27247558038</v>
      </c>
      <c r="Q1206" s="28">
        <f>P1206-(P1206*0.015*J1206)-(P1206*K1206*0.00005)-(P1206*L1206*0.0000004)-(P1206*M1206*0.0002)</f>
        <v>125999.04562686989</v>
      </c>
    </row>
    <row r="1207" spans="1:17" x14ac:dyDescent="0.25">
      <c r="A1207" s="32">
        <v>41565</v>
      </c>
      <c r="B1207" s="29">
        <v>77.896249567713909</v>
      </c>
      <c r="C1207" s="29">
        <v>7611.6614019241042</v>
      </c>
      <c r="D1207" s="29">
        <v>0</v>
      </c>
      <c r="E1207" s="27">
        <v>1</v>
      </c>
      <c r="F1207" s="27">
        <v>1</v>
      </c>
      <c r="G1207" s="30">
        <v>49.4</v>
      </c>
      <c r="H1207" s="39">
        <f t="shared" si="108"/>
        <v>5.6000000000000014</v>
      </c>
      <c r="I1207" s="39">
        <f t="shared" si="109"/>
        <v>0</v>
      </c>
      <c r="J1207" s="27">
        <v>1</v>
      </c>
      <c r="K1207" s="27">
        <f t="shared" si="110"/>
        <v>77.896249567713909</v>
      </c>
      <c r="L1207" s="27">
        <f t="shared" si="111"/>
        <v>7611.6614019241042</v>
      </c>
      <c r="M1207" s="27">
        <f t="shared" si="112"/>
        <v>5.6000000000000014</v>
      </c>
      <c r="N1207" s="27">
        <f t="shared" si="113"/>
        <v>0</v>
      </c>
      <c r="O1207" s="27">
        <f>J1207*G1207</f>
        <v>49.4</v>
      </c>
      <c r="P1207" s="28">
        <f>'Step 1 - Pre-Program Spec'!$B$20+B1207*'Step 1 - Pre-Program Spec'!$B$21+C1207*'Step 1 - Pre-Program Spec'!$B$22+D1207*'Step 1 - Pre-Program Spec'!$B$23+E1207*'Step 1 - Pre-Program Spec'!$B$24</f>
        <v>110115.80144032661</v>
      </c>
      <c r="Q1207" s="28">
        <f>P1207-(P1207*0.015*J1207)-(P1207*K1207*0.00005)-(P1207*L1207*0.0000004)-(P1207*M1207*0.0002)</f>
        <v>107576.58864536522</v>
      </c>
    </row>
    <row r="1208" spans="1:17" x14ac:dyDescent="0.25">
      <c r="A1208" s="32">
        <v>41566</v>
      </c>
      <c r="B1208" s="29">
        <v>128.13167338392978</v>
      </c>
      <c r="C1208" s="29">
        <v>17264.059324134745</v>
      </c>
      <c r="D1208" s="29">
        <v>0</v>
      </c>
      <c r="E1208" s="27">
        <v>1</v>
      </c>
      <c r="F1208" s="27">
        <v>1</v>
      </c>
      <c r="G1208" s="30">
        <v>50.4</v>
      </c>
      <c r="H1208" s="39">
        <f t="shared" si="108"/>
        <v>4.6000000000000014</v>
      </c>
      <c r="I1208" s="39">
        <f t="shared" si="109"/>
        <v>0</v>
      </c>
      <c r="J1208" s="27">
        <v>1</v>
      </c>
      <c r="K1208" s="27">
        <f t="shared" si="110"/>
        <v>128.13167338392978</v>
      </c>
      <c r="L1208" s="27">
        <f t="shared" si="111"/>
        <v>17264.059324134745</v>
      </c>
      <c r="M1208" s="27">
        <f t="shared" si="112"/>
        <v>4.6000000000000014</v>
      </c>
      <c r="N1208" s="27">
        <f t="shared" si="113"/>
        <v>0</v>
      </c>
      <c r="O1208" s="27">
        <f>J1208*G1208</f>
        <v>50.4</v>
      </c>
      <c r="P1208" s="28">
        <f>'Step 1 - Pre-Program Spec'!$B$20+B1208*'Step 1 - Pre-Program Spec'!$B$21+C1208*'Step 1 - Pre-Program Spec'!$B$22+D1208*'Step 1 - Pre-Program Spec'!$B$23+E1208*'Step 1 - Pre-Program Spec'!$B$24</f>
        <v>131839.52196484525</v>
      </c>
      <c r="Q1208" s="28">
        <f>P1208-(P1208*0.015*J1208)-(P1208*K1208*0.00005)-(P1208*L1208*0.0000004)-(P1208*M1208*0.0002)</f>
        <v>127985.5617154036</v>
      </c>
    </row>
    <row r="1209" spans="1:17" x14ac:dyDescent="0.25">
      <c r="A1209" s="32">
        <v>41567</v>
      </c>
      <c r="B1209" s="29">
        <v>228.45867572885882</v>
      </c>
      <c r="C1209" s="29">
        <v>45412.464951073409</v>
      </c>
      <c r="D1209" s="29">
        <v>0</v>
      </c>
      <c r="E1209" s="27">
        <v>1</v>
      </c>
      <c r="F1209" s="27">
        <v>1</v>
      </c>
      <c r="G1209" s="30">
        <v>49.9</v>
      </c>
      <c r="H1209" s="39">
        <f t="shared" si="108"/>
        <v>5.1000000000000014</v>
      </c>
      <c r="I1209" s="39">
        <f t="shared" si="109"/>
        <v>0</v>
      </c>
      <c r="J1209" s="27">
        <v>1</v>
      </c>
      <c r="K1209" s="27">
        <f t="shared" si="110"/>
        <v>228.45867572885882</v>
      </c>
      <c r="L1209" s="27">
        <f t="shared" si="111"/>
        <v>45412.464951073409</v>
      </c>
      <c r="M1209" s="27">
        <f t="shared" si="112"/>
        <v>5.1000000000000014</v>
      </c>
      <c r="N1209" s="27">
        <f t="shared" si="113"/>
        <v>0</v>
      </c>
      <c r="O1209" s="27">
        <f>J1209*G1209</f>
        <v>49.9</v>
      </c>
      <c r="P1209" s="28">
        <f>'Step 1 - Pre-Program Spec'!$B$20+B1209*'Step 1 - Pre-Program Spec'!$B$21+C1209*'Step 1 - Pre-Program Spec'!$B$22+D1209*'Step 1 - Pre-Program Spec'!$B$23+E1209*'Step 1 - Pre-Program Spec'!$B$24</f>
        <v>172279.55620872343</v>
      </c>
      <c r="Q1209" s="28">
        <f>P1209-(P1209*0.015*J1209)-(P1209*K1209*0.00005)-(P1209*L1209*0.0000004)-(P1209*M1209*0.0002)</f>
        <v>164422.2440316836</v>
      </c>
    </row>
    <row r="1210" spans="1:17" x14ac:dyDescent="0.25">
      <c r="A1210" s="32">
        <v>41568</v>
      </c>
      <c r="B1210" s="29">
        <v>192.58906006424979</v>
      </c>
      <c r="C1210" s="29">
        <v>42030.491462728052</v>
      </c>
      <c r="D1210" s="29">
        <v>0</v>
      </c>
      <c r="E1210" s="27">
        <v>1</v>
      </c>
      <c r="F1210" s="27">
        <v>1</v>
      </c>
      <c r="G1210" s="30">
        <v>49.2</v>
      </c>
      <c r="H1210" s="39">
        <f t="shared" si="108"/>
        <v>5.7999999999999972</v>
      </c>
      <c r="I1210" s="39">
        <f t="shared" si="109"/>
        <v>0</v>
      </c>
      <c r="J1210" s="27">
        <v>1</v>
      </c>
      <c r="K1210" s="27">
        <f t="shared" si="110"/>
        <v>192.58906006424979</v>
      </c>
      <c r="L1210" s="27">
        <f t="shared" si="111"/>
        <v>42030.491462728052</v>
      </c>
      <c r="M1210" s="27">
        <f t="shared" si="112"/>
        <v>5.7999999999999972</v>
      </c>
      <c r="N1210" s="27">
        <f t="shared" si="113"/>
        <v>0</v>
      </c>
      <c r="O1210" s="27">
        <f>J1210*G1210</f>
        <v>49.2</v>
      </c>
      <c r="P1210" s="28">
        <f>'Step 1 - Pre-Program Spec'!$B$20+B1210*'Step 1 - Pre-Program Spec'!$B$21+C1210*'Step 1 - Pre-Program Spec'!$B$22+D1210*'Step 1 - Pre-Program Spec'!$B$23+E1210*'Step 1 - Pre-Program Spec'!$B$24</f>
        <v>155602.8181041911</v>
      </c>
      <c r="Q1210" s="28">
        <f>P1210-(P1210*0.015*J1210)-(P1210*K1210*0.00005)-(P1210*L1210*0.0000004)-(P1210*M1210*0.0002)</f>
        <v>148973.8813723638</v>
      </c>
    </row>
    <row r="1211" spans="1:17" x14ac:dyDescent="0.25">
      <c r="A1211" s="32">
        <v>41569</v>
      </c>
      <c r="B1211" s="29">
        <v>214.89233711337036</v>
      </c>
      <c r="C1211" s="29">
        <v>38189.22355757434</v>
      </c>
      <c r="D1211" s="29">
        <v>0</v>
      </c>
      <c r="E1211" s="27">
        <v>1</v>
      </c>
      <c r="F1211" s="27">
        <v>1</v>
      </c>
      <c r="G1211" s="30">
        <v>51.1</v>
      </c>
      <c r="H1211" s="39">
        <f t="shared" si="108"/>
        <v>3.8999999999999986</v>
      </c>
      <c r="I1211" s="39">
        <f t="shared" si="109"/>
        <v>0</v>
      </c>
      <c r="J1211" s="27">
        <v>1</v>
      </c>
      <c r="K1211" s="27">
        <f t="shared" si="110"/>
        <v>214.89233711337036</v>
      </c>
      <c r="L1211" s="27">
        <f t="shared" si="111"/>
        <v>38189.22355757434</v>
      </c>
      <c r="M1211" s="27">
        <f t="shared" si="112"/>
        <v>3.8999999999999986</v>
      </c>
      <c r="N1211" s="27">
        <f t="shared" si="113"/>
        <v>0</v>
      </c>
      <c r="O1211" s="27">
        <f>J1211*G1211</f>
        <v>51.1</v>
      </c>
      <c r="P1211" s="28">
        <f>'Step 1 - Pre-Program Spec'!$B$20+B1211*'Step 1 - Pre-Program Spec'!$B$21+C1211*'Step 1 - Pre-Program Spec'!$B$22+D1211*'Step 1 - Pre-Program Spec'!$B$23+E1211*'Step 1 - Pre-Program Spec'!$B$24</f>
        <v>167945.6231828598</v>
      </c>
      <c r="Q1211" s="28">
        <f>P1211-(P1211*0.015*J1211)-(P1211*K1211*0.00005)-(P1211*L1211*0.0000004)-(P1211*M1211*0.0002)</f>
        <v>160925.44469564938</v>
      </c>
    </row>
    <row r="1212" spans="1:17" x14ac:dyDescent="0.25">
      <c r="A1212" s="32">
        <v>41570</v>
      </c>
      <c r="B1212" s="29">
        <v>237.5480746816159</v>
      </c>
      <c r="C1212" s="29">
        <v>65280.686668952541</v>
      </c>
      <c r="D1212" s="29">
        <v>0</v>
      </c>
      <c r="E1212" s="27">
        <v>1</v>
      </c>
      <c r="F1212" s="27">
        <v>1</v>
      </c>
      <c r="G1212" s="30">
        <v>50.2</v>
      </c>
      <c r="H1212" s="39">
        <f t="shared" si="108"/>
        <v>4.7999999999999972</v>
      </c>
      <c r="I1212" s="39">
        <f t="shared" si="109"/>
        <v>0</v>
      </c>
      <c r="J1212" s="27">
        <v>1</v>
      </c>
      <c r="K1212" s="27">
        <f t="shared" si="110"/>
        <v>237.5480746816159</v>
      </c>
      <c r="L1212" s="27">
        <f t="shared" si="111"/>
        <v>65280.686668952541</v>
      </c>
      <c r="M1212" s="27">
        <f t="shared" si="112"/>
        <v>4.7999999999999972</v>
      </c>
      <c r="N1212" s="27">
        <f t="shared" si="113"/>
        <v>0</v>
      </c>
      <c r="O1212" s="27">
        <f>J1212*G1212</f>
        <v>50.2</v>
      </c>
      <c r="P1212" s="28">
        <f>'Step 1 - Pre-Program Spec'!$B$20+B1212*'Step 1 - Pre-Program Spec'!$B$21+C1212*'Step 1 - Pre-Program Spec'!$B$22+D1212*'Step 1 - Pre-Program Spec'!$B$23+E1212*'Step 1 - Pre-Program Spec'!$B$24</f>
        <v>170193.84379961545</v>
      </c>
      <c r="Q1212" s="28">
        <f>P1212-(P1212*0.015*J1212)-(P1212*K1212*0.00005)-(P1212*L1212*0.0000004)-(P1212*M1212*0.0002)</f>
        <v>161011.94066068355</v>
      </c>
    </row>
    <row r="1213" spans="1:17" x14ac:dyDescent="0.25">
      <c r="A1213" s="32">
        <v>41571</v>
      </c>
      <c r="B1213" s="29">
        <v>170.90131127117192</v>
      </c>
      <c r="C1213" s="29">
        <v>28920.703468734911</v>
      </c>
      <c r="D1213" s="29">
        <v>0</v>
      </c>
      <c r="E1213" s="27">
        <v>1</v>
      </c>
      <c r="F1213" s="27">
        <v>1</v>
      </c>
      <c r="G1213" s="30">
        <v>51.3</v>
      </c>
      <c r="H1213" s="39">
        <f t="shared" si="108"/>
        <v>3.7000000000000028</v>
      </c>
      <c r="I1213" s="39">
        <f t="shared" si="109"/>
        <v>0</v>
      </c>
      <c r="J1213" s="27">
        <v>1</v>
      </c>
      <c r="K1213" s="27">
        <f t="shared" si="110"/>
        <v>170.90131127117192</v>
      </c>
      <c r="L1213" s="27">
        <f t="shared" si="111"/>
        <v>28920.703468734911</v>
      </c>
      <c r="M1213" s="27">
        <f t="shared" si="112"/>
        <v>3.7000000000000028</v>
      </c>
      <c r="N1213" s="27">
        <f t="shared" si="113"/>
        <v>0</v>
      </c>
      <c r="O1213" s="27">
        <f>J1213*G1213</f>
        <v>51.3</v>
      </c>
      <c r="P1213" s="28">
        <f>'Step 1 - Pre-Program Spec'!$B$20+B1213*'Step 1 - Pre-Program Spec'!$B$21+C1213*'Step 1 - Pre-Program Spec'!$B$22+D1213*'Step 1 - Pre-Program Spec'!$B$23+E1213*'Step 1 - Pre-Program Spec'!$B$24</f>
        <v>149193.10708423145</v>
      </c>
      <c r="Q1213" s="28">
        <f>P1213-(P1213*0.015*J1213)-(P1213*K1213*0.00005)-(P1213*L1213*0.0000004)-(P1213*M1213*0.0002)</f>
        <v>143844.03485323497</v>
      </c>
    </row>
    <row r="1214" spans="1:17" x14ac:dyDescent="0.25">
      <c r="A1214" s="32">
        <v>41572</v>
      </c>
      <c r="B1214" s="29">
        <v>64.264710018483015</v>
      </c>
      <c r="C1214" s="29">
        <v>6104.1295813562729</v>
      </c>
      <c r="D1214" s="29">
        <v>0</v>
      </c>
      <c r="E1214" s="27">
        <v>1</v>
      </c>
      <c r="F1214" s="27">
        <v>1</v>
      </c>
      <c r="G1214" s="30">
        <v>52.5</v>
      </c>
      <c r="H1214" s="39">
        <f t="shared" si="108"/>
        <v>2.5</v>
      </c>
      <c r="I1214" s="39">
        <f t="shared" si="109"/>
        <v>0</v>
      </c>
      <c r="J1214" s="27">
        <v>1</v>
      </c>
      <c r="K1214" s="27">
        <f t="shared" si="110"/>
        <v>64.264710018483015</v>
      </c>
      <c r="L1214" s="27">
        <f t="shared" si="111"/>
        <v>6104.1295813562729</v>
      </c>
      <c r="M1214" s="27">
        <f t="shared" si="112"/>
        <v>2.5</v>
      </c>
      <c r="N1214" s="27">
        <f t="shared" si="113"/>
        <v>0</v>
      </c>
      <c r="O1214" s="27">
        <f>J1214*G1214</f>
        <v>52.5</v>
      </c>
      <c r="P1214" s="28">
        <f>'Step 1 - Pre-Program Spec'!$B$20+B1214*'Step 1 - Pre-Program Spec'!$B$21+C1214*'Step 1 - Pre-Program Spec'!$B$22+D1214*'Step 1 - Pre-Program Spec'!$B$23+E1214*'Step 1 - Pre-Program Spec'!$B$24</f>
        <v>103851.93174278476</v>
      </c>
      <c r="Q1214" s="28">
        <f>P1214-(P1214*0.015*J1214)-(P1214*K1214*0.00005)-(P1214*L1214*0.0000004)-(P1214*M1214*0.0002)</f>
        <v>101654.95582740328</v>
      </c>
    </row>
    <row r="1215" spans="1:17" x14ac:dyDescent="0.25">
      <c r="A1215" s="32">
        <v>41573</v>
      </c>
      <c r="B1215" s="29">
        <v>195.24927440358002</v>
      </c>
      <c r="C1215" s="29">
        <v>38713.898529099839</v>
      </c>
      <c r="D1215" s="29">
        <v>0</v>
      </c>
      <c r="E1215" s="27">
        <v>1</v>
      </c>
      <c r="F1215" s="27">
        <v>1</v>
      </c>
      <c r="G1215" s="30">
        <v>51.4</v>
      </c>
      <c r="H1215" s="39">
        <f t="shared" si="108"/>
        <v>3.6000000000000014</v>
      </c>
      <c r="I1215" s="39">
        <f t="shared" si="109"/>
        <v>0</v>
      </c>
      <c r="J1215" s="27">
        <v>1</v>
      </c>
      <c r="K1215" s="27">
        <f t="shared" si="110"/>
        <v>195.24927440358002</v>
      </c>
      <c r="L1215" s="27">
        <f t="shared" si="111"/>
        <v>38713.898529099839</v>
      </c>
      <c r="M1215" s="27">
        <f t="shared" si="112"/>
        <v>3.6000000000000014</v>
      </c>
      <c r="N1215" s="27">
        <f t="shared" si="113"/>
        <v>0</v>
      </c>
      <c r="O1215" s="27">
        <f>J1215*G1215</f>
        <v>51.4</v>
      </c>
      <c r="P1215" s="28">
        <f>'Step 1 - Pre-Program Spec'!$B$20+B1215*'Step 1 - Pre-Program Spec'!$B$21+C1215*'Step 1 - Pre-Program Spec'!$B$22+D1215*'Step 1 - Pre-Program Spec'!$B$23+E1215*'Step 1 - Pre-Program Spec'!$B$24</f>
        <v>158023.98228788312</v>
      </c>
      <c r="Q1215" s="28">
        <f>P1215-(P1215*0.015*J1215)-(P1215*K1215*0.00005)-(P1215*L1215*0.0000004)-(P1215*M1215*0.0002)</f>
        <v>151550.05212613099</v>
      </c>
    </row>
    <row r="1216" spans="1:17" x14ac:dyDescent="0.25">
      <c r="A1216" s="32">
        <v>41574</v>
      </c>
      <c r="B1216" s="29">
        <v>379.30469938243107</v>
      </c>
      <c r="C1216" s="29">
        <v>131700.33496669272</v>
      </c>
      <c r="D1216" s="29">
        <v>0</v>
      </c>
      <c r="E1216" s="27">
        <v>1</v>
      </c>
      <c r="F1216" s="27">
        <v>1</v>
      </c>
      <c r="G1216" s="30">
        <v>50.2</v>
      </c>
      <c r="H1216" s="39">
        <f t="shared" si="108"/>
        <v>4.7999999999999972</v>
      </c>
      <c r="I1216" s="39">
        <f t="shared" si="109"/>
        <v>0</v>
      </c>
      <c r="J1216" s="27">
        <v>1</v>
      </c>
      <c r="K1216" s="27">
        <f t="shared" si="110"/>
        <v>379.30469938243107</v>
      </c>
      <c r="L1216" s="27">
        <f t="shared" si="111"/>
        <v>131700.33496669272</v>
      </c>
      <c r="M1216" s="27">
        <f t="shared" si="112"/>
        <v>4.7999999999999972</v>
      </c>
      <c r="N1216" s="27">
        <f t="shared" si="113"/>
        <v>0</v>
      </c>
      <c r="O1216" s="27">
        <f>J1216*G1216</f>
        <v>50.2</v>
      </c>
      <c r="P1216" s="28">
        <f>'Step 1 - Pre-Program Spec'!$B$20+B1216*'Step 1 - Pre-Program Spec'!$B$21+C1216*'Step 1 - Pre-Program Spec'!$B$22+D1216*'Step 1 - Pre-Program Spec'!$B$23+E1216*'Step 1 - Pre-Program Spec'!$B$24</f>
        <v>218486.61816700763</v>
      </c>
      <c r="Q1216" s="28">
        <f>P1216-(P1216*0.015*J1216)-(P1216*K1216*0.00005)-(P1216*L1216*0.0000004)-(P1216*M1216*0.0002)</f>
        <v>199346.01737058224</v>
      </c>
    </row>
    <row r="1217" spans="1:17" x14ac:dyDescent="0.25">
      <c r="A1217" s="32">
        <v>41575</v>
      </c>
      <c r="B1217" s="29">
        <v>366.36207103360852</v>
      </c>
      <c r="C1217" s="29">
        <v>135957.36166801603</v>
      </c>
      <c r="D1217" s="29">
        <v>0</v>
      </c>
      <c r="E1217" s="27">
        <v>1</v>
      </c>
      <c r="F1217" s="27">
        <v>1</v>
      </c>
      <c r="G1217" s="30">
        <v>46.5</v>
      </c>
      <c r="H1217" s="39">
        <f t="shared" si="108"/>
        <v>8.5</v>
      </c>
      <c r="I1217" s="39">
        <f t="shared" si="109"/>
        <v>0</v>
      </c>
      <c r="J1217" s="27">
        <v>1</v>
      </c>
      <c r="K1217" s="27">
        <f t="shared" si="110"/>
        <v>366.36207103360852</v>
      </c>
      <c r="L1217" s="27">
        <f t="shared" si="111"/>
        <v>135957.36166801603</v>
      </c>
      <c r="M1217" s="27">
        <f t="shared" si="112"/>
        <v>8.5</v>
      </c>
      <c r="N1217" s="27">
        <f t="shared" si="113"/>
        <v>0</v>
      </c>
      <c r="O1217" s="27">
        <f>J1217*G1217</f>
        <v>46.5</v>
      </c>
      <c r="P1217" s="28">
        <f>'Step 1 - Pre-Program Spec'!$B$20+B1217*'Step 1 - Pre-Program Spec'!$B$21+C1217*'Step 1 - Pre-Program Spec'!$B$22+D1217*'Step 1 - Pre-Program Spec'!$B$23+E1217*'Step 1 - Pre-Program Spec'!$B$24</f>
        <v>210650.8063324386</v>
      </c>
      <c r="Q1217" s="28">
        <f>P1217-(P1217*0.015*J1217)-(P1217*K1217*0.00005)-(P1217*L1217*0.0000004)-(P1217*M1217*0.0002)</f>
        <v>191818.40343816491</v>
      </c>
    </row>
    <row r="1218" spans="1:17" x14ac:dyDescent="0.25">
      <c r="A1218" s="32">
        <v>41576</v>
      </c>
      <c r="B1218" s="29">
        <v>262.0049939977892</v>
      </c>
      <c r="C1218" s="29">
        <v>72885.720744308448</v>
      </c>
      <c r="D1218" s="29">
        <v>0</v>
      </c>
      <c r="E1218" s="27">
        <v>1</v>
      </c>
      <c r="F1218" s="27">
        <v>1</v>
      </c>
      <c r="G1218" s="30">
        <v>43.1</v>
      </c>
      <c r="H1218" s="39">
        <f t="shared" si="108"/>
        <v>11.899999999999999</v>
      </c>
      <c r="I1218" s="39">
        <f t="shared" si="109"/>
        <v>0</v>
      </c>
      <c r="J1218" s="27">
        <v>1</v>
      </c>
      <c r="K1218" s="27">
        <f t="shared" si="110"/>
        <v>262.0049939977892</v>
      </c>
      <c r="L1218" s="27">
        <f t="shared" si="111"/>
        <v>72885.720744308448</v>
      </c>
      <c r="M1218" s="27">
        <f t="shared" si="112"/>
        <v>11.899999999999999</v>
      </c>
      <c r="N1218" s="27">
        <f t="shared" si="113"/>
        <v>0</v>
      </c>
      <c r="O1218" s="27">
        <f>J1218*G1218</f>
        <v>43.1</v>
      </c>
      <c r="P1218" s="28">
        <f>'Step 1 - Pre-Program Spec'!$B$20+B1218*'Step 1 - Pre-Program Spec'!$B$21+C1218*'Step 1 - Pre-Program Spec'!$B$22+D1218*'Step 1 - Pre-Program Spec'!$B$23+E1218*'Step 1 - Pre-Program Spec'!$B$24</f>
        <v>179805.24281977856</v>
      </c>
      <c r="Q1218" s="28">
        <f>P1218-(P1218*0.015*J1218)-(P1218*K1218*0.00005)-(P1218*L1218*0.0000004)-(P1218*M1218*0.0002)</f>
        <v>169082.64023467246</v>
      </c>
    </row>
    <row r="1219" spans="1:17" x14ac:dyDescent="0.25">
      <c r="A1219" s="32">
        <v>41577</v>
      </c>
      <c r="B1219" s="29">
        <v>220.08886124101036</v>
      </c>
      <c r="C1219" s="29">
        <v>53876.012662545923</v>
      </c>
      <c r="D1219" s="29">
        <v>0</v>
      </c>
      <c r="E1219" s="27">
        <v>1</v>
      </c>
      <c r="F1219" s="27">
        <v>1</v>
      </c>
      <c r="G1219" s="30">
        <v>42.4</v>
      </c>
      <c r="H1219" s="39">
        <f t="shared" ref="H1219:H1282" si="114">IF(55-G1219&lt;0,0,55-G1219)</f>
        <v>12.600000000000001</v>
      </c>
      <c r="I1219" s="39">
        <f t="shared" ref="I1219:I1282" si="115">IF(G1219-65&lt;0,0,G1219-65)</f>
        <v>0</v>
      </c>
      <c r="J1219" s="27">
        <v>1</v>
      </c>
      <c r="K1219" s="27">
        <f t="shared" ref="K1219:K1282" si="116">J1219*B1219</f>
        <v>220.08886124101036</v>
      </c>
      <c r="L1219" s="27">
        <f t="shared" ref="L1219:L1282" si="117">J1219*C1219</f>
        <v>53876.012662545923</v>
      </c>
      <c r="M1219" s="27">
        <f t="shared" ref="M1219:M1282" si="118">J1219*H1219</f>
        <v>12.600000000000001</v>
      </c>
      <c r="N1219" s="27">
        <f t="shared" ref="N1219:N1282" si="119">J1219*I1219</f>
        <v>0</v>
      </c>
      <c r="O1219" s="27">
        <f>J1219*G1219</f>
        <v>42.4</v>
      </c>
      <c r="P1219" s="28">
        <f>'Step 1 - Pre-Program Spec'!$B$20+B1219*'Step 1 - Pre-Program Spec'!$B$21+C1219*'Step 1 - Pre-Program Spec'!$B$22+D1219*'Step 1 - Pre-Program Spec'!$B$23+E1219*'Step 1 - Pre-Program Spec'!$B$24</f>
        <v>165316.36561243335</v>
      </c>
      <c r="Q1219" s="28">
        <f>P1219-(P1219*0.015*J1219)-(P1219*K1219*0.00005)-(P1219*L1219*0.0000004)-(P1219*M1219*0.0002)</f>
        <v>157038.17371147175</v>
      </c>
    </row>
    <row r="1220" spans="1:17" x14ac:dyDescent="0.25">
      <c r="A1220" s="32">
        <v>41578</v>
      </c>
      <c r="B1220" s="29">
        <v>80.017100583069279</v>
      </c>
      <c r="C1220" s="29">
        <v>9181.2784889349605</v>
      </c>
      <c r="D1220" s="29">
        <v>0</v>
      </c>
      <c r="E1220" s="27">
        <v>1</v>
      </c>
      <c r="F1220" s="27">
        <v>1</v>
      </c>
      <c r="G1220" s="30">
        <v>51.4</v>
      </c>
      <c r="H1220" s="39">
        <f t="shared" si="114"/>
        <v>3.6000000000000014</v>
      </c>
      <c r="I1220" s="39">
        <f t="shared" si="115"/>
        <v>0</v>
      </c>
      <c r="J1220" s="27">
        <v>1</v>
      </c>
      <c r="K1220" s="27">
        <f t="shared" si="116"/>
        <v>80.017100583069279</v>
      </c>
      <c r="L1220" s="27">
        <f t="shared" si="117"/>
        <v>9181.2784889349605</v>
      </c>
      <c r="M1220" s="27">
        <f t="shared" si="118"/>
        <v>3.6000000000000014</v>
      </c>
      <c r="N1220" s="27">
        <f t="shared" si="119"/>
        <v>0</v>
      </c>
      <c r="O1220" s="27">
        <f>J1220*G1220</f>
        <v>51.4</v>
      </c>
      <c r="P1220" s="28">
        <f>'Step 1 - Pre-Program Spec'!$B$20+B1220*'Step 1 - Pre-Program Spec'!$B$21+C1220*'Step 1 - Pre-Program Spec'!$B$22+D1220*'Step 1 - Pre-Program Spec'!$B$23+E1220*'Step 1 - Pre-Program Spec'!$B$24</f>
        <v>110647.12494823425</v>
      </c>
      <c r="Q1220" s="28">
        <f>P1220-(P1220*0.015*J1220)-(P1220*K1220*0.00005)-(P1220*L1220*0.0000004)-(P1220*M1220*0.0002)</f>
        <v>108058.71621047759</v>
      </c>
    </row>
    <row r="1221" spans="1:17" x14ac:dyDescent="0.25">
      <c r="A1221" s="32">
        <v>41579</v>
      </c>
      <c r="B1221" s="29">
        <v>272.65322451927506</v>
      </c>
      <c r="C1221" s="29">
        <v>80539.07770362201</v>
      </c>
      <c r="D1221" s="29">
        <v>0</v>
      </c>
      <c r="E1221" s="27">
        <v>1</v>
      </c>
      <c r="F1221" s="27">
        <v>1</v>
      </c>
      <c r="G1221" s="30">
        <v>50.5</v>
      </c>
      <c r="H1221" s="39">
        <f t="shared" si="114"/>
        <v>4.5</v>
      </c>
      <c r="I1221" s="39">
        <f t="shared" si="115"/>
        <v>0</v>
      </c>
      <c r="J1221" s="27">
        <v>1</v>
      </c>
      <c r="K1221" s="27">
        <f t="shared" si="116"/>
        <v>272.65322451927506</v>
      </c>
      <c r="L1221" s="27">
        <f t="shared" si="117"/>
        <v>80539.07770362201</v>
      </c>
      <c r="M1221" s="27">
        <f t="shared" si="118"/>
        <v>4.5</v>
      </c>
      <c r="N1221" s="27">
        <f t="shared" si="119"/>
        <v>0</v>
      </c>
      <c r="O1221" s="27">
        <f>J1221*G1221</f>
        <v>50.5</v>
      </c>
      <c r="P1221" s="28">
        <f>'Step 1 - Pre-Program Spec'!$B$20+B1221*'Step 1 - Pre-Program Spec'!$B$21+C1221*'Step 1 - Pre-Program Spec'!$B$22+D1221*'Step 1 - Pre-Program Spec'!$B$23+E1221*'Step 1 - Pre-Program Spec'!$B$24</f>
        <v>182548.33095121619</v>
      </c>
      <c r="Q1221" s="28">
        <f>P1221-(P1221*0.015*J1221)-(P1221*K1221*0.00005)-(P1221*L1221*0.0000004)-(P1221*M1221*0.0002)</f>
        <v>171276.2832514102</v>
      </c>
    </row>
    <row r="1222" spans="1:17" x14ac:dyDescent="0.25">
      <c r="A1222" s="32">
        <v>41580</v>
      </c>
      <c r="B1222" s="29">
        <v>54.458610992418194</v>
      </c>
      <c r="C1222" s="29">
        <v>3863.3481389125163</v>
      </c>
      <c r="D1222" s="29">
        <v>1</v>
      </c>
      <c r="E1222" s="27">
        <v>1</v>
      </c>
      <c r="F1222" s="27">
        <v>1</v>
      </c>
      <c r="G1222" s="30">
        <v>54</v>
      </c>
      <c r="H1222" s="39">
        <f t="shared" si="114"/>
        <v>1</v>
      </c>
      <c r="I1222" s="39">
        <f t="shared" si="115"/>
        <v>0</v>
      </c>
      <c r="J1222" s="27">
        <v>1</v>
      </c>
      <c r="K1222" s="27">
        <f t="shared" si="116"/>
        <v>54.458610992418194</v>
      </c>
      <c r="L1222" s="27">
        <f t="shared" si="117"/>
        <v>3863.3481389125163</v>
      </c>
      <c r="M1222" s="27">
        <f t="shared" si="118"/>
        <v>1</v>
      </c>
      <c r="N1222" s="27">
        <f t="shared" si="119"/>
        <v>0</v>
      </c>
      <c r="O1222" s="27">
        <f>J1222*G1222</f>
        <v>54</v>
      </c>
      <c r="P1222" s="28">
        <f>'Step 1 - Pre-Program Spec'!$B$20+B1222*'Step 1 - Pre-Program Spec'!$B$21+C1222*'Step 1 - Pre-Program Spec'!$B$22+D1222*'Step 1 - Pre-Program Spec'!$B$23+E1222*'Step 1 - Pre-Program Spec'!$B$24</f>
        <v>60553.542229503822</v>
      </c>
      <c r="Q1222" s="28">
        <f>P1222-(P1222*0.015*J1222)-(P1222*K1222*0.00005)-(P1222*L1222*0.0000004)-(P1222*M1222*0.0002)</f>
        <v>59374.669531720123</v>
      </c>
    </row>
    <row r="1223" spans="1:17" x14ac:dyDescent="0.25">
      <c r="A1223" s="32">
        <v>41581</v>
      </c>
      <c r="B1223" s="29">
        <v>121.69913742001901</v>
      </c>
      <c r="C1223" s="29">
        <v>15101.004547663702</v>
      </c>
      <c r="D1223" s="29">
        <v>0</v>
      </c>
      <c r="E1223" s="27">
        <v>1</v>
      </c>
      <c r="F1223" s="27">
        <v>1</v>
      </c>
      <c r="G1223" s="30">
        <v>44.9</v>
      </c>
      <c r="H1223" s="39">
        <f t="shared" si="114"/>
        <v>10.100000000000001</v>
      </c>
      <c r="I1223" s="39">
        <f t="shared" si="115"/>
        <v>0</v>
      </c>
      <c r="J1223" s="27">
        <v>1</v>
      </c>
      <c r="K1223" s="27">
        <f t="shared" si="116"/>
        <v>121.69913742001901</v>
      </c>
      <c r="L1223" s="27">
        <f t="shared" si="117"/>
        <v>15101.004547663702</v>
      </c>
      <c r="M1223" s="27">
        <f t="shared" si="118"/>
        <v>10.100000000000001</v>
      </c>
      <c r="N1223" s="27">
        <f t="shared" si="119"/>
        <v>0</v>
      </c>
      <c r="O1223" s="27">
        <f>J1223*G1223</f>
        <v>44.9</v>
      </c>
      <c r="P1223" s="28">
        <f>'Step 1 - Pre-Program Spec'!$B$20+B1223*'Step 1 - Pre-Program Spec'!$B$21+C1223*'Step 1 - Pre-Program Spec'!$B$22+D1223*'Step 1 - Pre-Program Spec'!$B$23+E1223*'Step 1 - Pre-Program Spec'!$B$24</f>
        <v>129365.6343876653</v>
      </c>
      <c r="Q1223" s="28">
        <f>P1223-(P1223*0.015*J1223)-(P1223*K1223*0.00005)-(P1223*L1223*0.0000004)-(P1223*M1223*0.0002)</f>
        <v>125595.22657126879</v>
      </c>
    </row>
    <row r="1224" spans="1:17" x14ac:dyDescent="0.25">
      <c r="A1224" s="32">
        <v>41582</v>
      </c>
      <c r="B1224" s="29">
        <v>79.274950489004027</v>
      </c>
      <c r="C1224" s="29">
        <v>7854.6733903654585</v>
      </c>
      <c r="D1224" s="29">
        <v>0</v>
      </c>
      <c r="E1224" s="27">
        <v>1</v>
      </c>
      <c r="F1224" s="27">
        <v>1</v>
      </c>
      <c r="G1224" s="30">
        <v>43.8</v>
      </c>
      <c r="H1224" s="39">
        <f t="shared" si="114"/>
        <v>11.200000000000003</v>
      </c>
      <c r="I1224" s="39">
        <f t="shared" si="115"/>
        <v>0</v>
      </c>
      <c r="J1224" s="27">
        <v>1</v>
      </c>
      <c r="K1224" s="27">
        <f t="shared" si="116"/>
        <v>79.274950489004027</v>
      </c>
      <c r="L1224" s="27">
        <f t="shared" si="117"/>
        <v>7854.6733903654585</v>
      </c>
      <c r="M1224" s="27">
        <f t="shared" si="118"/>
        <v>11.200000000000003</v>
      </c>
      <c r="N1224" s="27">
        <f t="shared" si="119"/>
        <v>0</v>
      </c>
      <c r="O1224" s="27">
        <f>J1224*G1224</f>
        <v>43.8</v>
      </c>
      <c r="P1224" s="28">
        <f>'Step 1 - Pre-Program Spec'!$B$20+B1224*'Step 1 - Pre-Program Spec'!$B$21+C1224*'Step 1 - Pre-Program Spec'!$B$22+D1224*'Step 1 - Pre-Program Spec'!$B$23+E1224*'Step 1 - Pre-Program Spec'!$B$24</f>
        <v>110719.27387804087</v>
      </c>
      <c r="Q1224" s="28">
        <f>P1224-(P1224*0.015*J1224)-(P1224*K1224*0.00005)-(P1224*L1224*0.0000004)-(P1224*M1224*0.0002)</f>
        <v>108023.74485490826</v>
      </c>
    </row>
    <row r="1225" spans="1:17" x14ac:dyDescent="0.25">
      <c r="A1225" s="32">
        <v>41583</v>
      </c>
      <c r="B1225" s="29">
        <v>134.38260573712958</v>
      </c>
      <c r="C1225" s="29">
        <v>16018.538595007602</v>
      </c>
      <c r="D1225" s="29">
        <v>0</v>
      </c>
      <c r="E1225" s="27">
        <v>1</v>
      </c>
      <c r="F1225" s="27">
        <v>1</v>
      </c>
      <c r="G1225" s="30">
        <v>49.4</v>
      </c>
      <c r="H1225" s="39">
        <f t="shared" si="114"/>
        <v>5.6000000000000014</v>
      </c>
      <c r="I1225" s="39">
        <f t="shared" si="115"/>
        <v>0</v>
      </c>
      <c r="J1225" s="27">
        <v>1</v>
      </c>
      <c r="K1225" s="27">
        <f t="shared" si="116"/>
        <v>134.38260573712958</v>
      </c>
      <c r="L1225" s="27">
        <f t="shared" si="117"/>
        <v>16018.538595007602</v>
      </c>
      <c r="M1225" s="27">
        <f t="shared" si="118"/>
        <v>5.6000000000000014</v>
      </c>
      <c r="N1225" s="27">
        <f t="shared" si="119"/>
        <v>0</v>
      </c>
      <c r="O1225" s="27">
        <f>J1225*G1225</f>
        <v>49.4</v>
      </c>
      <c r="P1225" s="28">
        <f>'Step 1 - Pre-Program Spec'!$B$20+B1225*'Step 1 - Pre-Program Spec'!$B$21+C1225*'Step 1 - Pre-Program Spec'!$B$22+D1225*'Step 1 - Pre-Program Spec'!$B$23+E1225*'Step 1 - Pre-Program Spec'!$B$24</f>
        <v>135354.91971513451</v>
      </c>
      <c r="Q1225" s="28">
        <f>P1225-(P1225*0.015*J1225)-(P1225*K1225*0.00005)-(P1225*L1225*0.0000004)-(P1225*M1225*0.0002)</f>
        <v>131396.25586660113</v>
      </c>
    </row>
    <row r="1226" spans="1:17" x14ac:dyDescent="0.25">
      <c r="A1226" s="32">
        <v>41584</v>
      </c>
      <c r="B1226" s="29">
        <v>209.0112347487331</v>
      </c>
      <c r="C1226" s="29">
        <v>50826.848066081322</v>
      </c>
      <c r="D1226" s="29">
        <v>0</v>
      </c>
      <c r="E1226" s="27">
        <v>1</v>
      </c>
      <c r="F1226" s="27">
        <v>1</v>
      </c>
      <c r="G1226" s="30">
        <v>48.2</v>
      </c>
      <c r="H1226" s="39">
        <f t="shared" si="114"/>
        <v>6.7999999999999972</v>
      </c>
      <c r="I1226" s="39">
        <f t="shared" si="115"/>
        <v>0</v>
      </c>
      <c r="J1226" s="27">
        <v>1</v>
      </c>
      <c r="K1226" s="27">
        <f t="shared" si="116"/>
        <v>209.0112347487331</v>
      </c>
      <c r="L1226" s="27">
        <f t="shared" si="117"/>
        <v>50826.848066081322</v>
      </c>
      <c r="M1226" s="27">
        <f t="shared" si="118"/>
        <v>6.7999999999999972</v>
      </c>
      <c r="N1226" s="27">
        <f t="shared" si="119"/>
        <v>0</v>
      </c>
      <c r="O1226" s="27">
        <f>J1226*G1226</f>
        <v>48.2</v>
      </c>
      <c r="P1226" s="28">
        <f>'Step 1 - Pre-Program Spec'!$B$20+B1226*'Step 1 - Pre-Program Spec'!$B$21+C1226*'Step 1 - Pre-Program Spec'!$B$22+D1226*'Step 1 - Pre-Program Spec'!$B$23+E1226*'Step 1 - Pre-Program Spec'!$B$24</f>
        <v>160831.63397452849</v>
      </c>
      <c r="Q1226" s="28">
        <f>P1226-(P1226*0.015*J1226)-(P1226*K1226*0.00005)-(P1226*L1226*0.0000004)-(P1226*M1226*0.0002)</f>
        <v>153249.82151282439</v>
      </c>
    </row>
    <row r="1227" spans="1:17" x14ac:dyDescent="0.25">
      <c r="A1227" s="32">
        <v>41585</v>
      </c>
      <c r="B1227" s="29">
        <v>252.24341334282246</v>
      </c>
      <c r="C1227" s="29">
        <v>73751.502570130338</v>
      </c>
      <c r="D1227" s="29">
        <v>0</v>
      </c>
      <c r="E1227" s="27">
        <v>1</v>
      </c>
      <c r="F1227" s="27">
        <v>1</v>
      </c>
      <c r="G1227" s="30">
        <v>51.3</v>
      </c>
      <c r="H1227" s="39">
        <f t="shared" si="114"/>
        <v>3.7000000000000028</v>
      </c>
      <c r="I1227" s="39">
        <f t="shared" si="115"/>
        <v>0</v>
      </c>
      <c r="J1227" s="27">
        <v>1</v>
      </c>
      <c r="K1227" s="27">
        <f t="shared" si="116"/>
        <v>252.24341334282246</v>
      </c>
      <c r="L1227" s="27">
        <f t="shared" si="117"/>
        <v>73751.502570130338</v>
      </c>
      <c r="M1227" s="27">
        <f t="shared" si="118"/>
        <v>3.7000000000000028</v>
      </c>
      <c r="N1227" s="27">
        <f t="shared" si="119"/>
        <v>0</v>
      </c>
      <c r="O1227" s="27">
        <f>J1227*G1227</f>
        <v>51.3</v>
      </c>
      <c r="P1227" s="28">
        <f>'Step 1 - Pre-Program Spec'!$B$20+B1227*'Step 1 - Pre-Program Spec'!$B$21+C1227*'Step 1 - Pre-Program Spec'!$B$22+D1227*'Step 1 - Pre-Program Spec'!$B$23+E1227*'Step 1 - Pre-Program Spec'!$B$24</f>
        <v>174673.83164547812</v>
      </c>
      <c r="Q1227" s="28">
        <f>P1227-(P1227*0.015*J1227)-(P1227*K1227*0.00005)-(P1227*L1227*0.0000004)-(P1227*M1227*0.0002)</f>
        <v>164568.46634216764</v>
      </c>
    </row>
    <row r="1228" spans="1:17" x14ac:dyDescent="0.25">
      <c r="A1228" s="32">
        <v>41586</v>
      </c>
      <c r="B1228" s="29">
        <v>290.13084456047687</v>
      </c>
      <c r="C1228" s="29">
        <v>79403.207415498473</v>
      </c>
      <c r="D1228" s="29">
        <v>0</v>
      </c>
      <c r="E1228" s="27">
        <v>1</v>
      </c>
      <c r="F1228" s="27">
        <v>1</v>
      </c>
      <c r="G1228" s="30">
        <v>48.6</v>
      </c>
      <c r="H1228" s="39">
        <f t="shared" si="114"/>
        <v>6.3999999999999986</v>
      </c>
      <c r="I1228" s="39">
        <f t="shared" si="115"/>
        <v>0</v>
      </c>
      <c r="J1228" s="27">
        <v>1</v>
      </c>
      <c r="K1228" s="27">
        <f t="shared" si="116"/>
        <v>290.13084456047687</v>
      </c>
      <c r="L1228" s="27">
        <f t="shared" si="117"/>
        <v>79403.207415498473</v>
      </c>
      <c r="M1228" s="27">
        <f t="shared" si="118"/>
        <v>6.3999999999999986</v>
      </c>
      <c r="N1228" s="27">
        <f t="shared" si="119"/>
        <v>0</v>
      </c>
      <c r="O1228" s="27">
        <f>J1228*G1228</f>
        <v>48.6</v>
      </c>
      <c r="P1228" s="28">
        <f>'Step 1 - Pre-Program Spec'!$B$20+B1228*'Step 1 - Pre-Program Spec'!$B$21+C1228*'Step 1 - Pre-Program Spec'!$B$22+D1228*'Step 1 - Pre-Program Spec'!$B$23+E1228*'Step 1 - Pre-Program Spec'!$B$24</f>
        <v>191598.33026588155</v>
      </c>
      <c r="Q1228" s="28">
        <f>P1228-(P1228*0.015*J1228)-(P1228*K1228*0.00005)-(P1228*L1228*0.0000004)-(P1228*M1228*0.0002)</f>
        <v>179614.27139690614</v>
      </c>
    </row>
    <row r="1229" spans="1:17" x14ac:dyDescent="0.25">
      <c r="A1229" s="32">
        <v>41587</v>
      </c>
      <c r="B1229" s="29">
        <v>248.38150556430136</v>
      </c>
      <c r="C1229" s="29">
        <v>58615.015972003101</v>
      </c>
      <c r="D1229" s="29">
        <v>0</v>
      </c>
      <c r="E1229" s="27">
        <v>1</v>
      </c>
      <c r="F1229" s="27">
        <v>1</v>
      </c>
      <c r="G1229" s="30">
        <v>43.9</v>
      </c>
      <c r="H1229" s="39">
        <f t="shared" si="114"/>
        <v>11.100000000000001</v>
      </c>
      <c r="I1229" s="39">
        <f t="shared" si="115"/>
        <v>0</v>
      </c>
      <c r="J1229" s="27">
        <v>1</v>
      </c>
      <c r="K1229" s="27">
        <f t="shared" si="116"/>
        <v>248.38150556430136</v>
      </c>
      <c r="L1229" s="27">
        <f t="shared" si="117"/>
        <v>58615.015972003101</v>
      </c>
      <c r="M1229" s="27">
        <f t="shared" si="118"/>
        <v>11.100000000000001</v>
      </c>
      <c r="N1229" s="27">
        <f t="shared" si="119"/>
        <v>0</v>
      </c>
      <c r="O1229" s="27">
        <f>J1229*G1229</f>
        <v>43.9</v>
      </c>
      <c r="P1229" s="28">
        <f>'Step 1 - Pre-Program Spec'!$B$20+B1229*'Step 1 - Pre-Program Spec'!$B$21+C1229*'Step 1 - Pre-Program Spec'!$B$22+D1229*'Step 1 - Pre-Program Spec'!$B$23+E1229*'Step 1 - Pre-Program Spec'!$B$24</f>
        <v>177782.66697075992</v>
      </c>
      <c r="Q1229" s="28">
        <f>P1229-(P1229*0.015*J1229)-(P1229*K1229*0.00005)-(P1229*L1229*0.0000004)-(P1229*M1229*0.0002)</f>
        <v>168345.05957563716</v>
      </c>
    </row>
    <row r="1230" spans="1:17" x14ac:dyDescent="0.25">
      <c r="A1230" s="32">
        <v>41588</v>
      </c>
      <c r="B1230" s="29">
        <v>125.41110029872266</v>
      </c>
      <c r="C1230" s="29">
        <v>12302.193272345692</v>
      </c>
      <c r="D1230" s="29">
        <v>0</v>
      </c>
      <c r="E1230" s="27">
        <v>1</v>
      </c>
      <c r="F1230" s="27">
        <v>1</v>
      </c>
      <c r="G1230" s="30">
        <v>46.8</v>
      </c>
      <c r="H1230" s="39">
        <f t="shared" si="114"/>
        <v>8.2000000000000028</v>
      </c>
      <c r="I1230" s="39">
        <f t="shared" si="115"/>
        <v>0</v>
      </c>
      <c r="J1230" s="27">
        <v>1</v>
      </c>
      <c r="K1230" s="27">
        <f t="shared" si="116"/>
        <v>125.41110029872266</v>
      </c>
      <c r="L1230" s="27">
        <f t="shared" si="117"/>
        <v>12302.193272345692</v>
      </c>
      <c r="M1230" s="27">
        <f t="shared" si="118"/>
        <v>8.2000000000000028</v>
      </c>
      <c r="N1230" s="27">
        <f t="shared" si="119"/>
        <v>0</v>
      </c>
      <c r="O1230" s="27">
        <f>J1230*G1230</f>
        <v>46.8</v>
      </c>
      <c r="P1230" s="28">
        <f>'Step 1 - Pre-Program Spec'!$B$20+B1230*'Step 1 - Pre-Program Spec'!$B$21+C1230*'Step 1 - Pre-Program Spec'!$B$22+D1230*'Step 1 - Pre-Program Spec'!$B$23+E1230*'Step 1 - Pre-Program Spec'!$B$24</f>
        <v>132136.80592607908</v>
      </c>
      <c r="Q1230" s="28">
        <f>P1230-(P1230*0.015*J1230)-(P1230*K1230*0.00005)-(P1230*L1230*0.0000004)-(P1230*M1230*0.0002)</f>
        <v>128459.24935445447</v>
      </c>
    </row>
    <row r="1231" spans="1:17" x14ac:dyDescent="0.25">
      <c r="A1231" s="32">
        <v>41589</v>
      </c>
      <c r="B1231" s="29">
        <v>206.43030534922769</v>
      </c>
      <c r="C1231" s="29">
        <v>40073.858752998975</v>
      </c>
      <c r="D1231" s="29">
        <v>0</v>
      </c>
      <c r="E1231" s="27">
        <v>1</v>
      </c>
      <c r="F1231" s="27">
        <v>1</v>
      </c>
      <c r="G1231" s="30">
        <v>48.8</v>
      </c>
      <c r="H1231" s="39">
        <f t="shared" si="114"/>
        <v>6.2000000000000028</v>
      </c>
      <c r="I1231" s="39">
        <f t="shared" si="115"/>
        <v>0</v>
      </c>
      <c r="J1231" s="27">
        <v>1</v>
      </c>
      <c r="K1231" s="27">
        <f t="shared" si="116"/>
        <v>206.43030534922769</v>
      </c>
      <c r="L1231" s="27">
        <f t="shared" si="117"/>
        <v>40073.858752998975</v>
      </c>
      <c r="M1231" s="27">
        <f t="shared" si="118"/>
        <v>6.2000000000000028</v>
      </c>
      <c r="N1231" s="27">
        <f t="shared" si="119"/>
        <v>0</v>
      </c>
      <c r="O1231" s="27">
        <f>J1231*G1231</f>
        <v>48.8</v>
      </c>
      <c r="P1231" s="28">
        <f>'Step 1 - Pre-Program Spec'!$B$20+B1231*'Step 1 - Pre-Program Spec'!$B$21+C1231*'Step 1 - Pre-Program Spec'!$B$22+D1231*'Step 1 - Pre-Program Spec'!$B$23+E1231*'Step 1 - Pre-Program Spec'!$B$24</f>
        <v>163120.83214177124</v>
      </c>
      <c r="Q1231" s="28">
        <f>P1231-(P1231*0.015*J1231)-(P1231*K1231*0.00005)-(P1231*L1231*0.0000004)-(P1231*M1231*0.0002)</f>
        <v>156173.34319362816</v>
      </c>
    </row>
    <row r="1232" spans="1:17" x14ac:dyDescent="0.25">
      <c r="A1232" s="32">
        <v>41590</v>
      </c>
      <c r="B1232" s="29">
        <v>142.83847858030924</v>
      </c>
      <c r="C1232" s="29">
        <v>24745.607737034636</v>
      </c>
      <c r="D1232" s="29">
        <v>0</v>
      </c>
      <c r="E1232" s="27">
        <v>1</v>
      </c>
      <c r="F1232" s="27">
        <v>1</v>
      </c>
      <c r="G1232" s="30">
        <v>50.9</v>
      </c>
      <c r="H1232" s="39">
        <f t="shared" si="114"/>
        <v>4.1000000000000014</v>
      </c>
      <c r="I1232" s="39">
        <f t="shared" si="115"/>
        <v>0</v>
      </c>
      <c r="J1232" s="27">
        <v>1</v>
      </c>
      <c r="K1232" s="27">
        <f t="shared" si="116"/>
        <v>142.83847858030924</v>
      </c>
      <c r="L1232" s="27">
        <f t="shared" si="117"/>
        <v>24745.607737034636</v>
      </c>
      <c r="M1232" s="27">
        <f t="shared" si="118"/>
        <v>4.1000000000000014</v>
      </c>
      <c r="N1232" s="27">
        <f t="shared" si="119"/>
        <v>0</v>
      </c>
      <c r="O1232" s="27">
        <f>J1232*G1232</f>
        <v>50.9</v>
      </c>
      <c r="P1232" s="28">
        <f>'Step 1 - Pre-Program Spec'!$B$20+B1232*'Step 1 - Pre-Program Spec'!$B$21+C1232*'Step 1 - Pre-Program Spec'!$B$22+D1232*'Step 1 - Pre-Program Spec'!$B$23+E1232*'Step 1 - Pre-Program Spec'!$B$24</f>
        <v>136653.63084579329</v>
      </c>
      <c r="Q1232" s="28">
        <f>P1232-(P1232*0.015*J1232)-(P1232*K1232*0.00005)-(P1232*L1232*0.0000004)-(P1232*M1232*0.0002)</f>
        <v>132163.16971178778</v>
      </c>
    </row>
    <row r="1233" spans="1:17" x14ac:dyDescent="0.25">
      <c r="A1233" s="32">
        <v>41591</v>
      </c>
      <c r="B1233" s="29">
        <v>253.77696407250093</v>
      </c>
      <c r="C1233" s="29">
        <v>61382.664102260766</v>
      </c>
      <c r="D1233" s="29">
        <v>0</v>
      </c>
      <c r="E1233" s="27">
        <v>1</v>
      </c>
      <c r="F1233" s="27">
        <v>1</v>
      </c>
      <c r="G1233" s="30">
        <v>50.6</v>
      </c>
      <c r="H1233" s="39">
        <f t="shared" si="114"/>
        <v>4.3999999999999986</v>
      </c>
      <c r="I1233" s="39">
        <f t="shared" si="115"/>
        <v>0</v>
      </c>
      <c r="J1233" s="27">
        <v>1</v>
      </c>
      <c r="K1233" s="27">
        <f t="shared" si="116"/>
        <v>253.77696407250093</v>
      </c>
      <c r="L1233" s="27">
        <f t="shared" si="117"/>
        <v>61382.664102260766</v>
      </c>
      <c r="M1233" s="27">
        <f t="shared" si="118"/>
        <v>4.3999999999999986</v>
      </c>
      <c r="N1233" s="27">
        <f t="shared" si="119"/>
        <v>0</v>
      </c>
      <c r="O1233" s="27">
        <f>J1233*G1233</f>
        <v>50.6</v>
      </c>
      <c r="P1233" s="28">
        <f>'Step 1 - Pre-Program Spec'!$B$20+B1233*'Step 1 - Pre-Program Spec'!$B$21+C1233*'Step 1 - Pre-Program Spec'!$B$22+D1233*'Step 1 - Pre-Program Spec'!$B$23+E1233*'Step 1 - Pre-Program Spec'!$B$24</f>
        <v>179541.20547712021</v>
      </c>
      <c r="Q1233" s="28">
        <f>P1233-(P1233*0.015*J1233)-(P1233*K1233*0.00005)-(P1233*L1233*0.0000004)-(P1233*M1233*0.0002)</f>
        <v>170003.63302822169</v>
      </c>
    </row>
    <row r="1234" spans="1:17" x14ac:dyDescent="0.25">
      <c r="A1234" s="32">
        <v>41592</v>
      </c>
      <c r="B1234" s="29">
        <v>203.17001056527312</v>
      </c>
      <c r="C1234" s="29">
        <v>45822.801675333481</v>
      </c>
      <c r="D1234" s="29">
        <v>0</v>
      </c>
      <c r="E1234" s="27">
        <v>1</v>
      </c>
      <c r="F1234" s="27">
        <v>1</v>
      </c>
      <c r="G1234" s="30">
        <v>46.9</v>
      </c>
      <c r="H1234" s="39">
        <f t="shared" si="114"/>
        <v>8.1000000000000014</v>
      </c>
      <c r="I1234" s="39">
        <f t="shared" si="115"/>
        <v>0</v>
      </c>
      <c r="J1234" s="27">
        <v>1</v>
      </c>
      <c r="K1234" s="27">
        <f t="shared" si="116"/>
        <v>203.17001056527312</v>
      </c>
      <c r="L1234" s="27">
        <f t="shared" si="117"/>
        <v>45822.801675333481</v>
      </c>
      <c r="M1234" s="27">
        <f t="shared" si="118"/>
        <v>8.1000000000000014</v>
      </c>
      <c r="N1234" s="27">
        <f t="shared" si="119"/>
        <v>0</v>
      </c>
      <c r="O1234" s="27">
        <f>J1234*G1234</f>
        <v>46.9</v>
      </c>
      <c r="P1234" s="28">
        <f>'Step 1 - Pre-Program Spec'!$B$20+B1234*'Step 1 - Pre-Program Spec'!$B$21+C1234*'Step 1 - Pre-Program Spec'!$B$22+D1234*'Step 1 - Pre-Program Spec'!$B$23+E1234*'Step 1 - Pre-Program Spec'!$B$24</f>
        <v>159594.36485915058</v>
      </c>
      <c r="Q1234" s="28">
        <f>P1234-(P1234*0.015*J1234)-(P1234*K1234*0.00005)-(P1234*L1234*0.0000004)-(P1234*M1234*0.0002)</f>
        <v>152395.44270368529</v>
      </c>
    </row>
    <row r="1235" spans="1:17" x14ac:dyDescent="0.25">
      <c r="A1235" s="32">
        <v>41593</v>
      </c>
      <c r="B1235" s="29">
        <v>228.17682565528429</v>
      </c>
      <c r="C1235" s="29">
        <v>56573.282024756976</v>
      </c>
      <c r="D1235" s="29">
        <v>0</v>
      </c>
      <c r="E1235" s="27">
        <v>1</v>
      </c>
      <c r="F1235" s="27">
        <v>1</v>
      </c>
      <c r="G1235" s="30">
        <v>45.6</v>
      </c>
      <c r="H1235" s="39">
        <f t="shared" si="114"/>
        <v>9.3999999999999986</v>
      </c>
      <c r="I1235" s="39">
        <f t="shared" si="115"/>
        <v>0</v>
      </c>
      <c r="J1235" s="27">
        <v>1</v>
      </c>
      <c r="K1235" s="27">
        <f t="shared" si="116"/>
        <v>228.17682565528429</v>
      </c>
      <c r="L1235" s="27">
        <f t="shared" si="117"/>
        <v>56573.282024756976</v>
      </c>
      <c r="M1235" s="27">
        <f t="shared" si="118"/>
        <v>9.3999999999999986</v>
      </c>
      <c r="N1235" s="27">
        <f t="shared" si="119"/>
        <v>0</v>
      </c>
      <c r="O1235" s="27">
        <f>J1235*G1235</f>
        <v>45.6</v>
      </c>
      <c r="P1235" s="28">
        <f>'Step 1 - Pre-Program Spec'!$B$20+B1235*'Step 1 - Pre-Program Spec'!$B$21+C1235*'Step 1 - Pre-Program Spec'!$B$22+D1235*'Step 1 - Pre-Program Spec'!$B$23+E1235*'Step 1 - Pre-Program Spec'!$B$24</f>
        <v>168434.36821859947</v>
      </c>
      <c r="Q1235" s="28">
        <f>P1235-(P1235*0.015*J1235)-(P1235*K1235*0.00005)-(P1235*L1235*0.0000004)-(P1235*M1235*0.0002)</f>
        <v>159858.00110314382</v>
      </c>
    </row>
    <row r="1236" spans="1:17" x14ac:dyDescent="0.25">
      <c r="A1236" s="32">
        <v>41594</v>
      </c>
      <c r="B1236" s="29">
        <v>176.48001435482163</v>
      </c>
      <c r="C1236" s="29">
        <v>26316.026976090467</v>
      </c>
      <c r="D1236" s="29">
        <v>0</v>
      </c>
      <c r="E1236" s="27">
        <v>1</v>
      </c>
      <c r="F1236" s="27">
        <v>1</v>
      </c>
      <c r="G1236" s="30">
        <v>45.8</v>
      </c>
      <c r="H1236" s="39">
        <f t="shared" si="114"/>
        <v>9.2000000000000028</v>
      </c>
      <c r="I1236" s="39">
        <f t="shared" si="115"/>
        <v>0</v>
      </c>
      <c r="J1236" s="27">
        <v>1</v>
      </c>
      <c r="K1236" s="27">
        <f t="shared" si="116"/>
        <v>176.48001435482163</v>
      </c>
      <c r="L1236" s="27">
        <f t="shared" si="117"/>
        <v>26316.026976090467</v>
      </c>
      <c r="M1236" s="27">
        <f t="shared" si="118"/>
        <v>9.2000000000000028</v>
      </c>
      <c r="N1236" s="27">
        <f t="shared" si="119"/>
        <v>0</v>
      </c>
      <c r="O1236" s="27">
        <f>J1236*G1236</f>
        <v>45.8</v>
      </c>
      <c r="P1236" s="28">
        <f>'Step 1 - Pre-Program Spec'!$B$20+B1236*'Step 1 - Pre-Program Spec'!$B$21+C1236*'Step 1 - Pre-Program Spec'!$B$22+D1236*'Step 1 - Pre-Program Spec'!$B$23+E1236*'Step 1 - Pre-Program Spec'!$B$24</f>
        <v>152826.1571157045</v>
      </c>
      <c r="Q1236" s="28">
        <f>P1236-(P1236*0.015*J1236)-(P1236*K1236*0.00005)-(P1236*L1236*0.0000004)-(P1236*M1236*0.0002)</f>
        <v>147295.31560047378</v>
      </c>
    </row>
    <row r="1237" spans="1:17" x14ac:dyDescent="0.25">
      <c r="A1237" s="32">
        <v>41595</v>
      </c>
      <c r="B1237" s="29">
        <v>100.14786527838271</v>
      </c>
      <c r="C1237" s="29">
        <v>8589.824194218314</v>
      </c>
      <c r="D1237" s="29">
        <v>0</v>
      </c>
      <c r="E1237" s="27">
        <v>1</v>
      </c>
      <c r="F1237" s="27">
        <v>1</v>
      </c>
      <c r="G1237" s="30">
        <v>46.2</v>
      </c>
      <c r="H1237" s="39">
        <f t="shared" si="114"/>
        <v>8.7999999999999972</v>
      </c>
      <c r="I1237" s="39">
        <f t="shared" si="115"/>
        <v>0</v>
      </c>
      <c r="J1237" s="27">
        <v>1</v>
      </c>
      <c r="K1237" s="27">
        <f t="shared" si="116"/>
        <v>100.14786527838271</v>
      </c>
      <c r="L1237" s="27">
        <f t="shared" si="117"/>
        <v>8589.824194218314</v>
      </c>
      <c r="M1237" s="27">
        <f t="shared" si="118"/>
        <v>8.7999999999999972</v>
      </c>
      <c r="N1237" s="27">
        <f t="shared" si="119"/>
        <v>0</v>
      </c>
      <c r="O1237" s="27">
        <f>J1237*G1237</f>
        <v>46.2</v>
      </c>
      <c r="P1237" s="28">
        <f>'Step 1 - Pre-Program Spec'!$B$20+B1237*'Step 1 - Pre-Program Spec'!$B$21+C1237*'Step 1 - Pre-Program Spec'!$B$22+D1237*'Step 1 - Pre-Program Spec'!$B$23+E1237*'Step 1 - Pre-Program Spec'!$B$24</f>
        <v>120832.94791964946</v>
      </c>
      <c r="Q1237" s="28">
        <f>P1237-(P1237*0.015*J1237)-(P1237*K1237*0.00005)-(P1237*L1237*0.0000004)-(P1237*M1237*0.0002)</f>
        <v>117787.55611124422</v>
      </c>
    </row>
    <row r="1238" spans="1:17" x14ac:dyDescent="0.25">
      <c r="A1238" s="32">
        <v>41596</v>
      </c>
      <c r="B1238" s="29">
        <v>167.27212255841425</v>
      </c>
      <c r="C1238" s="29">
        <v>25959.525503442721</v>
      </c>
      <c r="D1238" s="29">
        <v>0</v>
      </c>
      <c r="E1238" s="27">
        <v>1</v>
      </c>
      <c r="F1238" s="27">
        <v>1</v>
      </c>
      <c r="G1238" s="30">
        <v>50.8</v>
      </c>
      <c r="H1238" s="39">
        <f t="shared" si="114"/>
        <v>4.2000000000000028</v>
      </c>
      <c r="I1238" s="39">
        <f t="shared" si="115"/>
        <v>0</v>
      </c>
      <c r="J1238" s="27">
        <v>1</v>
      </c>
      <c r="K1238" s="27">
        <f t="shared" si="116"/>
        <v>167.27212255841425</v>
      </c>
      <c r="L1238" s="27">
        <f t="shared" si="117"/>
        <v>25959.525503442721</v>
      </c>
      <c r="M1238" s="27">
        <f t="shared" si="118"/>
        <v>4.2000000000000028</v>
      </c>
      <c r="N1238" s="27">
        <f t="shared" si="119"/>
        <v>0</v>
      </c>
      <c r="O1238" s="27">
        <f>J1238*G1238</f>
        <v>50.8</v>
      </c>
      <c r="P1238" s="28">
        <f>'Step 1 - Pre-Program Spec'!$B$20+B1238*'Step 1 - Pre-Program Spec'!$B$21+C1238*'Step 1 - Pre-Program Spec'!$B$22+D1238*'Step 1 - Pre-Program Spec'!$B$23+E1238*'Step 1 - Pre-Program Spec'!$B$24</f>
        <v>148375.29315031017</v>
      </c>
      <c r="Q1238" s="28">
        <f>P1238-(P1238*0.015*J1238)-(P1238*K1238*0.00005)-(P1238*L1238*0.0000004)-(P1238*M1238*0.0002)</f>
        <v>143243.37511313878</v>
      </c>
    </row>
    <row r="1239" spans="1:17" x14ac:dyDescent="0.25">
      <c r="A1239" s="32">
        <v>41597</v>
      </c>
      <c r="B1239" s="29">
        <v>230.3913559158234</v>
      </c>
      <c r="C1239" s="29">
        <v>61966.644465945566</v>
      </c>
      <c r="D1239" s="29">
        <v>0</v>
      </c>
      <c r="E1239" s="27">
        <v>1</v>
      </c>
      <c r="F1239" s="27">
        <v>1</v>
      </c>
      <c r="G1239" s="30">
        <v>50.2</v>
      </c>
      <c r="H1239" s="39">
        <f t="shared" si="114"/>
        <v>4.7999999999999972</v>
      </c>
      <c r="I1239" s="39">
        <f t="shared" si="115"/>
        <v>0</v>
      </c>
      <c r="J1239" s="27">
        <v>1</v>
      </c>
      <c r="K1239" s="27">
        <f t="shared" si="116"/>
        <v>230.3913559158234</v>
      </c>
      <c r="L1239" s="27">
        <f t="shared" si="117"/>
        <v>61966.644465945566</v>
      </c>
      <c r="M1239" s="27">
        <f t="shared" si="118"/>
        <v>4.7999999999999972</v>
      </c>
      <c r="N1239" s="27">
        <f t="shared" si="119"/>
        <v>0</v>
      </c>
      <c r="O1239" s="27">
        <f>J1239*G1239</f>
        <v>50.2</v>
      </c>
      <c r="P1239" s="28">
        <f>'Step 1 - Pre-Program Spec'!$B$20+B1239*'Step 1 - Pre-Program Spec'!$B$21+C1239*'Step 1 - Pre-Program Spec'!$B$22+D1239*'Step 1 - Pre-Program Spec'!$B$23+E1239*'Step 1 - Pre-Program Spec'!$B$24</f>
        <v>167742.71700030414</v>
      </c>
      <c r="Q1239" s="28">
        <f>P1239-(P1239*0.015*J1239)-(P1239*K1239*0.00005)-(P1239*L1239*0.0000004)-(P1239*M1239*0.0002)</f>
        <v>158975.43831380023</v>
      </c>
    </row>
    <row r="1240" spans="1:17" x14ac:dyDescent="0.25">
      <c r="A1240" s="32">
        <v>41598</v>
      </c>
      <c r="B1240" s="29">
        <v>296.39922382023099</v>
      </c>
      <c r="C1240" s="29">
        <v>99655.846053659814</v>
      </c>
      <c r="D1240" s="29">
        <v>0</v>
      </c>
      <c r="E1240" s="27">
        <v>1</v>
      </c>
      <c r="F1240" s="27">
        <v>1</v>
      </c>
      <c r="G1240" s="30">
        <v>37.299999999999997</v>
      </c>
      <c r="H1240" s="39">
        <f t="shared" si="114"/>
        <v>17.700000000000003</v>
      </c>
      <c r="I1240" s="39">
        <f t="shared" si="115"/>
        <v>0</v>
      </c>
      <c r="J1240" s="27">
        <v>1</v>
      </c>
      <c r="K1240" s="27">
        <f t="shared" si="116"/>
        <v>296.39922382023099</v>
      </c>
      <c r="L1240" s="27">
        <f t="shared" si="117"/>
        <v>99655.846053659814</v>
      </c>
      <c r="M1240" s="27">
        <f t="shared" si="118"/>
        <v>17.700000000000003</v>
      </c>
      <c r="N1240" s="27">
        <f t="shared" si="119"/>
        <v>0</v>
      </c>
      <c r="O1240" s="27">
        <f>J1240*G1240</f>
        <v>37.299999999999997</v>
      </c>
      <c r="P1240" s="28">
        <f>'Step 1 - Pre-Program Spec'!$B$20+B1240*'Step 1 - Pre-Program Spec'!$B$21+C1240*'Step 1 - Pre-Program Spec'!$B$22+D1240*'Step 1 - Pre-Program Spec'!$B$23+E1240*'Step 1 - Pre-Program Spec'!$B$24</f>
        <v>187985.12269798011</v>
      </c>
      <c r="Q1240" s="28">
        <f>P1240-(P1240*0.015*J1240)-(P1240*K1240*0.00005)-(P1240*L1240*0.0000004)-(P1240*M1240*0.0002)</f>
        <v>174220.41972110062</v>
      </c>
    </row>
    <row r="1241" spans="1:17" x14ac:dyDescent="0.25">
      <c r="A1241" s="32">
        <v>41599</v>
      </c>
      <c r="B1241" s="29">
        <v>270.05988178604764</v>
      </c>
      <c r="C1241" s="29">
        <v>83722.835275179736</v>
      </c>
      <c r="D1241" s="29">
        <v>0</v>
      </c>
      <c r="E1241" s="27">
        <v>1</v>
      </c>
      <c r="F1241" s="27">
        <v>1</v>
      </c>
      <c r="G1241" s="30">
        <v>33.200000000000003</v>
      </c>
      <c r="H1241" s="39">
        <f t="shared" si="114"/>
        <v>21.799999999999997</v>
      </c>
      <c r="I1241" s="39">
        <f t="shared" si="115"/>
        <v>0</v>
      </c>
      <c r="J1241" s="27">
        <v>1</v>
      </c>
      <c r="K1241" s="27">
        <f t="shared" si="116"/>
        <v>270.05988178604764</v>
      </c>
      <c r="L1241" s="27">
        <f t="shared" si="117"/>
        <v>83722.835275179736</v>
      </c>
      <c r="M1241" s="27">
        <f t="shared" si="118"/>
        <v>21.799999999999997</v>
      </c>
      <c r="N1241" s="27">
        <f t="shared" si="119"/>
        <v>0</v>
      </c>
      <c r="O1241" s="27">
        <f>J1241*G1241</f>
        <v>33.200000000000003</v>
      </c>
      <c r="P1241" s="28">
        <f>'Step 1 - Pre-Program Spec'!$B$20+B1241*'Step 1 - Pre-Program Spec'!$B$21+C1241*'Step 1 - Pre-Program Spec'!$B$22+D1241*'Step 1 - Pre-Program Spec'!$B$23+E1241*'Step 1 - Pre-Program Spec'!$B$24</f>
        <v>180204.45094112933</v>
      </c>
      <c r="Q1241" s="28">
        <f>P1241-(P1241*0.015*J1241)-(P1241*K1241*0.00005)-(P1241*L1241*0.0000004)-(P1241*M1241*0.0002)</f>
        <v>168247.50211018568</v>
      </c>
    </row>
    <row r="1242" spans="1:17" x14ac:dyDescent="0.25">
      <c r="A1242" s="32">
        <v>41600</v>
      </c>
      <c r="B1242" s="29">
        <v>173.42251196319486</v>
      </c>
      <c r="C1242" s="29">
        <v>33090.393059508082</v>
      </c>
      <c r="D1242" s="29">
        <v>0</v>
      </c>
      <c r="E1242" s="27">
        <v>1</v>
      </c>
      <c r="F1242" s="27">
        <v>1</v>
      </c>
      <c r="G1242" s="30">
        <v>31.8</v>
      </c>
      <c r="H1242" s="39">
        <f t="shared" si="114"/>
        <v>23.2</v>
      </c>
      <c r="I1242" s="39">
        <f t="shared" si="115"/>
        <v>0</v>
      </c>
      <c r="J1242" s="27">
        <v>1</v>
      </c>
      <c r="K1242" s="27">
        <f t="shared" si="116"/>
        <v>173.42251196319486</v>
      </c>
      <c r="L1242" s="27">
        <f t="shared" si="117"/>
        <v>33090.393059508082</v>
      </c>
      <c r="M1242" s="27">
        <f t="shared" si="118"/>
        <v>23.2</v>
      </c>
      <c r="N1242" s="27">
        <f t="shared" si="119"/>
        <v>0</v>
      </c>
      <c r="O1242" s="27">
        <f>J1242*G1242</f>
        <v>31.8</v>
      </c>
      <c r="P1242" s="28">
        <f>'Step 1 - Pre-Program Spec'!$B$20+B1242*'Step 1 - Pre-Program Spec'!$B$21+C1242*'Step 1 - Pre-Program Spec'!$B$22+D1242*'Step 1 - Pre-Program Spec'!$B$23+E1242*'Step 1 - Pre-Program Spec'!$B$24</f>
        <v>149059.88675990576</v>
      </c>
      <c r="Q1242" s="28">
        <f>P1242-(P1242*0.015*J1242)-(P1242*K1242*0.00005)-(P1242*L1242*0.0000004)-(P1242*M1242*0.0002)</f>
        <v>142866.85348728221</v>
      </c>
    </row>
    <row r="1243" spans="1:17" x14ac:dyDescent="0.25">
      <c r="A1243" s="32">
        <v>41601</v>
      </c>
      <c r="B1243" s="29">
        <v>157.25026960471629</v>
      </c>
      <c r="C1243" s="29">
        <v>20705.028613818471</v>
      </c>
      <c r="D1243" s="29">
        <v>0</v>
      </c>
      <c r="E1243" s="27">
        <v>1</v>
      </c>
      <c r="F1243" s="27">
        <v>1</v>
      </c>
      <c r="G1243" s="30">
        <v>32.299999999999997</v>
      </c>
      <c r="H1243" s="39">
        <f t="shared" si="114"/>
        <v>22.700000000000003</v>
      </c>
      <c r="I1243" s="39">
        <f t="shared" si="115"/>
        <v>0</v>
      </c>
      <c r="J1243" s="27">
        <v>1</v>
      </c>
      <c r="K1243" s="27">
        <f t="shared" si="116"/>
        <v>157.25026960471629</v>
      </c>
      <c r="L1243" s="27">
        <f t="shared" si="117"/>
        <v>20705.028613818471</v>
      </c>
      <c r="M1243" s="27">
        <f t="shared" si="118"/>
        <v>22.700000000000003</v>
      </c>
      <c r="N1243" s="27">
        <f t="shared" si="119"/>
        <v>0</v>
      </c>
      <c r="O1243" s="27">
        <f>J1243*G1243</f>
        <v>32.299999999999997</v>
      </c>
      <c r="P1243" s="28">
        <f>'Step 1 - Pre-Program Spec'!$B$20+B1243*'Step 1 - Pre-Program Spec'!$B$21+C1243*'Step 1 - Pre-Program Spec'!$B$22+D1243*'Step 1 - Pre-Program Spec'!$B$23+E1243*'Step 1 - Pre-Program Spec'!$B$24</f>
        <v>145146.62406729441</v>
      </c>
      <c r="Q1243" s="28">
        <f>P1243-(P1243*0.015*J1243)-(P1243*K1243*0.00005)-(P1243*L1243*0.0000004)-(P1243*M1243*0.0002)</f>
        <v>139967.13574287467</v>
      </c>
    </row>
    <row r="1244" spans="1:17" x14ac:dyDescent="0.25">
      <c r="A1244" s="32">
        <v>41602</v>
      </c>
      <c r="B1244" s="29">
        <v>164.66032421626142</v>
      </c>
      <c r="C1244" s="29">
        <v>32508.334419405681</v>
      </c>
      <c r="D1244" s="29">
        <v>0</v>
      </c>
      <c r="E1244" s="27">
        <v>1</v>
      </c>
      <c r="F1244" s="27">
        <v>1</v>
      </c>
      <c r="G1244" s="30">
        <v>34.299999999999997</v>
      </c>
      <c r="H1244" s="39">
        <f t="shared" si="114"/>
        <v>20.700000000000003</v>
      </c>
      <c r="I1244" s="39">
        <f t="shared" si="115"/>
        <v>0</v>
      </c>
      <c r="J1244" s="27">
        <v>1</v>
      </c>
      <c r="K1244" s="27">
        <f t="shared" si="116"/>
        <v>164.66032421626142</v>
      </c>
      <c r="L1244" s="27">
        <f t="shared" si="117"/>
        <v>32508.334419405681</v>
      </c>
      <c r="M1244" s="27">
        <f t="shared" si="118"/>
        <v>20.700000000000003</v>
      </c>
      <c r="N1244" s="27">
        <f t="shared" si="119"/>
        <v>0</v>
      </c>
      <c r="O1244" s="27">
        <f>J1244*G1244</f>
        <v>34.299999999999997</v>
      </c>
      <c r="P1244" s="28">
        <f>'Step 1 - Pre-Program Spec'!$B$20+B1244*'Step 1 - Pre-Program Spec'!$B$21+C1244*'Step 1 - Pre-Program Spec'!$B$22+D1244*'Step 1 - Pre-Program Spec'!$B$23+E1244*'Step 1 - Pre-Program Spec'!$B$24</f>
        <v>144905.07760305388</v>
      </c>
      <c r="Q1244" s="28">
        <f>P1244-(P1244*0.015*J1244)-(P1244*K1244*0.00005)-(P1244*L1244*0.0000004)-(P1244*M1244*0.0002)</f>
        <v>139054.33947608035</v>
      </c>
    </row>
    <row r="1245" spans="1:17" x14ac:dyDescent="0.25">
      <c r="A1245" s="32">
        <v>41603</v>
      </c>
      <c r="B1245" s="29">
        <v>259.29842744472035</v>
      </c>
      <c r="C1245" s="29">
        <v>59650.929192045762</v>
      </c>
      <c r="D1245" s="29">
        <v>0</v>
      </c>
      <c r="E1245" s="27">
        <v>1</v>
      </c>
      <c r="F1245" s="27">
        <v>1</v>
      </c>
      <c r="G1245" s="30">
        <v>36.1</v>
      </c>
      <c r="H1245" s="39">
        <f t="shared" si="114"/>
        <v>18.899999999999999</v>
      </c>
      <c r="I1245" s="39">
        <f t="shared" si="115"/>
        <v>0</v>
      </c>
      <c r="J1245" s="27">
        <v>1</v>
      </c>
      <c r="K1245" s="27">
        <f t="shared" si="116"/>
        <v>259.29842744472035</v>
      </c>
      <c r="L1245" s="27">
        <f t="shared" si="117"/>
        <v>59650.929192045762</v>
      </c>
      <c r="M1245" s="27">
        <f t="shared" si="118"/>
        <v>18.899999999999999</v>
      </c>
      <c r="N1245" s="27">
        <f t="shared" si="119"/>
        <v>0</v>
      </c>
      <c r="O1245" s="27">
        <f>J1245*G1245</f>
        <v>36.1</v>
      </c>
      <c r="P1245" s="28">
        <f>'Step 1 - Pre-Program Spec'!$B$20+B1245*'Step 1 - Pre-Program Spec'!$B$21+C1245*'Step 1 - Pre-Program Spec'!$B$22+D1245*'Step 1 - Pre-Program Spec'!$B$23+E1245*'Step 1 - Pre-Program Spec'!$B$24</f>
        <v>182856.04002812164</v>
      </c>
      <c r="Q1245" s="28">
        <f>P1245-(P1245*0.015*J1245)-(P1245*K1245*0.00005)-(P1245*L1245*0.0000004)-(P1245*M1245*0.0002)</f>
        <v>172688.27633656832</v>
      </c>
    </row>
    <row r="1246" spans="1:17" x14ac:dyDescent="0.25">
      <c r="A1246" s="32">
        <v>41604</v>
      </c>
      <c r="B1246" s="29">
        <v>40.548201952871167</v>
      </c>
      <c r="C1246" s="29">
        <v>1265.6793314563465</v>
      </c>
      <c r="D1246" s="29">
        <v>1</v>
      </c>
      <c r="E1246" s="27">
        <v>1</v>
      </c>
      <c r="F1246" s="27">
        <v>1</v>
      </c>
      <c r="G1246" s="30">
        <v>36.6</v>
      </c>
      <c r="H1246" s="39">
        <f t="shared" si="114"/>
        <v>18.399999999999999</v>
      </c>
      <c r="I1246" s="39">
        <f t="shared" si="115"/>
        <v>0</v>
      </c>
      <c r="J1246" s="27">
        <v>1</v>
      </c>
      <c r="K1246" s="27">
        <f t="shared" si="116"/>
        <v>40.548201952871167</v>
      </c>
      <c r="L1246" s="27">
        <f t="shared" si="117"/>
        <v>1265.6793314563465</v>
      </c>
      <c r="M1246" s="27">
        <f t="shared" si="118"/>
        <v>18.399999999999999</v>
      </c>
      <c r="N1246" s="27">
        <f t="shared" si="119"/>
        <v>0</v>
      </c>
      <c r="O1246" s="27">
        <f>J1246*G1246</f>
        <v>36.6</v>
      </c>
      <c r="P1246" s="28">
        <f>'Step 1 - Pre-Program Spec'!$B$20+B1246*'Step 1 - Pre-Program Spec'!$B$21+C1246*'Step 1 - Pre-Program Spec'!$B$22+D1246*'Step 1 - Pre-Program Spec'!$B$23+E1246*'Step 1 - Pre-Program Spec'!$B$24</f>
        <v>54513.20857521065</v>
      </c>
      <c r="Q1246" s="28">
        <f>P1246-(P1246*0.015*J1246)-(P1246*K1246*0.00005)-(P1246*L1246*0.0000004)-(P1246*M1246*0.0002)</f>
        <v>53356.782712951383</v>
      </c>
    </row>
    <row r="1247" spans="1:17" x14ac:dyDescent="0.25">
      <c r="A1247" s="32">
        <v>41605</v>
      </c>
      <c r="B1247" s="29">
        <v>140.33361894890447</v>
      </c>
      <c r="C1247" s="29">
        <v>21367.818374931459</v>
      </c>
      <c r="D1247" s="29">
        <v>0</v>
      </c>
      <c r="E1247" s="27">
        <v>1</v>
      </c>
      <c r="F1247" s="27">
        <v>1</v>
      </c>
      <c r="G1247" s="30">
        <v>42.3</v>
      </c>
      <c r="H1247" s="39">
        <f t="shared" si="114"/>
        <v>12.700000000000003</v>
      </c>
      <c r="I1247" s="39">
        <f t="shared" si="115"/>
        <v>0</v>
      </c>
      <c r="J1247" s="27">
        <v>1</v>
      </c>
      <c r="K1247" s="27">
        <f t="shared" si="116"/>
        <v>140.33361894890447</v>
      </c>
      <c r="L1247" s="27">
        <f t="shared" si="117"/>
        <v>21367.818374931459</v>
      </c>
      <c r="M1247" s="27">
        <f t="shared" si="118"/>
        <v>12.700000000000003</v>
      </c>
      <c r="N1247" s="27">
        <f t="shared" si="119"/>
        <v>0</v>
      </c>
      <c r="O1247" s="27">
        <f>J1247*G1247</f>
        <v>42.3</v>
      </c>
      <c r="P1247" s="28">
        <f>'Step 1 - Pre-Program Spec'!$B$20+B1247*'Step 1 - Pre-Program Spec'!$B$21+C1247*'Step 1 - Pre-Program Spec'!$B$22+D1247*'Step 1 - Pre-Program Spec'!$B$23+E1247*'Step 1 - Pre-Program Spec'!$B$24</f>
        <v>136532.05383673491</v>
      </c>
      <c r="Q1247" s="28">
        <f>P1247-(P1247*0.015*J1247)-(P1247*K1247*0.00005)-(P1247*L1247*0.0000004)-(P1247*M1247*0.0002)</f>
        <v>132012.32290007087</v>
      </c>
    </row>
    <row r="1248" spans="1:17" x14ac:dyDescent="0.25">
      <c r="A1248" s="32">
        <v>41606</v>
      </c>
      <c r="B1248" s="29">
        <v>54.820140844837198</v>
      </c>
      <c r="C1248" s="29">
        <v>4361.764951479302</v>
      </c>
      <c r="D1248" s="29">
        <v>0</v>
      </c>
      <c r="E1248" s="27">
        <v>1</v>
      </c>
      <c r="F1248" s="27">
        <v>1</v>
      </c>
      <c r="G1248" s="30">
        <v>36.799999999999997</v>
      </c>
      <c r="H1248" s="39">
        <f t="shared" si="114"/>
        <v>18.200000000000003</v>
      </c>
      <c r="I1248" s="39">
        <f t="shared" si="115"/>
        <v>0</v>
      </c>
      <c r="J1248" s="27">
        <v>1</v>
      </c>
      <c r="K1248" s="27">
        <f t="shared" si="116"/>
        <v>54.820140844837198</v>
      </c>
      <c r="L1248" s="27">
        <f t="shared" si="117"/>
        <v>4361.764951479302</v>
      </c>
      <c r="M1248" s="27">
        <f t="shared" si="118"/>
        <v>18.200000000000003</v>
      </c>
      <c r="N1248" s="27">
        <f t="shared" si="119"/>
        <v>0</v>
      </c>
      <c r="O1248" s="27">
        <f>J1248*G1248</f>
        <v>36.799999999999997</v>
      </c>
      <c r="P1248" s="28">
        <f>'Step 1 - Pre-Program Spec'!$B$20+B1248*'Step 1 - Pre-Program Spec'!$B$21+C1248*'Step 1 - Pre-Program Spec'!$B$22+D1248*'Step 1 - Pre-Program Spec'!$B$23+E1248*'Step 1 - Pre-Program Spec'!$B$24</f>
        <v>99743.720115130185</v>
      </c>
      <c r="Q1248" s="28">
        <f>P1248-(P1248*0.015*J1248)-(P1248*K1248*0.00005)-(P1248*L1248*0.0000004)-(P1248*M1248*0.0002)</f>
        <v>97437.075467917864</v>
      </c>
    </row>
    <row r="1249" spans="1:17" x14ac:dyDescent="0.25">
      <c r="A1249" s="32">
        <v>41607</v>
      </c>
      <c r="B1249" s="29">
        <v>180.57870229582343</v>
      </c>
      <c r="C1249" s="29">
        <v>27406.839376025939</v>
      </c>
      <c r="D1249" s="29">
        <v>0</v>
      </c>
      <c r="E1249" s="27">
        <v>1</v>
      </c>
      <c r="F1249" s="27">
        <v>1</v>
      </c>
      <c r="G1249" s="30">
        <v>36.299999999999997</v>
      </c>
      <c r="H1249" s="39">
        <f t="shared" si="114"/>
        <v>18.700000000000003</v>
      </c>
      <c r="I1249" s="39">
        <f t="shared" si="115"/>
        <v>0</v>
      </c>
      <c r="J1249" s="27">
        <v>1</v>
      </c>
      <c r="K1249" s="27">
        <f t="shared" si="116"/>
        <v>180.57870229582343</v>
      </c>
      <c r="L1249" s="27">
        <f t="shared" si="117"/>
        <v>27406.839376025939</v>
      </c>
      <c r="M1249" s="27">
        <f t="shared" si="118"/>
        <v>18.700000000000003</v>
      </c>
      <c r="N1249" s="27">
        <f t="shared" si="119"/>
        <v>0</v>
      </c>
      <c r="O1249" s="27">
        <f>J1249*G1249</f>
        <v>36.299999999999997</v>
      </c>
      <c r="P1249" s="28">
        <f>'Step 1 - Pre-Program Spec'!$B$20+B1249*'Step 1 - Pre-Program Spec'!$B$21+C1249*'Step 1 - Pre-Program Spec'!$B$22+D1249*'Step 1 - Pre-Program Spec'!$B$23+E1249*'Step 1 - Pre-Program Spec'!$B$24</f>
        <v>154497.90046214761</v>
      </c>
      <c r="Q1249" s="28">
        <f>P1249-(P1249*0.015*J1249)-(P1249*K1249*0.00005)-(P1249*L1249*0.0000004)-(P1249*M1249*0.0002)</f>
        <v>148513.93863208304</v>
      </c>
    </row>
    <row r="1250" spans="1:17" x14ac:dyDescent="0.25">
      <c r="A1250" s="32">
        <v>41608</v>
      </c>
      <c r="B1250" s="29">
        <v>125.85513231432876</v>
      </c>
      <c r="C1250" s="29">
        <v>18051.533041048806</v>
      </c>
      <c r="D1250" s="29">
        <v>0</v>
      </c>
      <c r="E1250" s="27">
        <v>1</v>
      </c>
      <c r="F1250" s="27">
        <v>1</v>
      </c>
      <c r="G1250" s="30">
        <v>43.8</v>
      </c>
      <c r="H1250" s="39">
        <f t="shared" si="114"/>
        <v>11.200000000000003</v>
      </c>
      <c r="I1250" s="39">
        <f t="shared" si="115"/>
        <v>0</v>
      </c>
      <c r="J1250" s="27">
        <v>1</v>
      </c>
      <c r="K1250" s="27">
        <f t="shared" si="116"/>
        <v>125.85513231432876</v>
      </c>
      <c r="L1250" s="27">
        <f t="shared" si="117"/>
        <v>18051.533041048806</v>
      </c>
      <c r="M1250" s="27">
        <f t="shared" si="118"/>
        <v>11.200000000000003</v>
      </c>
      <c r="N1250" s="27">
        <f t="shared" si="119"/>
        <v>0</v>
      </c>
      <c r="O1250" s="27">
        <f>J1250*G1250</f>
        <v>43.8</v>
      </c>
      <c r="P1250" s="28">
        <f>'Step 1 - Pre-Program Spec'!$B$20+B1250*'Step 1 - Pre-Program Spec'!$B$21+C1250*'Step 1 - Pre-Program Spec'!$B$22+D1250*'Step 1 - Pre-Program Spec'!$B$23+E1250*'Step 1 - Pre-Program Spec'!$B$24</f>
        <v>130448.40024137309</v>
      </c>
      <c r="Q1250" s="28">
        <f>P1250-(P1250*0.015*J1250)-(P1250*K1250*0.00005)-(P1250*L1250*0.0000004)-(P1250*M1250*0.0002)</f>
        <v>126436.67234473967</v>
      </c>
    </row>
    <row r="1251" spans="1:17" x14ac:dyDescent="0.25">
      <c r="A1251" s="32">
        <v>41609</v>
      </c>
      <c r="B1251" s="29">
        <v>271.377957488341</v>
      </c>
      <c r="C1251" s="29">
        <v>77777.207301797287</v>
      </c>
      <c r="D1251" s="29">
        <v>0</v>
      </c>
      <c r="E1251" s="27">
        <v>1</v>
      </c>
      <c r="F1251" s="27">
        <v>1</v>
      </c>
      <c r="G1251" s="30">
        <v>50.3</v>
      </c>
      <c r="H1251" s="39">
        <f t="shared" si="114"/>
        <v>4.7000000000000028</v>
      </c>
      <c r="I1251" s="39">
        <f t="shared" si="115"/>
        <v>0</v>
      </c>
      <c r="J1251" s="27">
        <v>1</v>
      </c>
      <c r="K1251" s="27">
        <f t="shared" si="116"/>
        <v>271.377957488341</v>
      </c>
      <c r="L1251" s="27">
        <f t="shared" si="117"/>
        <v>77777.207301797287</v>
      </c>
      <c r="M1251" s="27">
        <f t="shared" si="118"/>
        <v>4.7000000000000028</v>
      </c>
      <c r="N1251" s="27">
        <f t="shared" si="119"/>
        <v>0</v>
      </c>
      <c r="O1251" s="27">
        <f>J1251*G1251</f>
        <v>50.3</v>
      </c>
      <c r="P1251" s="28">
        <f>'Step 1 - Pre-Program Spec'!$B$20+B1251*'Step 1 - Pre-Program Spec'!$B$21+C1251*'Step 1 - Pre-Program Spec'!$B$22+D1251*'Step 1 - Pre-Program Spec'!$B$23+E1251*'Step 1 - Pre-Program Spec'!$B$24</f>
        <v>182832.43161842384</v>
      </c>
      <c r="Q1251" s="28">
        <f>P1251-(P1251*0.015*J1251)-(P1251*K1251*0.00005)-(P1251*L1251*0.0000004)-(P1251*M1251*0.0002)</f>
        <v>171749.1696914733</v>
      </c>
    </row>
    <row r="1252" spans="1:17" x14ac:dyDescent="0.25">
      <c r="A1252" s="32">
        <v>41610</v>
      </c>
      <c r="B1252" s="29">
        <v>342.54935585240105</v>
      </c>
      <c r="C1252" s="29">
        <v>124350.57939834142</v>
      </c>
      <c r="D1252" s="29">
        <v>0</v>
      </c>
      <c r="E1252" s="27">
        <v>1</v>
      </c>
      <c r="F1252" s="27">
        <v>1</v>
      </c>
      <c r="G1252" s="30">
        <v>45.1</v>
      </c>
      <c r="H1252" s="39">
        <f t="shared" si="114"/>
        <v>9.8999999999999986</v>
      </c>
      <c r="I1252" s="39">
        <f t="shared" si="115"/>
        <v>0</v>
      </c>
      <c r="J1252" s="27">
        <v>1</v>
      </c>
      <c r="K1252" s="27">
        <f t="shared" si="116"/>
        <v>342.54935585240105</v>
      </c>
      <c r="L1252" s="27">
        <f t="shared" si="117"/>
        <v>124350.57939834142</v>
      </c>
      <c r="M1252" s="27">
        <f t="shared" si="118"/>
        <v>9.8999999999999986</v>
      </c>
      <c r="N1252" s="27">
        <f t="shared" si="119"/>
        <v>0</v>
      </c>
      <c r="O1252" s="27">
        <f>J1252*G1252</f>
        <v>45.1</v>
      </c>
      <c r="P1252" s="28">
        <f>'Step 1 - Pre-Program Spec'!$B$20+B1252*'Step 1 - Pre-Program Spec'!$B$21+C1252*'Step 1 - Pre-Program Spec'!$B$22+D1252*'Step 1 - Pre-Program Spec'!$B$23+E1252*'Step 1 - Pre-Program Spec'!$B$24</f>
        <v>202687.63686438376</v>
      </c>
      <c r="Q1252" s="28">
        <f>P1252-(P1252*0.015*J1252)-(P1252*K1252*0.00005)-(P1252*L1252*0.0000004)-(P1252*M1252*0.0002)</f>
        <v>185692.74478568285</v>
      </c>
    </row>
    <row r="1253" spans="1:17" x14ac:dyDescent="0.25">
      <c r="A1253" s="32">
        <v>41611</v>
      </c>
      <c r="B1253" s="29">
        <v>243.65010499493528</v>
      </c>
      <c r="C1253" s="29">
        <v>52471.572181996664</v>
      </c>
      <c r="D1253" s="29">
        <v>0</v>
      </c>
      <c r="E1253" s="27">
        <v>1</v>
      </c>
      <c r="F1253" s="27">
        <v>1</v>
      </c>
      <c r="G1253" s="30">
        <v>36.9</v>
      </c>
      <c r="H1253" s="39">
        <f t="shared" si="114"/>
        <v>18.100000000000001</v>
      </c>
      <c r="I1253" s="39">
        <f t="shared" si="115"/>
        <v>0</v>
      </c>
      <c r="J1253" s="27">
        <v>1</v>
      </c>
      <c r="K1253" s="27">
        <f t="shared" si="116"/>
        <v>243.65010499493528</v>
      </c>
      <c r="L1253" s="27">
        <f t="shared" si="117"/>
        <v>52471.572181996664</v>
      </c>
      <c r="M1253" s="27">
        <f t="shared" si="118"/>
        <v>18.100000000000001</v>
      </c>
      <c r="N1253" s="27">
        <f t="shared" si="119"/>
        <v>0</v>
      </c>
      <c r="O1253" s="27">
        <f>J1253*G1253</f>
        <v>36.9</v>
      </c>
      <c r="P1253" s="28">
        <f>'Step 1 - Pre-Program Spec'!$B$20+B1253*'Step 1 - Pre-Program Spec'!$B$21+C1253*'Step 1 - Pre-Program Spec'!$B$22+D1253*'Step 1 - Pre-Program Spec'!$B$23+E1253*'Step 1 - Pre-Program Spec'!$B$24</f>
        <v>177474.39746953666</v>
      </c>
      <c r="Q1253" s="28">
        <f>P1253-(P1253*0.015*J1253)-(P1253*K1253*0.00005)-(P1253*L1253*0.0000004)-(P1253*M1253*0.0002)</f>
        <v>168282.79714687396</v>
      </c>
    </row>
    <row r="1254" spans="1:17" x14ac:dyDescent="0.25">
      <c r="A1254" s="32">
        <v>41612</v>
      </c>
      <c r="B1254" s="29">
        <v>-19.127582263734318</v>
      </c>
      <c r="C1254" s="29">
        <v>-152.21644018451508</v>
      </c>
      <c r="D1254" s="29">
        <v>1</v>
      </c>
      <c r="E1254" s="27">
        <v>1</v>
      </c>
      <c r="F1254" s="27">
        <v>1</v>
      </c>
      <c r="G1254" s="30">
        <v>30</v>
      </c>
      <c r="H1254" s="39">
        <f t="shared" si="114"/>
        <v>25</v>
      </c>
      <c r="I1254" s="39">
        <f t="shared" si="115"/>
        <v>0</v>
      </c>
      <c r="J1254" s="27">
        <v>1</v>
      </c>
      <c r="K1254" s="27">
        <f t="shared" si="116"/>
        <v>-19.127582263734318</v>
      </c>
      <c r="L1254" s="27">
        <f t="shared" si="117"/>
        <v>-152.21644018451508</v>
      </c>
      <c r="M1254" s="27">
        <f t="shared" si="118"/>
        <v>25</v>
      </c>
      <c r="N1254" s="27">
        <f t="shared" si="119"/>
        <v>0</v>
      </c>
      <c r="O1254" s="27">
        <f>J1254*G1254</f>
        <v>30</v>
      </c>
      <c r="P1254" s="28">
        <f>'Step 1 - Pre-Program Spec'!$B$20+B1254*'Step 1 - Pre-Program Spec'!$B$21+C1254*'Step 1 - Pre-Program Spec'!$B$22+D1254*'Step 1 - Pre-Program Spec'!$B$23+E1254*'Step 1 - Pre-Program Spec'!$B$24</f>
        <v>25371.103610310689</v>
      </c>
      <c r="Q1254" s="28">
        <f>P1254-(P1254*0.015*J1254)-(P1254*K1254*0.00005)-(P1254*L1254*0.0000004)-(P1254*M1254*0.0002)</f>
        <v>24889.49069130592</v>
      </c>
    </row>
    <row r="1255" spans="1:17" x14ac:dyDescent="0.25">
      <c r="A1255" s="32">
        <v>41613</v>
      </c>
      <c r="B1255" s="29">
        <v>172.1609145039433</v>
      </c>
      <c r="C1255" s="29">
        <v>32305.845092566724</v>
      </c>
      <c r="D1255" s="29">
        <v>0</v>
      </c>
      <c r="E1255" s="27">
        <v>1</v>
      </c>
      <c r="F1255" s="27">
        <v>1</v>
      </c>
      <c r="G1255" s="30">
        <v>26.3</v>
      </c>
      <c r="H1255" s="39">
        <f t="shared" si="114"/>
        <v>28.7</v>
      </c>
      <c r="I1255" s="39">
        <f t="shared" si="115"/>
        <v>0</v>
      </c>
      <c r="J1255" s="27">
        <v>1</v>
      </c>
      <c r="K1255" s="27">
        <f t="shared" si="116"/>
        <v>172.1609145039433</v>
      </c>
      <c r="L1255" s="27">
        <f t="shared" si="117"/>
        <v>32305.845092566724</v>
      </c>
      <c r="M1255" s="27">
        <f t="shared" si="118"/>
        <v>28.7</v>
      </c>
      <c r="N1255" s="27">
        <f t="shared" si="119"/>
        <v>0</v>
      </c>
      <c r="O1255" s="27">
        <f>J1255*G1255</f>
        <v>26.3</v>
      </c>
      <c r="P1255" s="28">
        <f>'Step 1 - Pre-Program Spec'!$B$20+B1255*'Step 1 - Pre-Program Spec'!$B$21+C1255*'Step 1 - Pre-Program Spec'!$B$22+D1255*'Step 1 - Pre-Program Spec'!$B$23+E1255*'Step 1 - Pre-Program Spec'!$B$24</f>
        <v>148694.31119590066</v>
      </c>
      <c r="Q1255" s="28">
        <f>P1255-(P1255*0.015*J1255)-(P1255*K1255*0.00005)-(P1255*L1255*0.0000004)-(P1255*M1255*0.0002)</f>
        <v>142408.94559839042</v>
      </c>
    </row>
    <row r="1256" spans="1:17" x14ac:dyDescent="0.25">
      <c r="A1256" s="32">
        <v>41614</v>
      </c>
      <c r="B1256" s="29">
        <v>100.55561429150882</v>
      </c>
      <c r="C1256" s="29">
        <v>12641.619856159203</v>
      </c>
      <c r="D1256" s="29">
        <v>0</v>
      </c>
      <c r="E1256" s="27">
        <v>1</v>
      </c>
      <c r="F1256" s="27">
        <v>1</v>
      </c>
      <c r="G1256" s="30">
        <v>29.6</v>
      </c>
      <c r="H1256" s="39">
        <f t="shared" si="114"/>
        <v>25.4</v>
      </c>
      <c r="I1256" s="39">
        <f t="shared" si="115"/>
        <v>0</v>
      </c>
      <c r="J1256" s="27">
        <v>1</v>
      </c>
      <c r="K1256" s="27">
        <f t="shared" si="116"/>
        <v>100.55561429150882</v>
      </c>
      <c r="L1256" s="27">
        <f t="shared" si="117"/>
        <v>12641.619856159203</v>
      </c>
      <c r="M1256" s="27">
        <f t="shared" si="118"/>
        <v>25.4</v>
      </c>
      <c r="N1256" s="27">
        <f t="shared" si="119"/>
        <v>0</v>
      </c>
      <c r="O1256" s="27">
        <f>J1256*G1256</f>
        <v>29.6</v>
      </c>
      <c r="P1256" s="28">
        <f>'Step 1 - Pre-Program Spec'!$B$20+B1256*'Step 1 - Pre-Program Spec'!$B$21+C1256*'Step 1 - Pre-Program Spec'!$B$22+D1256*'Step 1 - Pre-Program Spec'!$B$23+E1256*'Step 1 - Pre-Program Spec'!$B$24</f>
        <v>119690.11226631985</v>
      </c>
      <c r="Q1256" s="28">
        <f>P1256-(P1256*0.015*J1256)-(P1256*K1256*0.00005)-(P1256*L1256*0.0000004)-(P1256*M1256*0.0002)</f>
        <v>116079.72841390944</v>
      </c>
    </row>
    <row r="1257" spans="1:17" x14ac:dyDescent="0.25">
      <c r="A1257" s="32">
        <v>41615</v>
      </c>
      <c r="B1257" s="29">
        <v>85.682790416472145</v>
      </c>
      <c r="C1257" s="29">
        <v>7158.655133203808</v>
      </c>
      <c r="D1257" s="29">
        <v>0</v>
      </c>
      <c r="E1257" s="27">
        <v>1</v>
      </c>
      <c r="F1257" s="27">
        <v>1</v>
      </c>
      <c r="G1257" s="30">
        <v>24.7</v>
      </c>
      <c r="H1257" s="39">
        <f t="shared" si="114"/>
        <v>30.3</v>
      </c>
      <c r="I1257" s="39">
        <f t="shared" si="115"/>
        <v>0</v>
      </c>
      <c r="J1257" s="27">
        <v>1</v>
      </c>
      <c r="K1257" s="27">
        <f t="shared" si="116"/>
        <v>85.682790416472145</v>
      </c>
      <c r="L1257" s="27">
        <f t="shared" si="117"/>
        <v>7158.655133203808</v>
      </c>
      <c r="M1257" s="27">
        <f t="shared" si="118"/>
        <v>30.3</v>
      </c>
      <c r="N1257" s="27">
        <f t="shared" si="119"/>
        <v>0</v>
      </c>
      <c r="O1257" s="27">
        <f>J1257*G1257</f>
        <v>24.7</v>
      </c>
      <c r="P1257" s="28">
        <f>'Step 1 - Pre-Program Spec'!$B$20+B1257*'Step 1 - Pre-Program Spec'!$B$21+C1257*'Step 1 - Pre-Program Spec'!$B$22+D1257*'Step 1 - Pre-Program Spec'!$B$23+E1257*'Step 1 - Pre-Program Spec'!$B$24</f>
        <v>114130.10207144622</v>
      </c>
      <c r="Q1257" s="28">
        <f>P1257-(P1257*0.015*J1257)-(P1257*K1257*0.00005)-(P1257*L1257*0.0000004)-(P1257*M1257*0.0002)</f>
        <v>110910.76562460291</v>
      </c>
    </row>
    <row r="1258" spans="1:17" x14ac:dyDescent="0.25">
      <c r="A1258" s="32">
        <v>41616</v>
      </c>
      <c r="B1258" s="29">
        <v>82.486039552357767</v>
      </c>
      <c r="C1258" s="29">
        <v>6783.7853792477299</v>
      </c>
      <c r="D1258" s="29">
        <v>0</v>
      </c>
      <c r="E1258" s="27">
        <v>1</v>
      </c>
      <c r="F1258" s="27">
        <v>1</v>
      </c>
      <c r="G1258" s="30">
        <v>18.7</v>
      </c>
      <c r="H1258" s="39">
        <f t="shared" si="114"/>
        <v>36.299999999999997</v>
      </c>
      <c r="I1258" s="39">
        <f t="shared" si="115"/>
        <v>0</v>
      </c>
      <c r="J1258" s="27">
        <v>1</v>
      </c>
      <c r="K1258" s="27">
        <f t="shared" si="116"/>
        <v>82.486039552357767</v>
      </c>
      <c r="L1258" s="27">
        <f t="shared" si="117"/>
        <v>6783.7853792477299</v>
      </c>
      <c r="M1258" s="27">
        <f t="shared" si="118"/>
        <v>36.299999999999997</v>
      </c>
      <c r="N1258" s="27">
        <f t="shared" si="119"/>
        <v>0</v>
      </c>
      <c r="O1258" s="27">
        <f>J1258*G1258</f>
        <v>18.7</v>
      </c>
      <c r="P1258" s="28">
        <f>'Step 1 - Pre-Program Spec'!$B$20+B1258*'Step 1 - Pre-Program Spec'!$B$21+C1258*'Step 1 - Pre-Program Spec'!$B$22+D1258*'Step 1 - Pre-Program Spec'!$B$23+E1258*'Step 1 - Pre-Program Spec'!$B$24</f>
        <v>112668.23704227348</v>
      </c>
      <c r="Q1258" s="28">
        <f>P1258-(P1258*0.015*J1258)-(P1258*K1258*0.00005)-(P1258*L1258*0.0000004)-(P1258*M1258*0.0002)</f>
        <v>109389.8373972031</v>
      </c>
    </row>
    <row r="1259" spans="1:17" x14ac:dyDescent="0.25">
      <c r="A1259" s="32">
        <v>41617</v>
      </c>
      <c r="B1259" s="29">
        <v>327.39452577684449</v>
      </c>
      <c r="C1259" s="29">
        <v>114006.45643010391</v>
      </c>
      <c r="D1259" s="29">
        <v>0</v>
      </c>
      <c r="E1259" s="27">
        <v>1</v>
      </c>
      <c r="F1259" s="27">
        <v>1</v>
      </c>
      <c r="G1259" s="30">
        <v>21.6</v>
      </c>
      <c r="H1259" s="39">
        <f t="shared" si="114"/>
        <v>33.4</v>
      </c>
      <c r="I1259" s="39">
        <f t="shared" si="115"/>
        <v>0</v>
      </c>
      <c r="J1259" s="27">
        <v>1</v>
      </c>
      <c r="K1259" s="27">
        <f t="shared" si="116"/>
        <v>327.39452577684449</v>
      </c>
      <c r="L1259" s="27">
        <f t="shared" si="117"/>
        <v>114006.45643010391</v>
      </c>
      <c r="M1259" s="27">
        <f t="shared" si="118"/>
        <v>33.4</v>
      </c>
      <c r="N1259" s="27">
        <f t="shared" si="119"/>
        <v>0</v>
      </c>
      <c r="O1259" s="27">
        <f>J1259*G1259</f>
        <v>21.6</v>
      </c>
      <c r="P1259" s="28">
        <f>'Step 1 - Pre-Program Spec'!$B$20+B1259*'Step 1 - Pre-Program Spec'!$B$21+C1259*'Step 1 - Pre-Program Spec'!$B$22+D1259*'Step 1 - Pre-Program Spec'!$B$23+E1259*'Step 1 - Pre-Program Spec'!$B$24</f>
        <v>198601.56315431462</v>
      </c>
      <c r="Q1259" s="28">
        <f>P1259-(P1259*0.015*J1259)-(P1259*K1259*0.00005)-(P1259*L1259*0.0000004)-(P1259*M1259*0.0002)</f>
        <v>181988.08385307557</v>
      </c>
    </row>
    <row r="1260" spans="1:17" x14ac:dyDescent="0.25">
      <c r="A1260" s="32">
        <v>41618</v>
      </c>
      <c r="B1260" s="29">
        <v>255.98250973299741</v>
      </c>
      <c r="C1260" s="29">
        <v>70758.426426960577</v>
      </c>
      <c r="D1260" s="29">
        <v>0</v>
      </c>
      <c r="E1260" s="27">
        <v>1</v>
      </c>
      <c r="F1260" s="27">
        <v>1</v>
      </c>
      <c r="G1260" s="30">
        <v>28.8</v>
      </c>
      <c r="H1260" s="39">
        <f t="shared" si="114"/>
        <v>26.2</v>
      </c>
      <c r="I1260" s="39">
        <f t="shared" si="115"/>
        <v>0</v>
      </c>
      <c r="J1260" s="27">
        <v>1</v>
      </c>
      <c r="K1260" s="27">
        <f t="shared" si="116"/>
        <v>255.98250973299741</v>
      </c>
      <c r="L1260" s="27">
        <f t="shared" si="117"/>
        <v>70758.426426960577</v>
      </c>
      <c r="M1260" s="27">
        <f t="shared" si="118"/>
        <v>26.2</v>
      </c>
      <c r="N1260" s="27">
        <f t="shared" si="119"/>
        <v>0</v>
      </c>
      <c r="O1260" s="27">
        <f>J1260*G1260</f>
        <v>28.8</v>
      </c>
      <c r="P1260" s="28">
        <f>'Step 1 - Pre-Program Spec'!$B$20+B1260*'Step 1 - Pre-Program Spec'!$B$21+C1260*'Step 1 - Pre-Program Spec'!$B$22+D1260*'Step 1 - Pre-Program Spec'!$B$23+E1260*'Step 1 - Pre-Program Spec'!$B$24</f>
        <v>177522.96240970428</v>
      </c>
      <c r="Q1260" s="28">
        <f>P1260-(P1260*0.015*J1260)-(P1260*K1260*0.00005)-(P1260*L1260*0.0000004)-(P1260*M1260*0.0002)</f>
        <v>166633.26078798299</v>
      </c>
    </row>
    <row r="1261" spans="1:17" x14ac:dyDescent="0.25">
      <c r="A1261" s="32">
        <v>41619</v>
      </c>
      <c r="B1261" s="29">
        <v>346.28798068271567</v>
      </c>
      <c r="C1261" s="29">
        <v>113490.89924272669</v>
      </c>
      <c r="D1261" s="29">
        <v>0</v>
      </c>
      <c r="E1261" s="27">
        <v>1</v>
      </c>
      <c r="F1261" s="27">
        <v>1</v>
      </c>
      <c r="G1261" s="30">
        <v>32.700000000000003</v>
      </c>
      <c r="H1261" s="39">
        <f t="shared" si="114"/>
        <v>22.299999999999997</v>
      </c>
      <c r="I1261" s="39">
        <f t="shared" si="115"/>
        <v>0</v>
      </c>
      <c r="J1261" s="27">
        <v>1</v>
      </c>
      <c r="K1261" s="27">
        <f t="shared" si="116"/>
        <v>346.28798068271567</v>
      </c>
      <c r="L1261" s="27">
        <f t="shared" si="117"/>
        <v>113490.89924272669</v>
      </c>
      <c r="M1261" s="27">
        <f t="shared" si="118"/>
        <v>22.299999999999997</v>
      </c>
      <c r="N1261" s="27">
        <f t="shared" si="119"/>
        <v>0</v>
      </c>
      <c r="O1261" s="27">
        <f>J1261*G1261</f>
        <v>32.700000000000003</v>
      </c>
      <c r="P1261" s="28">
        <f>'Step 1 - Pre-Program Spec'!$B$20+B1261*'Step 1 - Pre-Program Spec'!$B$21+C1261*'Step 1 - Pre-Program Spec'!$B$22+D1261*'Step 1 - Pre-Program Spec'!$B$23+E1261*'Step 1 - Pre-Program Spec'!$B$24</f>
        <v>208148.20007684402</v>
      </c>
      <c r="Q1261" s="28">
        <f>P1261-(P1261*0.015*J1261)-(P1261*K1261*0.00005)-(P1261*L1261*0.0000004)-(P1261*M1261*0.0002)</f>
        <v>191044.50454799063</v>
      </c>
    </row>
    <row r="1262" spans="1:17" x14ac:dyDescent="0.25">
      <c r="A1262" s="32">
        <v>41620</v>
      </c>
      <c r="B1262" s="29">
        <v>336.86387904259948</v>
      </c>
      <c r="C1262" s="29">
        <v>123130.02328883183</v>
      </c>
      <c r="D1262" s="29">
        <v>0</v>
      </c>
      <c r="E1262" s="27">
        <v>1</v>
      </c>
      <c r="F1262" s="27">
        <v>1</v>
      </c>
      <c r="G1262" s="30">
        <v>32.200000000000003</v>
      </c>
      <c r="H1262" s="39">
        <f t="shared" si="114"/>
        <v>22.799999999999997</v>
      </c>
      <c r="I1262" s="39">
        <f t="shared" si="115"/>
        <v>0</v>
      </c>
      <c r="J1262" s="27">
        <v>1</v>
      </c>
      <c r="K1262" s="27">
        <f t="shared" si="116"/>
        <v>336.86387904259948</v>
      </c>
      <c r="L1262" s="27">
        <f t="shared" si="117"/>
        <v>123130.02328883183</v>
      </c>
      <c r="M1262" s="27">
        <f t="shared" si="118"/>
        <v>22.799999999999997</v>
      </c>
      <c r="N1262" s="27">
        <f t="shared" si="119"/>
        <v>0</v>
      </c>
      <c r="O1262" s="27">
        <f>J1262*G1262</f>
        <v>32.200000000000003</v>
      </c>
      <c r="P1262" s="28">
        <f>'Step 1 - Pre-Program Spec'!$B$20+B1262*'Step 1 - Pre-Program Spec'!$B$21+C1262*'Step 1 - Pre-Program Spec'!$B$22+D1262*'Step 1 - Pre-Program Spec'!$B$23+E1262*'Step 1 - Pre-Program Spec'!$B$24</f>
        <v>200271.55745919133</v>
      </c>
      <c r="Q1262" s="28">
        <f>P1262-(P1262*0.015*J1262)-(P1262*K1262*0.00005)-(P1262*L1262*0.0000004)-(P1262*M1262*0.0002)</f>
        <v>183117.25649629292</v>
      </c>
    </row>
    <row r="1263" spans="1:17" x14ac:dyDescent="0.25">
      <c r="A1263" s="32">
        <v>41621</v>
      </c>
      <c r="B1263" s="29">
        <v>341.99545753755541</v>
      </c>
      <c r="C1263" s="29">
        <v>126581.09719262047</v>
      </c>
      <c r="D1263" s="29">
        <v>0</v>
      </c>
      <c r="E1263" s="27">
        <v>1</v>
      </c>
      <c r="F1263" s="27">
        <v>1</v>
      </c>
      <c r="G1263" s="30">
        <v>39.700000000000003</v>
      </c>
      <c r="H1263" s="39">
        <f t="shared" si="114"/>
        <v>15.299999999999997</v>
      </c>
      <c r="I1263" s="39">
        <f t="shared" si="115"/>
        <v>0</v>
      </c>
      <c r="J1263" s="27">
        <v>1</v>
      </c>
      <c r="K1263" s="27">
        <f t="shared" si="116"/>
        <v>341.99545753755541</v>
      </c>
      <c r="L1263" s="27">
        <f t="shared" si="117"/>
        <v>126581.09719262047</v>
      </c>
      <c r="M1263" s="27">
        <f t="shared" si="118"/>
        <v>15.299999999999997</v>
      </c>
      <c r="N1263" s="27">
        <f t="shared" si="119"/>
        <v>0</v>
      </c>
      <c r="O1263" s="27">
        <f>J1263*G1263</f>
        <v>39.700000000000003</v>
      </c>
      <c r="P1263" s="28">
        <f>'Step 1 - Pre-Program Spec'!$B$20+B1263*'Step 1 - Pre-Program Spec'!$B$21+C1263*'Step 1 - Pre-Program Spec'!$B$22+D1263*'Step 1 - Pre-Program Spec'!$B$23+E1263*'Step 1 - Pre-Program Spec'!$B$24</f>
        <v>201672.25777085405</v>
      </c>
      <c r="Q1263" s="28">
        <f>P1263-(P1263*0.015*J1263)-(P1263*K1263*0.00005)-(P1263*L1263*0.0000004)-(P1263*M1263*0.0002)</f>
        <v>184370.34872728458</v>
      </c>
    </row>
    <row r="1264" spans="1:17" x14ac:dyDescent="0.25">
      <c r="A1264" s="32">
        <v>41622</v>
      </c>
      <c r="B1264" s="29">
        <v>224.92290824592584</v>
      </c>
      <c r="C1264" s="29">
        <v>45042.156824899255</v>
      </c>
      <c r="D1264" s="29">
        <v>0</v>
      </c>
      <c r="E1264" s="27">
        <v>1</v>
      </c>
      <c r="F1264" s="27">
        <v>1</v>
      </c>
      <c r="G1264" s="30">
        <v>41.2</v>
      </c>
      <c r="H1264" s="39">
        <f t="shared" si="114"/>
        <v>13.799999999999997</v>
      </c>
      <c r="I1264" s="39">
        <f t="shared" si="115"/>
        <v>0</v>
      </c>
      <c r="J1264" s="27">
        <v>1</v>
      </c>
      <c r="K1264" s="27">
        <f t="shared" si="116"/>
        <v>224.92290824592584</v>
      </c>
      <c r="L1264" s="27">
        <f t="shared" si="117"/>
        <v>45042.156824899255</v>
      </c>
      <c r="M1264" s="27">
        <f t="shared" si="118"/>
        <v>13.799999999999997</v>
      </c>
      <c r="N1264" s="27">
        <f t="shared" si="119"/>
        <v>0</v>
      </c>
      <c r="O1264" s="27">
        <f>J1264*G1264</f>
        <v>41.2</v>
      </c>
      <c r="P1264" s="28">
        <f>'Step 1 - Pre-Program Spec'!$B$20+B1264*'Step 1 - Pre-Program Spec'!$B$21+C1264*'Step 1 - Pre-Program Spec'!$B$22+D1264*'Step 1 - Pre-Program Spec'!$B$23+E1264*'Step 1 - Pre-Program Spec'!$B$24</f>
        <v>170647.94696281635</v>
      </c>
      <c r="Q1264" s="28">
        <f>P1264-(P1264*0.015*J1264)-(P1264*K1264*0.00005)-(P1264*L1264*0.0000004)-(P1264*M1264*0.0002)</f>
        <v>162623.56716332457</v>
      </c>
    </row>
    <row r="1265" spans="1:17" x14ac:dyDescent="0.25">
      <c r="A1265" s="32">
        <v>41623</v>
      </c>
      <c r="B1265" s="29">
        <v>315.63914582417021</v>
      </c>
      <c r="C1265" s="29">
        <v>88375.385830664425</v>
      </c>
      <c r="D1265" s="29">
        <v>0</v>
      </c>
      <c r="E1265" s="27">
        <v>1</v>
      </c>
      <c r="F1265" s="27">
        <v>1</v>
      </c>
      <c r="G1265" s="30">
        <v>40.5</v>
      </c>
      <c r="H1265" s="39">
        <f t="shared" si="114"/>
        <v>14.5</v>
      </c>
      <c r="I1265" s="39">
        <f t="shared" si="115"/>
        <v>0</v>
      </c>
      <c r="J1265" s="27">
        <v>1</v>
      </c>
      <c r="K1265" s="27">
        <f t="shared" si="116"/>
        <v>315.63914582417021</v>
      </c>
      <c r="L1265" s="27">
        <f t="shared" si="117"/>
        <v>88375.385830664425</v>
      </c>
      <c r="M1265" s="27">
        <f t="shared" si="118"/>
        <v>14.5</v>
      </c>
      <c r="N1265" s="27">
        <f t="shared" si="119"/>
        <v>0</v>
      </c>
      <c r="O1265" s="27">
        <f>J1265*G1265</f>
        <v>40.5</v>
      </c>
      <c r="P1265" s="28">
        <f>'Step 1 - Pre-Program Spec'!$B$20+B1265*'Step 1 - Pre-Program Spec'!$B$21+C1265*'Step 1 - Pre-Program Spec'!$B$22+D1265*'Step 1 - Pre-Program Spec'!$B$23+E1265*'Step 1 - Pre-Program Spec'!$B$24</f>
        <v>201277.5712926455</v>
      </c>
      <c r="Q1265" s="28">
        <f>P1265-(P1265*0.015*J1265)-(P1265*K1265*0.00005)-(P1265*L1265*0.0000004)-(P1265*M1265*0.0002)</f>
        <v>187382.95552386978</v>
      </c>
    </row>
    <row r="1266" spans="1:17" x14ac:dyDescent="0.25">
      <c r="A1266" s="32">
        <v>41624</v>
      </c>
      <c r="B1266" s="29">
        <v>182.36166737616364</v>
      </c>
      <c r="C1266" s="29">
        <v>37396.453188848245</v>
      </c>
      <c r="D1266" s="29">
        <v>0</v>
      </c>
      <c r="E1266" s="27">
        <v>1</v>
      </c>
      <c r="F1266" s="27">
        <v>1</v>
      </c>
      <c r="G1266" s="30">
        <v>43</v>
      </c>
      <c r="H1266" s="39">
        <f t="shared" si="114"/>
        <v>12</v>
      </c>
      <c r="I1266" s="39">
        <f t="shared" si="115"/>
        <v>0</v>
      </c>
      <c r="J1266" s="27">
        <v>1</v>
      </c>
      <c r="K1266" s="27">
        <f t="shared" si="116"/>
        <v>182.36166737616364</v>
      </c>
      <c r="L1266" s="27">
        <f t="shared" si="117"/>
        <v>37396.453188848245</v>
      </c>
      <c r="M1266" s="27">
        <f t="shared" si="118"/>
        <v>12</v>
      </c>
      <c r="N1266" s="27">
        <f t="shared" si="119"/>
        <v>0</v>
      </c>
      <c r="O1266" s="27">
        <f>J1266*G1266</f>
        <v>43</v>
      </c>
      <c r="P1266" s="28">
        <f>'Step 1 - Pre-Program Spec'!$B$20+B1266*'Step 1 - Pre-Program Spec'!$B$21+C1266*'Step 1 - Pre-Program Spec'!$B$22+D1266*'Step 1 - Pre-Program Spec'!$B$23+E1266*'Step 1 - Pre-Program Spec'!$B$24</f>
        <v>152066.16567594133</v>
      </c>
      <c r="Q1266" s="28">
        <f>P1266-(P1266*0.015*J1266)-(P1266*K1266*0.00005)-(P1266*L1266*0.0000004)-(P1266*M1266*0.0002)</f>
        <v>145758.96831844852</v>
      </c>
    </row>
    <row r="1267" spans="1:17" x14ac:dyDescent="0.25">
      <c r="A1267" s="32">
        <v>41625</v>
      </c>
      <c r="B1267" s="29">
        <v>164.3639032570951</v>
      </c>
      <c r="C1267" s="29">
        <v>24358.352547819552</v>
      </c>
      <c r="D1267" s="29">
        <v>0</v>
      </c>
      <c r="E1267" s="27">
        <v>1</v>
      </c>
      <c r="F1267" s="27">
        <v>1</v>
      </c>
      <c r="G1267" s="30">
        <v>39.700000000000003</v>
      </c>
      <c r="H1267" s="39">
        <f t="shared" si="114"/>
        <v>15.299999999999997</v>
      </c>
      <c r="I1267" s="39">
        <f t="shared" si="115"/>
        <v>0</v>
      </c>
      <c r="J1267" s="27">
        <v>1</v>
      </c>
      <c r="K1267" s="27">
        <f t="shared" si="116"/>
        <v>164.3639032570951</v>
      </c>
      <c r="L1267" s="27">
        <f t="shared" si="117"/>
        <v>24358.352547819552</v>
      </c>
      <c r="M1267" s="27">
        <f t="shared" si="118"/>
        <v>15.299999999999997</v>
      </c>
      <c r="N1267" s="27">
        <f t="shared" si="119"/>
        <v>0</v>
      </c>
      <c r="O1267" s="27">
        <f>J1267*G1267</f>
        <v>39.700000000000003</v>
      </c>
      <c r="P1267" s="28">
        <f>'Step 1 - Pre-Program Spec'!$B$20+B1267*'Step 1 - Pre-Program Spec'!$B$21+C1267*'Step 1 - Pre-Program Spec'!$B$22+D1267*'Step 1 - Pre-Program Spec'!$B$23+E1267*'Step 1 - Pre-Program Spec'!$B$24</f>
        <v>147463.73124871083</v>
      </c>
      <c r="Q1267" s="28">
        <f>P1267-(P1267*0.015*J1267)-(P1267*K1267*0.00005)-(P1267*L1267*0.0000004)-(P1267*M1267*0.0002)</f>
        <v>142151.86111800524</v>
      </c>
    </row>
    <row r="1268" spans="1:17" x14ac:dyDescent="0.25">
      <c r="A1268" s="32">
        <v>41626</v>
      </c>
      <c r="B1268" s="29">
        <v>307.12609768438921</v>
      </c>
      <c r="C1268" s="29">
        <v>91574.439183302049</v>
      </c>
      <c r="D1268" s="29">
        <v>0</v>
      </c>
      <c r="E1268" s="27">
        <v>1</v>
      </c>
      <c r="F1268" s="27">
        <v>1</v>
      </c>
      <c r="G1268" s="30">
        <v>38.5</v>
      </c>
      <c r="H1268" s="39">
        <f t="shared" si="114"/>
        <v>16.5</v>
      </c>
      <c r="I1268" s="39">
        <f t="shared" si="115"/>
        <v>0</v>
      </c>
      <c r="J1268" s="27">
        <v>1</v>
      </c>
      <c r="K1268" s="27">
        <f t="shared" si="116"/>
        <v>307.12609768438921</v>
      </c>
      <c r="L1268" s="27">
        <f t="shared" si="117"/>
        <v>91574.439183302049</v>
      </c>
      <c r="M1268" s="27">
        <f t="shared" si="118"/>
        <v>16.5</v>
      </c>
      <c r="N1268" s="27">
        <f t="shared" si="119"/>
        <v>0</v>
      </c>
      <c r="O1268" s="27">
        <f>J1268*G1268</f>
        <v>38.5</v>
      </c>
      <c r="P1268" s="28">
        <f>'Step 1 - Pre-Program Spec'!$B$20+B1268*'Step 1 - Pre-Program Spec'!$B$21+C1268*'Step 1 - Pre-Program Spec'!$B$22+D1268*'Step 1 - Pre-Program Spec'!$B$23+E1268*'Step 1 - Pre-Program Spec'!$B$24</f>
        <v>195991.08533237319</v>
      </c>
      <c r="Q1268" s="28">
        <f>P1268-(P1268*0.015*J1268)-(P1268*K1268*0.00005)-(P1268*L1268*0.0000004)-(P1268*M1268*0.0002)</f>
        <v>182215.64012014223</v>
      </c>
    </row>
    <row r="1269" spans="1:17" x14ac:dyDescent="0.25">
      <c r="A1269" s="32">
        <v>41627</v>
      </c>
      <c r="B1269" s="29">
        <v>284.94415916046205</v>
      </c>
      <c r="C1269" s="29">
        <v>82835.726733138858</v>
      </c>
      <c r="D1269" s="29">
        <v>0</v>
      </c>
      <c r="E1269" s="27">
        <v>1</v>
      </c>
      <c r="F1269" s="27">
        <v>1</v>
      </c>
      <c r="G1269" s="30">
        <v>33.299999999999997</v>
      </c>
      <c r="H1269" s="39">
        <f t="shared" si="114"/>
        <v>21.700000000000003</v>
      </c>
      <c r="I1269" s="39">
        <f t="shared" si="115"/>
        <v>0</v>
      </c>
      <c r="J1269" s="27">
        <v>1</v>
      </c>
      <c r="K1269" s="27">
        <f t="shared" si="116"/>
        <v>284.94415916046205</v>
      </c>
      <c r="L1269" s="27">
        <f t="shared" si="117"/>
        <v>82835.726733138858</v>
      </c>
      <c r="M1269" s="27">
        <f t="shared" si="118"/>
        <v>21.700000000000003</v>
      </c>
      <c r="N1269" s="27">
        <f t="shared" si="119"/>
        <v>0</v>
      </c>
      <c r="O1269" s="27">
        <f>J1269*G1269</f>
        <v>33.299999999999997</v>
      </c>
      <c r="P1269" s="28">
        <f>'Step 1 - Pre-Program Spec'!$B$20+B1269*'Step 1 - Pre-Program Spec'!$B$21+C1269*'Step 1 - Pre-Program Spec'!$B$22+D1269*'Step 1 - Pre-Program Spec'!$B$23+E1269*'Step 1 - Pre-Program Spec'!$B$24</f>
        <v>187884.97169960957</v>
      </c>
      <c r="Q1269" s="28">
        <f>P1269-(P1269*0.015*J1269)-(P1269*K1269*0.00005)-(P1269*L1269*0.0000004)-(P1269*M1269*0.0002)</f>
        <v>175349.00481375854</v>
      </c>
    </row>
    <row r="1270" spans="1:17" x14ac:dyDescent="0.25">
      <c r="A1270" s="32">
        <v>41628</v>
      </c>
      <c r="B1270" s="29">
        <v>106.71112181372762</v>
      </c>
      <c r="C1270" s="29">
        <v>10528.635534800667</v>
      </c>
      <c r="D1270" s="29">
        <v>0</v>
      </c>
      <c r="E1270" s="27">
        <v>1</v>
      </c>
      <c r="F1270" s="27">
        <v>1</v>
      </c>
      <c r="G1270" s="30">
        <v>34.1</v>
      </c>
      <c r="H1270" s="39">
        <f t="shared" si="114"/>
        <v>20.9</v>
      </c>
      <c r="I1270" s="39">
        <f t="shared" si="115"/>
        <v>0</v>
      </c>
      <c r="J1270" s="27">
        <v>1</v>
      </c>
      <c r="K1270" s="27">
        <f t="shared" si="116"/>
        <v>106.71112181372762</v>
      </c>
      <c r="L1270" s="27">
        <f t="shared" si="117"/>
        <v>10528.635534800667</v>
      </c>
      <c r="M1270" s="27">
        <f t="shared" si="118"/>
        <v>20.9</v>
      </c>
      <c r="N1270" s="27">
        <f t="shared" si="119"/>
        <v>0</v>
      </c>
      <c r="O1270" s="27">
        <f>J1270*G1270</f>
        <v>34.1</v>
      </c>
      <c r="P1270" s="28">
        <f>'Step 1 - Pre-Program Spec'!$B$20+B1270*'Step 1 - Pre-Program Spec'!$B$21+C1270*'Step 1 - Pre-Program Spec'!$B$22+D1270*'Step 1 - Pre-Program Spec'!$B$23+E1270*'Step 1 - Pre-Program Spec'!$B$24</f>
        <v>123446.15030585681</v>
      </c>
      <c r="Q1270" s="28">
        <f>P1270-(P1270*0.015*J1270)-(P1270*K1270*0.00005)-(P1270*L1270*0.0000004)-(P1270*M1270*0.0002)</f>
        <v>119899.91147395644</v>
      </c>
    </row>
    <row r="1271" spans="1:17" x14ac:dyDescent="0.25">
      <c r="A1271" s="32">
        <v>41629</v>
      </c>
      <c r="B1271" s="29">
        <v>176.36581699858087</v>
      </c>
      <c r="C1271" s="29">
        <v>31506.276422148541</v>
      </c>
      <c r="D1271" s="29">
        <v>0</v>
      </c>
      <c r="E1271" s="27">
        <v>1</v>
      </c>
      <c r="F1271" s="27">
        <v>1</v>
      </c>
      <c r="G1271" s="30">
        <v>40.9</v>
      </c>
      <c r="H1271" s="39">
        <f t="shared" si="114"/>
        <v>14.100000000000001</v>
      </c>
      <c r="I1271" s="39">
        <f t="shared" si="115"/>
        <v>0</v>
      </c>
      <c r="J1271" s="27">
        <v>1</v>
      </c>
      <c r="K1271" s="27">
        <f t="shared" si="116"/>
        <v>176.36581699858087</v>
      </c>
      <c r="L1271" s="27">
        <f t="shared" si="117"/>
        <v>31506.276422148541</v>
      </c>
      <c r="M1271" s="27">
        <f t="shared" si="118"/>
        <v>14.100000000000001</v>
      </c>
      <c r="N1271" s="27">
        <f t="shared" si="119"/>
        <v>0</v>
      </c>
      <c r="O1271" s="27">
        <f>J1271*G1271</f>
        <v>40.9</v>
      </c>
      <c r="P1271" s="28">
        <f>'Step 1 - Pre-Program Spec'!$B$20+B1271*'Step 1 - Pre-Program Spec'!$B$21+C1271*'Step 1 - Pre-Program Spec'!$B$22+D1271*'Step 1 - Pre-Program Spec'!$B$23+E1271*'Step 1 - Pre-Program Spec'!$B$24</f>
        <v>151046.3566959647</v>
      </c>
      <c r="Q1271" s="28">
        <f>P1271-(P1271*0.015*J1271)-(P1271*K1271*0.00005)-(P1271*L1271*0.0000004)-(P1271*M1271*0.0002)</f>
        <v>145119.17660782684</v>
      </c>
    </row>
    <row r="1272" spans="1:17" x14ac:dyDescent="0.25">
      <c r="A1272" s="32">
        <v>41630</v>
      </c>
      <c r="B1272" s="29">
        <v>243.8038253172931</v>
      </c>
      <c r="C1272" s="29">
        <v>58962.892571499651</v>
      </c>
      <c r="D1272" s="29">
        <v>0</v>
      </c>
      <c r="E1272" s="27">
        <v>1</v>
      </c>
      <c r="F1272" s="27">
        <v>1</v>
      </c>
      <c r="G1272" s="30">
        <v>46</v>
      </c>
      <c r="H1272" s="39">
        <f t="shared" si="114"/>
        <v>9</v>
      </c>
      <c r="I1272" s="39">
        <f t="shared" si="115"/>
        <v>0</v>
      </c>
      <c r="J1272" s="27">
        <v>1</v>
      </c>
      <c r="K1272" s="27">
        <f t="shared" si="116"/>
        <v>243.8038253172931</v>
      </c>
      <c r="L1272" s="27">
        <f t="shared" si="117"/>
        <v>58962.892571499651</v>
      </c>
      <c r="M1272" s="27">
        <f t="shared" si="118"/>
        <v>9</v>
      </c>
      <c r="N1272" s="27">
        <f t="shared" si="119"/>
        <v>0</v>
      </c>
      <c r="O1272" s="27">
        <f>J1272*G1272</f>
        <v>46</v>
      </c>
      <c r="P1272" s="28">
        <f>'Step 1 - Pre-Program Spec'!$B$20+B1272*'Step 1 - Pre-Program Spec'!$B$21+C1272*'Step 1 - Pre-Program Spec'!$B$22+D1272*'Step 1 - Pre-Program Spec'!$B$23+E1272*'Step 1 - Pre-Program Spec'!$B$24</f>
        <v>175395.59756509945</v>
      </c>
      <c r="Q1272" s="28">
        <f>P1272-(P1272*0.015*J1272)-(P1272*K1272*0.00005)-(P1272*L1272*0.0000004)-(P1272*M1272*0.0002)</f>
        <v>166174.11293379858</v>
      </c>
    </row>
    <row r="1273" spans="1:17" x14ac:dyDescent="0.25">
      <c r="A1273" s="32">
        <v>41631</v>
      </c>
      <c r="B1273" s="29">
        <v>209.25095929881377</v>
      </c>
      <c r="C1273" s="29">
        <v>52179.711177127625</v>
      </c>
      <c r="D1273" s="29">
        <v>0</v>
      </c>
      <c r="E1273" s="27">
        <v>1</v>
      </c>
      <c r="F1273" s="27">
        <v>1</v>
      </c>
      <c r="G1273" s="30">
        <v>48.6</v>
      </c>
      <c r="H1273" s="39">
        <f t="shared" si="114"/>
        <v>6.3999999999999986</v>
      </c>
      <c r="I1273" s="39">
        <f t="shared" si="115"/>
        <v>0</v>
      </c>
      <c r="J1273" s="27">
        <v>1</v>
      </c>
      <c r="K1273" s="27">
        <f t="shared" si="116"/>
        <v>209.25095929881377</v>
      </c>
      <c r="L1273" s="27">
        <f t="shared" si="117"/>
        <v>52179.711177127625</v>
      </c>
      <c r="M1273" s="27">
        <f t="shared" si="118"/>
        <v>6.3999999999999986</v>
      </c>
      <c r="N1273" s="27">
        <f t="shared" si="119"/>
        <v>0</v>
      </c>
      <c r="O1273" s="27">
        <f>J1273*G1273</f>
        <v>48.6</v>
      </c>
      <c r="P1273" s="28">
        <f>'Step 1 - Pre-Program Spec'!$B$20+B1273*'Step 1 - Pre-Program Spec'!$B$21+C1273*'Step 1 - Pre-Program Spec'!$B$22+D1273*'Step 1 - Pre-Program Spec'!$B$23+E1273*'Step 1 - Pre-Program Spec'!$B$24</f>
        <v>160501.44955348919</v>
      </c>
      <c r="Q1273" s="28">
        <f>P1273-(P1273*0.015*J1273)-(P1273*K1273*0.00005)-(P1273*L1273*0.0000004)-(P1273*M1273*0.0002)</f>
        <v>152859.26412787792</v>
      </c>
    </row>
    <row r="1274" spans="1:17" x14ac:dyDescent="0.25">
      <c r="A1274" s="32">
        <v>41632</v>
      </c>
      <c r="B1274" s="29">
        <v>348.05698029228819</v>
      </c>
      <c r="C1274" s="29">
        <v>112107.55987785109</v>
      </c>
      <c r="D1274" s="29">
        <v>0</v>
      </c>
      <c r="E1274" s="27">
        <v>1</v>
      </c>
      <c r="F1274" s="27">
        <v>1</v>
      </c>
      <c r="G1274" s="30">
        <v>37.700000000000003</v>
      </c>
      <c r="H1274" s="39">
        <f t="shared" si="114"/>
        <v>17.299999999999997</v>
      </c>
      <c r="I1274" s="39">
        <f t="shared" si="115"/>
        <v>0</v>
      </c>
      <c r="J1274" s="27">
        <v>1</v>
      </c>
      <c r="K1274" s="27">
        <f t="shared" si="116"/>
        <v>348.05698029228819</v>
      </c>
      <c r="L1274" s="27">
        <f t="shared" si="117"/>
        <v>112107.55987785109</v>
      </c>
      <c r="M1274" s="27">
        <f t="shared" si="118"/>
        <v>17.299999999999997</v>
      </c>
      <c r="N1274" s="27">
        <f t="shared" si="119"/>
        <v>0</v>
      </c>
      <c r="O1274" s="27">
        <f>J1274*G1274</f>
        <v>37.700000000000003</v>
      </c>
      <c r="P1274" s="28">
        <f>'Step 1 - Pre-Program Spec'!$B$20+B1274*'Step 1 - Pre-Program Spec'!$B$21+C1274*'Step 1 - Pre-Program Spec'!$B$22+D1274*'Step 1 - Pre-Program Spec'!$B$23+E1274*'Step 1 - Pre-Program Spec'!$B$24</f>
        <v>209485.28905549218</v>
      </c>
      <c r="Q1274" s="28">
        <f>P1274-(P1274*0.015*J1274)-(P1274*K1274*0.00005)-(P1274*L1274*0.0000004)-(P1274*M1274*0.0002)</f>
        <v>192578.59592878519</v>
      </c>
    </row>
    <row r="1275" spans="1:17" x14ac:dyDescent="0.25">
      <c r="A1275" s="32">
        <v>41633</v>
      </c>
      <c r="B1275" s="29">
        <v>246.63818312911999</v>
      </c>
      <c r="C1275" s="29">
        <v>59215.218635139725</v>
      </c>
      <c r="D1275" s="29">
        <v>0</v>
      </c>
      <c r="E1275" s="27">
        <v>1</v>
      </c>
      <c r="F1275" s="27">
        <v>1</v>
      </c>
      <c r="G1275" s="30">
        <v>37.5</v>
      </c>
      <c r="H1275" s="39">
        <f t="shared" si="114"/>
        <v>17.5</v>
      </c>
      <c r="I1275" s="39">
        <f t="shared" si="115"/>
        <v>0</v>
      </c>
      <c r="J1275" s="27">
        <v>1</v>
      </c>
      <c r="K1275" s="27">
        <f t="shared" si="116"/>
        <v>246.63818312911999</v>
      </c>
      <c r="L1275" s="27">
        <f t="shared" si="117"/>
        <v>59215.218635139725</v>
      </c>
      <c r="M1275" s="27">
        <f t="shared" si="118"/>
        <v>17.5</v>
      </c>
      <c r="N1275" s="27">
        <f t="shared" si="119"/>
        <v>0</v>
      </c>
      <c r="O1275" s="27">
        <f>J1275*G1275</f>
        <v>37.5</v>
      </c>
      <c r="P1275" s="28">
        <f>'Step 1 - Pre-Program Spec'!$B$20+B1275*'Step 1 - Pre-Program Spec'!$B$21+C1275*'Step 1 - Pre-Program Spec'!$B$22+D1275*'Step 1 - Pre-Program Spec'!$B$23+E1275*'Step 1 - Pre-Program Spec'!$B$24</f>
        <v>176718.31654089355</v>
      </c>
      <c r="Q1275" s="28">
        <f>P1275-(P1275*0.015*J1275)-(P1275*K1275*0.00005)-(P1275*L1275*0.0000004)-(P1275*M1275*0.0002)</f>
        <v>167083.98795870173</v>
      </c>
    </row>
    <row r="1276" spans="1:17" x14ac:dyDescent="0.25">
      <c r="A1276" s="32">
        <v>41634</v>
      </c>
      <c r="B1276" s="29">
        <v>325.43992030056495</v>
      </c>
      <c r="C1276" s="29">
        <v>106043.15983053931</v>
      </c>
      <c r="D1276" s="29">
        <v>0</v>
      </c>
      <c r="E1276" s="27">
        <v>1</v>
      </c>
      <c r="F1276" s="27">
        <v>1</v>
      </c>
      <c r="G1276" s="30">
        <v>34.6</v>
      </c>
      <c r="H1276" s="39">
        <f t="shared" si="114"/>
        <v>20.399999999999999</v>
      </c>
      <c r="I1276" s="39">
        <f t="shared" si="115"/>
        <v>0</v>
      </c>
      <c r="J1276" s="27">
        <v>1</v>
      </c>
      <c r="K1276" s="27">
        <f t="shared" si="116"/>
        <v>325.43992030056495</v>
      </c>
      <c r="L1276" s="27">
        <f t="shared" si="117"/>
        <v>106043.15983053931</v>
      </c>
      <c r="M1276" s="27">
        <f t="shared" si="118"/>
        <v>20.399999999999999</v>
      </c>
      <c r="N1276" s="27">
        <f t="shared" si="119"/>
        <v>0</v>
      </c>
      <c r="O1276" s="27">
        <f>J1276*G1276</f>
        <v>34.6</v>
      </c>
      <c r="P1276" s="28">
        <f>'Step 1 - Pre-Program Spec'!$B$20+B1276*'Step 1 - Pre-Program Spec'!$B$21+C1276*'Step 1 - Pre-Program Spec'!$B$22+D1276*'Step 1 - Pre-Program Spec'!$B$23+E1276*'Step 1 - Pre-Program Spec'!$B$24</f>
        <v>200275.39960174274</v>
      </c>
      <c r="Q1276" s="28">
        <f>P1276-(P1276*0.015*J1276)-(P1276*K1276*0.00005)-(P1276*L1276*0.0000004)-(P1276*M1276*0.0002)</f>
        <v>184700.12998907667</v>
      </c>
    </row>
    <row r="1277" spans="1:17" x14ac:dyDescent="0.25">
      <c r="A1277" s="32">
        <v>41635</v>
      </c>
      <c r="B1277" s="29">
        <v>315.90702159437075</v>
      </c>
      <c r="C1277" s="29">
        <v>96749.066838394167</v>
      </c>
      <c r="D1277" s="29">
        <v>0</v>
      </c>
      <c r="E1277" s="27">
        <v>1</v>
      </c>
      <c r="F1277" s="27">
        <v>1</v>
      </c>
      <c r="G1277" s="30">
        <v>34.5</v>
      </c>
      <c r="H1277" s="39">
        <f t="shared" si="114"/>
        <v>20.5</v>
      </c>
      <c r="I1277" s="39">
        <f t="shared" si="115"/>
        <v>0</v>
      </c>
      <c r="J1277" s="27">
        <v>1</v>
      </c>
      <c r="K1277" s="27">
        <f t="shared" si="116"/>
        <v>315.90702159437075</v>
      </c>
      <c r="L1277" s="27">
        <f t="shared" si="117"/>
        <v>96749.066838394167</v>
      </c>
      <c r="M1277" s="27">
        <f t="shared" si="118"/>
        <v>20.5</v>
      </c>
      <c r="N1277" s="27">
        <f t="shared" si="119"/>
        <v>0</v>
      </c>
      <c r="O1277" s="27">
        <f>J1277*G1277</f>
        <v>34.5</v>
      </c>
      <c r="P1277" s="28">
        <f>'Step 1 - Pre-Program Spec'!$B$20+B1277*'Step 1 - Pre-Program Spec'!$B$21+C1277*'Step 1 - Pre-Program Spec'!$B$22+D1277*'Step 1 - Pre-Program Spec'!$B$23+E1277*'Step 1 - Pre-Program Spec'!$B$24</f>
        <v>198630.48590161139</v>
      </c>
      <c r="Q1277" s="28">
        <f>P1277-(P1277*0.015*J1277)-(P1277*K1277*0.00005)-(P1277*L1277*0.0000004)-(P1277*M1277*0.0002)</f>
        <v>184012.27969828449</v>
      </c>
    </row>
    <row r="1278" spans="1:17" x14ac:dyDescent="0.25">
      <c r="A1278" s="32">
        <v>41636</v>
      </c>
      <c r="B1278" s="29">
        <v>171.55083800676323</v>
      </c>
      <c r="C1278" s="29">
        <v>33277.302059926864</v>
      </c>
      <c r="D1278" s="29">
        <v>0</v>
      </c>
      <c r="E1278" s="27">
        <v>1</v>
      </c>
      <c r="F1278" s="27">
        <v>1</v>
      </c>
      <c r="G1278" s="30">
        <v>38.4</v>
      </c>
      <c r="H1278" s="39">
        <f t="shared" si="114"/>
        <v>16.600000000000001</v>
      </c>
      <c r="I1278" s="39">
        <f t="shared" si="115"/>
        <v>0</v>
      </c>
      <c r="J1278" s="27">
        <v>1</v>
      </c>
      <c r="K1278" s="27">
        <f t="shared" si="116"/>
        <v>171.55083800676323</v>
      </c>
      <c r="L1278" s="27">
        <f t="shared" si="117"/>
        <v>33277.302059926864</v>
      </c>
      <c r="M1278" s="27">
        <f t="shared" si="118"/>
        <v>16.600000000000001</v>
      </c>
      <c r="N1278" s="27">
        <f t="shared" si="119"/>
        <v>0</v>
      </c>
      <c r="O1278" s="27">
        <f>J1278*G1278</f>
        <v>38.4</v>
      </c>
      <c r="P1278" s="28">
        <f>'Step 1 - Pre-Program Spec'!$B$20+B1278*'Step 1 - Pre-Program Spec'!$B$21+C1278*'Step 1 - Pre-Program Spec'!$B$22+D1278*'Step 1 - Pre-Program Spec'!$B$23+E1278*'Step 1 - Pre-Program Spec'!$B$24</f>
        <v>148069.05569381631</v>
      </c>
      <c r="Q1278" s="28">
        <f>P1278-(P1278*0.015*J1278)-(P1278*K1278*0.00005)-(P1278*L1278*0.0000004)-(P1278*M1278*0.0002)</f>
        <v>142115.42658732788</v>
      </c>
    </row>
    <row r="1279" spans="1:17" x14ac:dyDescent="0.25">
      <c r="A1279" s="32">
        <v>41637</v>
      </c>
      <c r="B1279" s="29">
        <v>314.5665550645229</v>
      </c>
      <c r="C1279" s="29">
        <v>96106.432988544257</v>
      </c>
      <c r="D1279" s="29">
        <v>0</v>
      </c>
      <c r="E1279" s="27">
        <v>1</v>
      </c>
      <c r="F1279" s="27">
        <v>1</v>
      </c>
      <c r="G1279" s="30">
        <v>37.4</v>
      </c>
      <c r="H1279" s="39">
        <f t="shared" si="114"/>
        <v>17.600000000000001</v>
      </c>
      <c r="I1279" s="39">
        <f t="shared" si="115"/>
        <v>0</v>
      </c>
      <c r="J1279" s="27">
        <v>1</v>
      </c>
      <c r="K1279" s="27">
        <f t="shared" si="116"/>
        <v>314.5665550645229</v>
      </c>
      <c r="L1279" s="27">
        <f t="shared" si="117"/>
        <v>96106.432988544257</v>
      </c>
      <c r="M1279" s="27">
        <f t="shared" si="118"/>
        <v>17.600000000000001</v>
      </c>
      <c r="N1279" s="27">
        <f t="shared" si="119"/>
        <v>0</v>
      </c>
      <c r="O1279" s="27">
        <f>J1279*G1279</f>
        <v>37.4</v>
      </c>
      <c r="P1279" s="28">
        <f>'Step 1 - Pre-Program Spec'!$B$20+B1279*'Step 1 - Pre-Program Spec'!$B$21+C1279*'Step 1 - Pre-Program Spec'!$B$22+D1279*'Step 1 - Pre-Program Spec'!$B$23+E1279*'Step 1 - Pre-Program Spec'!$B$24</f>
        <v>198178.65858406076</v>
      </c>
      <c r="Q1279" s="28">
        <f>P1279-(P1279*0.015*J1279)-(P1279*K1279*0.00005)-(P1279*L1279*0.0000004)-(P1279*M1279*0.0002)</f>
        <v>183772.87334279166</v>
      </c>
    </row>
    <row r="1280" spans="1:17" x14ac:dyDescent="0.25">
      <c r="A1280" s="32">
        <v>41638</v>
      </c>
      <c r="B1280" s="29">
        <v>262.41941850152841</v>
      </c>
      <c r="C1280" s="29">
        <v>59625.017660739853</v>
      </c>
      <c r="D1280" s="29">
        <v>0</v>
      </c>
      <c r="E1280" s="27">
        <v>1</v>
      </c>
      <c r="F1280" s="27">
        <v>1</v>
      </c>
      <c r="G1280" s="30">
        <v>38.5</v>
      </c>
      <c r="H1280" s="39">
        <f t="shared" si="114"/>
        <v>16.5</v>
      </c>
      <c r="I1280" s="39">
        <f t="shared" si="115"/>
        <v>0</v>
      </c>
      <c r="J1280" s="27">
        <v>1</v>
      </c>
      <c r="K1280" s="27">
        <f t="shared" si="116"/>
        <v>262.41941850152841</v>
      </c>
      <c r="L1280" s="27">
        <f t="shared" si="117"/>
        <v>59625.017660739853</v>
      </c>
      <c r="M1280" s="27">
        <f t="shared" si="118"/>
        <v>16.5</v>
      </c>
      <c r="N1280" s="27">
        <f t="shared" si="119"/>
        <v>0</v>
      </c>
      <c r="O1280" s="27">
        <f>J1280*G1280</f>
        <v>38.5</v>
      </c>
      <c r="P1280" s="28">
        <f>'Step 1 - Pre-Program Spec'!$B$20+B1280*'Step 1 - Pre-Program Spec'!$B$21+C1280*'Step 1 - Pre-Program Spec'!$B$22+D1280*'Step 1 - Pre-Program Spec'!$B$23+E1280*'Step 1 - Pre-Program Spec'!$B$24</f>
        <v>184413.36790397987</v>
      </c>
      <c r="Q1280" s="28">
        <f>P1280-(P1280*0.015*J1280)-(P1280*K1280*0.00005)-(P1280*L1280*0.0000004)-(P1280*M1280*0.0002)</f>
        <v>174220.66070561297</v>
      </c>
    </row>
    <row r="1281" spans="1:17" x14ac:dyDescent="0.25">
      <c r="A1281" s="32">
        <v>41639</v>
      </c>
      <c r="B1281" s="29">
        <v>111.94220717209483</v>
      </c>
      <c r="C1281" s="29">
        <v>10117.175118038713</v>
      </c>
      <c r="D1281" s="29">
        <v>0</v>
      </c>
      <c r="E1281" s="27">
        <v>1</v>
      </c>
      <c r="F1281" s="27">
        <v>1</v>
      </c>
      <c r="G1281" s="30">
        <v>40.9</v>
      </c>
      <c r="H1281" s="39">
        <f t="shared" si="114"/>
        <v>14.100000000000001</v>
      </c>
      <c r="I1281" s="39">
        <f t="shared" si="115"/>
        <v>0</v>
      </c>
      <c r="J1281" s="27">
        <v>1</v>
      </c>
      <c r="K1281" s="27">
        <f t="shared" si="116"/>
        <v>111.94220717209483</v>
      </c>
      <c r="L1281" s="27">
        <f t="shared" si="117"/>
        <v>10117.175118038713</v>
      </c>
      <c r="M1281" s="27">
        <f t="shared" si="118"/>
        <v>14.100000000000001</v>
      </c>
      <c r="N1281" s="27">
        <f t="shared" si="119"/>
        <v>0</v>
      </c>
      <c r="O1281" s="27">
        <f>J1281*G1281</f>
        <v>40.9</v>
      </c>
      <c r="P1281" s="28">
        <f>'Step 1 - Pre-Program Spec'!$B$20+B1281*'Step 1 - Pre-Program Spec'!$B$21+C1281*'Step 1 - Pre-Program Spec'!$B$22+D1281*'Step 1 - Pre-Program Spec'!$B$23+E1281*'Step 1 - Pre-Program Spec'!$B$24</f>
        <v>126178.56754884739</v>
      </c>
      <c r="Q1281" s="28">
        <f>P1281-(P1281*0.015*J1281)-(P1281*K1281*0.00005)-(P1281*L1281*0.0000004)-(P1281*M1281*0.0002)</f>
        <v>122713.20184205139</v>
      </c>
    </row>
    <row r="1282" spans="1:17" x14ac:dyDescent="0.25">
      <c r="A1282" s="32">
        <v>41640</v>
      </c>
      <c r="B1282" s="29">
        <v>232.2723673996926</v>
      </c>
      <c r="C1282" s="29">
        <v>50773.11387032739</v>
      </c>
      <c r="D1282" s="29">
        <v>0</v>
      </c>
      <c r="E1282" s="27">
        <v>1</v>
      </c>
      <c r="F1282" s="27">
        <v>1</v>
      </c>
      <c r="G1282" s="30">
        <v>43.1</v>
      </c>
      <c r="H1282" s="39">
        <f t="shared" si="114"/>
        <v>11.899999999999999</v>
      </c>
      <c r="I1282" s="39">
        <f t="shared" si="115"/>
        <v>0</v>
      </c>
      <c r="J1282" s="27">
        <v>1</v>
      </c>
      <c r="K1282" s="27">
        <f t="shared" si="116"/>
        <v>232.2723673996926</v>
      </c>
      <c r="L1282" s="27">
        <f t="shared" si="117"/>
        <v>50773.11387032739</v>
      </c>
      <c r="M1282" s="27">
        <f t="shared" si="118"/>
        <v>11.899999999999999</v>
      </c>
      <c r="N1282" s="27">
        <f t="shared" si="119"/>
        <v>0</v>
      </c>
      <c r="O1282" s="27">
        <f>J1282*G1282</f>
        <v>43.1</v>
      </c>
      <c r="P1282" s="28">
        <f>'Step 1 - Pre-Program Spec'!$B$20+B1282*'Step 1 - Pre-Program Spec'!$B$21+C1282*'Step 1 - Pre-Program Spec'!$B$22+D1282*'Step 1 - Pre-Program Spec'!$B$23+E1282*'Step 1 - Pre-Program Spec'!$B$24</f>
        <v>172392.31550880542</v>
      </c>
      <c r="Q1282" s="28">
        <f>P1282-(P1282*0.015*J1282)-(P1282*K1282*0.00005)-(P1282*L1282*0.0000004)-(P1282*M1282*0.0002)</f>
        <v>163892.88063674595</v>
      </c>
    </row>
    <row r="1283" spans="1:17" x14ac:dyDescent="0.25">
      <c r="A1283" s="32">
        <v>41641</v>
      </c>
      <c r="B1283" s="29">
        <v>320.23344541708008</v>
      </c>
      <c r="C1283" s="29">
        <v>97802.966165007383</v>
      </c>
      <c r="D1283" s="29">
        <v>0</v>
      </c>
      <c r="E1283" s="27">
        <v>1</v>
      </c>
      <c r="F1283" s="27">
        <v>1</v>
      </c>
      <c r="G1283" s="30">
        <v>41.2</v>
      </c>
      <c r="H1283" s="39">
        <f t="shared" ref="H1283:H1346" si="120">IF(55-G1283&lt;0,0,55-G1283)</f>
        <v>13.799999999999997</v>
      </c>
      <c r="I1283" s="39">
        <f t="shared" ref="I1283:I1346" si="121">IF(G1283-65&lt;0,0,G1283-65)</f>
        <v>0</v>
      </c>
      <c r="J1283" s="27">
        <v>1</v>
      </c>
      <c r="K1283" s="27">
        <f t="shared" ref="K1283:K1346" si="122">J1283*B1283</f>
        <v>320.23344541708008</v>
      </c>
      <c r="L1283" s="27">
        <f t="shared" ref="L1283:L1346" si="123">J1283*C1283</f>
        <v>97802.966165007383</v>
      </c>
      <c r="M1283" s="27">
        <f t="shared" ref="M1283:M1346" si="124">J1283*H1283</f>
        <v>13.799999999999997</v>
      </c>
      <c r="N1283" s="27">
        <f t="shared" ref="N1283:N1346" si="125">J1283*I1283</f>
        <v>0</v>
      </c>
      <c r="O1283" s="27">
        <f>J1283*G1283</f>
        <v>41.2</v>
      </c>
      <c r="P1283" s="28">
        <f>'Step 1 - Pre-Program Spec'!$B$20+B1283*'Step 1 - Pre-Program Spec'!$B$21+C1283*'Step 1 - Pre-Program Spec'!$B$22+D1283*'Step 1 - Pre-Program Spec'!$B$23+E1283*'Step 1 - Pre-Program Spec'!$B$24</f>
        <v>200427.49325738565</v>
      </c>
      <c r="Q1283" s="28">
        <f>P1283-(P1283*0.015*J1283)-(P1283*K1283*0.00005)-(P1283*L1283*0.0000004)-(P1283*M1283*0.0002)</f>
        <v>185817.76030439269</v>
      </c>
    </row>
    <row r="1284" spans="1:17" x14ac:dyDescent="0.25">
      <c r="A1284" s="32">
        <v>41642</v>
      </c>
      <c r="B1284" s="29">
        <v>309.91789325978675</v>
      </c>
      <c r="C1284" s="29">
        <v>104730.45017933374</v>
      </c>
      <c r="D1284" s="29">
        <v>0</v>
      </c>
      <c r="E1284" s="27">
        <v>1</v>
      </c>
      <c r="F1284" s="27">
        <v>1</v>
      </c>
      <c r="G1284" s="30">
        <v>40.299999999999997</v>
      </c>
      <c r="H1284" s="39">
        <f t="shared" si="120"/>
        <v>14.700000000000003</v>
      </c>
      <c r="I1284" s="39">
        <f t="shared" si="121"/>
        <v>0</v>
      </c>
      <c r="J1284" s="27">
        <v>1</v>
      </c>
      <c r="K1284" s="27">
        <f t="shared" si="122"/>
        <v>309.91789325978675</v>
      </c>
      <c r="L1284" s="27">
        <f t="shared" si="123"/>
        <v>104730.45017933374</v>
      </c>
      <c r="M1284" s="27">
        <f t="shared" si="124"/>
        <v>14.700000000000003</v>
      </c>
      <c r="N1284" s="27">
        <f t="shared" si="125"/>
        <v>0</v>
      </c>
      <c r="O1284" s="27">
        <f>J1284*G1284</f>
        <v>40.299999999999997</v>
      </c>
      <c r="P1284" s="28">
        <f>'Step 1 - Pre-Program Spec'!$B$20+B1284*'Step 1 - Pre-Program Spec'!$B$21+C1284*'Step 1 - Pre-Program Spec'!$B$22+D1284*'Step 1 - Pre-Program Spec'!$B$23+E1284*'Step 1 - Pre-Program Spec'!$B$24</f>
        <v>193008.73589591612</v>
      </c>
      <c r="Q1284" s="28">
        <f>P1284-(P1284*0.015*J1284)-(P1284*K1284*0.00005)-(P1284*L1284*0.0000004)-(P1284*M1284*0.0002)</f>
        <v>178469.75941389418</v>
      </c>
    </row>
    <row r="1285" spans="1:17" x14ac:dyDescent="0.25">
      <c r="A1285" s="32">
        <v>41643</v>
      </c>
      <c r="B1285" s="29">
        <v>161.53617745912436</v>
      </c>
      <c r="C1285" s="29">
        <v>30510.404871386389</v>
      </c>
      <c r="D1285" s="29">
        <v>0</v>
      </c>
      <c r="E1285" s="27">
        <v>1</v>
      </c>
      <c r="F1285" s="27">
        <v>1</v>
      </c>
      <c r="G1285" s="30">
        <v>36.200000000000003</v>
      </c>
      <c r="H1285" s="39">
        <f t="shared" si="120"/>
        <v>18.799999999999997</v>
      </c>
      <c r="I1285" s="39">
        <f t="shared" si="121"/>
        <v>0</v>
      </c>
      <c r="J1285" s="27">
        <v>1</v>
      </c>
      <c r="K1285" s="27">
        <f t="shared" si="122"/>
        <v>161.53617745912436</v>
      </c>
      <c r="L1285" s="27">
        <f t="shared" si="123"/>
        <v>30510.404871386389</v>
      </c>
      <c r="M1285" s="27">
        <f t="shared" si="124"/>
        <v>18.799999999999997</v>
      </c>
      <c r="N1285" s="27">
        <f t="shared" si="125"/>
        <v>0</v>
      </c>
      <c r="O1285" s="27">
        <f>J1285*G1285</f>
        <v>36.200000000000003</v>
      </c>
      <c r="P1285" s="28">
        <f>'Step 1 - Pre-Program Spec'!$B$20+B1285*'Step 1 - Pre-Program Spec'!$B$21+C1285*'Step 1 - Pre-Program Spec'!$B$22+D1285*'Step 1 - Pre-Program Spec'!$B$23+E1285*'Step 1 - Pre-Program Spec'!$B$24</f>
        <v>144018.08716078885</v>
      </c>
      <c r="Q1285" s="28">
        <f>P1285-(P1285*0.015*J1285)-(P1285*K1285*0.00005)-(P1285*L1285*0.0000004)-(P1285*M1285*0.0002)</f>
        <v>138395.48122217468</v>
      </c>
    </row>
    <row r="1286" spans="1:17" x14ac:dyDescent="0.25">
      <c r="A1286" s="32">
        <v>41644</v>
      </c>
      <c r="B1286" s="29">
        <v>126.237870000974</v>
      </c>
      <c r="C1286" s="29">
        <v>17913.091771363532</v>
      </c>
      <c r="D1286" s="29">
        <v>0</v>
      </c>
      <c r="E1286" s="27">
        <v>1</v>
      </c>
      <c r="F1286" s="27">
        <v>1</v>
      </c>
      <c r="G1286" s="30">
        <v>31</v>
      </c>
      <c r="H1286" s="39">
        <f t="shared" si="120"/>
        <v>24</v>
      </c>
      <c r="I1286" s="39">
        <f t="shared" si="121"/>
        <v>0</v>
      </c>
      <c r="J1286" s="27">
        <v>1</v>
      </c>
      <c r="K1286" s="27">
        <f t="shared" si="122"/>
        <v>126.237870000974</v>
      </c>
      <c r="L1286" s="27">
        <f t="shared" si="123"/>
        <v>17913.091771363532</v>
      </c>
      <c r="M1286" s="27">
        <f t="shared" si="124"/>
        <v>24</v>
      </c>
      <c r="N1286" s="27">
        <f t="shared" si="125"/>
        <v>0</v>
      </c>
      <c r="O1286" s="27">
        <f>J1286*G1286</f>
        <v>31</v>
      </c>
      <c r="P1286" s="28">
        <f>'Step 1 - Pre-Program Spec'!$B$20+B1286*'Step 1 - Pre-Program Spec'!$B$21+C1286*'Step 1 - Pre-Program Spec'!$B$22+D1286*'Step 1 - Pre-Program Spec'!$B$23+E1286*'Step 1 - Pre-Program Spec'!$B$24</f>
        <v>130684.28736450874</v>
      </c>
      <c r="Q1286" s="28">
        <f>P1286-(P1286*0.015*J1286)-(P1286*K1286*0.00005)-(P1286*L1286*0.0000004)-(P1286*M1286*0.0002)</f>
        <v>126335.48931766266</v>
      </c>
    </row>
    <row r="1287" spans="1:17" x14ac:dyDescent="0.25">
      <c r="A1287" s="32">
        <v>41645</v>
      </c>
      <c r="B1287" s="29">
        <v>229.39021372866628</v>
      </c>
      <c r="C1287" s="29">
        <v>51954.947433112698</v>
      </c>
      <c r="D1287" s="29">
        <v>0</v>
      </c>
      <c r="E1287" s="27">
        <v>1</v>
      </c>
      <c r="F1287" s="27">
        <v>1</v>
      </c>
      <c r="G1287" s="30">
        <v>32.1</v>
      </c>
      <c r="H1287" s="39">
        <f t="shared" si="120"/>
        <v>22.9</v>
      </c>
      <c r="I1287" s="39">
        <f t="shared" si="121"/>
        <v>0</v>
      </c>
      <c r="J1287" s="27">
        <v>1</v>
      </c>
      <c r="K1287" s="27">
        <f t="shared" si="122"/>
        <v>229.39021372866628</v>
      </c>
      <c r="L1287" s="27">
        <f t="shared" si="123"/>
        <v>51954.947433112698</v>
      </c>
      <c r="M1287" s="27">
        <f t="shared" si="124"/>
        <v>22.9</v>
      </c>
      <c r="N1287" s="27">
        <f t="shared" si="125"/>
        <v>0</v>
      </c>
      <c r="O1287" s="27">
        <f>J1287*G1287</f>
        <v>32.1</v>
      </c>
      <c r="P1287" s="28">
        <f>'Step 1 - Pre-Program Spec'!$B$20+B1287*'Step 1 - Pre-Program Spec'!$B$21+C1287*'Step 1 - Pre-Program Spec'!$B$22+D1287*'Step 1 - Pre-Program Spec'!$B$23+E1287*'Step 1 - Pre-Program Spec'!$B$24</f>
        <v>170569.74626024353</v>
      </c>
      <c r="Q1287" s="28">
        <f>P1287-(P1287*0.015*J1287)-(P1287*K1287*0.00005)-(P1287*L1287*0.0000004)-(P1287*M1287*0.0002)</f>
        <v>161728.86222070176</v>
      </c>
    </row>
    <row r="1288" spans="1:17" x14ac:dyDescent="0.25">
      <c r="A1288" s="32">
        <v>41646</v>
      </c>
      <c r="B1288" s="29">
        <v>49.672859015396476</v>
      </c>
      <c r="C1288" s="29">
        <v>3000.0778547045302</v>
      </c>
      <c r="D1288" s="29">
        <v>1</v>
      </c>
      <c r="E1288" s="27">
        <v>1</v>
      </c>
      <c r="F1288" s="27">
        <v>1</v>
      </c>
      <c r="G1288" s="30">
        <v>40.299999999999997</v>
      </c>
      <c r="H1288" s="39">
        <f t="shared" si="120"/>
        <v>14.700000000000003</v>
      </c>
      <c r="I1288" s="39">
        <f t="shared" si="121"/>
        <v>0</v>
      </c>
      <c r="J1288" s="27">
        <v>1</v>
      </c>
      <c r="K1288" s="27">
        <f t="shared" si="122"/>
        <v>49.672859015396476</v>
      </c>
      <c r="L1288" s="27">
        <f t="shared" si="123"/>
        <v>3000.0778547045302</v>
      </c>
      <c r="M1288" s="27">
        <f t="shared" si="124"/>
        <v>14.700000000000003</v>
      </c>
      <c r="N1288" s="27">
        <f t="shared" si="125"/>
        <v>0</v>
      </c>
      <c r="O1288" s="27">
        <f>J1288*G1288</f>
        <v>40.299999999999997</v>
      </c>
      <c r="P1288" s="28">
        <f>'Step 1 - Pre-Program Spec'!$B$20+B1288*'Step 1 - Pre-Program Spec'!$B$21+C1288*'Step 1 - Pre-Program Spec'!$B$22+D1288*'Step 1 - Pre-Program Spec'!$B$23+E1288*'Step 1 - Pre-Program Spec'!$B$24</f>
        <v>58465.315325981675</v>
      </c>
      <c r="Q1288" s="28">
        <f>P1288-(P1288*0.015*J1288)-(P1288*K1288*0.00005)-(P1288*L1288*0.0000004)-(P1288*M1288*0.0002)</f>
        <v>57201.080401648542</v>
      </c>
    </row>
    <row r="1289" spans="1:17" x14ac:dyDescent="0.25">
      <c r="A1289" s="32">
        <v>41647</v>
      </c>
      <c r="B1289" s="29">
        <v>1.0518936280802538</v>
      </c>
      <c r="C1289" s="29">
        <v>958.90612130975899</v>
      </c>
      <c r="D1289" s="29">
        <v>1</v>
      </c>
      <c r="E1289" s="27">
        <v>1</v>
      </c>
      <c r="F1289" s="27">
        <v>1</v>
      </c>
      <c r="G1289" s="30">
        <v>46</v>
      </c>
      <c r="H1289" s="39">
        <f t="shared" si="120"/>
        <v>9</v>
      </c>
      <c r="I1289" s="39">
        <f t="shared" si="121"/>
        <v>0</v>
      </c>
      <c r="J1289" s="27">
        <v>1</v>
      </c>
      <c r="K1289" s="27">
        <f t="shared" si="122"/>
        <v>1.0518936280802538</v>
      </c>
      <c r="L1289" s="27">
        <f t="shared" si="123"/>
        <v>958.90612130975899</v>
      </c>
      <c r="M1289" s="27">
        <f t="shared" si="124"/>
        <v>9</v>
      </c>
      <c r="N1289" s="27">
        <f t="shared" si="125"/>
        <v>0</v>
      </c>
      <c r="O1289" s="27">
        <f>J1289*G1289</f>
        <v>46</v>
      </c>
      <c r="P1289" s="28">
        <f>'Step 1 - Pre-Program Spec'!$B$20+B1289*'Step 1 - Pre-Program Spec'!$B$21+C1289*'Step 1 - Pre-Program Spec'!$B$22+D1289*'Step 1 - Pre-Program Spec'!$B$23+E1289*'Step 1 - Pre-Program Spec'!$B$24</f>
        <v>35015.852933833259</v>
      </c>
      <c r="Q1289" s="28">
        <f>P1289-(P1289*0.015*J1289)-(P1289*K1289*0.00005)-(P1289*L1289*0.0000004)-(P1289*M1289*0.0002)</f>
        <v>34412.314190627258</v>
      </c>
    </row>
    <row r="1290" spans="1:17" x14ac:dyDescent="0.25">
      <c r="A1290" s="32">
        <v>41648</v>
      </c>
      <c r="B1290" s="29">
        <v>87.675221662692721</v>
      </c>
      <c r="C1290" s="29">
        <v>7589.0288457731986</v>
      </c>
      <c r="D1290" s="29">
        <v>0</v>
      </c>
      <c r="E1290" s="27">
        <v>1</v>
      </c>
      <c r="F1290" s="27">
        <v>1</v>
      </c>
      <c r="G1290" s="30">
        <v>44.4</v>
      </c>
      <c r="H1290" s="39">
        <f t="shared" si="120"/>
        <v>10.600000000000001</v>
      </c>
      <c r="I1290" s="39">
        <f t="shared" si="121"/>
        <v>0</v>
      </c>
      <c r="J1290" s="27">
        <v>1</v>
      </c>
      <c r="K1290" s="27">
        <f t="shared" si="122"/>
        <v>87.675221662692721</v>
      </c>
      <c r="L1290" s="27">
        <f t="shared" si="123"/>
        <v>7589.0288457731986</v>
      </c>
      <c r="M1290" s="27">
        <f t="shared" si="124"/>
        <v>10.600000000000001</v>
      </c>
      <c r="N1290" s="27">
        <f t="shared" si="125"/>
        <v>0</v>
      </c>
      <c r="O1290" s="27">
        <f>J1290*G1290</f>
        <v>44.4</v>
      </c>
      <c r="P1290" s="28">
        <f>'Step 1 - Pre-Program Spec'!$B$20+B1290*'Step 1 - Pre-Program Spec'!$B$21+C1290*'Step 1 - Pre-Program Spec'!$B$22+D1290*'Step 1 - Pre-Program Spec'!$B$23+E1290*'Step 1 - Pre-Program Spec'!$B$24</f>
        <v>114975.92212826903</v>
      </c>
      <c r="Q1290" s="28">
        <f>P1290-(P1290*0.015*J1290)-(P1290*K1290*0.00005)-(P1290*L1290*0.0000004)-(P1290*M1290*0.0002)</f>
        <v>112154.4851326693</v>
      </c>
    </row>
    <row r="1291" spans="1:17" x14ac:dyDescent="0.25">
      <c r="A1291" s="32">
        <v>41649</v>
      </c>
      <c r="B1291" s="29">
        <v>160.99926156096075</v>
      </c>
      <c r="C1291" s="29">
        <v>20313.967583361587</v>
      </c>
      <c r="D1291" s="29">
        <v>0</v>
      </c>
      <c r="E1291" s="27">
        <v>1</v>
      </c>
      <c r="F1291" s="27">
        <v>1</v>
      </c>
      <c r="G1291" s="30">
        <v>46.3</v>
      </c>
      <c r="H1291" s="39">
        <f t="shared" si="120"/>
        <v>8.7000000000000028</v>
      </c>
      <c r="I1291" s="39">
        <f t="shared" si="121"/>
        <v>0</v>
      </c>
      <c r="J1291" s="27">
        <v>1</v>
      </c>
      <c r="K1291" s="27">
        <f t="shared" si="122"/>
        <v>160.99926156096075</v>
      </c>
      <c r="L1291" s="27">
        <f t="shared" si="123"/>
        <v>20313.967583361587</v>
      </c>
      <c r="M1291" s="27">
        <f t="shared" si="124"/>
        <v>8.7000000000000028</v>
      </c>
      <c r="N1291" s="27">
        <f t="shared" si="125"/>
        <v>0</v>
      </c>
      <c r="O1291" s="27">
        <f>J1291*G1291</f>
        <v>46.3</v>
      </c>
      <c r="P1291" s="28">
        <f>'Step 1 - Pre-Program Spec'!$B$20+B1291*'Step 1 - Pre-Program Spec'!$B$21+C1291*'Step 1 - Pre-Program Spec'!$B$22+D1291*'Step 1 - Pre-Program Spec'!$B$23+E1291*'Step 1 - Pre-Program Spec'!$B$24</f>
        <v>147136.81152072409</v>
      </c>
      <c r="Q1291" s="28">
        <f>P1291-(P1291*0.015*J1291)-(P1291*K1291*0.00005)-(P1291*L1291*0.0000004)-(P1291*M1291*0.0002)</f>
        <v>142293.72242788313</v>
      </c>
    </row>
    <row r="1292" spans="1:17" x14ac:dyDescent="0.25">
      <c r="A1292" s="32">
        <v>41650</v>
      </c>
      <c r="B1292" s="29">
        <v>177.30498293965931</v>
      </c>
      <c r="C1292" s="29">
        <v>27756.277028675817</v>
      </c>
      <c r="D1292" s="29">
        <v>0</v>
      </c>
      <c r="E1292" s="27">
        <v>1</v>
      </c>
      <c r="F1292" s="27">
        <v>1</v>
      </c>
      <c r="G1292" s="30">
        <v>48.9</v>
      </c>
      <c r="H1292" s="39">
        <f t="shared" si="120"/>
        <v>6.1000000000000014</v>
      </c>
      <c r="I1292" s="39">
        <f t="shared" si="121"/>
        <v>0</v>
      </c>
      <c r="J1292" s="27">
        <v>1</v>
      </c>
      <c r="K1292" s="27">
        <f t="shared" si="122"/>
        <v>177.30498293965931</v>
      </c>
      <c r="L1292" s="27">
        <f t="shared" si="123"/>
        <v>27756.277028675817</v>
      </c>
      <c r="M1292" s="27">
        <f t="shared" si="124"/>
        <v>6.1000000000000014</v>
      </c>
      <c r="N1292" s="27">
        <f t="shared" si="125"/>
        <v>0</v>
      </c>
      <c r="O1292" s="27">
        <f>J1292*G1292</f>
        <v>48.9</v>
      </c>
      <c r="P1292" s="28">
        <f>'Step 1 - Pre-Program Spec'!$B$20+B1292*'Step 1 - Pre-Program Spec'!$B$21+C1292*'Step 1 - Pre-Program Spec'!$B$22+D1292*'Step 1 - Pre-Program Spec'!$B$23+E1292*'Step 1 - Pre-Program Spec'!$B$24</f>
        <v>152757.37564061512</v>
      </c>
      <c r="Q1292" s="28">
        <f>P1292-(P1292*0.015*J1292)-(P1292*K1292*0.00005)-(P1292*L1292*0.0000004)-(P1292*M1292*0.0002)</f>
        <v>147229.4283990493</v>
      </c>
    </row>
    <row r="1293" spans="1:17" x14ac:dyDescent="0.25">
      <c r="A1293" s="32">
        <v>41651</v>
      </c>
      <c r="B1293" s="29">
        <v>168.97731147574547</v>
      </c>
      <c r="C1293" s="29">
        <v>26422.464133173849</v>
      </c>
      <c r="D1293" s="29">
        <v>0</v>
      </c>
      <c r="E1293" s="27">
        <v>1</v>
      </c>
      <c r="F1293" s="27">
        <v>1</v>
      </c>
      <c r="G1293" s="30">
        <v>44.7</v>
      </c>
      <c r="H1293" s="39">
        <f t="shared" si="120"/>
        <v>10.299999999999997</v>
      </c>
      <c r="I1293" s="39">
        <f t="shared" si="121"/>
        <v>0</v>
      </c>
      <c r="J1293" s="27">
        <v>1</v>
      </c>
      <c r="K1293" s="27">
        <f t="shared" si="122"/>
        <v>168.97731147574547</v>
      </c>
      <c r="L1293" s="27">
        <f t="shared" si="123"/>
        <v>26422.464133173849</v>
      </c>
      <c r="M1293" s="27">
        <f t="shared" si="124"/>
        <v>10.299999999999997</v>
      </c>
      <c r="N1293" s="27">
        <f t="shared" si="125"/>
        <v>0</v>
      </c>
      <c r="O1293" s="27">
        <f>J1293*G1293</f>
        <v>44.7</v>
      </c>
      <c r="P1293" s="28">
        <f>'Step 1 - Pre-Program Spec'!$B$20+B1293*'Step 1 - Pre-Program Spec'!$B$21+C1293*'Step 1 - Pre-Program Spec'!$B$22+D1293*'Step 1 - Pre-Program Spec'!$B$23+E1293*'Step 1 - Pre-Program Spec'!$B$24</f>
        <v>149067.76395202076</v>
      </c>
      <c r="Q1293" s="28">
        <f>P1293-(P1293*0.015*J1293)-(P1293*K1293*0.00005)-(P1293*L1293*0.0000004)-(P1293*M1293*0.0002)</f>
        <v>143689.71934140974</v>
      </c>
    </row>
    <row r="1294" spans="1:17" x14ac:dyDescent="0.25">
      <c r="A1294" s="32">
        <v>41652</v>
      </c>
      <c r="B1294" s="29">
        <v>206.02299231965259</v>
      </c>
      <c r="C1294" s="29">
        <v>40251.144482759621</v>
      </c>
      <c r="D1294" s="29">
        <v>0</v>
      </c>
      <c r="E1294" s="27">
        <v>1</v>
      </c>
      <c r="F1294" s="27">
        <v>1</v>
      </c>
      <c r="G1294" s="30">
        <v>48.6</v>
      </c>
      <c r="H1294" s="39">
        <f t="shared" si="120"/>
        <v>6.3999999999999986</v>
      </c>
      <c r="I1294" s="39">
        <f t="shared" si="121"/>
        <v>0</v>
      </c>
      <c r="J1294" s="27">
        <v>1</v>
      </c>
      <c r="K1294" s="27">
        <f t="shared" si="122"/>
        <v>206.02299231965259</v>
      </c>
      <c r="L1294" s="27">
        <f t="shared" si="123"/>
        <v>40251.144482759621</v>
      </c>
      <c r="M1294" s="27">
        <f t="shared" si="124"/>
        <v>6.3999999999999986</v>
      </c>
      <c r="N1294" s="27">
        <f t="shared" si="125"/>
        <v>0</v>
      </c>
      <c r="O1294" s="27">
        <f>J1294*G1294</f>
        <v>48.6</v>
      </c>
      <c r="P1294" s="28">
        <f>'Step 1 - Pre-Program Spec'!$B$20+B1294*'Step 1 - Pre-Program Spec'!$B$21+C1294*'Step 1 - Pre-Program Spec'!$B$22+D1294*'Step 1 - Pre-Program Spec'!$B$23+E1294*'Step 1 - Pre-Program Spec'!$B$24</f>
        <v>162859.85389445897</v>
      </c>
      <c r="Q1294" s="28">
        <f>P1294-(P1294*0.015*J1294)-(P1294*K1294*0.00005)-(P1294*L1294*0.0000004)-(P1294*M1294*0.0002)</f>
        <v>155908.73354783448</v>
      </c>
    </row>
    <row r="1295" spans="1:17" x14ac:dyDescent="0.25">
      <c r="A1295" s="32">
        <v>41653</v>
      </c>
      <c r="B1295" s="29">
        <v>321.62635485177225</v>
      </c>
      <c r="C1295" s="29">
        <v>103429.38063736774</v>
      </c>
      <c r="D1295" s="29">
        <v>0</v>
      </c>
      <c r="E1295" s="27">
        <v>1</v>
      </c>
      <c r="F1295" s="27">
        <v>1</v>
      </c>
      <c r="G1295" s="30">
        <v>46.1</v>
      </c>
      <c r="H1295" s="39">
        <f t="shared" si="120"/>
        <v>8.8999999999999986</v>
      </c>
      <c r="I1295" s="39">
        <f t="shared" si="121"/>
        <v>0</v>
      </c>
      <c r="J1295" s="27">
        <v>1</v>
      </c>
      <c r="K1295" s="27">
        <f t="shared" si="122"/>
        <v>321.62635485177225</v>
      </c>
      <c r="L1295" s="27">
        <f t="shared" si="123"/>
        <v>103429.38063736774</v>
      </c>
      <c r="M1295" s="27">
        <f t="shared" si="124"/>
        <v>8.8999999999999986</v>
      </c>
      <c r="N1295" s="27">
        <f t="shared" si="125"/>
        <v>0</v>
      </c>
      <c r="O1295" s="27">
        <f>J1295*G1295</f>
        <v>46.1</v>
      </c>
      <c r="P1295" s="28">
        <f>'Step 1 - Pre-Program Spec'!$B$20+B1295*'Step 1 - Pre-Program Spec'!$B$21+C1295*'Step 1 - Pre-Program Spec'!$B$22+D1295*'Step 1 - Pre-Program Spec'!$B$23+E1295*'Step 1 - Pre-Program Spec'!$B$24</f>
        <v>199250.75827869127</v>
      </c>
      <c r="Q1295" s="28">
        <f>P1295-(P1295*0.015*J1295)-(P1295*K1295*0.00005)-(P1295*L1295*0.0000004)-(P1295*M1295*0.0002)</f>
        <v>184459.76279232709</v>
      </c>
    </row>
    <row r="1296" spans="1:17" x14ac:dyDescent="0.25">
      <c r="A1296" s="32">
        <v>41654</v>
      </c>
      <c r="B1296" s="29">
        <v>293.14691485637411</v>
      </c>
      <c r="C1296" s="29">
        <v>79518.916849903108</v>
      </c>
      <c r="D1296" s="29">
        <v>0</v>
      </c>
      <c r="E1296" s="27">
        <v>1</v>
      </c>
      <c r="F1296" s="27">
        <v>1</v>
      </c>
      <c r="G1296" s="30">
        <v>43</v>
      </c>
      <c r="H1296" s="39">
        <f t="shared" si="120"/>
        <v>12</v>
      </c>
      <c r="I1296" s="39">
        <f t="shared" si="121"/>
        <v>0</v>
      </c>
      <c r="J1296" s="27">
        <v>1</v>
      </c>
      <c r="K1296" s="27">
        <f t="shared" si="122"/>
        <v>293.14691485637411</v>
      </c>
      <c r="L1296" s="27">
        <f t="shared" si="123"/>
        <v>79518.916849903108</v>
      </c>
      <c r="M1296" s="27">
        <f t="shared" si="124"/>
        <v>12</v>
      </c>
      <c r="N1296" s="27">
        <f t="shared" si="125"/>
        <v>0</v>
      </c>
      <c r="O1296" s="27">
        <f>J1296*G1296</f>
        <v>43</v>
      </c>
      <c r="P1296" s="28">
        <f>'Step 1 - Pre-Program Spec'!$B$20+B1296*'Step 1 - Pre-Program Spec'!$B$21+C1296*'Step 1 - Pre-Program Spec'!$B$22+D1296*'Step 1 - Pre-Program Spec'!$B$23+E1296*'Step 1 - Pre-Program Spec'!$B$24</f>
        <v>193056.57611578016</v>
      </c>
      <c r="Q1296" s="28">
        <f>P1296-(P1296*0.015*J1296)-(P1296*K1296*0.00005)-(P1296*L1296*0.0000004)-(P1296*M1296*0.0002)</f>
        <v>180727.03477792072</v>
      </c>
    </row>
    <row r="1297" spans="1:17" x14ac:dyDescent="0.25">
      <c r="A1297" s="32">
        <v>41655</v>
      </c>
      <c r="B1297" s="29">
        <v>328.14608718897517</v>
      </c>
      <c r="C1297" s="29">
        <v>117344.13950399756</v>
      </c>
      <c r="D1297" s="29">
        <v>0</v>
      </c>
      <c r="E1297" s="27">
        <v>1</v>
      </c>
      <c r="F1297" s="27">
        <v>1</v>
      </c>
      <c r="G1297" s="30">
        <v>39.700000000000003</v>
      </c>
      <c r="H1297" s="39">
        <f t="shared" si="120"/>
        <v>15.299999999999997</v>
      </c>
      <c r="I1297" s="39">
        <f t="shared" si="121"/>
        <v>0</v>
      </c>
      <c r="J1297" s="27">
        <v>1</v>
      </c>
      <c r="K1297" s="27">
        <f t="shared" si="122"/>
        <v>328.14608718897517</v>
      </c>
      <c r="L1297" s="27">
        <f t="shared" si="123"/>
        <v>117344.13950399756</v>
      </c>
      <c r="M1297" s="27">
        <f t="shared" si="124"/>
        <v>15.299999999999997</v>
      </c>
      <c r="N1297" s="27">
        <f t="shared" si="125"/>
        <v>0</v>
      </c>
      <c r="O1297" s="27">
        <f>J1297*G1297</f>
        <v>39.700000000000003</v>
      </c>
      <c r="P1297" s="28">
        <f>'Step 1 - Pre-Program Spec'!$B$20+B1297*'Step 1 - Pre-Program Spec'!$B$21+C1297*'Step 1 - Pre-Program Spec'!$B$22+D1297*'Step 1 - Pre-Program Spec'!$B$23+E1297*'Step 1 - Pre-Program Spec'!$B$24</f>
        <v>197866.4182838634</v>
      </c>
      <c r="Q1297" s="28">
        <f>P1297-(P1297*0.015*J1297)-(P1297*K1297*0.00005)-(P1297*L1297*0.0000004)-(P1297*M1297*0.0002)</f>
        <v>181759.11038625627</v>
      </c>
    </row>
    <row r="1298" spans="1:17" x14ac:dyDescent="0.25">
      <c r="A1298" s="32">
        <v>41656</v>
      </c>
      <c r="B1298" s="29">
        <v>355.43606547065974</v>
      </c>
      <c r="C1298" s="29">
        <v>121909.98484539341</v>
      </c>
      <c r="D1298" s="29">
        <v>0</v>
      </c>
      <c r="E1298" s="27">
        <v>1</v>
      </c>
      <c r="F1298" s="27">
        <v>1</v>
      </c>
      <c r="G1298" s="30">
        <v>36.6</v>
      </c>
      <c r="H1298" s="39">
        <f t="shared" si="120"/>
        <v>18.399999999999999</v>
      </c>
      <c r="I1298" s="39">
        <f t="shared" si="121"/>
        <v>0</v>
      </c>
      <c r="J1298" s="27">
        <v>1</v>
      </c>
      <c r="K1298" s="27">
        <f t="shared" si="122"/>
        <v>355.43606547065974</v>
      </c>
      <c r="L1298" s="27">
        <f t="shared" si="123"/>
        <v>121909.98484539341</v>
      </c>
      <c r="M1298" s="27">
        <f t="shared" si="124"/>
        <v>18.399999999999999</v>
      </c>
      <c r="N1298" s="27">
        <f t="shared" si="125"/>
        <v>0</v>
      </c>
      <c r="O1298" s="27">
        <f>J1298*G1298</f>
        <v>36.6</v>
      </c>
      <c r="P1298" s="28">
        <f>'Step 1 - Pre-Program Spec'!$B$20+B1298*'Step 1 - Pre-Program Spec'!$B$21+C1298*'Step 1 - Pre-Program Spec'!$B$22+D1298*'Step 1 - Pre-Program Spec'!$B$23+E1298*'Step 1 - Pre-Program Spec'!$B$24</f>
        <v>209892.65538617451</v>
      </c>
      <c r="Q1298" s="28">
        <f>P1298-(P1298*0.015*J1298)-(P1298*K1298*0.00005)-(P1298*L1298*0.0000004)-(P1298*M1298*0.0002)</f>
        <v>192006.48542856309</v>
      </c>
    </row>
    <row r="1299" spans="1:17" x14ac:dyDescent="0.25">
      <c r="A1299" s="32">
        <v>41657</v>
      </c>
      <c r="B1299" s="29">
        <v>249.4400160871559</v>
      </c>
      <c r="C1299" s="29">
        <v>67861.69409070845</v>
      </c>
      <c r="D1299" s="29">
        <v>0</v>
      </c>
      <c r="E1299" s="27">
        <v>1</v>
      </c>
      <c r="F1299" s="27">
        <v>1</v>
      </c>
      <c r="G1299" s="30">
        <v>37.200000000000003</v>
      </c>
      <c r="H1299" s="39">
        <f t="shared" si="120"/>
        <v>17.799999999999997</v>
      </c>
      <c r="I1299" s="39">
        <f t="shared" si="121"/>
        <v>0</v>
      </c>
      <c r="J1299" s="27">
        <v>1</v>
      </c>
      <c r="K1299" s="27">
        <f t="shared" si="122"/>
        <v>249.4400160871559</v>
      </c>
      <c r="L1299" s="27">
        <f t="shared" si="123"/>
        <v>67861.69409070845</v>
      </c>
      <c r="M1299" s="27">
        <f t="shared" si="124"/>
        <v>17.799999999999997</v>
      </c>
      <c r="N1299" s="27">
        <f t="shared" si="125"/>
        <v>0</v>
      </c>
      <c r="O1299" s="27">
        <f>J1299*G1299</f>
        <v>37.200000000000003</v>
      </c>
      <c r="P1299" s="28">
        <f>'Step 1 - Pre-Program Spec'!$B$20+B1299*'Step 1 - Pre-Program Spec'!$B$21+C1299*'Step 1 - Pre-Program Spec'!$B$22+D1299*'Step 1 - Pre-Program Spec'!$B$23+E1299*'Step 1 - Pre-Program Spec'!$B$24</f>
        <v>175238.08732467939</v>
      </c>
      <c r="Q1299" s="28">
        <f>P1299-(P1299*0.015*J1299)-(P1299*K1299*0.00005)-(P1299*L1299*0.0000004)-(P1299*M1299*0.0002)</f>
        <v>165043.31746783853</v>
      </c>
    </row>
    <row r="1300" spans="1:17" x14ac:dyDescent="0.25">
      <c r="A1300" s="32">
        <v>41658</v>
      </c>
      <c r="B1300" s="29">
        <v>189.30311945110378</v>
      </c>
      <c r="C1300" s="29">
        <v>29847.072701820714</v>
      </c>
      <c r="D1300" s="29">
        <v>0</v>
      </c>
      <c r="E1300" s="27">
        <v>1</v>
      </c>
      <c r="F1300" s="27">
        <v>1</v>
      </c>
      <c r="G1300" s="30">
        <v>38.799999999999997</v>
      </c>
      <c r="H1300" s="39">
        <f t="shared" si="120"/>
        <v>16.200000000000003</v>
      </c>
      <c r="I1300" s="39">
        <f t="shared" si="121"/>
        <v>0</v>
      </c>
      <c r="J1300" s="27">
        <v>1</v>
      </c>
      <c r="K1300" s="27">
        <f t="shared" si="122"/>
        <v>189.30311945110378</v>
      </c>
      <c r="L1300" s="27">
        <f t="shared" si="123"/>
        <v>29847.072701820714</v>
      </c>
      <c r="M1300" s="27">
        <f t="shared" si="124"/>
        <v>16.200000000000003</v>
      </c>
      <c r="N1300" s="27">
        <f t="shared" si="125"/>
        <v>0</v>
      </c>
      <c r="O1300" s="27">
        <f>J1300*G1300</f>
        <v>38.799999999999997</v>
      </c>
      <c r="P1300" s="28">
        <f>'Step 1 - Pre-Program Spec'!$B$20+B1300*'Step 1 - Pre-Program Spec'!$B$21+C1300*'Step 1 - Pre-Program Spec'!$B$22+D1300*'Step 1 - Pre-Program Spec'!$B$23+E1300*'Step 1 - Pre-Program Spec'!$B$24</f>
        <v>158017.06365611227</v>
      </c>
      <c r="Q1300" s="28">
        <f>P1300-(P1300*0.015*J1300)-(P1300*K1300*0.00005)-(P1300*L1300*0.0000004)-(P1300*M1300*0.0002)</f>
        <v>151752.63754636561</v>
      </c>
    </row>
    <row r="1301" spans="1:17" x14ac:dyDescent="0.25">
      <c r="A1301" s="32">
        <v>41659</v>
      </c>
      <c r="B1301" s="29">
        <v>101.98089317326216</v>
      </c>
      <c r="C1301" s="29">
        <v>12236.417523983844</v>
      </c>
      <c r="D1301" s="29">
        <v>0</v>
      </c>
      <c r="E1301" s="27">
        <v>1</v>
      </c>
      <c r="F1301" s="27">
        <v>1</v>
      </c>
      <c r="G1301" s="30">
        <v>38.5</v>
      </c>
      <c r="H1301" s="39">
        <f t="shared" si="120"/>
        <v>16.5</v>
      </c>
      <c r="I1301" s="39">
        <f t="shared" si="121"/>
        <v>0</v>
      </c>
      <c r="J1301" s="27">
        <v>1</v>
      </c>
      <c r="K1301" s="27">
        <f t="shared" si="122"/>
        <v>101.98089317326216</v>
      </c>
      <c r="L1301" s="27">
        <f t="shared" si="123"/>
        <v>12236.417523983844</v>
      </c>
      <c r="M1301" s="27">
        <f t="shared" si="124"/>
        <v>16.5</v>
      </c>
      <c r="N1301" s="27">
        <f t="shared" si="125"/>
        <v>0</v>
      </c>
      <c r="O1301" s="27">
        <f>J1301*G1301</f>
        <v>38.5</v>
      </c>
      <c r="P1301" s="28">
        <f>'Step 1 - Pre-Program Spec'!$B$20+B1301*'Step 1 - Pre-Program Spec'!$B$21+C1301*'Step 1 - Pre-Program Spec'!$B$22+D1301*'Step 1 - Pre-Program Spec'!$B$23+E1301*'Step 1 - Pre-Program Spec'!$B$24</f>
        <v>120531.90138298782</v>
      </c>
      <c r="Q1301" s="28">
        <f>P1301-(P1301*0.015*J1301)-(P1301*K1301*0.00005)-(P1301*L1301*0.0000004)-(P1301*M1301*0.0002)</f>
        <v>117121.61857162097</v>
      </c>
    </row>
    <row r="1302" spans="1:17" x14ac:dyDescent="0.25">
      <c r="A1302" s="32">
        <v>41660</v>
      </c>
      <c r="B1302" s="29">
        <v>237.40581296422644</v>
      </c>
      <c r="C1302" s="29">
        <v>55193.592848017724</v>
      </c>
      <c r="D1302" s="29">
        <v>0</v>
      </c>
      <c r="E1302" s="27">
        <v>1</v>
      </c>
      <c r="F1302" s="27">
        <v>1</v>
      </c>
      <c r="G1302" s="30">
        <v>37.4</v>
      </c>
      <c r="H1302" s="39">
        <f t="shared" si="120"/>
        <v>17.600000000000001</v>
      </c>
      <c r="I1302" s="39">
        <f t="shared" si="121"/>
        <v>0</v>
      </c>
      <c r="J1302" s="27">
        <v>1</v>
      </c>
      <c r="K1302" s="27">
        <f t="shared" si="122"/>
        <v>237.40581296422644</v>
      </c>
      <c r="L1302" s="27">
        <f t="shared" si="123"/>
        <v>55193.592848017724</v>
      </c>
      <c r="M1302" s="27">
        <f t="shared" si="124"/>
        <v>17.600000000000001</v>
      </c>
      <c r="N1302" s="27">
        <f t="shared" si="125"/>
        <v>0</v>
      </c>
      <c r="O1302" s="27">
        <f>J1302*G1302</f>
        <v>37.4</v>
      </c>
      <c r="P1302" s="28">
        <f>'Step 1 - Pre-Program Spec'!$B$20+B1302*'Step 1 - Pre-Program Spec'!$B$21+C1302*'Step 1 - Pre-Program Spec'!$B$22+D1302*'Step 1 - Pre-Program Spec'!$B$23+E1302*'Step 1 - Pre-Program Spec'!$B$24</f>
        <v>173472.1055082292</v>
      </c>
      <c r="Q1302" s="28">
        <f>P1302-(P1302*0.015*J1302)-(P1302*K1302*0.00005)-(P1302*L1302*0.0000004)-(P1302*M1302*0.0002)</f>
        <v>164370.4182977131</v>
      </c>
    </row>
    <row r="1303" spans="1:17" x14ac:dyDescent="0.25">
      <c r="A1303" s="32">
        <v>41661</v>
      </c>
      <c r="B1303" s="29">
        <v>170.53828519993669</v>
      </c>
      <c r="C1303" s="29">
        <v>34328.050164716304</v>
      </c>
      <c r="D1303" s="29">
        <v>0</v>
      </c>
      <c r="E1303" s="27">
        <v>1</v>
      </c>
      <c r="F1303" s="27">
        <v>1</v>
      </c>
      <c r="G1303" s="30">
        <v>40.799999999999997</v>
      </c>
      <c r="H1303" s="39">
        <f t="shared" si="120"/>
        <v>14.200000000000003</v>
      </c>
      <c r="I1303" s="39">
        <f t="shared" si="121"/>
        <v>0</v>
      </c>
      <c r="J1303" s="27">
        <v>1</v>
      </c>
      <c r="K1303" s="27">
        <f t="shared" si="122"/>
        <v>170.53828519993669</v>
      </c>
      <c r="L1303" s="27">
        <f t="shared" si="123"/>
        <v>34328.050164716304</v>
      </c>
      <c r="M1303" s="27">
        <f t="shared" si="124"/>
        <v>14.200000000000003</v>
      </c>
      <c r="N1303" s="27">
        <f t="shared" si="125"/>
        <v>0</v>
      </c>
      <c r="O1303" s="27">
        <f>J1303*G1303</f>
        <v>40.799999999999997</v>
      </c>
      <c r="P1303" s="28">
        <f>'Step 1 - Pre-Program Spec'!$B$20+B1303*'Step 1 - Pre-Program Spec'!$B$21+C1303*'Step 1 - Pre-Program Spec'!$B$22+D1303*'Step 1 - Pre-Program Spec'!$B$23+E1303*'Step 1 - Pre-Program Spec'!$B$24</f>
        <v>147217.75569436632</v>
      </c>
      <c r="Q1303" s="28">
        <f>P1303-(P1303*0.015*J1303)-(P1303*K1303*0.00005)-(P1303*L1303*0.0000004)-(P1303*M1303*0.0002)</f>
        <v>141314.59835137852</v>
      </c>
    </row>
    <row r="1304" spans="1:17" x14ac:dyDescent="0.25">
      <c r="A1304" s="32">
        <v>41662</v>
      </c>
      <c r="B1304" s="29">
        <v>132.32275047895547</v>
      </c>
      <c r="C1304" s="29">
        <v>15090.320424545675</v>
      </c>
      <c r="D1304" s="29">
        <v>0</v>
      </c>
      <c r="E1304" s="27">
        <v>1</v>
      </c>
      <c r="F1304" s="27">
        <v>1</v>
      </c>
      <c r="G1304" s="30">
        <v>44.5</v>
      </c>
      <c r="H1304" s="39">
        <f t="shared" si="120"/>
        <v>10.5</v>
      </c>
      <c r="I1304" s="39">
        <f t="shared" si="121"/>
        <v>0</v>
      </c>
      <c r="J1304" s="27">
        <v>1</v>
      </c>
      <c r="K1304" s="27">
        <f t="shared" si="122"/>
        <v>132.32275047895547</v>
      </c>
      <c r="L1304" s="27">
        <f t="shared" si="123"/>
        <v>15090.320424545675</v>
      </c>
      <c r="M1304" s="27">
        <f t="shared" si="124"/>
        <v>10.5</v>
      </c>
      <c r="N1304" s="27">
        <f t="shared" si="125"/>
        <v>0</v>
      </c>
      <c r="O1304" s="27">
        <f>J1304*G1304</f>
        <v>44.5</v>
      </c>
      <c r="P1304" s="28">
        <f>'Step 1 - Pre-Program Spec'!$B$20+B1304*'Step 1 - Pre-Program Spec'!$B$21+C1304*'Step 1 - Pre-Program Spec'!$B$22+D1304*'Step 1 - Pre-Program Spec'!$B$23+E1304*'Step 1 - Pre-Program Spec'!$B$24</f>
        <v>134640.92337078057</v>
      </c>
      <c r="Q1304" s="28">
        <f>P1304-(P1304*0.015*J1304)-(P1304*K1304*0.00005)-(P1304*L1304*0.0000004)-(P1304*M1304*0.0002)</f>
        <v>130635.05084539914</v>
      </c>
    </row>
    <row r="1305" spans="1:17" x14ac:dyDescent="0.25">
      <c r="A1305" s="32">
        <v>41663</v>
      </c>
      <c r="B1305" s="29">
        <v>134.04452540079308</v>
      </c>
      <c r="C1305" s="29">
        <v>22769.617412939293</v>
      </c>
      <c r="D1305" s="29">
        <v>0</v>
      </c>
      <c r="E1305" s="27">
        <v>1</v>
      </c>
      <c r="F1305" s="27">
        <v>1</v>
      </c>
      <c r="G1305" s="30">
        <v>35.799999999999997</v>
      </c>
      <c r="H1305" s="39">
        <f t="shared" si="120"/>
        <v>19.200000000000003</v>
      </c>
      <c r="I1305" s="39">
        <f t="shared" si="121"/>
        <v>0</v>
      </c>
      <c r="J1305" s="27">
        <v>1</v>
      </c>
      <c r="K1305" s="27">
        <f t="shared" si="122"/>
        <v>134.04452540079308</v>
      </c>
      <c r="L1305" s="27">
        <f t="shared" si="123"/>
        <v>22769.617412939293</v>
      </c>
      <c r="M1305" s="27">
        <f t="shared" si="124"/>
        <v>19.200000000000003</v>
      </c>
      <c r="N1305" s="27">
        <f t="shared" si="125"/>
        <v>0</v>
      </c>
      <c r="O1305" s="27">
        <f>J1305*G1305</f>
        <v>35.799999999999997</v>
      </c>
      <c r="P1305" s="28">
        <f>'Step 1 - Pre-Program Spec'!$B$20+B1305*'Step 1 - Pre-Program Spec'!$B$21+C1305*'Step 1 - Pre-Program Spec'!$B$22+D1305*'Step 1 - Pre-Program Spec'!$B$23+E1305*'Step 1 - Pre-Program Spec'!$B$24</f>
        <v>132945.83592244217</v>
      </c>
      <c r="Q1305" s="28">
        <f>P1305-(P1305*0.015*J1305)-(P1305*K1305*0.00005)-(P1305*L1305*0.0000004)-(P1305*M1305*0.0002)</f>
        <v>128339.25297141263</v>
      </c>
    </row>
    <row r="1306" spans="1:17" x14ac:dyDescent="0.25">
      <c r="A1306" s="32">
        <v>41664</v>
      </c>
      <c r="B1306" s="29">
        <v>260.7992834084468</v>
      </c>
      <c r="C1306" s="29">
        <v>62978.891704575857</v>
      </c>
      <c r="D1306" s="29">
        <v>0</v>
      </c>
      <c r="E1306" s="27">
        <v>1</v>
      </c>
      <c r="F1306" s="27">
        <v>1</v>
      </c>
      <c r="G1306" s="30">
        <v>38</v>
      </c>
      <c r="H1306" s="39">
        <f t="shared" si="120"/>
        <v>17</v>
      </c>
      <c r="I1306" s="39">
        <f t="shared" si="121"/>
        <v>0</v>
      </c>
      <c r="J1306" s="27">
        <v>1</v>
      </c>
      <c r="K1306" s="27">
        <f t="shared" si="122"/>
        <v>260.7992834084468</v>
      </c>
      <c r="L1306" s="27">
        <f t="shared" si="123"/>
        <v>62978.891704575857</v>
      </c>
      <c r="M1306" s="27">
        <f t="shared" si="124"/>
        <v>17</v>
      </c>
      <c r="N1306" s="27">
        <f t="shared" si="125"/>
        <v>0</v>
      </c>
      <c r="O1306" s="27">
        <f>J1306*G1306</f>
        <v>38</v>
      </c>
      <c r="P1306" s="28">
        <f>'Step 1 - Pre-Program Spec'!$B$20+B1306*'Step 1 - Pre-Program Spec'!$B$21+C1306*'Step 1 - Pre-Program Spec'!$B$22+D1306*'Step 1 - Pre-Program Spec'!$B$23+E1306*'Step 1 - Pre-Program Spec'!$B$24</f>
        <v>182495.94380382245</v>
      </c>
      <c r="Q1306" s="28">
        <f>P1306-(P1306*0.015*J1306)-(P1306*K1306*0.00005)-(P1306*L1306*0.0000004)-(P1306*M1306*0.0002)</f>
        <v>172160.92095684473</v>
      </c>
    </row>
    <row r="1307" spans="1:17" x14ac:dyDescent="0.25">
      <c r="A1307" s="32">
        <v>41665</v>
      </c>
      <c r="B1307" s="29">
        <v>139.84123884198462</v>
      </c>
      <c r="C1307" s="29">
        <v>21028.800430511648</v>
      </c>
      <c r="D1307" s="29">
        <v>0</v>
      </c>
      <c r="E1307" s="27">
        <v>1</v>
      </c>
      <c r="F1307" s="27">
        <v>1</v>
      </c>
      <c r="G1307" s="30">
        <v>37.799999999999997</v>
      </c>
      <c r="H1307" s="39">
        <f t="shared" si="120"/>
        <v>17.200000000000003</v>
      </c>
      <c r="I1307" s="39">
        <f t="shared" si="121"/>
        <v>0</v>
      </c>
      <c r="J1307" s="27">
        <v>1</v>
      </c>
      <c r="K1307" s="27">
        <f t="shared" si="122"/>
        <v>139.84123884198462</v>
      </c>
      <c r="L1307" s="27">
        <f t="shared" si="123"/>
        <v>21028.800430511648</v>
      </c>
      <c r="M1307" s="27">
        <f t="shared" si="124"/>
        <v>17.200000000000003</v>
      </c>
      <c r="N1307" s="27">
        <f t="shared" si="125"/>
        <v>0</v>
      </c>
      <c r="O1307" s="27">
        <f>J1307*G1307</f>
        <v>37.799999999999997</v>
      </c>
      <c r="P1307" s="28">
        <f>'Step 1 - Pre-Program Spec'!$B$20+B1307*'Step 1 - Pre-Program Spec'!$B$21+C1307*'Step 1 - Pre-Program Spec'!$B$22+D1307*'Step 1 - Pre-Program Spec'!$B$23+E1307*'Step 1 - Pre-Program Spec'!$B$24</f>
        <v>136400.27265779822</v>
      </c>
      <c r="Q1307" s="28">
        <f>P1307-(P1307*0.015*J1307)-(P1307*K1307*0.00005)-(P1307*L1307*0.0000004)-(P1307*M1307*0.0002)</f>
        <v>131783.99882969059</v>
      </c>
    </row>
    <row r="1308" spans="1:17" x14ac:dyDescent="0.25">
      <c r="A1308" s="32">
        <v>41666</v>
      </c>
      <c r="B1308" s="29">
        <v>228.51969545019568</v>
      </c>
      <c r="C1308" s="29">
        <v>47451.456169896701</v>
      </c>
      <c r="D1308" s="29">
        <v>0</v>
      </c>
      <c r="E1308" s="27">
        <v>1</v>
      </c>
      <c r="F1308" s="27">
        <v>1</v>
      </c>
      <c r="G1308" s="30">
        <v>38</v>
      </c>
      <c r="H1308" s="39">
        <f t="shared" si="120"/>
        <v>17</v>
      </c>
      <c r="I1308" s="39">
        <f t="shared" si="121"/>
        <v>0</v>
      </c>
      <c r="J1308" s="27">
        <v>1</v>
      </c>
      <c r="K1308" s="27">
        <f t="shared" si="122"/>
        <v>228.51969545019568</v>
      </c>
      <c r="L1308" s="27">
        <f t="shared" si="123"/>
        <v>47451.456169896701</v>
      </c>
      <c r="M1308" s="27">
        <f t="shared" si="124"/>
        <v>17</v>
      </c>
      <c r="N1308" s="27">
        <f t="shared" si="125"/>
        <v>0</v>
      </c>
      <c r="O1308" s="27">
        <f>J1308*G1308</f>
        <v>38</v>
      </c>
      <c r="P1308" s="28">
        <f>'Step 1 - Pre-Program Spec'!$B$20+B1308*'Step 1 - Pre-Program Spec'!$B$21+C1308*'Step 1 - Pre-Program Spec'!$B$22+D1308*'Step 1 - Pre-Program Spec'!$B$23+E1308*'Step 1 - Pre-Program Spec'!$B$24</f>
        <v>171632.90280668184</v>
      </c>
      <c r="Q1308" s="28">
        <f>P1308-(P1308*0.015*J1308)-(P1308*K1308*0.00005)-(P1308*L1308*0.0000004)-(P1308*M1308*0.0002)</f>
        <v>163256.08999517077</v>
      </c>
    </row>
    <row r="1309" spans="1:17" x14ac:dyDescent="0.25">
      <c r="A1309" s="32">
        <v>41667</v>
      </c>
      <c r="B1309" s="29">
        <v>209.75421829899682</v>
      </c>
      <c r="C1309" s="29">
        <v>44103.364032615798</v>
      </c>
      <c r="D1309" s="29">
        <v>0</v>
      </c>
      <c r="E1309" s="27">
        <v>1</v>
      </c>
      <c r="F1309" s="27">
        <v>1</v>
      </c>
      <c r="G1309" s="30">
        <v>40.6</v>
      </c>
      <c r="H1309" s="39">
        <f t="shared" si="120"/>
        <v>14.399999999999999</v>
      </c>
      <c r="I1309" s="39">
        <f t="shared" si="121"/>
        <v>0</v>
      </c>
      <c r="J1309" s="27">
        <v>1</v>
      </c>
      <c r="K1309" s="27">
        <f t="shared" si="122"/>
        <v>209.75421829899682</v>
      </c>
      <c r="L1309" s="27">
        <f t="shared" si="123"/>
        <v>44103.364032615798</v>
      </c>
      <c r="M1309" s="27">
        <f t="shared" si="124"/>
        <v>14.399999999999999</v>
      </c>
      <c r="N1309" s="27">
        <f t="shared" si="125"/>
        <v>0</v>
      </c>
      <c r="O1309" s="27">
        <f>J1309*G1309</f>
        <v>40.6</v>
      </c>
      <c r="P1309" s="28">
        <f>'Step 1 - Pre-Program Spec'!$B$20+B1309*'Step 1 - Pre-Program Spec'!$B$21+C1309*'Step 1 - Pre-Program Spec'!$B$22+D1309*'Step 1 - Pre-Program Spec'!$B$23+E1309*'Step 1 - Pre-Program Spec'!$B$24</f>
        <v>163432.48106425832</v>
      </c>
      <c r="Q1309" s="28">
        <f>P1309-(P1309*0.015*J1309)-(P1309*K1309*0.00005)-(P1309*L1309*0.0000004)-(P1309*M1309*0.0002)</f>
        <v>155913.10680446221</v>
      </c>
    </row>
    <row r="1310" spans="1:17" x14ac:dyDescent="0.25">
      <c r="A1310" s="32">
        <v>41668</v>
      </c>
      <c r="B1310" s="29">
        <v>328.28891844189252</v>
      </c>
      <c r="C1310" s="29">
        <v>114802.2831452641</v>
      </c>
      <c r="D1310" s="29">
        <v>0</v>
      </c>
      <c r="E1310" s="27">
        <v>1</v>
      </c>
      <c r="F1310" s="27">
        <v>1</v>
      </c>
      <c r="G1310" s="30">
        <v>43.1</v>
      </c>
      <c r="H1310" s="39">
        <f t="shared" si="120"/>
        <v>11.899999999999999</v>
      </c>
      <c r="I1310" s="39">
        <f t="shared" si="121"/>
        <v>0</v>
      </c>
      <c r="J1310" s="27">
        <v>1</v>
      </c>
      <c r="K1310" s="27">
        <f t="shared" si="122"/>
        <v>328.28891844189252</v>
      </c>
      <c r="L1310" s="27">
        <f t="shared" si="123"/>
        <v>114802.2831452641</v>
      </c>
      <c r="M1310" s="27">
        <f t="shared" si="124"/>
        <v>11.899999999999999</v>
      </c>
      <c r="N1310" s="27">
        <f t="shared" si="125"/>
        <v>0</v>
      </c>
      <c r="O1310" s="27">
        <f>J1310*G1310</f>
        <v>43.1</v>
      </c>
      <c r="P1310" s="28">
        <f>'Step 1 - Pre-Program Spec'!$B$20+B1310*'Step 1 - Pre-Program Spec'!$B$21+C1310*'Step 1 - Pre-Program Spec'!$B$22+D1310*'Step 1 - Pre-Program Spec'!$B$23+E1310*'Step 1 - Pre-Program Spec'!$B$24</f>
        <v>198781.17667474056</v>
      </c>
      <c r="Q1310" s="28">
        <f>P1310-(P1310*0.015*J1310)-(P1310*K1310*0.00005)-(P1310*L1310*0.0000004)-(P1310*M1310*0.0002)</f>
        <v>182935.26377785078</v>
      </c>
    </row>
    <row r="1311" spans="1:17" x14ac:dyDescent="0.25">
      <c r="A1311" s="32">
        <v>41669</v>
      </c>
      <c r="B1311" s="29">
        <v>305.84847059055608</v>
      </c>
      <c r="C1311" s="29">
        <v>84290.751548893968</v>
      </c>
      <c r="D1311" s="29">
        <v>0</v>
      </c>
      <c r="E1311" s="27">
        <v>1</v>
      </c>
      <c r="F1311" s="27">
        <v>1</v>
      </c>
      <c r="G1311" s="30">
        <v>44.7</v>
      </c>
      <c r="H1311" s="39">
        <f t="shared" si="120"/>
        <v>10.299999999999997</v>
      </c>
      <c r="I1311" s="39">
        <f t="shared" si="121"/>
        <v>0</v>
      </c>
      <c r="J1311" s="27">
        <v>1</v>
      </c>
      <c r="K1311" s="27">
        <f t="shared" si="122"/>
        <v>305.84847059055608</v>
      </c>
      <c r="L1311" s="27">
        <f t="shared" si="123"/>
        <v>84290.751548893968</v>
      </c>
      <c r="M1311" s="27">
        <f t="shared" si="124"/>
        <v>10.299999999999997</v>
      </c>
      <c r="N1311" s="27">
        <f t="shared" si="125"/>
        <v>0</v>
      </c>
      <c r="O1311" s="27">
        <f>J1311*G1311</f>
        <v>44.7</v>
      </c>
      <c r="P1311" s="28">
        <f>'Step 1 - Pre-Program Spec'!$B$20+B1311*'Step 1 - Pre-Program Spec'!$B$21+C1311*'Step 1 - Pre-Program Spec'!$B$22+D1311*'Step 1 - Pre-Program Spec'!$B$23+E1311*'Step 1 - Pre-Program Spec'!$B$24</f>
        <v>197775.23170112359</v>
      </c>
      <c r="Q1311" s="28">
        <f>P1311-(P1311*0.015*J1311)-(P1311*K1311*0.00005)-(P1311*L1311*0.0000004)-(P1311*M1311*0.0002)</f>
        <v>184708.47447434059</v>
      </c>
    </row>
    <row r="1312" spans="1:17" x14ac:dyDescent="0.25">
      <c r="A1312" s="32">
        <v>41670</v>
      </c>
      <c r="B1312" s="29">
        <v>260.80874571452802</v>
      </c>
      <c r="C1312" s="29">
        <v>63192.471711342667</v>
      </c>
      <c r="D1312" s="29">
        <v>0</v>
      </c>
      <c r="E1312" s="27">
        <v>1</v>
      </c>
      <c r="F1312" s="27">
        <v>1</v>
      </c>
      <c r="G1312" s="30">
        <v>42.2</v>
      </c>
      <c r="H1312" s="39">
        <f t="shared" si="120"/>
        <v>12.799999999999997</v>
      </c>
      <c r="I1312" s="39">
        <f t="shared" si="121"/>
        <v>0</v>
      </c>
      <c r="J1312" s="27">
        <v>1</v>
      </c>
      <c r="K1312" s="27">
        <f t="shared" si="122"/>
        <v>260.80874571452802</v>
      </c>
      <c r="L1312" s="27">
        <f t="shared" si="123"/>
        <v>63192.471711342667</v>
      </c>
      <c r="M1312" s="27">
        <f t="shared" si="124"/>
        <v>12.799999999999997</v>
      </c>
      <c r="N1312" s="27">
        <f t="shared" si="125"/>
        <v>0</v>
      </c>
      <c r="O1312" s="27">
        <f>J1312*G1312</f>
        <v>42.2</v>
      </c>
      <c r="P1312" s="28">
        <f>'Step 1 - Pre-Program Spec'!$B$20+B1312*'Step 1 - Pre-Program Spec'!$B$21+C1312*'Step 1 - Pre-Program Spec'!$B$22+D1312*'Step 1 - Pre-Program Spec'!$B$23+E1312*'Step 1 - Pre-Program Spec'!$B$24</f>
        <v>182429.7319607627</v>
      </c>
      <c r="Q1312" s="28">
        <f>P1312-(P1312*0.015*J1312)-(P1312*K1312*0.00005)-(P1312*L1312*0.0000004)-(P1312*M1312*0.0002)</f>
        <v>172236.02811835016</v>
      </c>
    </row>
    <row r="1313" spans="1:17" x14ac:dyDescent="0.25">
      <c r="A1313" s="32">
        <v>41671</v>
      </c>
      <c r="B1313" s="29">
        <v>212.120360977329</v>
      </c>
      <c r="C1313" s="29">
        <v>41118.140829515527</v>
      </c>
      <c r="D1313" s="29">
        <v>0</v>
      </c>
      <c r="E1313" s="27">
        <v>1</v>
      </c>
      <c r="F1313" s="27">
        <v>1</v>
      </c>
      <c r="G1313" s="30">
        <v>42.3</v>
      </c>
      <c r="H1313" s="39">
        <f t="shared" si="120"/>
        <v>12.700000000000003</v>
      </c>
      <c r="I1313" s="39">
        <f t="shared" si="121"/>
        <v>0</v>
      </c>
      <c r="J1313" s="27">
        <v>1</v>
      </c>
      <c r="K1313" s="27">
        <f t="shared" si="122"/>
        <v>212.120360977329</v>
      </c>
      <c r="L1313" s="27">
        <f t="shared" si="123"/>
        <v>41118.140829515527</v>
      </c>
      <c r="M1313" s="27">
        <f t="shared" si="124"/>
        <v>12.700000000000003</v>
      </c>
      <c r="N1313" s="27">
        <f t="shared" si="125"/>
        <v>0</v>
      </c>
      <c r="O1313" s="27">
        <f>J1313*G1313</f>
        <v>42.3</v>
      </c>
      <c r="P1313" s="28">
        <f>'Step 1 - Pre-Program Spec'!$B$20+B1313*'Step 1 - Pre-Program Spec'!$B$21+C1313*'Step 1 - Pre-Program Spec'!$B$22+D1313*'Step 1 - Pre-Program Spec'!$B$23+E1313*'Step 1 - Pre-Program Spec'!$B$24</f>
        <v>165597.70563445587</v>
      </c>
      <c r="Q1313" s="28">
        <f>P1313-(P1313*0.015*J1313)-(P1313*K1313*0.00005)-(P1313*L1313*0.0000004)-(P1313*M1313*0.0002)</f>
        <v>158213.16171028872</v>
      </c>
    </row>
    <row r="1314" spans="1:17" x14ac:dyDescent="0.25">
      <c r="A1314" s="32">
        <v>41672</v>
      </c>
      <c r="B1314" s="29">
        <v>199.87062322396531</v>
      </c>
      <c r="C1314" s="29">
        <v>45798.767708328851</v>
      </c>
      <c r="D1314" s="29">
        <v>0</v>
      </c>
      <c r="E1314" s="27">
        <v>1</v>
      </c>
      <c r="F1314" s="27">
        <v>1</v>
      </c>
      <c r="G1314" s="30">
        <v>35.4</v>
      </c>
      <c r="H1314" s="39">
        <f t="shared" si="120"/>
        <v>19.600000000000001</v>
      </c>
      <c r="I1314" s="39">
        <f t="shared" si="121"/>
        <v>0</v>
      </c>
      <c r="J1314" s="27">
        <v>1</v>
      </c>
      <c r="K1314" s="27">
        <f t="shared" si="122"/>
        <v>199.87062322396531</v>
      </c>
      <c r="L1314" s="27">
        <f t="shared" si="123"/>
        <v>45798.767708328851</v>
      </c>
      <c r="M1314" s="27">
        <f t="shared" si="124"/>
        <v>19.600000000000001</v>
      </c>
      <c r="N1314" s="27">
        <f t="shared" si="125"/>
        <v>0</v>
      </c>
      <c r="O1314" s="27">
        <f>J1314*G1314</f>
        <v>35.4</v>
      </c>
      <c r="P1314" s="28">
        <f>'Step 1 - Pre-Program Spec'!$B$20+B1314*'Step 1 - Pre-Program Spec'!$B$21+C1314*'Step 1 - Pre-Program Spec'!$B$22+D1314*'Step 1 - Pre-Program Spec'!$B$23+E1314*'Step 1 - Pre-Program Spec'!$B$24</f>
        <v>157965.09323612755</v>
      </c>
      <c r="Q1314" s="28">
        <f>P1314-(P1314*0.015*J1314)-(P1314*K1314*0.00005)-(P1314*L1314*0.0000004)-(P1314*M1314*0.0002)</f>
        <v>150503.92194600479</v>
      </c>
    </row>
    <row r="1315" spans="1:17" x14ac:dyDescent="0.25">
      <c r="A1315" s="32">
        <v>41673</v>
      </c>
      <c r="B1315" s="29">
        <v>286.73959383416371</v>
      </c>
      <c r="C1315" s="29">
        <v>85630.562880884347</v>
      </c>
      <c r="D1315" s="29">
        <v>0</v>
      </c>
      <c r="E1315" s="27">
        <v>1</v>
      </c>
      <c r="F1315" s="27">
        <v>1</v>
      </c>
      <c r="G1315" s="30">
        <v>36.6</v>
      </c>
      <c r="H1315" s="39">
        <f t="shared" si="120"/>
        <v>18.399999999999999</v>
      </c>
      <c r="I1315" s="39">
        <f t="shared" si="121"/>
        <v>0</v>
      </c>
      <c r="J1315" s="27">
        <v>1</v>
      </c>
      <c r="K1315" s="27">
        <f t="shared" si="122"/>
        <v>286.73959383416371</v>
      </c>
      <c r="L1315" s="27">
        <f t="shared" si="123"/>
        <v>85630.562880884347</v>
      </c>
      <c r="M1315" s="27">
        <f t="shared" si="124"/>
        <v>18.399999999999999</v>
      </c>
      <c r="N1315" s="27">
        <f t="shared" si="125"/>
        <v>0</v>
      </c>
      <c r="O1315" s="27">
        <f>J1315*G1315</f>
        <v>36.6</v>
      </c>
      <c r="P1315" s="28">
        <f>'Step 1 - Pre-Program Spec'!$B$20+B1315*'Step 1 - Pre-Program Spec'!$B$21+C1315*'Step 1 - Pre-Program Spec'!$B$22+D1315*'Step 1 - Pre-Program Spec'!$B$23+E1315*'Step 1 - Pre-Program Spec'!$B$24</f>
        <v>187848.04872175847</v>
      </c>
      <c r="Q1315" s="28">
        <f>P1315-(P1315*0.015*J1315)-(P1315*K1315*0.00005)-(P1315*L1315*0.0000004)-(P1315*M1315*0.0002)</f>
        <v>175211.65985273715</v>
      </c>
    </row>
    <row r="1316" spans="1:17" x14ac:dyDescent="0.25">
      <c r="A1316" s="32">
        <v>41674</v>
      </c>
      <c r="B1316" s="29">
        <v>271.4437861692823</v>
      </c>
      <c r="C1316" s="29">
        <v>68395.649430317309</v>
      </c>
      <c r="D1316" s="29">
        <v>0</v>
      </c>
      <c r="E1316" s="27">
        <v>1</v>
      </c>
      <c r="F1316" s="27">
        <v>1</v>
      </c>
      <c r="G1316" s="30">
        <v>31.5</v>
      </c>
      <c r="H1316" s="39">
        <f t="shared" si="120"/>
        <v>23.5</v>
      </c>
      <c r="I1316" s="39">
        <f t="shared" si="121"/>
        <v>0</v>
      </c>
      <c r="J1316" s="27">
        <v>1</v>
      </c>
      <c r="K1316" s="27">
        <f t="shared" si="122"/>
        <v>271.4437861692823</v>
      </c>
      <c r="L1316" s="27">
        <f t="shared" si="123"/>
        <v>68395.649430317309</v>
      </c>
      <c r="M1316" s="27">
        <f t="shared" si="124"/>
        <v>23.5</v>
      </c>
      <c r="N1316" s="27">
        <f t="shared" si="125"/>
        <v>0</v>
      </c>
      <c r="O1316" s="27">
        <f>J1316*G1316</f>
        <v>31.5</v>
      </c>
      <c r="P1316" s="28">
        <f>'Step 1 - Pre-Program Spec'!$B$20+B1316*'Step 1 - Pre-Program Spec'!$B$21+C1316*'Step 1 - Pre-Program Spec'!$B$22+D1316*'Step 1 - Pre-Program Spec'!$B$23+E1316*'Step 1 - Pre-Program Spec'!$B$24</f>
        <v>185979.71995697042</v>
      </c>
      <c r="Q1316" s="28">
        <f>P1316-(P1316*0.015*J1316)-(P1316*K1316*0.00005)-(P1316*L1316*0.0000004)-(P1316*M1316*0.0002)</f>
        <v>174703.68601609676</v>
      </c>
    </row>
    <row r="1317" spans="1:17" x14ac:dyDescent="0.25">
      <c r="A1317" s="32">
        <v>41675</v>
      </c>
      <c r="B1317" s="29">
        <v>239.40490164701521</v>
      </c>
      <c r="C1317" s="29">
        <v>49919.857313269953</v>
      </c>
      <c r="D1317" s="29">
        <v>0</v>
      </c>
      <c r="E1317" s="27">
        <v>1</v>
      </c>
      <c r="F1317" s="27">
        <v>1</v>
      </c>
      <c r="G1317" s="30">
        <v>29.9</v>
      </c>
      <c r="H1317" s="39">
        <f t="shared" si="120"/>
        <v>25.1</v>
      </c>
      <c r="I1317" s="39">
        <f t="shared" si="121"/>
        <v>0</v>
      </c>
      <c r="J1317" s="27">
        <v>1</v>
      </c>
      <c r="K1317" s="27">
        <f t="shared" si="122"/>
        <v>239.40490164701521</v>
      </c>
      <c r="L1317" s="27">
        <f t="shared" si="123"/>
        <v>49919.857313269953</v>
      </c>
      <c r="M1317" s="27">
        <f t="shared" si="124"/>
        <v>25.1</v>
      </c>
      <c r="N1317" s="27">
        <f t="shared" si="125"/>
        <v>0</v>
      </c>
      <c r="O1317" s="27">
        <f>J1317*G1317</f>
        <v>29.9</v>
      </c>
      <c r="P1317" s="28">
        <f>'Step 1 - Pre-Program Spec'!$B$20+B1317*'Step 1 - Pre-Program Spec'!$B$21+C1317*'Step 1 - Pre-Program Spec'!$B$22+D1317*'Step 1 - Pre-Program Spec'!$B$23+E1317*'Step 1 - Pre-Program Spec'!$B$24</f>
        <v>176214.96003187611</v>
      </c>
      <c r="Q1317" s="28">
        <f>P1317-(P1317*0.015*J1317)-(P1317*K1317*0.00005)-(P1317*L1317*0.0000004)-(P1317*M1317*0.0002)</f>
        <v>167059.1500087778</v>
      </c>
    </row>
    <row r="1318" spans="1:17" x14ac:dyDescent="0.25">
      <c r="A1318" s="32">
        <v>41676</v>
      </c>
      <c r="B1318" s="29">
        <v>2.850428449596778</v>
      </c>
      <c r="C1318" s="29">
        <v>627.37231245007558</v>
      </c>
      <c r="D1318" s="29">
        <v>1</v>
      </c>
      <c r="E1318" s="27">
        <v>1</v>
      </c>
      <c r="F1318" s="27">
        <v>1</v>
      </c>
      <c r="G1318" s="30">
        <v>24.1</v>
      </c>
      <c r="H1318" s="39">
        <f t="shared" si="120"/>
        <v>30.9</v>
      </c>
      <c r="I1318" s="39">
        <f t="shared" si="121"/>
        <v>0</v>
      </c>
      <c r="J1318" s="27">
        <v>1</v>
      </c>
      <c r="K1318" s="27">
        <f t="shared" si="122"/>
        <v>2.850428449596778</v>
      </c>
      <c r="L1318" s="27">
        <f t="shared" si="123"/>
        <v>627.37231245007558</v>
      </c>
      <c r="M1318" s="27">
        <f t="shared" si="124"/>
        <v>30.9</v>
      </c>
      <c r="N1318" s="27">
        <f t="shared" si="125"/>
        <v>0</v>
      </c>
      <c r="O1318" s="27">
        <f>J1318*G1318</f>
        <v>24.1</v>
      </c>
      <c r="P1318" s="28">
        <f>'Step 1 - Pre-Program Spec'!$B$20+B1318*'Step 1 - Pre-Program Spec'!$B$21+C1318*'Step 1 - Pre-Program Spec'!$B$22+D1318*'Step 1 - Pre-Program Spec'!$B$23+E1318*'Step 1 - Pre-Program Spec'!$B$24</f>
        <v>36018.404849769198</v>
      </c>
      <c r="Q1318" s="28">
        <f>P1318-(P1318*0.015*J1318)-(P1318*K1318*0.00005)-(P1318*L1318*0.0000004)-(P1318*M1318*0.0002)</f>
        <v>35241.362860779904</v>
      </c>
    </row>
    <row r="1319" spans="1:17" x14ac:dyDescent="0.25">
      <c r="A1319" s="32">
        <v>41677</v>
      </c>
      <c r="B1319" s="29">
        <v>82.627051497443532</v>
      </c>
      <c r="C1319" s="29">
        <v>7698.8701147361944</v>
      </c>
      <c r="D1319" s="29">
        <v>0</v>
      </c>
      <c r="E1319" s="27">
        <v>1</v>
      </c>
      <c r="F1319" s="27">
        <v>1</v>
      </c>
      <c r="G1319" s="30">
        <v>22.6</v>
      </c>
      <c r="H1319" s="39">
        <f t="shared" si="120"/>
        <v>32.4</v>
      </c>
      <c r="I1319" s="39">
        <f t="shared" si="121"/>
        <v>0</v>
      </c>
      <c r="J1319" s="27">
        <v>1</v>
      </c>
      <c r="K1319" s="27">
        <f t="shared" si="122"/>
        <v>82.627051497443532</v>
      </c>
      <c r="L1319" s="27">
        <f t="shared" si="123"/>
        <v>7698.8701147361944</v>
      </c>
      <c r="M1319" s="27">
        <f t="shared" si="124"/>
        <v>32.4</v>
      </c>
      <c r="N1319" s="27">
        <f t="shared" si="125"/>
        <v>0</v>
      </c>
      <c r="O1319" s="27">
        <f>J1319*G1319</f>
        <v>22.6</v>
      </c>
      <c r="P1319" s="28">
        <f>'Step 1 - Pre-Program Spec'!$B$20+B1319*'Step 1 - Pre-Program Spec'!$B$21+C1319*'Step 1 - Pre-Program Spec'!$B$22+D1319*'Step 1 - Pre-Program Spec'!$B$23+E1319*'Step 1 - Pre-Program Spec'!$B$24</f>
        <v>112434.40844773779</v>
      </c>
      <c r="Q1319" s="28">
        <f>P1319-(P1319*0.015*J1319)-(P1319*K1319*0.00005)-(P1319*L1319*0.0000004)-(P1319*M1319*0.0002)</f>
        <v>109208.56400860904</v>
      </c>
    </row>
    <row r="1320" spans="1:17" x14ac:dyDescent="0.25">
      <c r="A1320" s="32">
        <v>41678</v>
      </c>
      <c r="B1320" s="29">
        <v>163.47909792182992</v>
      </c>
      <c r="C1320" s="29">
        <v>29840.202622626701</v>
      </c>
      <c r="D1320" s="29">
        <v>0</v>
      </c>
      <c r="E1320" s="27">
        <v>1</v>
      </c>
      <c r="F1320" s="27">
        <v>1</v>
      </c>
      <c r="G1320" s="30">
        <v>28.3</v>
      </c>
      <c r="H1320" s="39">
        <f t="shared" si="120"/>
        <v>26.7</v>
      </c>
      <c r="I1320" s="39">
        <f t="shared" si="121"/>
        <v>0</v>
      </c>
      <c r="J1320" s="27">
        <v>1</v>
      </c>
      <c r="K1320" s="27">
        <f t="shared" si="122"/>
        <v>163.47909792182992</v>
      </c>
      <c r="L1320" s="27">
        <f t="shared" si="123"/>
        <v>29840.202622626701</v>
      </c>
      <c r="M1320" s="27">
        <f t="shared" si="124"/>
        <v>26.7</v>
      </c>
      <c r="N1320" s="27">
        <f t="shared" si="125"/>
        <v>0</v>
      </c>
      <c r="O1320" s="27">
        <f>J1320*G1320</f>
        <v>28.3</v>
      </c>
      <c r="P1320" s="28">
        <f>'Step 1 - Pre-Program Spec'!$B$20+B1320*'Step 1 - Pre-Program Spec'!$B$21+C1320*'Step 1 - Pre-Program Spec'!$B$22+D1320*'Step 1 - Pre-Program Spec'!$B$23+E1320*'Step 1 - Pre-Program Spec'!$B$24</f>
        <v>145204.72331686737</v>
      </c>
      <c r="Q1320" s="28">
        <f>P1320-(P1320*0.015*J1320)-(P1320*K1320*0.00005)-(P1320*L1320*0.0000004)-(P1320*M1320*0.0002)</f>
        <v>139331.18703929565</v>
      </c>
    </row>
    <row r="1321" spans="1:17" x14ac:dyDescent="0.25">
      <c r="A1321" s="32">
        <v>41679</v>
      </c>
      <c r="B1321" s="29">
        <v>177.00866009970184</v>
      </c>
      <c r="C1321" s="29">
        <v>36080.813581607326</v>
      </c>
      <c r="D1321" s="29">
        <v>0</v>
      </c>
      <c r="E1321" s="27">
        <v>1</v>
      </c>
      <c r="F1321" s="27">
        <v>1</v>
      </c>
      <c r="G1321" s="30">
        <v>31</v>
      </c>
      <c r="H1321" s="39">
        <f t="shared" si="120"/>
        <v>24</v>
      </c>
      <c r="I1321" s="39">
        <f t="shared" si="121"/>
        <v>0</v>
      </c>
      <c r="J1321" s="27">
        <v>1</v>
      </c>
      <c r="K1321" s="27">
        <f t="shared" si="122"/>
        <v>177.00866009970184</v>
      </c>
      <c r="L1321" s="27">
        <f t="shared" si="123"/>
        <v>36080.813581607326</v>
      </c>
      <c r="M1321" s="27">
        <f t="shared" si="124"/>
        <v>24</v>
      </c>
      <c r="N1321" s="27">
        <f t="shared" si="125"/>
        <v>0</v>
      </c>
      <c r="O1321" s="27">
        <f>J1321*G1321</f>
        <v>31</v>
      </c>
      <c r="P1321" s="28">
        <f>'Step 1 - Pre-Program Spec'!$B$20+B1321*'Step 1 - Pre-Program Spec'!$B$21+C1321*'Step 1 - Pre-Program Spec'!$B$22+D1321*'Step 1 - Pre-Program Spec'!$B$23+E1321*'Step 1 - Pre-Program Spec'!$B$24</f>
        <v>149846.63436618066</v>
      </c>
      <c r="Q1321" s="28">
        <f>P1321-(P1321*0.015*J1321)-(P1321*K1321*0.00005)-(P1321*L1321*0.0000004)-(P1321*M1321*0.0002)</f>
        <v>143390.82801509096</v>
      </c>
    </row>
    <row r="1322" spans="1:17" x14ac:dyDescent="0.25">
      <c r="A1322" s="32">
        <v>41680</v>
      </c>
      <c r="B1322" s="29">
        <v>179.41739021604585</v>
      </c>
      <c r="C1322" s="29">
        <v>28159.5862337949</v>
      </c>
      <c r="D1322" s="29">
        <v>0</v>
      </c>
      <c r="E1322" s="27">
        <v>1</v>
      </c>
      <c r="F1322" s="27">
        <v>1</v>
      </c>
      <c r="G1322" s="30">
        <v>34.5</v>
      </c>
      <c r="H1322" s="39">
        <f t="shared" si="120"/>
        <v>20.5</v>
      </c>
      <c r="I1322" s="39">
        <f t="shared" si="121"/>
        <v>0</v>
      </c>
      <c r="J1322" s="27">
        <v>1</v>
      </c>
      <c r="K1322" s="27">
        <f t="shared" si="122"/>
        <v>179.41739021604585</v>
      </c>
      <c r="L1322" s="27">
        <f t="shared" si="123"/>
        <v>28159.5862337949</v>
      </c>
      <c r="M1322" s="27">
        <f t="shared" si="124"/>
        <v>20.5</v>
      </c>
      <c r="N1322" s="27">
        <f t="shared" si="125"/>
        <v>0</v>
      </c>
      <c r="O1322" s="27">
        <f>J1322*G1322</f>
        <v>34.5</v>
      </c>
      <c r="P1322" s="28">
        <f>'Step 1 - Pre-Program Spec'!$B$20+B1322*'Step 1 - Pre-Program Spec'!$B$21+C1322*'Step 1 - Pre-Program Spec'!$B$22+D1322*'Step 1 - Pre-Program Spec'!$B$23+E1322*'Step 1 - Pre-Program Spec'!$B$24</f>
        <v>153671.71650732518</v>
      </c>
      <c r="Q1322" s="28">
        <f>P1322-(P1322*0.015*J1322)-(P1322*K1322*0.00005)-(P1322*L1322*0.0000004)-(P1322*M1322*0.0002)</f>
        <v>147627.08502467375</v>
      </c>
    </row>
    <row r="1323" spans="1:17" x14ac:dyDescent="0.25">
      <c r="A1323" s="32">
        <v>41681</v>
      </c>
      <c r="B1323" s="29">
        <v>166.87136529067755</v>
      </c>
      <c r="C1323" s="29">
        <v>27106.298105322527</v>
      </c>
      <c r="D1323" s="29">
        <v>0</v>
      </c>
      <c r="E1323" s="27">
        <v>1</v>
      </c>
      <c r="F1323" s="27">
        <v>1</v>
      </c>
      <c r="G1323" s="30">
        <v>40.9</v>
      </c>
      <c r="H1323" s="39">
        <f t="shared" si="120"/>
        <v>14.100000000000001</v>
      </c>
      <c r="I1323" s="39">
        <f t="shared" si="121"/>
        <v>0</v>
      </c>
      <c r="J1323" s="27">
        <v>1</v>
      </c>
      <c r="K1323" s="27">
        <f t="shared" si="122"/>
        <v>166.87136529067755</v>
      </c>
      <c r="L1323" s="27">
        <f t="shared" si="123"/>
        <v>27106.298105322527</v>
      </c>
      <c r="M1323" s="27">
        <f t="shared" si="124"/>
        <v>14.100000000000001</v>
      </c>
      <c r="N1323" s="27">
        <f t="shared" si="125"/>
        <v>0</v>
      </c>
      <c r="O1323" s="27">
        <f>J1323*G1323</f>
        <v>40.9</v>
      </c>
      <c r="P1323" s="28">
        <f>'Step 1 - Pre-Program Spec'!$B$20+B1323*'Step 1 - Pre-Program Spec'!$B$21+C1323*'Step 1 - Pre-Program Spec'!$B$22+D1323*'Step 1 - Pre-Program Spec'!$B$23+E1323*'Step 1 - Pre-Program Spec'!$B$24</f>
        <v>147795.70409799187</v>
      </c>
      <c r="Q1323" s="28">
        <f>P1323-(P1323*0.015*J1323)-(P1323*K1323*0.00005)-(P1323*L1323*0.0000004)-(P1323*M1323*0.0002)</f>
        <v>142326.36333903272</v>
      </c>
    </row>
    <row r="1324" spans="1:17" x14ac:dyDescent="0.25">
      <c r="A1324" s="32">
        <v>41682</v>
      </c>
      <c r="B1324" s="29">
        <v>186.07261875246502</v>
      </c>
      <c r="C1324" s="29">
        <v>36458.895635385954</v>
      </c>
      <c r="D1324" s="29">
        <v>0</v>
      </c>
      <c r="E1324" s="27">
        <v>1</v>
      </c>
      <c r="F1324" s="27">
        <v>1</v>
      </c>
      <c r="G1324" s="30">
        <v>48.1</v>
      </c>
      <c r="H1324" s="39">
        <f t="shared" si="120"/>
        <v>6.8999999999999986</v>
      </c>
      <c r="I1324" s="39">
        <f t="shared" si="121"/>
        <v>0</v>
      </c>
      <c r="J1324" s="27">
        <v>1</v>
      </c>
      <c r="K1324" s="27">
        <f t="shared" si="122"/>
        <v>186.07261875246502</v>
      </c>
      <c r="L1324" s="27">
        <f t="shared" si="123"/>
        <v>36458.895635385954</v>
      </c>
      <c r="M1324" s="27">
        <f t="shared" si="124"/>
        <v>6.8999999999999986</v>
      </c>
      <c r="N1324" s="27">
        <f t="shared" si="125"/>
        <v>0</v>
      </c>
      <c r="O1324" s="27">
        <f>J1324*G1324</f>
        <v>48.1</v>
      </c>
      <c r="P1324" s="28">
        <f>'Step 1 - Pre-Program Spec'!$B$20+B1324*'Step 1 - Pre-Program Spec'!$B$21+C1324*'Step 1 - Pre-Program Spec'!$B$22+D1324*'Step 1 - Pre-Program Spec'!$B$23+E1324*'Step 1 - Pre-Program Spec'!$B$24</f>
        <v>154218.90994532948</v>
      </c>
      <c r="Q1324" s="28">
        <f>P1324-(P1324*0.015*J1324)-(P1324*K1324*0.00005)-(P1324*L1324*0.0000004)-(P1324*M1324*0.0002)</f>
        <v>148008.94792161119</v>
      </c>
    </row>
    <row r="1325" spans="1:17" x14ac:dyDescent="0.25">
      <c r="A1325" s="32">
        <v>41683</v>
      </c>
      <c r="B1325" s="29">
        <v>137.10487943874872</v>
      </c>
      <c r="C1325" s="29">
        <v>19276.257966290748</v>
      </c>
      <c r="D1325" s="29">
        <v>0</v>
      </c>
      <c r="E1325" s="27">
        <v>1</v>
      </c>
      <c r="F1325" s="27">
        <v>1</v>
      </c>
      <c r="G1325" s="30">
        <v>49.9</v>
      </c>
      <c r="H1325" s="39">
        <f t="shared" si="120"/>
        <v>5.1000000000000014</v>
      </c>
      <c r="I1325" s="39">
        <f t="shared" si="121"/>
        <v>0</v>
      </c>
      <c r="J1325" s="27">
        <v>1</v>
      </c>
      <c r="K1325" s="27">
        <f t="shared" si="122"/>
        <v>137.10487943874872</v>
      </c>
      <c r="L1325" s="27">
        <f t="shared" si="123"/>
        <v>19276.257966290748</v>
      </c>
      <c r="M1325" s="27">
        <f t="shared" si="124"/>
        <v>5.1000000000000014</v>
      </c>
      <c r="N1325" s="27">
        <f t="shared" si="125"/>
        <v>0</v>
      </c>
      <c r="O1325" s="27">
        <f>J1325*G1325</f>
        <v>49.9</v>
      </c>
      <c r="P1325" s="28">
        <f>'Step 1 - Pre-Program Spec'!$B$20+B1325*'Step 1 - Pre-Program Spec'!$B$21+C1325*'Step 1 - Pre-Program Spec'!$B$22+D1325*'Step 1 - Pre-Program Spec'!$B$23+E1325*'Step 1 - Pre-Program Spec'!$B$24</f>
        <v>135624.24636369036</v>
      </c>
      <c r="Q1325" s="28">
        <f>P1325-(P1325*0.015*J1325)-(P1325*K1325*0.00005)-(P1325*L1325*0.0000004)-(P1325*M1325*0.0002)</f>
        <v>131476.07745585465</v>
      </c>
    </row>
    <row r="1326" spans="1:17" x14ac:dyDescent="0.25">
      <c r="A1326" s="32">
        <v>41684</v>
      </c>
      <c r="B1326" s="29">
        <v>233.63195423353267</v>
      </c>
      <c r="C1326" s="29">
        <v>53232.434511010877</v>
      </c>
      <c r="D1326" s="29">
        <v>0</v>
      </c>
      <c r="E1326" s="27">
        <v>1</v>
      </c>
      <c r="F1326" s="27">
        <v>1</v>
      </c>
      <c r="G1326" s="30">
        <v>48.4</v>
      </c>
      <c r="H1326" s="39">
        <f t="shared" si="120"/>
        <v>6.6000000000000014</v>
      </c>
      <c r="I1326" s="39">
        <f t="shared" si="121"/>
        <v>0</v>
      </c>
      <c r="J1326" s="27">
        <v>1</v>
      </c>
      <c r="K1326" s="27">
        <f t="shared" si="122"/>
        <v>233.63195423353267</v>
      </c>
      <c r="L1326" s="27">
        <f t="shared" si="123"/>
        <v>53232.434511010877</v>
      </c>
      <c r="M1326" s="27">
        <f t="shared" si="124"/>
        <v>6.6000000000000014</v>
      </c>
      <c r="N1326" s="27">
        <f t="shared" si="125"/>
        <v>0</v>
      </c>
      <c r="O1326" s="27">
        <f>J1326*G1326</f>
        <v>48.4</v>
      </c>
      <c r="P1326" s="28">
        <f>'Step 1 - Pre-Program Spec'!$B$20+B1326*'Step 1 - Pre-Program Spec'!$B$21+C1326*'Step 1 - Pre-Program Spec'!$B$22+D1326*'Step 1 - Pre-Program Spec'!$B$23+E1326*'Step 1 - Pre-Program Spec'!$B$24</f>
        <v>172250.50149788926</v>
      </c>
      <c r="Q1326" s="28">
        <f>P1326-(P1326*0.015*J1326)-(P1326*K1326*0.00005)-(P1326*L1326*0.0000004)-(P1326*M1326*0.0002)</f>
        <v>163759.48683312073</v>
      </c>
    </row>
    <row r="1327" spans="1:17" x14ac:dyDescent="0.25">
      <c r="A1327" s="32">
        <v>41685</v>
      </c>
      <c r="B1327" s="29">
        <v>217.40993589952416</v>
      </c>
      <c r="C1327" s="29">
        <v>55232.349465571649</v>
      </c>
      <c r="D1327" s="29">
        <v>0</v>
      </c>
      <c r="E1327" s="27">
        <v>1</v>
      </c>
      <c r="F1327" s="27">
        <v>1</v>
      </c>
      <c r="G1327" s="30">
        <v>42</v>
      </c>
      <c r="H1327" s="39">
        <f t="shared" si="120"/>
        <v>13</v>
      </c>
      <c r="I1327" s="39">
        <f t="shared" si="121"/>
        <v>0</v>
      </c>
      <c r="J1327" s="27">
        <v>1</v>
      </c>
      <c r="K1327" s="27">
        <f t="shared" si="122"/>
        <v>217.40993589952416</v>
      </c>
      <c r="L1327" s="27">
        <f t="shared" si="123"/>
        <v>55232.349465571649</v>
      </c>
      <c r="M1327" s="27">
        <f t="shared" si="124"/>
        <v>13</v>
      </c>
      <c r="N1327" s="27">
        <f t="shared" si="125"/>
        <v>0</v>
      </c>
      <c r="O1327" s="27">
        <f>J1327*G1327</f>
        <v>42</v>
      </c>
      <c r="P1327" s="28">
        <f>'Step 1 - Pre-Program Spec'!$B$20+B1327*'Step 1 - Pre-Program Spec'!$B$21+C1327*'Step 1 - Pre-Program Spec'!$B$22+D1327*'Step 1 - Pre-Program Spec'!$B$23+E1327*'Step 1 - Pre-Program Spec'!$B$24</f>
        <v>163536.7100443127</v>
      </c>
      <c r="Q1327" s="28">
        <f>P1327-(P1327*0.015*J1327)-(P1327*K1327*0.00005)-(P1327*L1327*0.0000004)-(P1327*M1327*0.0002)</f>
        <v>155267.7319772882</v>
      </c>
    </row>
    <row r="1328" spans="1:17" x14ac:dyDescent="0.25">
      <c r="A1328" s="32">
        <v>41686</v>
      </c>
      <c r="B1328" s="29">
        <v>140.51698610002083</v>
      </c>
      <c r="C1328" s="29">
        <v>20296.196620436091</v>
      </c>
      <c r="D1328" s="29">
        <v>0</v>
      </c>
      <c r="E1328" s="27">
        <v>1</v>
      </c>
      <c r="F1328" s="27">
        <v>1</v>
      </c>
      <c r="G1328" s="30">
        <v>43.6</v>
      </c>
      <c r="H1328" s="39">
        <f t="shared" si="120"/>
        <v>11.399999999999999</v>
      </c>
      <c r="I1328" s="39">
        <f t="shared" si="121"/>
        <v>0</v>
      </c>
      <c r="J1328" s="27">
        <v>1</v>
      </c>
      <c r="K1328" s="27">
        <f t="shared" si="122"/>
        <v>140.51698610002083</v>
      </c>
      <c r="L1328" s="27">
        <f t="shared" si="123"/>
        <v>20296.196620436091</v>
      </c>
      <c r="M1328" s="27">
        <f t="shared" si="124"/>
        <v>11.399999999999999</v>
      </c>
      <c r="N1328" s="27">
        <f t="shared" si="125"/>
        <v>0</v>
      </c>
      <c r="O1328" s="27">
        <f>J1328*G1328</f>
        <v>43.6</v>
      </c>
      <c r="P1328" s="28">
        <f>'Step 1 - Pre-Program Spec'!$B$20+B1328*'Step 1 - Pre-Program Spec'!$B$21+C1328*'Step 1 - Pre-Program Spec'!$B$22+D1328*'Step 1 - Pre-Program Spec'!$B$23+E1328*'Step 1 - Pre-Program Spec'!$B$24</f>
        <v>136978.8180285026</v>
      </c>
      <c r="Q1328" s="28">
        <f>P1328-(P1328*0.015*J1328)-(P1328*K1328*0.00005)-(P1328*L1328*0.0000004)-(P1328*M1328*0.0002)</f>
        <v>132537.37191010811</v>
      </c>
    </row>
    <row r="1329" spans="1:17" x14ac:dyDescent="0.25">
      <c r="A1329" s="32">
        <v>41687</v>
      </c>
      <c r="B1329" s="29">
        <v>213.82791370213803</v>
      </c>
      <c r="C1329" s="29">
        <v>45021.797319989557</v>
      </c>
      <c r="D1329" s="29">
        <v>0</v>
      </c>
      <c r="E1329" s="27">
        <v>1</v>
      </c>
      <c r="F1329" s="27">
        <v>1</v>
      </c>
      <c r="G1329" s="30">
        <v>45.6</v>
      </c>
      <c r="H1329" s="39">
        <f t="shared" si="120"/>
        <v>9.3999999999999986</v>
      </c>
      <c r="I1329" s="39">
        <f t="shared" si="121"/>
        <v>0</v>
      </c>
      <c r="J1329" s="27">
        <v>1</v>
      </c>
      <c r="K1329" s="27">
        <f t="shared" si="122"/>
        <v>213.82791370213803</v>
      </c>
      <c r="L1329" s="27">
        <f t="shared" si="123"/>
        <v>45021.797319989557</v>
      </c>
      <c r="M1329" s="27">
        <f t="shared" si="124"/>
        <v>9.3999999999999986</v>
      </c>
      <c r="N1329" s="27">
        <f t="shared" si="125"/>
        <v>0</v>
      </c>
      <c r="O1329" s="27">
        <f>J1329*G1329</f>
        <v>45.6</v>
      </c>
      <c r="P1329" s="28">
        <f>'Step 1 - Pre-Program Spec'!$B$20+B1329*'Step 1 - Pre-Program Spec'!$B$21+C1329*'Step 1 - Pre-Program Spec'!$B$22+D1329*'Step 1 - Pre-Program Spec'!$B$23+E1329*'Step 1 - Pre-Program Spec'!$B$24</f>
        <v>165149.05125119165</v>
      </c>
      <c r="Q1329" s="28">
        <f>P1329-(P1329*0.015*J1329)-(P1329*K1329*0.00005)-(P1329*L1329*0.0000004)-(P1329*M1329*0.0002)</f>
        <v>157621.53856691712</v>
      </c>
    </row>
    <row r="1330" spans="1:17" x14ac:dyDescent="0.25">
      <c r="A1330" s="32">
        <v>41688</v>
      </c>
      <c r="B1330" s="29">
        <v>322.46985409813055</v>
      </c>
      <c r="C1330" s="29">
        <v>112756.53935471611</v>
      </c>
      <c r="D1330" s="29">
        <v>0</v>
      </c>
      <c r="E1330" s="27">
        <v>1</v>
      </c>
      <c r="F1330" s="27">
        <v>1</v>
      </c>
      <c r="G1330" s="30">
        <v>44.8</v>
      </c>
      <c r="H1330" s="39">
        <f t="shared" si="120"/>
        <v>10.200000000000003</v>
      </c>
      <c r="I1330" s="39">
        <f t="shared" si="121"/>
        <v>0</v>
      </c>
      <c r="J1330" s="27">
        <v>1</v>
      </c>
      <c r="K1330" s="27">
        <f t="shared" si="122"/>
        <v>322.46985409813055</v>
      </c>
      <c r="L1330" s="27">
        <f t="shared" si="123"/>
        <v>112756.53935471611</v>
      </c>
      <c r="M1330" s="27">
        <f t="shared" si="124"/>
        <v>10.200000000000003</v>
      </c>
      <c r="N1330" s="27">
        <f t="shared" si="125"/>
        <v>0</v>
      </c>
      <c r="O1330" s="27">
        <f>J1330*G1330</f>
        <v>44.8</v>
      </c>
      <c r="P1330" s="28">
        <f>'Step 1 - Pre-Program Spec'!$B$20+B1330*'Step 1 - Pre-Program Spec'!$B$21+C1330*'Step 1 - Pre-Program Spec'!$B$22+D1330*'Step 1 - Pre-Program Spec'!$B$23+E1330*'Step 1 - Pre-Program Spec'!$B$24</f>
        <v>196572.76477465514</v>
      </c>
      <c r="Q1330" s="28">
        <f>P1330-(P1330*0.015*J1330)-(P1330*K1330*0.00005)-(P1330*L1330*0.0000004)-(P1330*M1330*0.0002)</f>
        <v>181187.77944911609</v>
      </c>
    </row>
    <row r="1331" spans="1:17" x14ac:dyDescent="0.25">
      <c r="A1331" s="32">
        <v>41689</v>
      </c>
      <c r="B1331" s="29">
        <v>374.9099713083632</v>
      </c>
      <c r="C1331" s="29">
        <v>152634.56096172237</v>
      </c>
      <c r="D1331" s="29">
        <v>0</v>
      </c>
      <c r="E1331" s="27">
        <v>1</v>
      </c>
      <c r="F1331" s="27">
        <v>1</v>
      </c>
      <c r="G1331" s="30">
        <v>41.5</v>
      </c>
      <c r="H1331" s="39">
        <f t="shared" si="120"/>
        <v>13.5</v>
      </c>
      <c r="I1331" s="39">
        <f t="shared" si="121"/>
        <v>0</v>
      </c>
      <c r="J1331" s="27">
        <v>1</v>
      </c>
      <c r="K1331" s="27">
        <f t="shared" si="122"/>
        <v>374.9099713083632</v>
      </c>
      <c r="L1331" s="27">
        <f t="shared" si="123"/>
        <v>152634.56096172237</v>
      </c>
      <c r="M1331" s="27">
        <f t="shared" si="124"/>
        <v>13.5</v>
      </c>
      <c r="N1331" s="27">
        <f t="shared" si="125"/>
        <v>0</v>
      </c>
      <c r="O1331" s="27">
        <f>J1331*G1331</f>
        <v>41.5</v>
      </c>
      <c r="P1331" s="28">
        <f>'Step 1 - Pre-Program Spec'!$B$20+B1331*'Step 1 - Pre-Program Spec'!$B$21+C1331*'Step 1 - Pre-Program Spec'!$B$22+D1331*'Step 1 - Pre-Program Spec'!$B$23+E1331*'Step 1 - Pre-Program Spec'!$B$24</f>
        <v>209355.78747901952</v>
      </c>
      <c r="Q1331" s="28">
        <f>P1331-(P1331*0.015*J1331)-(P1331*K1331*0.00005)-(P1331*L1331*0.0000004)-(P1331*M1331*0.0002)</f>
        <v>188943.73994412861</v>
      </c>
    </row>
    <row r="1332" spans="1:17" x14ac:dyDescent="0.25">
      <c r="A1332" s="32">
        <v>41690</v>
      </c>
      <c r="B1332" s="29">
        <v>144.74119981111923</v>
      </c>
      <c r="C1332" s="29">
        <v>25155.278754561637</v>
      </c>
      <c r="D1332" s="29">
        <v>0</v>
      </c>
      <c r="E1332" s="27">
        <v>1</v>
      </c>
      <c r="F1332" s="27">
        <v>1</v>
      </c>
      <c r="G1332" s="30">
        <v>43.6</v>
      </c>
      <c r="H1332" s="39">
        <f t="shared" si="120"/>
        <v>11.399999999999999</v>
      </c>
      <c r="I1332" s="39">
        <f t="shared" si="121"/>
        <v>0</v>
      </c>
      <c r="J1332" s="27">
        <v>1</v>
      </c>
      <c r="K1332" s="27">
        <f t="shared" si="122"/>
        <v>144.74119981111923</v>
      </c>
      <c r="L1332" s="27">
        <f t="shared" si="123"/>
        <v>25155.278754561637</v>
      </c>
      <c r="M1332" s="27">
        <f t="shared" si="124"/>
        <v>11.399999999999999</v>
      </c>
      <c r="N1332" s="27">
        <f t="shared" si="125"/>
        <v>0</v>
      </c>
      <c r="O1332" s="27">
        <f>J1332*G1332</f>
        <v>43.6</v>
      </c>
      <c r="P1332" s="28">
        <f>'Step 1 - Pre-Program Spec'!$B$20+B1332*'Step 1 - Pre-Program Spec'!$B$21+C1332*'Step 1 - Pre-Program Spec'!$B$22+D1332*'Step 1 - Pre-Program Spec'!$B$23+E1332*'Step 1 - Pre-Program Spec'!$B$24</f>
        <v>137461.80738991837</v>
      </c>
      <c r="Q1332" s="28">
        <f>P1332-(P1332*0.015*J1332)-(P1332*K1332*0.00005)-(P1332*L1332*0.0000004)-(P1332*M1332*0.0002)</f>
        <v>132708.49197852975</v>
      </c>
    </row>
    <row r="1333" spans="1:17" x14ac:dyDescent="0.25">
      <c r="A1333" s="32">
        <v>41691</v>
      </c>
      <c r="B1333" s="29">
        <v>161.78933119585699</v>
      </c>
      <c r="C1333" s="29">
        <v>21825.214011780623</v>
      </c>
      <c r="D1333" s="29">
        <v>0</v>
      </c>
      <c r="E1333" s="27">
        <v>1</v>
      </c>
      <c r="F1333" s="27">
        <v>1</v>
      </c>
      <c r="G1333" s="30">
        <v>42.1</v>
      </c>
      <c r="H1333" s="39">
        <f t="shared" si="120"/>
        <v>12.899999999999999</v>
      </c>
      <c r="I1333" s="39">
        <f t="shared" si="121"/>
        <v>0</v>
      </c>
      <c r="J1333" s="27">
        <v>1</v>
      </c>
      <c r="K1333" s="27">
        <f t="shared" si="122"/>
        <v>161.78933119585699</v>
      </c>
      <c r="L1333" s="27">
        <f t="shared" si="123"/>
        <v>21825.214011780623</v>
      </c>
      <c r="M1333" s="27">
        <f t="shared" si="124"/>
        <v>12.899999999999999</v>
      </c>
      <c r="N1333" s="27">
        <f t="shared" si="125"/>
        <v>0</v>
      </c>
      <c r="O1333" s="27">
        <f>J1333*G1333</f>
        <v>42.1</v>
      </c>
      <c r="P1333" s="28">
        <f>'Step 1 - Pre-Program Spec'!$B$20+B1333*'Step 1 - Pre-Program Spec'!$B$21+C1333*'Step 1 - Pre-Program Spec'!$B$22+D1333*'Step 1 - Pre-Program Spec'!$B$23+E1333*'Step 1 - Pre-Program Spec'!$B$24</f>
        <v>147027.1418034716</v>
      </c>
      <c r="Q1333" s="28">
        <f>P1333-(P1333*0.015*J1333)-(P1333*K1333*0.00005)-(P1333*L1333*0.0000004)-(P1333*M1333*0.0002)</f>
        <v>141969.47396940499</v>
      </c>
    </row>
    <row r="1334" spans="1:17" x14ac:dyDescent="0.25">
      <c r="A1334" s="32">
        <v>41692</v>
      </c>
      <c r="B1334" s="29">
        <v>218.99647691197436</v>
      </c>
      <c r="C1334" s="29">
        <v>47756.077726636911</v>
      </c>
      <c r="D1334" s="29">
        <v>0</v>
      </c>
      <c r="E1334" s="27">
        <v>1</v>
      </c>
      <c r="F1334" s="27">
        <v>1</v>
      </c>
      <c r="G1334" s="30">
        <v>37.5</v>
      </c>
      <c r="H1334" s="39">
        <f t="shared" si="120"/>
        <v>17.5</v>
      </c>
      <c r="I1334" s="39">
        <f t="shared" si="121"/>
        <v>0</v>
      </c>
      <c r="J1334" s="27">
        <v>1</v>
      </c>
      <c r="K1334" s="27">
        <f t="shared" si="122"/>
        <v>218.99647691197436</v>
      </c>
      <c r="L1334" s="27">
        <f t="shared" si="123"/>
        <v>47756.077726636911</v>
      </c>
      <c r="M1334" s="27">
        <f t="shared" si="124"/>
        <v>17.5</v>
      </c>
      <c r="N1334" s="27">
        <f t="shared" si="125"/>
        <v>0</v>
      </c>
      <c r="O1334" s="27">
        <f>J1334*G1334</f>
        <v>37.5</v>
      </c>
      <c r="P1334" s="28">
        <f>'Step 1 - Pre-Program Spec'!$B$20+B1334*'Step 1 - Pre-Program Spec'!$B$21+C1334*'Step 1 - Pre-Program Spec'!$B$22+D1334*'Step 1 - Pre-Program Spec'!$B$23+E1334*'Step 1 - Pre-Program Spec'!$B$24</f>
        <v>166806.07568269697</v>
      </c>
      <c r="Q1334" s="28">
        <f>P1334-(P1334*0.015*J1334)-(P1334*K1334*0.00005)-(P1334*L1334*0.0000004)-(P1334*M1334*0.0002)</f>
        <v>158707.26457123467</v>
      </c>
    </row>
    <row r="1335" spans="1:17" x14ac:dyDescent="0.25">
      <c r="A1335" s="32">
        <v>41693</v>
      </c>
      <c r="B1335" s="29">
        <v>305.51162125598353</v>
      </c>
      <c r="C1335" s="29">
        <v>102118.39129374546</v>
      </c>
      <c r="D1335" s="29">
        <v>0</v>
      </c>
      <c r="E1335" s="27">
        <v>1</v>
      </c>
      <c r="F1335" s="27">
        <v>1</v>
      </c>
      <c r="G1335" s="30">
        <v>41.2</v>
      </c>
      <c r="H1335" s="39">
        <f t="shared" si="120"/>
        <v>13.799999999999997</v>
      </c>
      <c r="I1335" s="39">
        <f t="shared" si="121"/>
        <v>0</v>
      </c>
      <c r="J1335" s="27">
        <v>1</v>
      </c>
      <c r="K1335" s="27">
        <f t="shared" si="122"/>
        <v>305.51162125598353</v>
      </c>
      <c r="L1335" s="27">
        <f t="shared" si="123"/>
        <v>102118.39129374546</v>
      </c>
      <c r="M1335" s="27">
        <f t="shared" si="124"/>
        <v>13.799999999999997</v>
      </c>
      <c r="N1335" s="27">
        <f t="shared" si="125"/>
        <v>0</v>
      </c>
      <c r="O1335" s="27">
        <f>J1335*G1335</f>
        <v>41.2</v>
      </c>
      <c r="P1335" s="28">
        <f>'Step 1 - Pre-Program Spec'!$B$20+B1335*'Step 1 - Pre-Program Spec'!$B$21+C1335*'Step 1 - Pre-Program Spec'!$B$22+D1335*'Step 1 - Pre-Program Spec'!$B$23+E1335*'Step 1 - Pre-Program Spec'!$B$24</f>
        <v>191689.40542531569</v>
      </c>
      <c r="Q1335" s="28">
        <f>P1335-(P1335*0.015*J1335)-(P1335*K1335*0.00005)-(P1335*L1335*0.0000004)-(P1335*M1335*0.0002)</f>
        <v>177526.82904947278</v>
      </c>
    </row>
    <row r="1336" spans="1:17" x14ac:dyDescent="0.25">
      <c r="A1336" s="32">
        <v>41694</v>
      </c>
      <c r="B1336" s="29">
        <v>243.76358307297016</v>
      </c>
      <c r="C1336" s="29">
        <v>67339.96406511993</v>
      </c>
      <c r="D1336" s="29">
        <v>0</v>
      </c>
      <c r="E1336" s="27">
        <v>1</v>
      </c>
      <c r="F1336" s="27">
        <v>1</v>
      </c>
      <c r="G1336" s="30">
        <v>46.7</v>
      </c>
      <c r="H1336" s="39">
        <f t="shared" si="120"/>
        <v>8.2999999999999972</v>
      </c>
      <c r="I1336" s="39">
        <f t="shared" si="121"/>
        <v>0</v>
      </c>
      <c r="J1336" s="27">
        <v>1</v>
      </c>
      <c r="K1336" s="27">
        <f t="shared" si="122"/>
        <v>243.76358307297016</v>
      </c>
      <c r="L1336" s="27">
        <f t="shared" si="123"/>
        <v>67339.96406511993</v>
      </c>
      <c r="M1336" s="27">
        <f t="shared" si="124"/>
        <v>8.2999999999999972</v>
      </c>
      <c r="N1336" s="27">
        <f t="shared" si="125"/>
        <v>0</v>
      </c>
      <c r="O1336" s="27">
        <f>J1336*G1336</f>
        <v>46.7</v>
      </c>
      <c r="P1336" s="28">
        <f>'Step 1 - Pre-Program Spec'!$B$20+B1336*'Step 1 - Pre-Program Spec'!$B$21+C1336*'Step 1 - Pre-Program Spec'!$B$22+D1336*'Step 1 - Pre-Program Spec'!$B$23+E1336*'Step 1 - Pre-Program Spec'!$B$24</f>
        <v>172594.48954445744</v>
      </c>
      <c r="Q1336" s="28">
        <f>P1336-(P1336*0.015*J1336)-(P1336*K1336*0.00005)-(P1336*L1336*0.0000004)-(P1336*M1336*0.0002)</f>
        <v>162966.45009964184</v>
      </c>
    </row>
    <row r="1337" spans="1:17" x14ac:dyDescent="0.25">
      <c r="A1337" s="32">
        <v>41695</v>
      </c>
      <c r="B1337" s="29">
        <v>289.00628849682948</v>
      </c>
      <c r="C1337" s="29">
        <v>80572.625088043918</v>
      </c>
      <c r="D1337" s="29">
        <v>0</v>
      </c>
      <c r="E1337" s="27">
        <v>1</v>
      </c>
      <c r="F1337" s="27">
        <v>1</v>
      </c>
      <c r="G1337" s="30">
        <v>45.2</v>
      </c>
      <c r="H1337" s="39">
        <f t="shared" si="120"/>
        <v>9.7999999999999972</v>
      </c>
      <c r="I1337" s="39">
        <f t="shared" si="121"/>
        <v>0</v>
      </c>
      <c r="J1337" s="27">
        <v>1</v>
      </c>
      <c r="K1337" s="27">
        <f t="shared" si="122"/>
        <v>289.00628849682948</v>
      </c>
      <c r="L1337" s="27">
        <f t="shared" si="123"/>
        <v>80572.625088043918</v>
      </c>
      <c r="M1337" s="27">
        <f t="shared" si="124"/>
        <v>9.7999999999999972</v>
      </c>
      <c r="N1337" s="27">
        <f t="shared" si="125"/>
        <v>0</v>
      </c>
      <c r="O1337" s="27">
        <f>J1337*G1337</f>
        <v>45.2</v>
      </c>
      <c r="P1337" s="28">
        <f>'Step 1 - Pre-Program Spec'!$B$20+B1337*'Step 1 - Pre-Program Spec'!$B$21+C1337*'Step 1 - Pre-Program Spec'!$B$22+D1337*'Step 1 - Pre-Program Spec'!$B$23+E1337*'Step 1 - Pre-Program Spec'!$B$24</f>
        <v>190652.05343225983</v>
      </c>
      <c r="Q1337" s="28">
        <f>P1337-(P1337*0.015*J1337)-(P1337*K1337*0.00005)-(P1337*L1337*0.0000004)-(P1337*M1337*0.0002)</f>
        <v>178519.07791882558</v>
      </c>
    </row>
    <row r="1338" spans="1:17" x14ac:dyDescent="0.25">
      <c r="A1338" s="32">
        <v>41696</v>
      </c>
      <c r="B1338" s="29">
        <v>201.74560119430612</v>
      </c>
      <c r="C1338" s="29">
        <v>41017.96604056919</v>
      </c>
      <c r="D1338" s="29">
        <v>0</v>
      </c>
      <c r="E1338" s="27">
        <v>1</v>
      </c>
      <c r="F1338" s="27">
        <v>1</v>
      </c>
      <c r="G1338" s="30">
        <v>43.5</v>
      </c>
      <c r="H1338" s="39">
        <f t="shared" si="120"/>
        <v>11.5</v>
      </c>
      <c r="I1338" s="39">
        <f t="shared" si="121"/>
        <v>0</v>
      </c>
      <c r="J1338" s="27">
        <v>1</v>
      </c>
      <c r="K1338" s="27">
        <f t="shared" si="122"/>
        <v>201.74560119430612</v>
      </c>
      <c r="L1338" s="27">
        <f t="shared" si="123"/>
        <v>41017.96604056919</v>
      </c>
      <c r="M1338" s="27">
        <f t="shared" si="124"/>
        <v>11.5</v>
      </c>
      <c r="N1338" s="27">
        <f t="shared" si="125"/>
        <v>0</v>
      </c>
      <c r="O1338" s="27">
        <f>J1338*G1338</f>
        <v>43.5</v>
      </c>
      <c r="P1338" s="28">
        <f>'Step 1 - Pre-Program Spec'!$B$20+B1338*'Step 1 - Pre-Program Spec'!$B$21+C1338*'Step 1 - Pre-Program Spec'!$B$22+D1338*'Step 1 - Pre-Program Spec'!$B$23+E1338*'Step 1 - Pre-Program Spec'!$B$24</f>
        <v>160482.70930347155</v>
      </c>
      <c r="Q1338" s="28">
        <f>P1338-(P1338*0.015*J1338)-(P1338*K1338*0.00005)-(P1338*L1338*0.0000004)-(P1338*M1338*0.0002)</f>
        <v>153454.45467091215</v>
      </c>
    </row>
    <row r="1339" spans="1:17" x14ac:dyDescent="0.25">
      <c r="A1339" s="32">
        <v>41697</v>
      </c>
      <c r="B1339" s="29">
        <v>164.86169597816124</v>
      </c>
      <c r="C1339" s="29">
        <v>23694.711346978882</v>
      </c>
      <c r="D1339" s="29">
        <v>0</v>
      </c>
      <c r="E1339" s="27">
        <v>1</v>
      </c>
      <c r="F1339" s="27">
        <v>1</v>
      </c>
      <c r="G1339" s="30">
        <v>42.9</v>
      </c>
      <c r="H1339" s="39">
        <f t="shared" si="120"/>
        <v>12.100000000000001</v>
      </c>
      <c r="I1339" s="39">
        <f t="shared" si="121"/>
        <v>0</v>
      </c>
      <c r="J1339" s="27">
        <v>1</v>
      </c>
      <c r="K1339" s="27">
        <f t="shared" si="122"/>
        <v>164.86169597816124</v>
      </c>
      <c r="L1339" s="27">
        <f t="shared" si="123"/>
        <v>23694.711346978882</v>
      </c>
      <c r="M1339" s="27">
        <f t="shared" si="124"/>
        <v>12.100000000000001</v>
      </c>
      <c r="N1339" s="27">
        <f t="shared" si="125"/>
        <v>0</v>
      </c>
      <c r="O1339" s="27">
        <f>J1339*G1339</f>
        <v>42.9</v>
      </c>
      <c r="P1339" s="28">
        <f>'Step 1 - Pre-Program Spec'!$B$20+B1339*'Step 1 - Pre-Program Spec'!$B$21+C1339*'Step 1 - Pre-Program Spec'!$B$22+D1339*'Step 1 - Pre-Program Spec'!$B$23+E1339*'Step 1 - Pre-Program Spec'!$B$24</f>
        <v>147931.07528491726</v>
      </c>
      <c r="Q1339" s="28">
        <f>P1339-(P1339*0.015*J1339)-(P1339*K1339*0.00005)-(P1339*L1339*0.0000004)-(P1339*M1339*0.0002)</f>
        <v>142732.63390423704</v>
      </c>
    </row>
    <row r="1340" spans="1:17" x14ac:dyDescent="0.25">
      <c r="A1340" s="32">
        <v>41698</v>
      </c>
      <c r="B1340" s="29">
        <v>263.42238319826703</v>
      </c>
      <c r="C1340" s="29">
        <v>69436.434586462434</v>
      </c>
      <c r="D1340" s="29">
        <v>0</v>
      </c>
      <c r="E1340" s="27">
        <v>1</v>
      </c>
      <c r="F1340" s="27">
        <v>1</v>
      </c>
      <c r="G1340" s="30">
        <v>46.8</v>
      </c>
      <c r="H1340" s="39">
        <f t="shared" si="120"/>
        <v>8.2000000000000028</v>
      </c>
      <c r="I1340" s="39">
        <f t="shared" si="121"/>
        <v>0</v>
      </c>
      <c r="J1340" s="27">
        <v>1</v>
      </c>
      <c r="K1340" s="27">
        <f t="shared" si="122"/>
        <v>263.42238319826703</v>
      </c>
      <c r="L1340" s="27">
        <f t="shared" si="123"/>
        <v>69436.434586462434</v>
      </c>
      <c r="M1340" s="27">
        <f t="shared" si="124"/>
        <v>8.2000000000000028</v>
      </c>
      <c r="N1340" s="27">
        <f t="shared" si="125"/>
        <v>0</v>
      </c>
      <c r="O1340" s="27">
        <f>J1340*G1340</f>
        <v>46.8</v>
      </c>
      <c r="P1340" s="28">
        <f>'Step 1 - Pre-Program Spec'!$B$20+B1340*'Step 1 - Pre-Program Spec'!$B$21+C1340*'Step 1 - Pre-Program Spec'!$B$22+D1340*'Step 1 - Pre-Program Spec'!$B$23+E1340*'Step 1 - Pre-Program Spec'!$B$24</f>
        <v>181653.73484796364</v>
      </c>
      <c r="Q1340" s="28">
        <f>P1340-(P1340*0.015*J1340)-(P1340*K1340*0.00005)-(P1340*L1340*0.0000004)-(P1340*M1340*0.0002)</f>
        <v>171193.07864170481</v>
      </c>
    </row>
    <row r="1341" spans="1:17" x14ac:dyDescent="0.25">
      <c r="A1341" s="32">
        <v>41699</v>
      </c>
      <c r="B1341" s="29">
        <v>130.5482141630682</v>
      </c>
      <c r="C1341" s="29">
        <v>19585.795067024774</v>
      </c>
      <c r="D1341" s="29">
        <v>0</v>
      </c>
      <c r="E1341" s="27">
        <v>1</v>
      </c>
      <c r="F1341" s="27">
        <v>1</v>
      </c>
      <c r="G1341" s="30">
        <v>45.3</v>
      </c>
      <c r="H1341" s="39">
        <f t="shared" si="120"/>
        <v>9.7000000000000028</v>
      </c>
      <c r="I1341" s="39">
        <f t="shared" si="121"/>
        <v>0</v>
      </c>
      <c r="J1341" s="27">
        <v>1</v>
      </c>
      <c r="K1341" s="27">
        <f t="shared" si="122"/>
        <v>130.5482141630682</v>
      </c>
      <c r="L1341" s="27">
        <f t="shared" si="123"/>
        <v>19585.795067024774</v>
      </c>
      <c r="M1341" s="27">
        <f t="shared" si="124"/>
        <v>9.7000000000000028</v>
      </c>
      <c r="N1341" s="27">
        <f t="shared" si="125"/>
        <v>0</v>
      </c>
      <c r="O1341" s="27">
        <f>J1341*G1341</f>
        <v>45.3</v>
      </c>
      <c r="P1341" s="28">
        <f>'Step 1 - Pre-Program Spec'!$B$20+B1341*'Step 1 - Pre-Program Spec'!$B$21+C1341*'Step 1 - Pre-Program Spec'!$B$22+D1341*'Step 1 - Pre-Program Spec'!$B$23+E1341*'Step 1 - Pre-Program Spec'!$B$24</f>
        <v>132267.87623808041</v>
      </c>
      <c r="Q1341" s="28">
        <f>P1341-(P1341*0.015*J1341)-(P1341*K1341*0.00005)-(P1341*L1341*0.0000004)-(P1341*M1341*0.0002)</f>
        <v>128127.66305572633</v>
      </c>
    </row>
    <row r="1342" spans="1:17" x14ac:dyDescent="0.25">
      <c r="A1342" s="32">
        <v>41700</v>
      </c>
      <c r="B1342" s="29">
        <v>242.72907826070315</v>
      </c>
      <c r="C1342" s="29">
        <v>66784.405458785535</v>
      </c>
      <c r="D1342" s="29">
        <v>0</v>
      </c>
      <c r="E1342" s="27">
        <v>1</v>
      </c>
      <c r="F1342" s="27">
        <v>1</v>
      </c>
      <c r="G1342" s="30">
        <v>38.299999999999997</v>
      </c>
      <c r="H1342" s="39">
        <f t="shared" si="120"/>
        <v>16.700000000000003</v>
      </c>
      <c r="I1342" s="39">
        <f t="shared" si="121"/>
        <v>0</v>
      </c>
      <c r="J1342" s="27">
        <v>1</v>
      </c>
      <c r="K1342" s="27">
        <f t="shared" si="122"/>
        <v>242.72907826070315</v>
      </c>
      <c r="L1342" s="27">
        <f t="shared" si="123"/>
        <v>66784.405458785535</v>
      </c>
      <c r="M1342" s="27">
        <f t="shared" si="124"/>
        <v>16.700000000000003</v>
      </c>
      <c r="N1342" s="27">
        <f t="shared" si="125"/>
        <v>0</v>
      </c>
      <c r="O1342" s="27">
        <f>J1342*G1342</f>
        <v>38.299999999999997</v>
      </c>
      <c r="P1342" s="28">
        <f>'Step 1 - Pre-Program Spec'!$B$20+B1342*'Step 1 - Pre-Program Spec'!$B$21+C1342*'Step 1 - Pre-Program Spec'!$B$22+D1342*'Step 1 - Pre-Program Spec'!$B$23+E1342*'Step 1 - Pre-Program Spec'!$B$24</f>
        <v>172265.58074782448</v>
      </c>
      <c r="Q1342" s="28">
        <f>P1342-(P1342*0.015*J1342)-(P1342*K1342*0.00005)-(P1342*L1342*0.0000004)-(P1342*M1342*0.0002)</f>
        <v>162413.67495885881</v>
      </c>
    </row>
    <row r="1343" spans="1:17" x14ac:dyDescent="0.25">
      <c r="A1343" s="32">
        <v>41701</v>
      </c>
      <c r="B1343" s="29">
        <v>258.06412264735087</v>
      </c>
      <c r="C1343" s="29">
        <v>72075.607375307722</v>
      </c>
      <c r="D1343" s="29">
        <v>0</v>
      </c>
      <c r="E1343" s="27">
        <v>1</v>
      </c>
      <c r="F1343" s="27">
        <v>1</v>
      </c>
      <c r="G1343" s="30">
        <v>49.6</v>
      </c>
      <c r="H1343" s="39">
        <f t="shared" si="120"/>
        <v>5.3999999999999986</v>
      </c>
      <c r="I1343" s="39">
        <f t="shared" si="121"/>
        <v>0</v>
      </c>
      <c r="J1343" s="27">
        <v>1</v>
      </c>
      <c r="K1343" s="27">
        <f t="shared" si="122"/>
        <v>258.06412264735087</v>
      </c>
      <c r="L1343" s="27">
        <f t="shared" si="123"/>
        <v>72075.607375307722</v>
      </c>
      <c r="M1343" s="27">
        <f t="shared" si="124"/>
        <v>5.3999999999999986</v>
      </c>
      <c r="N1343" s="27">
        <f t="shared" si="125"/>
        <v>0</v>
      </c>
      <c r="O1343" s="27">
        <f>J1343*G1343</f>
        <v>49.6</v>
      </c>
      <c r="P1343" s="28">
        <f>'Step 1 - Pre-Program Spec'!$B$20+B1343*'Step 1 - Pre-Program Spec'!$B$21+C1343*'Step 1 - Pre-Program Spec'!$B$22+D1343*'Step 1 - Pre-Program Spec'!$B$23+E1343*'Step 1 - Pre-Program Spec'!$B$24</f>
        <v>178118.62216422369</v>
      </c>
      <c r="Q1343" s="28">
        <f>P1343-(P1343*0.015*J1343)-(P1343*K1343*0.00005)-(P1343*L1343*0.0000004)-(P1343*M1343*0.0002)</f>
        <v>167820.97027108894</v>
      </c>
    </row>
    <row r="1344" spans="1:17" x14ac:dyDescent="0.25">
      <c r="A1344" s="32">
        <v>41702</v>
      </c>
      <c r="B1344" s="29">
        <v>349.01769564898001</v>
      </c>
      <c r="C1344" s="29">
        <v>113247.3135980443</v>
      </c>
      <c r="D1344" s="29">
        <v>0</v>
      </c>
      <c r="E1344" s="27">
        <v>1</v>
      </c>
      <c r="F1344" s="27">
        <v>1</v>
      </c>
      <c r="G1344" s="30">
        <v>50.2</v>
      </c>
      <c r="H1344" s="39">
        <f t="shared" si="120"/>
        <v>4.7999999999999972</v>
      </c>
      <c r="I1344" s="39">
        <f t="shared" si="121"/>
        <v>0</v>
      </c>
      <c r="J1344" s="27">
        <v>1</v>
      </c>
      <c r="K1344" s="27">
        <f t="shared" si="122"/>
        <v>349.01769564898001</v>
      </c>
      <c r="L1344" s="27">
        <f t="shared" si="123"/>
        <v>113247.3135980443</v>
      </c>
      <c r="M1344" s="27">
        <f t="shared" si="124"/>
        <v>4.7999999999999972</v>
      </c>
      <c r="N1344" s="27">
        <f t="shared" si="125"/>
        <v>0</v>
      </c>
      <c r="O1344" s="27">
        <f>J1344*G1344</f>
        <v>50.2</v>
      </c>
      <c r="P1344" s="28">
        <f>'Step 1 - Pre-Program Spec'!$B$20+B1344*'Step 1 - Pre-Program Spec'!$B$21+C1344*'Step 1 - Pre-Program Spec'!$B$22+D1344*'Step 1 - Pre-Program Spec'!$B$23+E1344*'Step 1 - Pre-Program Spec'!$B$24</f>
        <v>209583.63204938607</v>
      </c>
      <c r="Q1344" s="28">
        <f>P1344-(P1344*0.015*J1344)-(P1344*K1344*0.00005)-(P1344*L1344*0.0000004)-(P1344*M1344*0.0002)</f>
        <v>193087.34414521127</v>
      </c>
    </row>
    <row r="1345" spans="1:17" x14ac:dyDescent="0.25">
      <c r="A1345" s="32">
        <v>41703</v>
      </c>
      <c r="B1345" s="29">
        <v>175.16042114322366</v>
      </c>
      <c r="C1345" s="29">
        <v>34982.966650830327</v>
      </c>
      <c r="D1345" s="29">
        <v>0</v>
      </c>
      <c r="E1345" s="27">
        <v>1</v>
      </c>
      <c r="F1345" s="27">
        <v>1</v>
      </c>
      <c r="G1345" s="30">
        <v>54.3</v>
      </c>
      <c r="H1345" s="39">
        <f t="shared" si="120"/>
        <v>0.70000000000000284</v>
      </c>
      <c r="I1345" s="39">
        <f t="shared" si="121"/>
        <v>0</v>
      </c>
      <c r="J1345" s="27">
        <v>1</v>
      </c>
      <c r="K1345" s="27">
        <f t="shared" si="122"/>
        <v>175.16042114322366</v>
      </c>
      <c r="L1345" s="27">
        <f t="shared" si="123"/>
        <v>34982.966650830327</v>
      </c>
      <c r="M1345" s="27">
        <f t="shared" si="124"/>
        <v>0.70000000000000284</v>
      </c>
      <c r="N1345" s="27">
        <f t="shared" si="125"/>
        <v>0</v>
      </c>
      <c r="O1345" s="27">
        <f>J1345*G1345</f>
        <v>54.3</v>
      </c>
      <c r="P1345" s="28">
        <f>'Step 1 - Pre-Program Spec'!$B$20+B1345*'Step 1 - Pre-Program Spec'!$B$21+C1345*'Step 1 - Pre-Program Spec'!$B$22+D1345*'Step 1 - Pre-Program Spec'!$B$23+E1345*'Step 1 - Pre-Program Spec'!$B$24</f>
        <v>149293.96386322816</v>
      </c>
      <c r="Q1345" s="28">
        <f>P1345-(P1345*0.015*J1345)-(P1345*K1345*0.00005)-(P1345*L1345*0.0000004)-(P1345*M1345*0.0002)</f>
        <v>143637.03526751866</v>
      </c>
    </row>
    <row r="1346" spans="1:17" x14ac:dyDescent="0.25">
      <c r="A1346" s="32">
        <v>41704</v>
      </c>
      <c r="B1346" s="29">
        <v>158.99717185812054</v>
      </c>
      <c r="C1346" s="29">
        <v>21942.390300590567</v>
      </c>
      <c r="D1346" s="29">
        <v>0</v>
      </c>
      <c r="E1346" s="27">
        <v>1</v>
      </c>
      <c r="F1346" s="27">
        <v>1</v>
      </c>
      <c r="G1346" s="30">
        <v>52.8</v>
      </c>
      <c r="H1346" s="39">
        <f t="shared" si="120"/>
        <v>2.2000000000000028</v>
      </c>
      <c r="I1346" s="39">
        <f t="shared" si="121"/>
        <v>0</v>
      </c>
      <c r="J1346" s="27">
        <v>1</v>
      </c>
      <c r="K1346" s="27">
        <f t="shared" si="122"/>
        <v>158.99717185812054</v>
      </c>
      <c r="L1346" s="27">
        <f t="shared" si="123"/>
        <v>21942.390300590567</v>
      </c>
      <c r="M1346" s="27">
        <f t="shared" si="124"/>
        <v>2.2000000000000028</v>
      </c>
      <c r="N1346" s="27">
        <f t="shared" si="125"/>
        <v>0</v>
      </c>
      <c r="O1346" s="27">
        <f>J1346*G1346</f>
        <v>52.8</v>
      </c>
      <c r="P1346" s="28">
        <f>'Step 1 - Pre-Program Spec'!$B$20+B1346*'Step 1 - Pre-Program Spec'!$B$21+C1346*'Step 1 - Pre-Program Spec'!$B$22+D1346*'Step 1 - Pre-Program Spec'!$B$23+E1346*'Step 1 - Pre-Program Spec'!$B$24</f>
        <v>145602.69030600978</v>
      </c>
      <c r="Q1346" s="28">
        <f>P1346-(P1346*0.015*J1346)-(P1346*K1346*0.00005)-(P1346*L1346*0.0000004)-(P1346*M1346*0.0002)</f>
        <v>140919.11554520135</v>
      </c>
    </row>
    <row r="1347" spans="1:17" x14ac:dyDescent="0.25">
      <c r="A1347" s="32">
        <v>41705</v>
      </c>
      <c r="B1347" s="29">
        <v>113.84930934222754</v>
      </c>
      <c r="C1347" s="29">
        <v>15499.103846199398</v>
      </c>
      <c r="D1347" s="29">
        <v>0</v>
      </c>
      <c r="E1347" s="27">
        <v>1</v>
      </c>
      <c r="F1347" s="27">
        <v>1</v>
      </c>
      <c r="G1347" s="30">
        <v>50.5</v>
      </c>
      <c r="H1347" s="39">
        <f t="shared" ref="H1347:H1410" si="126">IF(55-G1347&lt;0,0,55-G1347)</f>
        <v>4.5</v>
      </c>
      <c r="I1347" s="39">
        <f t="shared" ref="I1347:I1410" si="127">IF(G1347-65&lt;0,0,G1347-65)</f>
        <v>0</v>
      </c>
      <c r="J1347" s="27">
        <v>1</v>
      </c>
      <c r="K1347" s="27">
        <f t="shared" ref="K1347:K1410" si="128">J1347*B1347</f>
        <v>113.84930934222754</v>
      </c>
      <c r="L1347" s="27">
        <f t="shared" ref="L1347:L1410" si="129">J1347*C1347</f>
        <v>15499.103846199398</v>
      </c>
      <c r="M1347" s="27">
        <f t="shared" ref="M1347:M1410" si="130">J1347*H1347</f>
        <v>4.5</v>
      </c>
      <c r="N1347" s="27">
        <f t="shared" ref="N1347:N1410" si="131">J1347*I1347</f>
        <v>0</v>
      </c>
      <c r="O1347" s="27">
        <f>J1347*G1347</f>
        <v>50.5</v>
      </c>
      <c r="P1347" s="28">
        <f>'Step 1 - Pre-Program Spec'!$B$20+B1347*'Step 1 - Pre-Program Spec'!$B$21+C1347*'Step 1 - Pre-Program Spec'!$B$22+D1347*'Step 1 - Pre-Program Spec'!$B$23+E1347*'Step 1 - Pre-Program Spec'!$B$24</f>
        <v>125338.15760830733</v>
      </c>
      <c r="Q1347" s="28">
        <f>P1347-(P1347*0.015*J1347)-(P1347*K1347*0.00005)-(P1347*L1347*0.0000004)-(P1347*M1347*0.0002)</f>
        <v>121854.74612017362</v>
      </c>
    </row>
    <row r="1348" spans="1:17" x14ac:dyDescent="0.25">
      <c r="A1348" s="32">
        <v>41706</v>
      </c>
      <c r="B1348" s="29">
        <v>103.85676266529158</v>
      </c>
      <c r="C1348" s="29">
        <v>13443.539842367705</v>
      </c>
      <c r="D1348" s="29">
        <v>0</v>
      </c>
      <c r="E1348" s="27">
        <v>1</v>
      </c>
      <c r="F1348" s="27">
        <v>1</v>
      </c>
      <c r="G1348" s="30">
        <v>47.1</v>
      </c>
      <c r="H1348" s="39">
        <f t="shared" si="126"/>
        <v>7.8999999999999986</v>
      </c>
      <c r="I1348" s="39">
        <f t="shared" si="127"/>
        <v>0</v>
      </c>
      <c r="J1348" s="27">
        <v>1</v>
      </c>
      <c r="K1348" s="27">
        <f t="shared" si="128"/>
        <v>103.85676266529158</v>
      </c>
      <c r="L1348" s="27">
        <f t="shared" si="129"/>
        <v>13443.539842367705</v>
      </c>
      <c r="M1348" s="27">
        <f t="shared" si="130"/>
        <v>7.8999999999999986</v>
      </c>
      <c r="N1348" s="27">
        <f t="shared" si="131"/>
        <v>0</v>
      </c>
      <c r="O1348" s="27">
        <f>J1348*G1348</f>
        <v>47.1</v>
      </c>
      <c r="P1348" s="28">
        <f>'Step 1 - Pre-Program Spec'!$B$20+B1348*'Step 1 - Pre-Program Spec'!$B$21+C1348*'Step 1 - Pre-Program Spec'!$B$22+D1348*'Step 1 - Pre-Program Spec'!$B$23+E1348*'Step 1 - Pre-Program Spec'!$B$24</f>
        <v>121062.0041626943</v>
      </c>
      <c r="Q1348" s="28">
        <f>P1348-(P1348*0.015*J1348)-(P1348*K1348*0.00005)-(P1348*L1348*0.0000004)-(P1348*M1348*0.0002)</f>
        <v>117775.13999142814</v>
      </c>
    </row>
    <row r="1349" spans="1:17" x14ac:dyDescent="0.25">
      <c r="A1349" s="32">
        <v>41707</v>
      </c>
      <c r="B1349" s="29">
        <v>129.80231841726791</v>
      </c>
      <c r="C1349" s="29">
        <v>14504.004910753913</v>
      </c>
      <c r="D1349" s="29">
        <v>0</v>
      </c>
      <c r="E1349" s="27">
        <v>1</v>
      </c>
      <c r="F1349" s="27">
        <v>1</v>
      </c>
      <c r="G1349" s="30">
        <v>53.8</v>
      </c>
      <c r="H1349" s="39">
        <f t="shared" si="126"/>
        <v>1.2000000000000028</v>
      </c>
      <c r="I1349" s="39">
        <f t="shared" si="127"/>
        <v>0</v>
      </c>
      <c r="J1349" s="27">
        <v>1</v>
      </c>
      <c r="K1349" s="27">
        <f t="shared" si="128"/>
        <v>129.80231841726791</v>
      </c>
      <c r="L1349" s="27">
        <f t="shared" si="129"/>
        <v>14504.004910753913</v>
      </c>
      <c r="M1349" s="27">
        <f t="shared" si="130"/>
        <v>1.2000000000000028</v>
      </c>
      <c r="N1349" s="27">
        <f t="shared" si="131"/>
        <v>0</v>
      </c>
      <c r="O1349" s="27">
        <f>J1349*G1349</f>
        <v>53.8</v>
      </c>
      <c r="P1349" s="28">
        <f>'Step 1 - Pre-Program Spec'!$B$20+B1349*'Step 1 - Pre-Program Spec'!$B$21+C1349*'Step 1 - Pre-Program Spec'!$B$22+D1349*'Step 1 - Pre-Program Spec'!$B$23+E1349*'Step 1 - Pre-Program Spec'!$B$24</f>
        <v>133584.86590930389</v>
      </c>
      <c r="Q1349" s="28">
        <f>P1349-(P1349*0.015*J1349)-(P1349*K1349*0.00005)-(P1349*L1349*0.0000004)-(P1349*M1349*0.0002)</f>
        <v>129907.04506736134</v>
      </c>
    </row>
    <row r="1350" spans="1:17" x14ac:dyDescent="0.25">
      <c r="A1350" s="32">
        <v>41708</v>
      </c>
      <c r="B1350" s="29">
        <v>210.56477224487074</v>
      </c>
      <c r="C1350" s="29">
        <v>40989.426262524503</v>
      </c>
      <c r="D1350" s="29">
        <v>0</v>
      </c>
      <c r="E1350" s="27">
        <v>1</v>
      </c>
      <c r="F1350" s="27">
        <v>1</v>
      </c>
      <c r="G1350" s="30">
        <v>50.1</v>
      </c>
      <c r="H1350" s="39">
        <f t="shared" si="126"/>
        <v>4.8999999999999986</v>
      </c>
      <c r="I1350" s="39">
        <f t="shared" si="127"/>
        <v>0</v>
      </c>
      <c r="J1350" s="27">
        <v>1</v>
      </c>
      <c r="K1350" s="27">
        <f t="shared" si="128"/>
        <v>210.56477224487074</v>
      </c>
      <c r="L1350" s="27">
        <f t="shared" si="129"/>
        <v>40989.426262524503</v>
      </c>
      <c r="M1350" s="27">
        <f t="shared" si="130"/>
        <v>4.8999999999999986</v>
      </c>
      <c r="N1350" s="27">
        <f t="shared" si="131"/>
        <v>0</v>
      </c>
      <c r="O1350" s="27">
        <f>J1350*G1350</f>
        <v>50.1</v>
      </c>
      <c r="P1350" s="28">
        <f>'Step 1 - Pre-Program Spec'!$B$20+B1350*'Step 1 - Pre-Program Spec'!$B$21+C1350*'Step 1 - Pre-Program Spec'!$B$22+D1350*'Step 1 - Pre-Program Spec'!$B$23+E1350*'Step 1 - Pre-Program Spec'!$B$24</f>
        <v>164868.51031013823</v>
      </c>
      <c r="Q1350" s="28">
        <f>P1350-(P1350*0.015*J1350)-(P1350*K1350*0.00005)-(P1350*L1350*0.0000004)-(P1350*M1350*0.0002)</f>
        <v>157794.99024064405</v>
      </c>
    </row>
    <row r="1351" spans="1:17" x14ac:dyDescent="0.25">
      <c r="A1351" s="32">
        <v>41709</v>
      </c>
      <c r="B1351" s="29">
        <v>95.718362044550091</v>
      </c>
      <c r="C1351" s="29">
        <v>6169.6238409120851</v>
      </c>
      <c r="D1351" s="29">
        <v>1</v>
      </c>
      <c r="E1351" s="27">
        <v>1</v>
      </c>
      <c r="F1351" s="27">
        <v>1</v>
      </c>
      <c r="G1351" s="30">
        <v>42.8</v>
      </c>
      <c r="H1351" s="39">
        <f t="shared" si="126"/>
        <v>12.200000000000003</v>
      </c>
      <c r="I1351" s="39">
        <f t="shared" si="127"/>
        <v>0</v>
      </c>
      <c r="J1351" s="27">
        <v>1</v>
      </c>
      <c r="K1351" s="27">
        <f t="shared" si="128"/>
        <v>95.718362044550091</v>
      </c>
      <c r="L1351" s="27">
        <f t="shared" si="129"/>
        <v>6169.6238409120851</v>
      </c>
      <c r="M1351" s="27">
        <f t="shared" si="130"/>
        <v>12.200000000000003</v>
      </c>
      <c r="N1351" s="27">
        <f t="shared" si="131"/>
        <v>0</v>
      </c>
      <c r="O1351" s="27">
        <f>J1351*G1351</f>
        <v>42.8</v>
      </c>
      <c r="P1351" s="28">
        <f>'Step 1 - Pre-Program Spec'!$B$20+B1351*'Step 1 - Pre-Program Spec'!$B$21+C1351*'Step 1 - Pre-Program Spec'!$B$22+D1351*'Step 1 - Pre-Program Spec'!$B$23+E1351*'Step 1 - Pre-Program Spec'!$B$24</f>
        <v>80262.145685130163</v>
      </c>
      <c r="Q1351" s="28">
        <f>P1351-(P1351*0.015*J1351)-(P1351*K1351*0.00005)-(P1351*L1351*0.0000004)-(P1351*M1351*0.0002)</f>
        <v>78280.170909406719</v>
      </c>
    </row>
    <row r="1352" spans="1:17" x14ac:dyDescent="0.25">
      <c r="A1352" s="32">
        <v>41710</v>
      </c>
      <c r="B1352" s="29">
        <v>362.4437011699373</v>
      </c>
      <c r="C1352" s="29">
        <v>118462.57361166194</v>
      </c>
      <c r="D1352" s="29">
        <v>0</v>
      </c>
      <c r="E1352" s="27">
        <v>1</v>
      </c>
      <c r="F1352" s="27">
        <v>1</v>
      </c>
      <c r="G1352" s="30">
        <v>45.7</v>
      </c>
      <c r="H1352" s="39">
        <f t="shared" si="126"/>
        <v>9.2999999999999972</v>
      </c>
      <c r="I1352" s="39">
        <f t="shared" si="127"/>
        <v>0</v>
      </c>
      <c r="J1352" s="27">
        <v>1</v>
      </c>
      <c r="K1352" s="27">
        <f t="shared" si="128"/>
        <v>362.4437011699373</v>
      </c>
      <c r="L1352" s="27">
        <f t="shared" si="129"/>
        <v>118462.57361166194</v>
      </c>
      <c r="M1352" s="27">
        <f t="shared" si="130"/>
        <v>9.2999999999999972</v>
      </c>
      <c r="N1352" s="27">
        <f t="shared" si="131"/>
        <v>0</v>
      </c>
      <c r="O1352" s="27">
        <f>J1352*G1352</f>
        <v>45.7</v>
      </c>
      <c r="P1352" s="28">
        <f>'Step 1 - Pre-Program Spec'!$B$20+B1352*'Step 1 - Pre-Program Spec'!$B$21+C1352*'Step 1 - Pre-Program Spec'!$B$22+D1352*'Step 1 - Pre-Program Spec'!$B$23+E1352*'Step 1 - Pre-Program Spec'!$B$24</f>
        <v>214514.56581870734</v>
      </c>
      <c r="Q1352" s="28">
        <f>P1352-(P1352*0.015*J1352)-(P1352*K1352*0.00005)-(P1352*L1352*0.0000004)-(P1352*M1352*0.0002)</f>
        <v>196845.59856186531</v>
      </c>
    </row>
    <row r="1353" spans="1:17" x14ac:dyDescent="0.25">
      <c r="A1353" s="32">
        <v>41711</v>
      </c>
      <c r="B1353" s="29">
        <v>128.83204918022108</v>
      </c>
      <c r="C1353" s="29">
        <v>13077.144842909522</v>
      </c>
      <c r="D1353" s="29">
        <v>0</v>
      </c>
      <c r="E1353" s="27">
        <v>1</v>
      </c>
      <c r="F1353" s="27">
        <v>1</v>
      </c>
      <c r="G1353" s="30">
        <v>45.9</v>
      </c>
      <c r="H1353" s="39">
        <f t="shared" si="126"/>
        <v>9.1000000000000014</v>
      </c>
      <c r="I1353" s="39">
        <f t="shared" si="127"/>
        <v>0</v>
      </c>
      <c r="J1353" s="27">
        <v>1</v>
      </c>
      <c r="K1353" s="27">
        <f t="shared" si="128"/>
        <v>128.83204918022108</v>
      </c>
      <c r="L1353" s="27">
        <f t="shared" si="129"/>
        <v>13077.144842909522</v>
      </c>
      <c r="M1353" s="27">
        <f t="shared" si="130"/>
        <v>9.1000000000000014</v>
      </c>
      <c r="N1353" s="27">
        <f t="shared" si="131"/>
        <v>0</v>
      </c>
      <c r="O1353" s="27">
        <f>J1353*G1353</f>
        <v>45.9</v>
      </c>
      <c r="P1353" s="28">
        <f>'Step 1 - Pre-Program Spec'!$B$20+B1353*'Step 1 - Pre-Program Spec'!$B$21+C1353*'Step 1 - Pre-Program Spec'!$B$22+D1353*'Step 1 - Pre-Program Spec'!$B$23+E1353*'Step 1 - Pre-Program Spec'!$B$24</f>
        <v>133577.09963114327</v>
      </c>
      <c r="Q1353" s="28">
        <f>P1353-(P1353*0.015*J1353)-(P1353*K1353*0.00005)-(P1353*L1353*0.0000004)-(P1353*M1353*0.0002)</f>
        <v>129771.15941006702</v>
      </c>
    </row>
    <row r="1354" spans="1:17" x14ac:dyDescent="0.25">
      <c r="A1354" s="32">
        <v>41712</v>
      </c>
      <c r="B1354" s="29">
        <v>73.49694788501786</v>
      </c>
      <c r="C1354" s="29">
        <v>5654.3631638676979</v>
      </c>
      <c r="D1354" s="29">
        <v>0</v>
      </c>
      <c r="E1354" s="27">
        <v>1</v>
      </c>
      <c r="F1354" s="27">
        <v>1</v>
      </c>
      <c r="G1354" s="30">
        <v>52.3</v>
      </c>
      <c r="H1354" s="39">
        <f t="shared" si="126"/>
        <v>2.7000000000000028</v>
      </c>
      <c r="I1354" s="39">
        <f t="shared" si="127"/>
        <v>0</v>
      </c>
      <c r="J1354" s="27">
        <v>1</v>
      </c>
      <c r="K1354" s="27">
        <f t="shared" si="128"/>
        <v>73.49694788501786</v>
      </c>
      <c r="L1354" s="27">
        <f t="shared" si="129"/>
        <v>5654.3631638676979</v>
      </c>
      <c r="M1354" s="27">
        <f t="shared" si="130"/>
        <v>2.7000000000000028</v>
      </c>
      <c r="N1354" s="27">
        <f t="shared" si="131"/>
        <v>0</v>
      </c>
      <c r="O1354" s="27">
        <f>J1354*G1354</f>
        <v>52.3</v>
      </c>
      <c r="P1354" s="28">
        <f>'Step 1 - Pre-Program Spec'!$B$20+B1354*'Step 1 - Pre-Program Spec'!$B$21+C1354*'Step 1 - Pre-Program Spec'!$B$22+D1354*'Step 1 - Pre-Program Spec'!$B$23+E1354*'Step 1 - Pre-Program Spec'!$B$24</f>
        <v>108582.55314384105</v>
      </c>
      <c r="Q1354" s="28">
        <f>P1354-(P1354*0.015*J1354)-(P1354*K1354*0.00005)-(P1354*L1354*0.0000004)-(P1354*M1354*0.0002)</f>
        <v>106250.56988000992</v>
      </c>
    </row>
    <row r="1355" spans="1:17" x14ac:dyDescent="0.25">
      <c r="A1355" s="32">
        <v>41713</v>
      </c>
      <c r="B1355" s="29">
        <v>99.323456576602794</v>
      </c>
      <c r="C1355" s="29">
        <v>10051.108107324451</v>
      </c>
      <c r="D1355" s="29">
        <v>0</v>
      </c>
      <c r="E1355" s="27">
        <v>1</v>
      </c>
      <c r="F1355" s="27">
        <v>1</v>
      </c>
      <c r="G1355" s="30">
        <v>49.4</v>
      </c>
      <c r="H1355" s="39">
        <f t="shared" si="126"/>
        <v>5.6000000000000014</v>
      </c>
      <c r="I1355" s="39">
        <f t="shared" si="127"/>
        <v>0</v>
      </c>
      <c r="J1355" s="27">
        <v>1</v>
      </c>
      <c r="K1355" s="27">
        <f t="shared" si="128"/>
        <v>99.323456576602794</v>
      </c>
      <c r="L1355" s="27">
        <f t="shared" si="129"/>
        <v>10051.108107324451</v>
      </c>
      <c r="M1355" s="27">
        <f t="shared" si="130"/>
        <v>5.6000000000000014</v>
      </c>
      <c r="N1355" s="27">
        <f t="shared" si="131"/>
        <v>0</v>
      </c>
      <c r="O1355" s="27">
        <f>J1355*G1355</f>
        <v>49.4</v>
      </c>
      <c r="P1355" s="28">
        <f>'Step 1 - Pre-Program Spec'!$B$20+B1355*'Step 1 - Pre-Program Spec'!$B$21+C1355*'Step 1 - Pre-Program Spec'!$B$22+D1355*'Step 1 - Pre-Program Spec'!$B$23+E1355*'Step 1 - Pre-Program Spec'!$B$24</f>
        <v>119938.71494528942</v>
      </c>
      <c r="Q1355" s="28">
        <f>P1355-(P1355*0.015*J1355)-(P1355*K1355*0.00005)-(P1355*L1355*0.0000004)-(P1355*M1355*0.0002)</f>
        <v>116927.45967701779</v>
      </c>
    </row>
    <row r="1356" spans="1:17" x14ac:dyDescent="0.25">
      <c r="A1356" s="32">
        <v>41714</v>
      </c>
      <c r="B1356" s="29">
        <v>128.33969907962006</v>
      </c>
      <c r="C1356" s="29">
        <v>16696.202444723265</v>
      </c>
      <c r="D1356" s="29">
        <v>0</v>
      </c>
      <c r="E1356" s="27">
        <v>1</v>
      </c>
      <c r="F1356" s="27">
        <v>1</v>
      </c>
      <c r="G1356" s="30">
        <v>53.2</v>
      </c>
      <c r="H1356" s="39">
        <f t="shared" si="126"/>
        <v>1.7999999999999972</v>
      </c>
      <c r="I1356" s="39">
        <f t="shared" si="127"/>
        <v>0</v>
      </c>
      <c r="J1356" s="27">
        <v>1</v>
      </c>
      <c r="K1356" s="27">
        <f t="shared" si="128"/>
        <v>128.33969907962006</v>
      </c>
      <c r="L1356" s="27">
        <f t="shared" si="129"/>
        <v>16696.202444723265</v>
      </c>
      <c r="M1356" s="27">
        <f t="shared" si="130"/>
        <v>1.7999999999999972</v>
      </c>
      <c r="N1356" s="27">
        <f t="shared" si="131"/>
        <v>0</v>
      </c>
      <c r="O1356" s="27">
        <f>J1356*G1356</f>
        <v>53.2</v>
      </c>
      <c r="P1356" s="28">
        <f>'Step 1 - Pre-Program Spec'!$B$20+B1356*'Step 1 - Pre-Program Spec'!$B$21+C1356*'Step 1 - Pre-Program Spec'!$B$22+D1356*'Step 1 - Pre-Program Spec'!$B$23+E1356*'Step 1 - Pre-Program Spec'!$B$24</f>
        <v>132131.2754471527</v>
      </c>
      <c r="Q1356" s="28">
        <f>P1356-(P1356*0.015*J1356)-(P1356*K1356*0.00005)-(P1356*L1356*0.0000004)-(P1356*M1356*0.0002)</f>
        <v>128371.41844013167</v>
      </c>
    </row>
    <row r="1357" spans="1:17" x14ac:dyDescent="0.25">
      <c r="A1357" s="32">
        <v>41715</v>
      </c>
      <c r="B1357" s="29">
        <v>96.183877025708128</v>
      </c>
      <c r="C1357" s="29">
        <v>10987.985849017732</v>
      </c>
      <c r="D1357" s="29">
        <v>0</v>
      </c>
      <c r="E1357" s="27">
        <v>1</v>
      </c>
      <c r="F1357" s="27">
        <v>1</v>
      </c>
      <c r="G1357" s="30">
        <v>44.4</v>
      </c>
      <c r="H1357" s="39">
        <f t="shared" si="126"/>
        <v>10.600000000000001</v>
      </c>
      <c r="I1357" s="39">
        <f t="shared" si="127"/>
        <v>0</v>
      </c>
      <c r="J1357" s="27">
        <v>1</v>
      </c>
      <c r="K1357" s="27">
        <f t="shared" si="128"/>
        <v>96.183877025708128</v>
      </c>
      <c r="L1357" s="27">
        <f t="shared" si="129"/>
        <v>10987.985849017732</v>
      </c>
      <c r="M1357" s="27">
        <f t="shared" si="130"/>
        <v>10.600000000000001</v>
      </c>
      <c r="N1357" s="27">
        <f t="shared" si="131"/>
        <v>0</v>
      </c>
      <c r="O1357" s="27">
        <f>J1357*G1357</f>
        <v>44.4</v>
      </c>
      <c r="P1357" s="28">
        <f>'Step 1 - Pre-Program Spec'!$B$20+B1357*'Step 1 - Pre-Program Spec'!$B$21+C1357*'Step 1 - Pre-Program Spec'!$B$22+D1357*'Step 1 - Pre-Program Spec'!$B$23+E1357*'Step 1 - Pre-Program Spec'!$B$24</f>
        <v>118069.72747935852</v>
      </c>
      <c r="Q1357" s="28">
        <f>P1357-(P1357*0.015*J1357)-(P1357*K1357*0.00005)-(P1357*L1357*0.0000004)-(P1357*M1357*0.0002)</f>
        <v>114961.61413959898</v>
      </c>
    </row>
    <row r="1358" spans="1:17" x14ac:dyDescent="0.25">
      <c r="A1358" s="32">
        <v>41716</v>
      </c>
      <c r="B1358" s="29">
        <v>213.6425137759353</v>
      </c>
      <c r="C1358" s="29">
        <v>39901.994639191864</v>
      </c>
      <c r="D1358" s="29">
        <v>0</v>
      </c>
      <c r="E1358" s="27">
        <v>1</v>
      </c>
      <c r="F1358" s="27">
        <v>1</v>
      </c>
      <c r="G1358" s="30">
        <v>45</v>
      </c>
      <c r="H1358" s="39">
        <f t="shared" si="126"/>
        <v>10</v>
      </c>
      <c r="I1358" s="39">
        <f t="shared" si="127"/>
        <v>0</v>
      </c>
      <c r="J1358" s="27">
        <v>1</v>
      </c>
      <c r="K1358" s="27">
        <f t="shared" si="128"/>
        <v>213.6425137759353</v>
      </c>
      <c r="L1358" s="27">
        <f t="shared" si="129"/>
        <v>39901.994639191864</v>
      </c>
      <c r="M1358" s="27">
        <f t="shared" si="130"/>
        <v>10</v>
      </c>
      <c r="N1358" s="27">
        <f t="shared" si="131"/>
        <v>0</v>
      </c>
      <c r="O1358" s="27">
        <f>J1358*G1358</f>
        <v>45</v>
      </c>
      <c r="P1358" s="28">
        <f>'Step 1 - Pre-Program Spec'!$B$20+B1358*'Step 1 - Pre-Program Spec'!$B$21+C1358*'Step 1 - Pre-Program Spec'!$B$22+D1358*'Step 1 - Pre-Program Spec'!$B$23+E1358*'Step 1 - Pre-Program Spec'!$B$24</f>
        <v>166756.79498136559</v>
      </c>
      <c r="Q1358" s="28">
        <f>P1358-(P1358*0.015*J1358)-(P1358*K1358*0.00005)-(P1358*L1358*0.0000004)-(P1358*M1358*0.0002)</f>
        <v>159479.04092747241</v>
      </c>
    </row>
    <row r="1359" spans="1:17" x14ac:dyDescent="0.25">
      <c r="A1359" s="32">
        <v>41717</v>
      </c>
      <c r="B1359" s="29">
        <v>101.35068543967799</v>
      </c>
      <c r="C1359" s="29">
        <v>9026.8252884115227</v>
      </c>
      <c r="D1359" s="29">
        <v>0</v>
      </c>
      <c r="E1359" s="27">
        <v>1</v>
      </c>
      <c r="F1359" s="27">
        <v>1</v>
      </c>
      <c r="G1359" s="30">
        <v>46.8</v>
      </c>
      <c r="H1359" s="39">
        <f t="shared" si="126"/>
        <v>8.2000000000000028</v>
      </c>
      <c r="I1359" s="39">
        <f t="shared" si="127"/>
        <v>0</v>
      </c>
      <c r="J1359" s="27">
        <v>1</v>
      </c>
      <c r="K1359" s="27">
        <f t="shared" si="128"/>
        <v>101.35068543967799</v>
      </c>
      <c r="L1359" s="27">
        <f t="shared" si="129"/>
        <v>9026.8252884115227</v>
      </c>
      <c r="M1359" s="27">
        <f t="shared" si="130"/>
        <v>8.2000000000000028</v>
      </c>
      <c r="N1359" s="27">
        <f t="shared" si="131"/>
        <v>0</v>
      </c>
      <c r="O1359" s="27">
        <f>J1359*G1359</f>
        <v>46.8</v>
      </c>
      <c r="P1359" s="28">
        <f>'Step 1 - Pre-Program Spec'!$B$20+B1359*'Step 1 - Pre-Program Spec'!$B$21+C1359*'Step 1 - Pre-Program Spec'!$B$22+D1359*'Step 1 - Pre-Program Spec'!$B$23+E1359*'Step 1 - Pre-Program Spec'!$B$24</f>
        <v>121284.74002611927</v>
      </c>
      <c r="Q1359" s="28">
        <f>P1359-(P1359*0.015*J1359)-(P1359*K1359*0.00005)-(P1359*L1359*0.0000004)-(P1359*M1359*0.0002)</f>
        <v>118214.02091198714</v>
      </c>
    </row>
    <row r="1360" spans="1:17" x14ac:dyDescent="0.25">
      <c r="A1360" s="32">
        <v>41718</v>
      </c>
      <c r="B1360" s="29">
        <v>92.249141520851367</v>
      </c>
      <c r="C1360" s="29">
        <v>11085.764553651548</v>
      </c>
      <c r="D1360" s="29">
        <v>0</v>
      </c>
      <c r="E1360" s="27">
        <v>1</v>
      </c>
      <c r="F1360" s="27">
        <v>1</v>
      </c>
      <c r="G1360" s="30">
        <v>41.3</v>
      </c>
      <c r="H1360" s="39">
        <f t="shared" si="126"/>
        <v>13.700000000000003</v>
      </c>
      <c r="I1360" s="39">
        <f t="shared" si="127"/>
        <v>0</v>
      </c>
      <c r="J1360" s="27">
        <v>1</v>
      </c>
      <c r="K1360" s="27">
        <f t="shared" si="128"/>
        <v>92.249141520851367</v>
      </c>
      <c r="L1360" s="27">
        <f t="shared" si="129"/>
        <v>11085.764553651548</v>
      </c>
      <c r="M1360" s="27">
        <f t="shared" si="130"/>
        <v>13.700000000000003</v>
      </c>
      <c r="N1360" s="27">
        <f t="shared" si="131"/>
        <v>0</v>
      </c>
      <c r="O1360" s="27">
        <f>J1360*G1360</f>
        <v>41.3</v>
      </c>
      <c r="P1360" s="28">
        <f>'Step 1 - Pre-Program Spec'!$B$20+B1360*'Step 1 - Pre-Program Spec'!$B$21+C1360*'Step 1 - Pre-Program Spec'!$B$22+D1360*'Step 1 - Pre-Program Spec'!$B$23+E1360*'Step 1 - Pre-Program Spec'!$B$24</f>
        <v>116084.73675656694</v>
      </c>
      <c r="Q1360" s="28">
        <f>P1360-(P1360*0.015*J1360)-(P1360*K1360*0.00005)-(P1360*L1360*0.0000004)-(P1360*M1360*0.0002)</f>
        <v>112975.20243704971</v>
      </c>
    </row>
    <row r="1361" spans="1:17" x14ac:dyDescent="0.25">
      <c r="A1361" s="32">
        <v>41719</v>
      </c>
      <c r="B1361" s="29">
        <v>27.71404796656503</v>
      </c>
      <c r="C1361" s="29">
        <v>964.0040875993169</v>
      </c>
      <c r="D1361" s="29">
        <v>1</v>
      </c>
      <c r="E1361" s="27">
        <v>1</v>
      </c>
      <c r="F1361" s="27">
        <v>1</v>
      </c>
      <c r="G1361" s="30">
        <v>41.3</v>
      </c>
      <c r="H1361" s="39">
        <f t="shared" si="126"/>
        <v>13.700000000000003</v>
      </c>
      <c r="I1361" s="39">
        <f t="shared" si="127"/>
        <v>0</v>
      </c>
      <c r="J1361" s="27">
        <v>1</v>
      </c>
      <c r="K1361" s="27">
        <f t="shared" si="128"/>
        <v>27.71404796656503</v>
      </c>
      <c r="L1361" s="27">
        <f t="shared" si="129"/>
        <v>964.0040875993169</v>
      </c>
      <c r="M1361" s="27">
        <f t="shared" si="130"/>
        <v>13.700000000000003</v>
      </c>
      <c r="N1361" s="27">
        <f t="shared" si="131"/>
        <v>0</v>
      </c>
      <c r="O1361" s="27">
        <f>J1361*G1361</f>
        <v>41.3</v>
      </c>
      <c r="P1361" s="28">
        <f>'Step 1 - Pre-Program Spec'!$B$20+B1361*'Step 1 - Pre-Program Spec'!$B$21+C1361*'Step 1 - Pre-Program Spec'!$B$22+D1361*'Step 1 - Pre-Program Spec'!$B$23+E1361*'Step 1 - Pre-Program Spec'!$B$24</f>
        <v>48244.687175823929</v>
      </c>
      <c r="Q1361" s="28">
        <f>P1361-(P1361*0.015*J1361)-(P1361*K1361*0.00005)-(P1361*L1361*0.0000004)-(P1361*M1361*0.0002)</f>
        <v>47303.370416341699</v>
      </c>
    </row>
    <row r="1362" spans="1:17" x14ac:dyDescent="0.25">
      <c r="A1362" s="32">
        <v>41720</v>
      </c>
      <c r="B1362" s="29">
        <v>-10.610227363929244</v>
      </c>
      <c r="C1362" s="29">
        <v>-468.74969434216507</v>
      </c>
      <c r="D1362" s="29">
        <v>1</v>
      </c>
      <c r="E1362" s="27">
        <v>1</v>
      </c>
      <c r="F1362" s="27">
        <v>1</v>
      </c>
      <c r="G1362" s="30">
        <v>42.1</v>
      </c>
      <c r="H1362" s="39">
        <f t="shared" si="126"/>
        <v>12.899999999999999</v>
      </c>
      <c r="I1362" s="39">
        <f t="shared" si="127"/>
        <v>0</v>
      </c>
      <c r="J1362" s="27">
        <v>1</v>
      </c>
      <c r="K1362" s="27">
        <f t="shared" si="128"/>
        <v>-10.610227363929244</v>
      </c>
      <c r="L1362" s="27">
        <f t="shared" si="129"/>
        <v>-468.74969434216507</v>
      </c>
      <c r="M1362" s="27">
        <f t="shared" si="130"/>
        <v>12.899999999999999</v>
      </c>
      <c r="N1362" s="27">
        <f t="shared" si="131"/>
        <v>0</v>
      </c>
      <c r="O1362" s="27">
        <f>J1362*G1362</f>
        <v>42.1</v>
      </c>
      <c r="P1362" s="28">
        <f>'Step 1 - Pre-Program Spec'!$B$20+B1362*'Step 1 - Pre-Program Spec'!$B$21+C1362*'Step 1 - Pre-Program Spec'!$B$22+D1362*'Step 1 - Pre-Program Spec'!$B$23+E1362*'Step 1 - Pre-Program Spec'!$B$24</f>
        <v>29702.746921628568</v>
      </c>
      <c r="Q1362" s="28">
        <f>P1362-(P1362*0.015*J1362)-(P1362*K1362*0.00005)-(P1362*L1362*0.0000004)-(P1362*M1362*0.0002)</f>
        <v>29201.899537071178</v>
      </c>
    </row>
    <row r="1363" spans="1:17" x14ac:dyDescent="0.25">
      <c r="A1363" s="32">
        <v>41721</v>
      </c>
      <c r="B1363" s="29">
        <v>160.80535896009903</v>
      </c>
      <c r="C1363" s="29">
        <v>21661.501451986005</v>
      </c>
      <c r="D1363" s="29">
        <v>0</v>
      </c>
      <c r="E1363" s="27">
        <v>1</v>
      </c>
      <c r="F1363" s="27">
        <v>1</v>
      </c>
      <c r="G1363" s="30">
        <v>47</v>
      </c>
      <c r="H1363" s="39">
        <f t="shared" si="126"/>
        <v>8</v>
      </c>
      <c r="I1363" s="39">
        <f t="shared" si="127"/>
        <v>0</v>
      </c>
      <c r="J1363" s="27">
        <v>1</v>
      </c>
      <c r="K1363" s="27">
        <f t="shared" si="128"/>
        <v>160.80535896009903</v>
      </c>
      <c r="L1363" s="27">
        <f t="shared" si="129"/>
        <v>21661.501451986005</v>
      </c>
      <c r="M1363" s="27">
        <f t="shared" si="130"/>
        <v>8</v>
      </c>
      <c r="N1363" s="27">
        <f t="shared" si="131"/>
        <v>0</v>
      </c>
      <c r="O1363" s="27">
        <f>J1363*G1363</f>
        <v>47</v>
      </c>
      <c r="P1363" s="28">
        <f>'Step 1 - Pre-Program Spec'!$B$20+B1363*'Step 1 - Pre-Program Spec'!$B$21+C1363*'Step 1 - Pre-Program Spec'!$B$22+D1363*'Step 1 - Pre-Program Spec'!$B$23+E1363*'Step 1 - Pre-Program Spec'!$B$24</f>
        <v>146593.21813060271</v>
      </c>
      <c r="Q1363" s="28">
        <f>P1363-(P1363*0.015*J1363)-(P1363*K1363*0.00005)-(P1363*L1363*0.0000004)-(P1363*M1363*0.0002)</f>
        <v>141710.95027354939</v>
      </c>
    </row>
    <row r="1364" spans="1:17" x14ac:dyDescent="0.25">
      <c r="A1364" s="32">
        <v>41722</v>
      </c>
      <c r="B1364" s="29">
        <v>172.43199019313866</v>
      </c>
      <c r="C1364" s="29">
        <v>28819.791231368505</v>
      </c>
      <c r="D1364" s="29">
        <v>0</v>
      </c>
      <c r="E1364" s="27">
        <v>1</v>
      </c>
      <c r="F1364" s="27">
        <v>1</v>
      </c>
      <c r="G1364" s="30">
        <v>47.6</v>
      </c>
      <c r="H1364" s="39">
        <f t="shared" si="126"/>
        <v>7.3999999999999986</v>
      </c>
      <c r="I1364" s="39">
        <f t="shared" si="127"/>
        <v>0</v>
      </c>
      <c r="J1364" s="27">
        <v>1</v>
      </c>
      <c r="K1364" s="27">
        <f t="shared" si="128"/>
        <v>172.43199019313866</v>
      </c>
      <c r="L1364" s="27">
        <f t="shared" si="129"/>
        <v>28819.791231368505</v>
      </c>
      <c r="M1364" s="27">
        <f t="shared" si="130"/>
        <v>7.3999999999999986</v>
      </c>
      <c r="N1364" s="27">
        <f t="shared" si="131"/>
        <v>0</v>
      </c>
      <c r="O1364" s="27">
        <f>J1364*G1364</f>
        <v>47.6</v>
      </c>
      <c r="P1364" s="28">
        <f>'Step 1 - Pre-Program Spec'!$B$20+B1364*'Step 1 - Pre-Program Spec'!$B$21+C1364*'Step 1 - Pre-Program Spec'!$B$22+D1364*'Step 1 - Pre-Program Spec'!$B$23+E1364*'Step 1 - Pre-Program Spec'!$B$24</f>
        <v>149986.17619905659</v>
      </c>
      <c r="Q1364" s="28">
        <f>P1364-(P1364*0.015*J1364)-(P1364*K1364*0.00005)-(P1364*L1364*0.0000004)-(P1364*M1364*0.0002)</f>
        <v>144492.25515786381</v>
      </c>
    </row>
    <row r="1365" spans="1:17" x14ac:dyDescent="0.25">
      <c r="A1365" s="32">
        <v>41723</v>
      </c>
      <c r="B1365" s="29">
        <v>102.67835917065749</v>
      </c>
      <c r="C1365" s="29">
        <v>14253.021662302648</v>
      </c>
      <c r="D1365" s="29">
        <v>0</v>
      </c>
      <c r="E1365" s="27">
        <v>1</v>
      </c>
      <c r="F1365" s="27">
        <v>1</v>
      </c>
      <c r="G1365" s="30">
        <v>55</v>
      </c>
      <c r="H1365" s="39">
        <f t="shared" si="126"/>
        <v>0</v>
      </c>
      <c r="I1365" s="39">
        <f t="shared" si="127"/>
        <v>0</v>
      </c>
      <c r="J1365" s="27">
        <v>1</v>
      </c>
      <c r="K1365" s="27">
        <f t="shared" si="128"/>
        <v>102.67835917065749</v>
      </c>
      <c r="L1365" s="27">
        <f t="shared" si="129"/>
        <v>14253.021662302648</v>
      </c>
      <c r="M1365" s="27">
        <f t="shared" si="130"/>
        <v>0</v>
      </c>
      <c r="N1365" s="27">
        <f t="shared" si="131"/>
        <v>0</v>
      </c>
      <c r="O1365" s="27">
        <f>J1365*G1365</f>
        <v>55</v>
      </c>
      <c r="P1365" s="28">
        <f>'Step 1 - Pre-Program Spec'!$B$20+B1365*'Step 1 - Pre-Program Spec'!$B$21+C1365*'Step 1 - Pre-Program Spec'!$B$22+D1365*'Step 1 - Pre-Program Spec'!$B$23+E1365*'Step 1 - Pre-Program Spec'!$B$24</f>
        <v>120208.50328185645</v>
      </c>
      <c r="Q1365" s="28">
        <f>P1365-(P1365*0.015*J1365)-(P1365*K1365*0.00005)-(P1365*L1365*0.0000004)-(P1365*M1365*0.0002)</f>
        <v>117102.90137835381</v>
      </c>
    </row>
    <row r="1366" spans="1:17" x14ac:dyDescent="0.25">
      <c r="A1366" s="32">
        <v>41724</v>
      </c>
      <c r="B1366" s="29">
        <v>64.222991325833902</v>
      </c>
      <c r="C1366" s="29">
        <v>2128.1678478533122</v>
      </c>
      <c r="D1366" s="29">
        <v>0</v>
      </c>
      <c r="E1366" s="27">
        <v>1</v>
      </c>
      <c r="F1366" s="27">
        <v>1</v>
      </c>
      <c r="G1366" s="30">
        <v>48.4</v>
      </c>
      <c r="H1366" s="39">
        <f t="shared" si="126"/>
        <v>6.6000000000000014</v>
      </c>
      <c r="I1366" s="39">
        <f t="shared" si="127"/>
        <v>0</v>
      </c>
      <c r="J1366" s="27">
        <v>1</v>
      </c>
      <c r="K1366" s="27">
        <f t="shared" si="128"/>
        <v>64.222991325833902</v>
      </c>
      <c r="L1366" s="27">
        <f t="shared" si="129"/>
        <v>2128.1678478533122</v>
      </c>
      <c r="M1366" s="27">
        <f t="shared" si="130"/>
        <v>6.6000000000000014</v>
      </c>
      <c r="N1366" s="27">
        <f t="shared" si="131"/>
        <v>0</v>
      </c>
      <c r="O1366" s="27">
        <f>J1366*G1366</f>
        <v>48.4</v>
      </c>
      <c r="P1366" s="28">
        <f>'Step 1 - Pre-Program Spec'!$B$20+B1366*'Step 1 - Pre-Program Spec'!$B$21+C1366*'Step 1 - Pre-Program Spec'!$B$22+D1366*'Step 1 - Pre-Program Spec'!$B$23+E1366*'Step 1 - Pre-Program Spec'!$B$24</f>
        <v>105151.22573375239</v>
      </c>
      <c r="Q1366" s="28">
        <f>P1366-(P1366*0.015*J1366)-(P1366*K1366*0.00005)-(P1366*L1366*0.0000004)-(P1366*M1366*0.0002)</f>
        <v>103007.98963375999</v>
      </c>
    </row>
    <row r="1367" spans="1:17" x14ac:dyDescent="0.25">
      <c r="A1367" s="32">
        <v>41725</v>
      </c>
      <c r="B1367" s="29">
        <v>244.35429546179205</v>
      </c>
      <c r="C1367" s="29">
        <v>59781.063072883793</v>
      </c>
      <c r="D1367" s="29">
        <v>0</v>
      </c>
      <c r="E1367" s="27">
        <v>1</v>
      </c>
      <c r="F1367" s="27">
        <v>1</v>
      </c>
      <c r="G1367" s="30">
        <v>47.7</v>
      </c>
      <c r="H1367" s="39">
        <f t="shared" si="126"/>
        <v>7.2999999999999972</v>
      </c>
      <c r="I1367" s="39">
        <f t="shared" si="127"/>
        <v>0</v>
      </c>
      <c r="J1367" s="27">
        <v>1</v>
      </c>
      <c r="K1367" s="27">
        <f t="shared" si="128"/>
        <v>244.35429546179205</v>
      </c>
      <c r="L1367" s="27">
        <f t="shared" si="129"/>
        <v>59781.063072883793</v>
      </c>
      <c r="M1367" s="27">
        <f t="shared" si="130"/>
        <v>7.2999999999999972</v>
      </c>
      <c r="N1367" s="27">
        <f t="shared" si="131"/>
        <v>0</v>
      </c>
      <c r="O1367" s="27">
        <f>J1367*G1367</f>
        <v>47.7</v>
      </c>
      <c r="P1367" s="28">
        <f>'Step 1 - Pre-Program Spec'!$B$20+B1367*'Step 1 - Pre-Program Spec'!$B$21+C1367*'Step 1 - Pre-Program Spec'!$B$22+D1367*'Step 1 - Pre-Program Spec'!$B$23+E1367*'Step 1 - Pre-Program Spec'!$B$24</f>
        <v>175397.12884701649</v>
      </c>
      <c r="Q1367" s="28">
        <f>P1367-(P1367*0.015*J1367)-(P1367*K1367*0.00005)-(P1367*L1367*0.0000004)-(P1367*M1367*0.0002)</f>
        <v>166172.96928496039</v>
      </c>
    </row>
    <row r="1368" spans="1:17" x14ac:dyDescent="0.25">
      <c r="A1368" s="32">
        <v>41726</v>
      </c>
      <c r="B1368" s="29">
        <v>149.08601084544114</v>
      </c>
      <c r="C1368" s="29">
        <v>22434.938621273355</v>
      </c>
      <c r="D1368" s="29">
        <v>0</v>
      </c>
      <c r="E1368" s="27">
        <v>1</v>
      </c>
      <c r="F1368" s="27">
        <v>1</v>
      </c>
      <c r="G1368" s="30">
        <v>50.3</v>
      </c>
      <c r="H1368" s="39">
        <f t="shared" si="126"/>
        <v>4.7000000000000028</v>
      </c>
      <c r="I1368" s="39">
        <f t="shared" si="127"/>
        <v>0</v>
      </c>
      <c r="J1368" s="27">
        <v>1</v>
      </c>
      <c r="K1368" s="27">
        <f t="shared" si="128"/>
        <v>149.08601084544114</v>
      </c>
      <c r="L1368" s="27">
        <f t="shared" si="129"/>
        <v>22434.938621273355</v>
      </c>
      <c r="M1368" s="27">
        <f t="shared" si="130"/>
        <v>4.7000000000000028</v>
      </c>
      <c r="N1368" s="27">
        <f t="shared" si="131"/>
        <v>0</v>
      </c>
      <c r="O1368" s="27">
        <f>J1368*G1368</f>
        <v>50.3</v>
      </c>
      <c r="P1368" s="28">
        <f>'Step 1 - Pre-Program Spec'!$B$20+B1368*'Step 1 - Pre-Program Spec'!$B$21+C1368*'Step 1 - Pre-Program Spec'!$B$22+D1368*'Step 1 - Pre-Program Spec'!$B$23+E1368*'Step 1 - Pre-Program Spec'!$B$24</f>
        <v>140520.96439948294</v>
      </c>
      <c r="Q1368" s="28">
        <f>P1368-(P1368*0.015*J1368)-(P1368*K1368*0.00005)-(P1368*L1368*0.0000004)-(P1368*M1368*0.0002)</f>
        <v>135972.54304130972</v>
      </c>
    </row>
    <row r="1369" spans="1:17" x14ac:dyDescent="0.25">
      <c r="A1369" s="32">
        <v>41727</v>
      </c>
      <c r="B1369" s="29">
        <v>155.86714104209938</v>
      </c>
      <c r="C1369" s="29">
        <v>29562.155544144847</v>
      </c>
      <c r="D1369" s="29">
        <v>0</v>
      </c>
      <c r="E1369" s="27">
        <v>1</v>
      </c>
      <c r="F1369" s="27">
        <v>1</v>
      </c>
      <c r="G1369" s="30">
        <v>50.2</v>
      </c>
      <c r="H1369" s="39">
        <f t="shared" si="126"/>
        <v>4.7999999999999972</v>
      </c>
      <c r="I1369" s="39">
        <f t="shared" si="127"/>
        <v>0</v>
      </c>
      <c r="J1369" s="27">
        <v>1</v>
      </c>
      <c r="K1369" s="27">
        <f t="shared" si="128"/>
        <v>155.86714104209938</v>
      </c>
      <c r="L1369" s="27">
        <f t="shared" si="129"/>
        <v>29562.155544144847</v>
      </c>
      <c r="M1369" s="27">
        <f t="shared" si="130"/>
        <v>4.7999999999999972</v>
      </c>
      <c r="N1369" s="27">
        <f t="shared" si="131"/>
        <v>0</v>
      </c>
      <c r="O1369" s="27">
        <f>J1369*G1369</f>
        <v>50.2</v>
      </c>
      <c r="P1369" s="28">
        <f>'Step 1 - Pre-Program Spec'!$B$20+B1369*'Step 1 - Pre-Program Spec'!$B$21+C1369*'Step 1 - Pre-Program Spec'!$B$22+D1369*'Step 1 - Pre-Program Spec'!$B$23+E1369*'Step 1 - Pre-Program Spec'!$B$24</f>
        <v>141519.7616941235</v>
      </c>
      <c r="Q1369" s="28">
        <f>P1369-(P1369*0.015*J1369)-(P1369*K1369*0.00005)-(P1369*L1369*0.0000004)-(P1369*M1369*0.0002)</f>
        <v>136484.74058156539</v>
      </c>
    </row>
    <row r="1370" spans="1:17" x14ac:dyDescent="0.25">
      <c r="A1370" s="32">
        <v>41728</v>
      </c>
      <c r="B1370" s="29">
        <v>298.02558953095644</v>
      </c>
      <c r="C1370" s="29">
        <v>96702.334806739949</v>
      </c>
      <c r="D1370" s="29">
        <v>0</v>
      </c>
      <c r="E1370" s="27">
        <v>1</v>
      </c>
      <c r="F1370" s="27">
        <v>1</v>
      </c>
      <c r="G1370" s="30">
        <v>47.1</v>
      </c>
      <c r="H1370" s="39">
        <f t="shared" si="126"/>
        <v>7.8999999999999986</v>
      </c>
      <c r="I1370" s="39">
        <f t="shared" si="127"/>
        <v>0</v>
      </c>
      <c r="J1370" s="27">
        <v>1</v>
      </c>
      <c r="K1370" s="27">
        <f t="shared" si="128"/>
        <v>298.02558953095644</v>
      </c>
      <c r="L1370" s="27">
        <f t="shared" si="129"/>
        <v>96702.334806739949</v>
      </c>
      <c r="M1370" s="27">
        <f t="shared" si="130"/>
        <v>7.8999999999999986</v>
      </c>
      <c r="N1370" s="27">
        <f t="shared" si="131"/>
        <v>0</v>
      </c>
      <c r="O1370" s="27">
        <f>J1370*G1370</f>
        <v>47.1</v>
      </c>
      <c r="P1370" s="28">
        <f>'Step 1 - Pre-Program Spec'!$B$20+B1370*'Step 1 - Pre-Program Spec'!$B$21+C1370*'Step 1 - Pre-Program Spec'!$B$22+D1370*'Step 1 - Pre-Program Spec'!$B$23+E1370*'Step 1 - Pre-Program Spec'!$B$24</f>
        <v>189772.72050629795</v>
      </c>
      <c r="Q1370" s="28">
        <f>P1370-(P1370*0.015*J1370)-(P1370*K1370*0.00005)-(P1370*L1370*0.0000004)-(P1370*M1370*0.0002)</f>
        <v>176457.84639278002</v>
      </c>
    </row>
    <row r="1371" spans="1:17" x14ac:dyDescent="0.25">
      <c r="A1371" s="32">
        <v>41729</v>
      </c>
      <c r="B1371" s="29">
        <v>208.53640018512192</v>
      </c>
      <c r="C1371" s="29">
        <v>50046.497687857962</v>
      </c>
      <c r="D1371" s="29">
        <v>0</v>
      </c>
      <c r="E1371" s="27">
        <v>1</v>
      </c>
      <c r="F1371" s="27">
        <v>1</v>
      </c>
      <c r="G1371" s="30">
        <v>44</v>
      </c>
      <c r="H1371" s="39">
        <f t="shared" si="126"/>
        <v>11</v>
      </c>
      <c r="I1371" s="39">
        <f t="shared" si="127"/>
        <v>0</v>
      </c>
      <c r="J1371" s="27">
        <v>1</v>
      </c>
      <c r="K1371" s="27">
        <f t="shared" si="128"/>
        <v>208.53640018512192</v>
      </c>
      <c r="L1371" s="27">
        <f t="shared" si="129"/>
        <v>50046.497687857962</v>
      </c>
      <c r="M1371" s="27">
        <f t="shared" si="130"/>
        <v>11</v>
      </c>
      <c r="N1371" s="27">
        <f t="shared" si="131"/>
        <v>0</v>
      </c>
      <c r="O1371" s="27">
        <f>J1371*G1371</f>
        <v>44</v>
      </c>
      <c r="P1371" s="28">
        <f>'Step 1 - Pre-Program Spec'!$B$20+B1371*'Step 1 - Pre-Program Spec'!$B$21+C1371*'Step 1 - Pre-Program Spec'!$B$22+D1371*'Step 1 - Pre-Program Spec'!$B$23+E1371*'Step 1 - Pre-Program Spec'!$B$24</f>
        <v>160855.07918081028</v>
      </c>
      <c r="Q1371" s="28">
        <f>P1371-(P1371*0.015*J1371)-(P1371*K1371*0.00005)-(P1371*L1371*0.0000004)-(P1371*M1371*0.0002)</f>
        <v>153191.07152138636</v>
      </c>
    </row>
    <row r="1372" spans="1:17" x14ac:dyDescent="0.25">
      <c r="A1372" s="32">
        <v>41730</v>
      </c>
      <c r="B1372" s="29">
        <v>169.22009144905692</v>
      </c>
      <c r="C1372" s="29">
        <v>22552.501927391055</v>
      </c>
      <c r="D1372" s="29">
        <v>0</v>
      </c>
      <c r="E1372" s="27">
        <v>1</v>
      </c>
      <c r="F1372" s="27">
        <v>1</v>
      </c>
      <c r="G1372" s="30">
        <v>49.6</v>
      </c>
      <c r="H1372" s="39">
        <f t="shared" si="126"/>
        <v>5.3999999999999986</v>
      </c>
      <c r="I1372" s="39">
        <f t="shared" si="127"/>
        <v>0</v>
      </c>
      <c r="J1372" s="27">
        <v>1</v>
      </c>
      <c r="K1372" s="27">
        <f t="shared" si="128"/>
        <v>169.22009144905692</v>
      </c>
      <c r="L1372" s="27">
        <f t="shared" si="129"/>
        <v>22552.501927391055</v>
      </c>
      <c r="M1372" s="27">
        <f t="shared" si="130"/>
        <v>5.3999999999999986</v>
      </c>
      <c r="N1372" s="27">
        <f t="shared" si="131"/>
        <v>0</v>
      </c>
      <c r="O1372" s="27">
        <f>J1372*G1372</f>
        <v>49.6</v>
      </c>
      <c r="P1372" s="28">
        <f>'Step 1 - Pre-Program Spec'!$B$20+B1372*'Step 1 - Pre-Program Spec'!$B$21+C1372*'Step 1 - Pre-Program Spec'!$B$22+D1372*'Step 1 - Pre-Program Spec'!$B$23+E1372*'Step 1 - Pre-Program Spec'!$B$24</f>
        <v>150473.0431297615</v>
      </c>
      <c r="Q1372" s="28">
        <f>P1372-(P1372*0.015*J1372)-(P1372*K1372*0.00005)-(P1372*L1372*0.0000004)-(P1372*M1372*0.0002)</f>
        <v>145422.8660522014</v>
      </c>
    </row>
    <row r="1373" spans="1:17" x14ac:dyDescent="0.25">
      <c r="A1373" s="32">
        <v>41731</v>
      </c>
      <c r="B1373" s="29">
        <v>224.68946340890818</v>
      </c>
      <c r="C1373" s="29">
        <v>58071.492822772634</v>
      </c>
      <c r="D1373" s="29">
        <v>0</v>
      </c>
      <c r="E1373" s="27">
        <v>1</v>
      </c>
      <c r="F1373" s="27">
        <v>1</v>
      </c>
      <c r="G1373" s="30">
        <v>49.2</v>
      </c>
      <c r="H1373" s="39">
        <f t="shared" si="126"/>
        <v>5.7999999999999972</v>
      </c>
      <c r="I1373" s="39">
        <f t="shared" si="127"/>
        <v>0</v>
      </c>
      <c r="J1373" s="27">
        <v>1</v>
      </c>
      <c r="K1373" s="27">
        <f t="shared" si="128"/>
        <v>224.68946340890818</v>
      </c>
      <c r="L1373" s="27">
        <f t="shared" si="129"/>
        <v>58071.492822772634</v>
      </c>
      <c r="M1373" s="27">
        <f t="shared" si="130"/>
        <v>5.7999999999999972</v>
      </c>
      <c r="N1373" s="27">
        <f t="shared" si="131"/>
        <v>0</v>
      </c>
      <c r="O1373" s="27">
        <f>J1373*G1373</f>
        <v>49.2</v>
      </c>
      <c r="P1373" s="28">
        <f>'Step 1 - Pre-Program Spec'!$B$20+B1373*'Step 1 - Pre-Program Spec'!$B$21+C1373*'Step 1 - Pre-Program Spec'!$B$22+D1373*'Step 1 - Pre-Program Spec'!$B$23+E1373*'Step 1 - Pre-Program Spec'!$B$24</f>
        <v>166206.44170420314</v>
      </c>
      <c r="Q1373" s="28">
        <f>P1373-(P1373*0.015*J1373)-(P1373*K1373*0.00005)-(P1373*L1373*0.0000004)-(P1373*M1373*0.0002)</f>
        <v>157792.56132157246</v>
      </c>
    </row>
    <row r="1374" spans="1:17" x14ac:dyDescent="0.25">
      <c r="A1374" s="32">
        <v>41732</v>
      </c>
      <c r="B1374" s="29">
        <v>315.41757657291333</v>
      </c>
      <c r="C1374" s="29">
        <v>91430.370642414724</v>
      </c>
      <c r="D1374" s="29">
        <v>0</v>
      </c>
      <c r="E1374" s="27">
        <v>1</v>
      </c>
      <c r="F1374" s="27">
        <v>1</v>
      </c>
      <c r="G1374" s="30">
        <v>49.6</v>
      </c>
      <c r="H1374" s="39">
        <f t="shared" si="126"/>
        <v>5.3999999999999986</v>
      </c>
      <c r="I1374" s="39">
        <f t="shared" si="127"/>
        <v>0</v>
      </c>
      <c r="J1374" s="27">
        <v>1</v>
      </c>
      <c r="K1374" s="27">
        <f t="shared" si="128"/>
        <v>315.41757657291333</v>
      </c>
      <c r="L1374" s="27">
        <f t="shared" si="129"/>
        <v>91430.370642414724</v>
      </c>
      <c r="M1374" s="27">
        <f t="shared" si="130"/>
        <v>5.3999999999999986</v>
      </c>
      <c r="N1374" s="27">
        <f t="shared" si="131"/>
        <v>0</v>
      </c>
      <c r="O1374" s="27">
        <f>J1374*G1374</f>
        <v>49.6</v>
      </c>
      <c r="P1374" s="28">
        <f>'Step 1 - Pre-Program Spec'!$B$20+B1374*'Step 1 - Pre-Program Spec'!$B$21+C1374*'Step 1 - Pre-Program Spec'!$B$22+D1374*'Step 1 - Pre-Program Spec'!$B$23+E1374*'Step 1 - Pre-Program Spec'!$B$24</f>
        <v>200153.38520507733</v>
      </c>
      <c r="Q1374" s="28">
        <f>P1374-(P1374*0.015*J1374)-(P1374*K1374*0.00005)-(P1374*L1374*0.0000004)-(P1374*M1374*0.0002)</f>
        <v>186458.2847079135</v>
      </c>
    </row>
    <row r="1375" spans="1:17" x14ac:dyDescent="0.25">
      <c r="A1375" s="32">
        <v>41733</v>
      </c>
      <c r="B1375" s="29">
        <v>120.79532446103333</v>
      </c>
      <c r="C1375" s="29">
        <v>14501.110402990538</v>
      </c>
      <c r="D1375" s="29">
        <v>0</v>
      </c>
      <c r="E1375" s="27">
        <v>1</v>
      </c>
      <c r="F1375" s="27">
        <v>1</v>
      </c>
      <c r="G1375" s="30">
        <v>48.7</v>
      </c>
      <c r="H1375" s="39">
        <f t="shared" si="126"/>
        <v>6.2999999999999972</v>
      </c>
      <c r="I1375" s="39">
        <f t="shared" si="127"/>
        <v>0</v>
      </c>
      <c r="J1375" s="27">
        <v>1</v>
      </c>
      <c r="K1375" s="27">
        <f t="shared" si="128"/>
        <v>120.79532446103333</v>
      </c>
      <c r="L1375" s="27">
        <f t="shared" si="129"/>
        <v>14501.110402990538</v>
      </c>
      <c r="M1375" s="27">
        <f t="shared" si="130"/>
        <v>6.2999999999999972</v>
      </c>
      <c r="N1375" s="27">
        <f t="shared" si="131"/>
        <v>0</v>
      </c>
      <c r="O1375" s="27">
        <f>J1375*G1375</f>
        <v>48.7</v>
      </c>
      <c r="P1375" s="28">
        <f>'Step 1 - Pre-Program Spec'!$B$20+B1375*'Step 1 - Pre-Program Spec'!$B$21+C1375*'Step 1 - Pre-Program Spec'!$B$22+D1375*'Step 1 - Pre-Program Spec'!$B$23+E1375*'Step 1 - Pre-Program Spec'!$B$24</f>
        <v>129116.29778119652</v>
      </c>
      <c r="Q1375" s="28">
        <f>P1375-(P1375*0.015*J1375)-(P1375*K1375*0.00005)-(P1375*L1375*0.0000004)-(P1375*M1375*0.0002)</f>
        <v>125488.1026495097</v>
      </c>
    </row>
    <row r="1376" spans="1:17" x14ac:dyDescent="0.25">
      <c r="A1376" s="32">
        <v>41734</v>
      </c>
      <c r="B1376" s="29">
        <v>122.53059513389996</v>
      </c>
      <c r="C1376" s="29">
        <v>10883.801332018191</v>
      </c>
      <c r="D1376" s="29">
        <v>0</v>
      </c>
      <c r="E1376" s="27">
        <v>1</v>
      </c>
      <c r="F1376" s="27">
        <v>1</v>
      </c>
      <c r="G1376" s="30">
        <v>49.8</v>
      </c>
      <c r="H1376" s="39">
        <f t="shared" si="126"/>
        <v>5.2000000000000028</v>
      </c>
      <c r="I1376" s="39">
        <f t="shared" si="127"/>
        <v>0</v>
      </c>
      <c r="J1376" s="27">
        <v>1</v>
      </c>
      <c r="K1376" s="27">
        <f t="shared" si="128"/>
        <v>122.53059513389996</v>
      </c>
      <c r="L1376" s="27">
        <f t="shared" si="129"/>
        <v>10883.801332018191</v>
      </c>
      <c r="M1376" s="27">
        <f t="shared" si="130"/>
        <v>5.2000000000000028</v>
      </c>
      <c r="N1376" s="27">
        <f t="shared" si="131"/>
        <v>0</v>
      </c>
      <c r="O1376" s="27">
        <f>J1376*G1376</f>
        <v>49.8</v>
      </c>
      <c r="P1376" s="28">
        <f>'Step 1 - Pre-Program Spec'!$B$20+B1376*'Step 1 - Pre-Program Spec'!$B$21+C1376*'Step 1 - Pre-Program Spec'!$B$22+D1376*'Step 1 - Pre-Program Spec'!$B$23+E1376*'Step 1 - Pre-Program Spec'!$B$24</f>
        <v>131178.31434862511</v>
      </c>
      <c r="Q1376" s="28">
        <f>P1376-(P1376*0.015*J1376)-(P1376*K1376*0.00005)-(P1376*L1376*0.0000004)-(P1376*M1376*0.0002)</f>
        <v>127699.45885520743</v>
      </c>
    </row>
    <row r="1377" spans="1:17" x14ac:dyDescent="0.25">
      <c r="A1377" s="32">
        <v>41735</v>
      </c>
      <c r="B1377" s="29">
        <v>62.35413181376132</v>
      </c>
      <c r="C1377" s="29">
        <v>3261.9408500540958</v>
      </c>
      <c r="D1377" s="29">
        <v>1</v>
      </c>
      <c r="E1377" s="27">
        <v>1</v>
      </c>
      <c r="F1377" s="27">
        <v>1</v>
      </c>
      <c r="G1377" s="30">
        <v>51.6</v>
      </c>
      <c r="H1377" s="39">
        <f t="shared" si="126"/>
        <v>3.3999999999999986</v>
      </c>
      <c r="I1377" s="39">
        <f t="shared" si="127"/>
        <v>0</v>
      </c>
      <c r="J1377" s="27">
        <v>1</v>
      </c>
      <c r="K1377" s="27">
        <f t="shared" si="128"/>
        <v>62.35413181376132</v>
      </c>
      <c r="L1377" s="27">
        <f t="shared" si="129"/>
        <v>3261.9408500540958</v>
      </c>
      <c r="M1377" s="27">
        <f t="shared" si="130"/>
        <v>3.3999999999999986</v>
      </c>
      <c r="N1377" s="27">
        <f t="shared" si="131"/>
        <v>0</v>
      </c>
      <c r="O1377" s="27">
        <f>J1377*G1377</f>
        <v>51.6</v>
      </c>
      <c r="P1377" s="28">
        <f>'Step 1 - Pre-Program Spec'!$B$20+B1377*'Step 1 - Pre-Program Spec'!$B$21+C1377*'Step 1 - Pre-Program Spec'!$B$22+D1377*'Step 1 - Pre-Program Spec'!$B$23+E1377*'Step 1 - Pre-Program Spec'!$B$24</f>
        <v>64671.190122351538</v>
      </c>
      <c r="Q1377" s="28">
        <f>P1377-(P1377*0.015*J1377)-(P1377*K1377*0.00005)-(P1377*L1377*0.0000004)-(P1377*M1377*0.0002)</f>
        <v>63371.138626808286</v>
      </c>
    </row>
    <row r="1378" spans="1:17" x14ac:dyDescent="0.25">
      <c r="A1378" s="32">
        <v>41736</v>
      </c>
      <c r="B1378" s="29">
        <v>6.4642332474734232</v>
      </c>
      <c r="C1378" s="29">
        <v>906.83870536075221</v>
      </c>
      <c r="D1378" s="29">
        <v>1</v>
      </c>
      <c r="E1378" s="27">
        <v>1</v>
      </c>
      <c r="F1378" s="27">
        <v>1</v>
      </c>
      <c r="G1378" s="30">
        <v>54.8</v>
      </c>
      <c r="H1378" s="39">
        <f t="shared" si="126"/>
        <v>0.20000000000000284</v>
      </c>
      <c r="I1378" s="39">
        <f t="shared" si="127"/>
        <v>0</v>
      </c>
      <c r="J1378" s="27">
        <v>1</v>
      </c>
      <c r="K1378" s="27">
        <f t="shared" si="128"/>
        <v>6.4642332474734232</v>
      </c>
      <c r="L1378" s="27">
        <f t="shared" si="129"/>
        <v>906.83870536075221</v>
      </c>
      <c r="M1378" s="27">
        <f t="shared" si="130"/>
        <v>0.20000000000000284</v>
      </c>
      <c r="N1378" s="27">
        <f t="shared" si="131"/>
        <v>0</v>
      </c>
      <c r="O1378" s="27">
        <f>J1378*G1378</f>
        <v>54.8</v>
      </c>
      <c r="P1378" s="28">
        <f>'Step 1 - Pre-Program Spec'!$B$20+B1378*'Step 1 - Pre-Program Spec'!$B$21+C1378*'Step 1 - Pre-Program Spec'!$B$22+D1378*'Step 1 - Pre-Program Spec'!$B$23+E1378*'Step 1 - Pre-Program Spec'!$B$24</f>
        <v>37718.897375928136</v>
      </c>
      <c r="Q1378" s="28">
        <f>P1378-(P1378*0.015*J1378)-(P1378*K1378*0.00005)-(P1378*L1378*0.0000004)-(P1378*M1378*0.0002)</f>
        <v>37125.731989444786</v>
      </c>
    </row>
    <row r="1379" spans="1:17" x14ac:dyDescent="0.25">
      <c r="A1379" s="32">
        <v>41737</v>
      </c>
      <c r="B1379" s="29">
        <v>228.06691839280464</v>
      </c>
      <c r="C1379" s="29">
        <v>59383.923933561913</v>
      </c>
      <c r="D1379" s="29">
        <v>0</v>
      </c>
      <c r="E1379" s="27">
        <v>1</v>
      </c>
      <c r="F1379" s="27">
        <v>1</v>
      </c>
      <c r="G1379" s="30">
        <v>56.2</v>
      </c>
      <c r="H1379" s="39">
        <f t="shared" si="126"/>
        <v>0</v>
      </c>
      <c r="I1379" s="39">
        <f t="shared" si="127"/>
        <v>0</v>
      </c>
      <c r="J1379" s="27">
        <v>1</v>
      </c>
      <c r="K1379" s="27">
        <f t="shared" si="128"/>
        <v>228.06691839280464</v>
      </c>
      <c r="L1379" s="27">
        <f t="shared" si="129"/>
        <v>59383.923933561913</v>
      </c>
      <c r="M1379" s="27">
        <f t="shared" si="130"/>
        <v>0</v>
      </c>
      <c r="N1379" s="27">
        <f t="shared" si="131"/>
        <v>0</v>
      </c>
      <c r="O1379" s="27">
        <f>J1379*G1379</f>
        <v>56.2</v>
      </c>
      <c r="P1379" s="28">
        <f>'Step 1 - Pre-Program Spec'!$B$20+B1379*'Step 1 - Pre-Program Spec'!$B$21+C1379*'Step 1 - Pre-Program Spec'!$B$22+D1379*'Step 1 - Pre-Program Spec'!$B$23+E1379*'Step 1 - Pre-Program Spec'!$B$24</f>
        <v>167446.71242929023</v>
      </c>
      <c r="Q1379" s="28">
        <f>P1379-(P1379*0.015*J1379)-(P1379*K1379*0.00005)-(P1379*L1379*0.0000004)-(P1379*M1379*0.0002)</f>
        <v>159048.10182438276</v>
      </c>
    </row>
    <row r="1380" spans="1:17" x14ac:dyDescent="0.25">
      <c r="A1380" s="32">
        <v>41738</v>
      </c>
      <c r="B1380" s="29">
        <v>210.7179973626553</v>
      </c>
      <c r="C1380" s="29">
        <v>42933.088154009965</v>
      </c>
      <c r="D1380" s="29">
        <v>0</v>
      </c>
      <c r="E1380" s="27">
        <v>1</v>
      </c>
      <c r="F1380" s="27">
        <v>1</v>
      </c>
      <c r="G1380" s="30">
        <v>50.3</v>
      </c>
      <c r="H1380" s="39">
        <f t="shared" si="126"/>
        <v>4.7000000000000028</v>
      </c>
      <c r="I1380" s="39">
        <f t="shared" si="127"/>
        <v>0</v>
      </c>
      <c r="J1380" s="27">
        <v>1</v>
      </c>
      <c r="K1380" s="27">
        <f t="shared" si="128"/>
        <v>210.7179973626553</v>
      </c>
      <c r="L1380" s="27">
        <f t="shared" si="129"/>
        <v>42933.088154009965</v>
      </c>
      <c r="M1380" s="27">
        <f t="shared" si="130"/>
        <v>4.7000000000000028</v>
      </c>
      <c r="N1380" s="27">
        <f t="shared" si="131"/>
        <v>0</v>
      </c>
      <c r="O1380" s="27">
        <f>J1380*G1380</f>
        <v>50.3</v>
      </c>
      <c r="P1380" s="28">
        <f>'Step 1 - Pre-Program Spec'!$B$20+B1380*'Step 1 - Pre-Program Spec'!$B$21+C1380*'Step 1 - Pre-Program Spec'!$B$22+D1380*'Step 1 - Pre-Program Spec'!$B$23+E1380*'Step 1 - Pre-Program Spec'!$B$24</f>
        <v>164299.26065225172</v>
      </c>
      <c r="Q1380" s="28">
        <f>P1380-(P1380*0.015*J1380)-(P1380*K1380*0.00005)-(P1380*L1380*0.0000004)-(P1380*M1380*0.0002)</f>
        <v>157127.74002232574</v>
      </c>
    </row>
    <row r="1381" spans="1:17" x14ac:dyDescent="0.25">
      <c r="A1381" s="32">
        <v>41739</v>
      </c>
      <c r="B1381" s="29">
        <v>297.3311964966498</v>
      </c>
      <c r="C1381" s="29">
        <v>89940.092787180081</v>
      </c>
      <c r="D1381" s="29">
        <v>0</v>
      </c>
      <c r="E1381" s="27">
        <v>1</v>
      </c>
      <c r="F1381" s="27">
        <v>1</v>
      </c>
      <c r="G1381" s="30">
        <v>48.8</v>
      </c>
      <c r="H1381" s="39">
        <f t="shared" si="126"/>
        <v>6.2000000000000028</v>
      </c>
      <c r="I1381" s="39">
        <f t="shared" si="127"/>
        <v>0</v>
      </c>
      <c r="J1381" s="27">
        <v>1</v>
      </c>
      <c r="K1381" s="27">
        <f t="shared" si="128"/>
        <v>297.3311964966498</v>
      </c>
      <c r="L1381" s="27">
        <f t="shared" si="129"/>
        <v>89940.092787180081</v>
      </c>
      <c r="M1381" s="27">
        <f t="shared" si="130"/>
        <v>6.2000000000000028</v>
      </c>
      <c r="N1381" s="27">
        <f t="shared" si="131"/>
        <v>0</v>
      </c>
      <c r="O1381" s="27">
        <f>J1381*G1381</f>
        <v>48.8</v>
      </c>
      <c r="P1381" s="28">
        <f>'Step 1 - Pre-Program Spec'!$B$20+B1381*'Step 1 - Pre-Program Spec'!$B$21+C1381*'Step 1 - Pre-Program Spec'!$B$22+D1381*'Step 1 - Pre-Program Spec'!$B$23+E1381*'Step 1 - Pre-Program Spec'!$B$24</f>
        <v>191673.16747672638</v>
      </c>
      <c r="Q1381" s="28">
        <f>P1381-(P1381*0.015*J1381)-(P1381*K1381*0.00005)-(P1381*L1381*0.0000004)-(P1381*M1381*0.0002)</f>
        <v>178815.23363872865</v>
      </c>
    </row>
    <row r="1382" spans="1:17" x14ac:dyDescent="0.25">
      <c r="A1382" s="32">
        <v>41740</v>
      </c>
      <c r="B1382" s="29">
        <v>229.94210181671363</v>
      </c>
      <c r="C1382" s="29">
        <v>52880.903146529723</v>
      </c>
      <c r="D1382" s="29">
        <v>0</v>
      </c>
      <c r="E1382" s="27">
        <v>1</v>
      </c>
      <c r="F1382" s="27">
        <v>1</v>
      </c>
      <c r="G1382" s="30">
        <v>50.9</v>
      </c>
      <c r="H1382" s="39">
        <f t="shared" si="126"/>
        <v>4.1000000000000014</v>
      </c>
      <c r="I1382" s="39">
        <f t="shared" si="127"/>
        <v>0</v>
      </c>
      <c r="J1382" s="27">
        <v>1</v>
      </c>
      <c r="K1382" s="27">
        <f t="shared" si="128"/>
        <v>229.94210181671363</v>
      </c>
      <c r="L1382" s="27">
        <f t="shared" si="129"/>
        <v>52880.903146529723</v>
      </c>
      <c r="M1382" s="27">
        <f t="shared" si="130"/>
        <v>4.1000000000000014</v>
      </c>
      <c r="N1382" s="27">
        <f t="shared" si="131"/>
        <v>0</v>
      </c>
      <c r="O1382" s="27">
        <f>J1382*G1382</f>
        <v>50.9</v>
      </c>
      <c r="P1382" s="28">
        <f>'Step 1 - Pre-Program Spec'!$B$20+B1382*'Step 1 - Pre-Program Spec'!$B$21+C1382*'Step 1 - Pre-Program Spec'!$B$22+D1382*'Step 1 - Pre-Program Spec'!$B$23+E1382*'Step 1 - Pre-Program Spec'!$B$24</f>
        <v>170536.19710748142</v>
      </c>
      <c r="Q1382" s="28">
        <f>P1382-(P1382*0.015*J1382)-(P1382*K1382*0.00005)-(P1382*L1382*0.0000004)-(P1382*M1382*0.0002)</f>
        <v>162270.39864041758</v>
      </c>
    </row>
    <row r="1383" spans="1:17" x14ac:dyDescent="0.25">
      <c r="A1383" s="32">
        <v>41741</v>
      </c>
      <c r="B1383" s="29">
        <v>286.20740098020514</v>
      </c>
      <c r="C1383" s="29">
        <v>71540.658069428129</v>
      </c>
      <c r="D1383" s="29">
        <v>0</v>
      </c>
      <c r="E1383" s="27">
        <v>1</v>
      </c>
      <c r="F1383" s="27">
        <v>1</v>
      </c>
      <c r="G1383" s="30">
        <v>52.2</v>
      </c>
      <c r="H1383" s="39">
        <f t="shared" si="126"/>
        <v>2.7999999999999972</v>
      </c>
      <c r="I1383" s="39">
        <f t="shared" si="127"/>
        <v>0</v>
      </c>
      <c r="J1383" s="27">
        <v>1</v>
      </c>
      <c r="K1383" s="27">
        <f t="shared" si="128"/>
        <v>286.20740098020514</v>
      </c>
      <c r="L1383" s="27">
        <f t="shared" si="129"/>
        <v>71540.658069428129</v>
      </c>
      <c r="M1383" s="27">
        <f t="shared" si="130"/>
        <v>2.7999999999999972</v>
      </c>
      <c r="N1383" s="27">
        <f t="shared" si="131"/>
        <v>0</v>
      </c>
      <c r="O1383" s="27">
        <f>J1383*G1383</f>
        <v>52.2</v>
      </c>
      <c r="P1383" s="28">
        <f>'Step 1 - Pre-Program Spec'!$B$20+B1383*'Step 1 - Pre-Program Spec'!$B$21+C1383*'Step 1 - Pre-Program Spec'!$B$22+D1383*'Step 1 - Pre-Program Spec'!$B$23+E1383*'Step 1 - Pre-Program Spec'!$B$24</f>
        <v>192261.72520182989</v>
      </c>
      <c r="Q1383" s="28">
        <f>P1383-(P1383*0.015*J1383)-(P1383*K1383*0.00005)-(P1383*L1383*0.0000004)-(P1383*M1383*0.0002)</f>
        <v>181016.98418678911</v>
      </c>
    </row>
    <row r="1384" spans="1:17" x14ac:dyDescent="0.25">
      <c r="A1384" s="32">
        <v>41742</v>
      </c>
      <c r="B1384" s="29">
        <v>207.76534204545766</v>
      </c>
      <c r="C1384" s="29">
        <v>38115.114654998069</v>
      </c>
      <c r="D1384" s="29">
        <v>0</v>
      </c>
      <c r="E1384" s="27">
        <v>1</v>
      </c>
      <c r="F1384" s="27">
        <v>1</v>
      </c>
      <c r="G1384" s="30">
        <v>53.3</v>
      </c>
      <c r="H1384" s="39">
        <f t="shared" si="126"/>
        <v>1.7000000000000028</v>
      </c>
      <c r="I1384" s="39">
        <f t="shared" si="127"/>
        <v>0</v>
      </c>
      <c r="J1384" s="27">
        <v>1</v>
      </c>
      <c r="K1384" s="27">
        <f t="shared" si="128"/>
        <v>207.76534204545766</v>
      </c>
      <c r="L1384" s="27">
        <f t="shared" si="129"/>
        <v>38115.114654998069</v>
      </c>
      <c r="M1384" s="27">
        <f t="shared" si="130"/>
        <v>1.7000000000000028</v>
      </c>
      <c r="N1384" s="27">
        <f t="shared" si="131"/>
        <v>0</v>
      </c>
      <c r="O1384" s="27">
        <f>J1384*G1384</f>
        <v>53.3</v>
      </c>
      <c r="P1384" s="28">
        <f>'Step 1 - Pre-Program Spec'!$B$20+B1384*'Step 1 - Pre-Program Spec'!$B$21+C1384*'Step 1 - Pre-Program Spec'!$B$22+D1384*'Step 1 - Pre-Program Spec'!$B$23+E1384*'Step 1 - Pre-Program Spec'!$B$24</f>
        <v>164433.60725981789</v>
      </c>
      <c r="Q1384" s="28">
        <f>P1384-(P1384*0.015*J1384)-(P1384*K1384*0.00005)-(P1384*L1384*0.0000004)-(P1384*M1384*0.0002)</f>
        <v>157696.0531741099</v>
      </c>
    </row>
    <row r="1385" spans="1:17" x14ac:dyDescent="0.25">
      <c r="A1385" s="32">
        <v>41743</v>
      </c>
      <c r="B1385" s="29">
        <v>287.74132107827819</v>
      </c>
      <c r="C1385" s="29">
        <v>90388.134875548873</v>
      </c>
      <c r="D1385" s="29">
        <v>0</v>
      </c>
      <c r="E1385" s="27">
        <v>1</v>
      </c>
      <c r="F1385" s="27">
        <v>1</v>
      </c>
      <c r="G1385" s="30">
        <v>54.6</v>
      </c>
      <c r="H1385" s="39">
        <f t="shared" si="126"/>
        <v>0.39999999999999858</v>
      </c>
      <c r="I1385" s="39">
        <f t="shared" si="127"/>
        <v>0</v>
      </c>
      <c r="J1385" s="27">
        <v>1</v>
      </c>
      <c r="K1385" s="27">
        <f t="shared" si="128"/>
        <v>287.74132107827819</v>
      </c>
      <c r="L1385" s="27">
        <f t="shared" si="129"/>
        <v>90388.134875548873</v>
      </c>
      <c r="M1385" s="27">
        <f t="shared" si="130"/>
        <v>0.39999999999999858</v>
      </c>
      <c r="N1385" s="27">
        <f t="shared" si="131"/>
        <v>0</v>
      </c>
      <c r="O1385" s="27">
        <f>J1385*G1385</f>
        <v>54.6</v>
      </c>
      <c r="P1385" s="28">
        <f>'Step 1 - Pre-Program Spec'!$B$20+B1385*'Step 1 - Pre-Program Spec'!$B$21+C1385*'Step 1 - Pre-Program Spec'!$B$22+D1385*'Step 1 - Pre-Program Spec'!$B$23+E1385*'Step 1 - Pre-Program Spec'!$B$24</f>
        <v>186765.64851803542</v>
      </c>
      <c r="Q1385" s="28">
        <f>P1385-(P1385*0.015*J1385)-(P1385*K1385*0.00005)-(P1385*L1385*0.0000004)-(P1385*M1385*0.0002)</f>
        <v>174509.65336520539</v>
      </c>
    </row>
    <row r="1386" spans="1:17" x14ac:dyDescent="0.25">
      <c r="A1386" s="32">
        <v>41744</v>
      </c>
      <c r="B1386" s="29">
        <v>357.32690831329847</v>
      </c>
      <c r="C1386" s="29">
        <v>123223.80171234469</v>
      </c>
      <c r="D1386" s="29">
        <v>0</v>
      </c>
      <c r="E1386" s="27">
        <v>1</v>
      </c>
      <c r="F1386" s="27">
        <v>1</v>
      </c>
      <c r="G1386" s="30">
        <v>52.3</v>
      </c>
      <c r="H1386" s="39">
        <f t="shared" si="126"/>
        <v>2.7000000000000028</v>
      </c>
      <c r="I1386" s="39">
        <f t="shared" si="127"/>
        <v>0</v>
      </c>
      <c r="J1386" s="27">
        <v>1</v>
      </c>
      <c r="K1386" s="27">
        <f t="shared" si="128"/>
        <v>357.32690831329847</v>
      </c>
      <c r="L1386" s="27">
        <f t="shared" si="129"/>
        <v>123223.80171234469</v>
      </c>
      <c r="M1386" s="27">
        <f t="shared" si="130"/>
        <v>2.7000000000000028</v>
      </c>
      <c r="N1386" s="27">
        <f t="shared" si="131"/>
        <v>0</v>
      </c>
      <c r="O1386" s="27">
        <f>J1386*G1386</f>
        <v>52.3</v>
      </c>
      <c r="P1386" s="28">
        <f>'Step 1 - Pre-Program Spec'!$B$20+B1386*'Step 1 - Pre-Program Spec'!$B$21+C1386*'Step 1 - Pre-Program Spec'!$B$22+D1386*'Step 1 - Pre-Program Spec'!$B$23+E1386*'Step 1 - Pre-Program Spec'!$B$24</f>
        <v>210394.76640738692</v>
      </c>
      <c r="Q1386" s="28">
        <f>P1386-(P1386*0.015*J1386)-(P1386*K1386*0.00005)-(P1386*L1386*0.0000004)-(P1386*M1386*0.0002)</f>
        <v>192995.98897629409</v>
      </c>
    </row>
    <row r="1387" spans="1:17" x14ac:dyDescent="0.25">
      <c r="A1387" s="32">
        <v>41745</v>
      </c>
      <c r="B1387" s="29">
        <v>352.70724542347006</v>
      </c>
      <c r="C1387" s="29">
        <v>138079.36248163998</v>
      </c>
      <c r="D1387" s="29">
        <v>0</v>
      </c>
      <c r="E1387" s="27">
        <v>1</v>
      </c>
      <c r="F1387" s="27">
        <v>1</v>
      </c>
      <c r="G1387" s="30">
        <v>51.6</v>
      </c>
      <c r="H1387" s="39">
        <f t="shared" si="126"/>
        <v>3.3999999999999986</v>
      </c>
      <c r="I1387" s="39">
        <f t="shared" si="127"/>
        <v>0</v>
      </c>
      <c r="J1387" s="27">
        <v>1</v>
      </c>
      <c r="K1387" s="27">
        <f t="shared" si="128"/>
        <v>352.70724542347006</v>
      </c>
      <c r="L1387" s="27">
        <f t="shared" si="129"/>
        <v>138079.36248163998</v>
      </c>
      <c r="M1387" s="27">
        <f t="shared" si="130"/>
        <v>3.3999999999999986</v>
      </c>
      <c r="N1387" s="27">
        <f t="shared" si="131"/>
        <v>0</v>
      </c>
      <c r="O1387" s="27">
        <f>J1387*G1387</f>
        <v>51.6</v>
      </c>
      <c r="P1387" s="28">
        <f>'Step 1 - Pre-Program Spec'!$B$20+B1387*'Step 1 - Pre-Program Spec'!$B$21+C1387*'Step 1 - Pre-Program Spec'!$B$22+D1387*'Step 1 - Pre-Program Spec'!$B$23+E1387*'Step 1 - Pre-Program Spec'!$B$24</f>
        <v>203170.39784983514</v>
      </c>
      <c r="Q1387" s="28">
        <f>P1387-(P1387*0.015*J1387)-(P1387*K1387*0.00005)-(P1387*L1387*0.0000004)-(P1387*M1387*0.0002)</f>
        <v>185180.24683859086</v>
      </c>
    </row>
    <row r="1388" spans="1:17" x14ac:dyDescent="0.25">
      <c r="A1388" s="32">
        <v>41746</v>
      </c>
      <c r="B1388" s="29">
        <v>305.11732074690991</v>
      </c>
      <c r="C1388" s="29">
        <v>96139.152883442293</v>
      </c>
      <c r="D1388" s="29">
        <v>0</v>
      </c>
      <c r="E1388" s="27">
        <v>1</v>
      </c>
      <c r="F1388" s="27">
        <v>1</v>
      </c>
      <c r="G1388" s="30">
        <v>52.5</v>
      </c>
      <c r="H1388" s="39">
        <f t="shared" si="126"/>
        <v>2.5</v>
      </c>
      <c r="I1388" s="39">
        <f t="shared" si="127"/>
        <v>0</v>
      </c>
      <c r="J1388" s="27">
        <v>1</v>
      </c>
      <c r="K1388" s="27">
        <f t="shared" si="128"/>
        <v>305.11732074690991</v>
      </c>
      <c r="L1388" s="27">
        <f t="shared" si="129"/>
        <v>96139.152883442293</v>
      </c>
      <c r="M1388" s="27">
        <f t="shared" si="130"/>
        <v>2.5</v>
      </c>
      <c r="N1388" s="27">
        <f t="shared" si="131"/>
        <v>0</v>
      </c>
      <c r="O1388" s="27">
        <f>J1388*G1388</f>
        <v>52.5</v>
      </c>
      <c r="P1388" s="28">
        <f>'Step 1 - Pre-Program Spec'!$B$20+B1388*'Step 1 - Pre-Program Spec'!$B$21+C1388*'Step 1 - Pre-Program Spec'!$B$22+D1388*'Step 1 - Pre-Program Spec'!$B$23+E1388*'Step 1 - Pre-Program Spec'!$B$24</f>
        <v>193478.81431415508</v>
      </c>
      <c r="Q1388" s="28">
        <f>P1388-(P1388*0.015*J1388)-(P1388*K1388*0.00005)-(P1388*L1388*0.0000004)-(P1388*M1388*0.0002)</f>
        <v>180087.85009642219</v>
      </c>
    </row>
    <row r="1389" spans="1:17" x14ac:dyDescent="0.25">
      <c r="A1389" s="32">
        <v>41747</v>
      </c>
      <c r="B1389" s="29">
        <v>116.51027402555742</v>
      </c>
      <c r="C1389" s="29">
        <v>15729.161951341244</v>
      </c>
      <c r="D1389" s="29">
        <v>0</v>
      </c>
      <c r="E1389" s="27">
        <v>1</v>
      </c>
      <c r="F1389" s="27">
        <v>1</v>
      </c>
      <c r="G1389" s="30">
        <v>48.9</v>
      </c>
      <c r="H1389" s="39">
        <f t="shared" si="126"/>
        <v>6.1000000000000014</v>
      </c>
      <c r="I1389" s="39">
        <f t="shared" si="127"/>
        <v>0</v>
      </c>
      <c r="J1389" s="27">
        <v>1</v>
      </c>
      <c r="K1389" s="27">
        <f t="shared" si="128"/>
        <v>116.51027402555742</v>
      </c>
      <c r="L1389" s="27">
        <f t="shared" si="129"/>
        <v>15729.161951341244</v>
      </c>
      <c r="M1389" s="27">
        <f t="shared" si="130"/>
        <v>6.1000000000000014</v>
      </c>
      <c r="N1389" s="27">
        <f t="shared" si="131"/>
        <v>0</v>
      </c>
      <c r="O1389" s="27">
        <f>J1389*G1389</f>
        <v>48.9</v>
      </c>
      <c r="P1389" s="28">
        <f>'Step 1 - Pre-Program Spec'!$B$20+B1389*'Step 1 - Pre-Program Spec'!$B$21+C1389*'Step 1 - Pre-Program Spec'!$B$22+D1389*'Step 1 - Pre-Program Spec'!$B$23+E1389*'Step 1 - Pre-Program Spec'!$B$24</f>
        <v>126582.22676555561</v>
      </c>
      <c r="Q1389" s="28">
        <f>P1389-(P1389*0.015*J1389)-(P1389*K1389*0.00005)-(P1389*L1389*0.0000004)-(P1389*M1389*0.0002)</f>
        <v>122995.24361307456</v>
      </c>
    </row>
    <row r="1390" spans="1:17" x14ac:dyDescent="0.25">
      <c r="A1390" s="32">
        <v>41748</v>
      </c>
      <c r="B1390" s="29">
        <v>143.62714146570974</v>
      </c>
      <c r="C1390" s="29">
        <v>21187.67943854769</v>
      </c>
      <c r="D1390" s="29">
        <v>0</v>
      </c>
      <c r="E1390" s="27">
        <v>1</v>
      </c>
      <c r="F1390" s="27">
        <v>1</v>
      </c>
      <c r="G1390" s="30">
        <v>48.4</v>
      </c>
      <c r="H1390" s="39">
        <f t="shared" si="126"/>
        <v>6.6000000000000014</v>
      </c>
      <c r="I1390" s="39">
        <f t="shared" si="127"/>
        <v>0</v>
      </c>
      <c r="J1390" s="27">
        <v>1</v>
      </c>
      <c r="K1390" s="27">
        <f t="shared" si="128"/>
        <v>143.62714146570974</v>
      </c>
      <c r="L1390" s="27">
        <f t="shared" si="129"/>
        <v>21187.67943854769</v>
      </c>
      <c r="M1390" s="27">
        <f t="shared" si="130"/>
        <v>6.6000000000000014</v>
      </c>
      <c r="N1390" s="27">
        <f t="shared" si="131"/>
        <v>0</v>
      </c>
      <c r="O1390" s="27">
        <f>J1390*G1390</f>
        <v>48.4</v>
      </c>
      <c r="P1390" s="28">
        <f>'Step 1 - Pre-Program Spec'!$B$20+B1390*'Step 1 - Pre-Program Spec'!$B$21+C1390*'Step 1 - Pre-Program Spec'!$B$22+D1390*'Step 1 - Pre-Program Spec'!$B$23+E1390*'Step 1 - Pre-Program Spec'!$B$24</f>
        <v>138226.19937328395</v>
      </c>
      <c r="Q1390" s="28">
        <f>P1390-(P1390*0.015*J1390)-(P1390*K1390*0.00005)-(P1390*L1390*0.0000004)-(P1390*M1390*0.0002)</f>
        <v>133806.21914399727</v>
      </c>
    </row>
    <row r="1391" spans="1:17" x14ac:dyDescent="0.25">
      <c r="A1391" s="32">
        <v>41749</v>
      </c>
      <c r="B1391" s="29">
        <v>152.09659010445318</v>
      </c>
      <c r="C1391" s="29">
        <v>25951.007157475695</v>
      </c>
      <c r="D1391" s="29">
        <v>0</v>
      </c>
      <c r="E1391" s="27">
        <v>1</v>
      </c>
      <c r="F1391" s="27">
        <v>1</v>
      </c>
      <c r="G1391" s="30">
        <v>49.2</v>
      </c>
      <c r="H1391" s="39">
        <f t="shared" si="126"/>
        <v>5.7999999999999972</v>
      </c>
      <c r="I1391" s="39">
        <f t="shared" si="127"/>
        <v>0</v>
      </c>
      <c r="J1391" s="27">
        <v>1</v>
      </c>
      <c r="K1391" s="27">
        <f t="shared" si="128"/>
        <v>152.09659010445318</v>
      </c>
      <c r="L1391" s="27">
        <f t="shared" si="129"/>
        <v>25951.007157475695</v>
      </c>
      <c r="M1391" s="27">
        <f t="shared" si="130"/>
        <v>5.7999999999999972</v>
      </c>
      <c r="N1391" s="27">
        <f t="shared" si="131"/>
        <v>0</v>
      </c>
      <c r="O1391" s="27">
        <f>J1391*G1391</f>
        <v>49.2</v>
      </c>
      <c r="P1391" s="28">
        <f>'Step 1 - Pre-Program Spec'!$B$20+B1391*'Step 1 - Pre-Program Spec'!$B$21+C1391*'Step 1 - Pre-Program Spec'!$B$22+D1391*'Step 1 - Pre-Program Spec'!$B$23+E1391*'Step 1 - Pre-Program Spec'!$B$24</f>
        <v>140847.58613658685</v>
      </c>
      <c r="Q1391" s="28">
        <f>P1391-(P1391*0.015*J1391)-(P1391*K1391*0.00005)-(P1391*L1391*0.0000004)-(P1391*M1391*0.0002)</f>
        <v>136038.31257945122</v>
      </c>
    </row>
    <row r="1392" spans="1:17" x14ac:dyDescent="0.25">
      <c r="A1392" s="32">
        <v>41750</v>
      </c>
      <c r="B1392" s="29">
        <v>124.81536193354965</v>
      </c>
      <c r="C1392" s="29">
        <v>14328.219622166343</v>
      </c>
      <c r="D1392" s="29">
        <v>0</v>
      </c>
      <c r="E1392" s="27">
        <v>1</v>
      </c>
      <c r="F1392" s="27">
        <v>1</v>
      </c>
      <c r="G1392" s="30">
        <v>53.5</v>
      </c>
      <c r="H1392" s="39">
        <f t="shared" si="126"/>
        <v>1.5</v>
      </c>
      <c r="I1392" s="39">
        <f t="shared" si="127"/>
        <v>0</v>
      </c>
      <c r="J1392" s="27">
        <v>1</v>
      </c>
      <c r="K1392" s="27">
        <f t="shared" si="128"/>
        <v>124.81536193354965</v>
      </c>
      <c r="L1392" s="27">
        <f t="shared" si="129"/>
        <v>14328.219622166343</v>
      </c>
      <c r="M1392" s="27">
        <f t="shared" si="130"/>
        <v>1.5</v>
      </c>
      <c r="N1392" s="27">
        <f t="shared" si="131"/>
        <v>0</v>
      </c>
      <c r="O1392" s="27">
        <f>J1392*G1392</f>
        <v>53.5</v>
      </c>
      <c r="P1392" s="28">
        <f>'Step 1 - Pre-Program Spec'!$B$20+B1392*'Step 1 - Pre-Program Spec'!$B$21+C1392*'Step 1 - Pre-Program Spec'!$B$22+D1392*'Step 1 - Pre-Program Spec'!$B$23+E1392*'Step 1 - Pre-Program Spec'!$B$24</f>
        <v>131168.55455955875</v>
      </c>
      <c r="Q1392" s="28">
        <f>P1392-(P1392*0.015*J1392)-(P1392*K1392*0.00005)-(P1392*L1392*0.0000004)-(P1392*M1392*0.0002)</f>
        <v>127591.31840131432</v>
      </c>
    </row>
    <row r="1393" spans="1:17" x14ac:dyDescent="0.25">
      <c r="A1393" s="32">
        <v>41751</v>
      </c>
      <c r="B1393" s="29">
        <v>105.13901139731091</v>
      </c>
      <c r="C1393" s="29">
        <v>12278.496216858159</v>
      </c>
      <c r="D1393" s="29">
        <v>0</v>
      </c>
      <c r="E1393" s="27">
        <v>1</v>
      </c>
      <c r="F1393" s="27">
        <v>1</v>
      </c>
      <c r="G1393" s="30">
        <v>49</v>
      </c>
      <c r="H1393" s="39">
        <f t="shared" si="126"/>
        <v>6</v>
      </c>
      <c r="I1393" s="39">
        <f t="shared" si="127"/>
        <v>0</v>
      </c>
      <c r="J1393" s="27">
        <v>1</v>
      </c>
      <c r="K1393" s="27">
        <f t="shared" si="128"/>
        <v>105.13901139731091</v>
      </c>
      <c r="L1393" s="27">
        <f t="shared" si="129"/>
        <v>12278.496216858159</v>
      </c>
      <c r="M1393" s="27">
        <f t="shared" si="130"/>
        <v>6</v>
      </c>
      <c r="N1393" s="27">
        <f t="shared" si="131"/>
        <v>0</v>
      </c>
      <c r="O1393" s="27">
        <f>J1393*G1393</f>
        <v>49</v>
      </c>
      <c r="P1393" s="28">
        <f>'Step 1 - Pre-Program Spec'!$B$20+B1393*'Step 1 - Pre-Program Spec'!$B$21+C1393*'Step 1 - Pre-Program Spec'!$B$22+D1393*'Step 1 - Pre-Program Spec'!$B$23+E1393*'Step 1 - Pre-Program Spec'!$B$24</f>
        <v>122085.080469404</v>
      </c>
      <c r="Q1393" s="28">
        <f>P1393-(P1393*0.015*J1393)-(P1393*K1393*0.00005)-(P1393*L1393*0.0000004)-(P1393*M1393*0.0002)</f>
        <v>118865.89845298258</v>
      </c>
    </row>
    <row r="1394" spans="1:17" x14ac:dyDescent="0.25">
      <c r="A1394" s="32">
        <v>41752</v>
      </c>
      <c r="B1394" s="29">
        <v>134.21747614215707</v>
      </c>
      <c r="C1394" s="29">
        <v>14519.330034777377</v>
      </c>
      <c r="D1394" s="29">
        <v>0</v>
      </c>
      <c r="E1394" s="27">
        <v>1</v>
      </c>
      <c r="F1394" s="27">
        <v>1</v>
      </c>
      <c r="G1394" s="30">
        <v>48.5</v>
      </c>
      <c r="H1394" s="39">
        <f t="shared" si="126"/>
        <v>6.5</v>
      </c>
      <c r="I1394" s="39">
        <f t="shared" si="127"/>
        <v>0</v>
      </c>
      <c r="J1394" s="27">
        <v>1</v>
      </c>
      <c r="K1394" s="27">
        <f t="shared" si="128"/>
        <v>134.21747614215707</v>
      </c>
      <c r="L1394" s="27">
        <f t="shared" si="129"/>
        <v>14519.330034777377</v>
      </c>
      <c r="M1394" s="27">
        <f t="shared" si="130"/>
        <v>6.5</v>
      </c>
      <c r="N1394" s="27">
        <f t="shared" si="131"/>
        <v>0</v>
      </c>
      <c r="O1394" s="27">
        <f>J1394*G1394</f>
        <v>48.5</v>
      </c>
      <c r="P1394" s="28">
        <f>'Step 1 - Pre-Program Spec'!$B$20+B1394*'Step 1 - Pre-Program Spec'!$B$21+C1394*'Step 1 - Pre-Program Spec'!$B$22+D1394*'Step 1 - Pre-Program Spec'!$B$23+E1394*'Step 1 - Pre-Program Spec'!$B$24</f>
        <v>135770.70612715487</v>
      </c>
      <c r="Q1394" s="28">
        <f>P1394-(P1394*0.015*J1394)-(P1394*K1394*0.00005)-(P1394*L1394*0.0000004)-(P1394*M1394*0.0002)</f>
        <v>131857.98366523502</v>
      </c>
    </row>
    <row r="1395" spans="1:17" x14ac:dyDescent="0.25">
      <c r="A1395" s="32">
        <v>41753</v>
      </c>
      <c r="B1395" s="29">
        <v>110.67684053113211</v>
      </c>
      <c r="C1395" s="29">
        <v>12940.368073332818</v>
      </c>
      <c r="D1395" s="29">
        <v>0</v>
      </c>
      <c r="E1395" s="27">
        <v>1</v>
      </c>
      <c r="F1395" s="27">
        <v>1</v>
      </c>
      <c r="G1395" s="30">
        <v>53.8</v>
      </c>
      <c r="H1395" s="39">
        <f t="shared" si="126"/>
        <v>1.2000000000000028</v>
      </c>
      <c r="I1395" s="39">
        <f t="shared" si="127"/>
        <v>0</v>
      </c>
      <c r="J1395" s="27">
        <v>1</v>
      </c>
      <c r="K1395" s="27">
        <f t="shared" si="128"/>
        <v>110.67684053113211</v>
      </c>
      <c r="L1395" s="27">
        <f t="shared" si="129"/>
        <v>12940.368073332818</v>
      </c>
      <c r="M1395" s="27">
        <f t="shared" si="130"/>
        <v>1.2000000000000028</v>
      </c>
      <c r="N1395" s="27">
        <f t="shared" si="131"/>
        <v>0</v>
      </c>
      <c r="O1395" s="27">
        <f>J1395*G1395</f>
        <v>53.8</v>
      </c>
      <c r="P1395" s="28">
        <f>'Step 1 - Pre-Program Spec'!$B$20+B1395*'Step 1 - Pre-Program Spec'!$B$21+C1395*'Step 1 - Pre-Program Spec'!$B$22+D1395*'Step 1 - Pre-Program Spec'!$B$23+E1395*'Step 1 - Pre-Program Spec'!$B$24</f>
        <v>124613.37275648954</v>
      </c>
      <c r="Q1395" s="28">
        <f>P1395-(P1395*0.015*J1395)-(P1395*K1395*0.00005)-(P1395*L1395*0.0000004)-(P1395*M1395*0.0002)</f>
        <v>121379.65707231846</v>
      </c>
    </row>
    <row r="1396" spans="1:17" x14ac:dyDescent="0.25">
      <c r="A1396" s="32">
        <v>41754</v>
      </c>
      <c r="B1396" s="29">
        <v>110.71816296157627</v>
      </c>
      <c r="C1396" s="29">
        <v>14806.549443607446</v>
      </c>
      <c r="D1396" s="29">
        <v>0</v>
      </c>
      <c r="E1396" s="27">
        <v>1</v>
      </c>
      <c r="F1396" s="27">
        <v>1</v>
      </c>
      <c r="G1396" s="30">
        <v>49.5</v>
      </c>
      <c r="H1396" s="39">
        <f t="shared" si="126"/>
        <v>5.5</v>
      </c>
      <c r="I1396" s="39">
        <f t="shared" si="127"/>
        <v>0</v>
      </c>
      <c r="J1396" s="27">
        <v>1</v>
      </c>
      <c r="K1396" s="27">
        <f t="shared" si="128"/>
        <v>110.71816296157627</v>
      </c>
      <c r="L1396" s="27">
        <f t="shared" si="129"/>
        <v>14806.549443607446</v>
      </c>
      <c r="M1396" s="27">
        <f t="shared" si="130"/>
        <v>5.5</v>
      </c>
      <c r="N1396" s="27">
        <f t="shared" si="131"/>
        <v>0</v>
      </c>
      <c r="O1396" s="27">
        <f>J1396*G1396</f>
        <v>49.5</v>
      </c>
      <c r="P1396" s="28">
        <f>'Step 1 - Pre-Program Spec'!$B$20+B1396*'Step 1 - Pre-Program Spec'!$B$21+C1396*'Step 1 - Pre-Program Spec'!$B$22+D1396*'Step 1 - Pre-Program Spec'!$B$23+E1396*'Step 1 - Pre-Program Spec'!$B$24</f>
        <v>124014.31685039094</v>
      </c>
      <c r="Q1396" s="28">
        <f>P1396-(P1396*0.015*J1396)-(P1396*K1396*0.00005)-(P1396*L1396*0.0000004)-(P1396*M1396*0.0002)</f>
        <v>120596.66483630492</v>
      </c>
    </row>
    <row r="1397" spans="1:17" x14ac:dyDescent="0.25">
      <c r="A1397" s="32">
        <v>41755</v>
      </c>
      <c r="B1397" s="29">
        <v>38.515557217486304</v>
      </c>
      <c r="C1397" s="29">
        <v>1591.1430160400926</v>
      </c>
      <c r="D1397" s="29">
        <v>1</v>
      </c>
      <c r="E1397" s="27">
        <v>1</v>
      </c>
      <c r="F1397" s="27">
        <v>1</v>
      </c>
      <c r="G1397" s="30">
        <v>47.4</v>
      </c>
      <c r="H1397" s="39">
        <f t="shared" si="126"/>
        <v>7.6000000000000014</v>
      </c>
      <c r="I1397" s="39">
        <f t="shared" si="127"/>
        <v>0</v>
      </c>
      <c r="J1397" s="27">
        <v>1</v>
      </c>
      <c r="K1397" s="27">
        <f t="shared" si="128"/>
        <v>38.515557217486304</v>
      </c>
      <c r="L1397" s="27">
        <f t="shared" si="129"/>
        <v>1591.1430160400926</v>
      </c>
      <c r="M1397" s="27">
        <f t="shared" si="130"/>
        <v>7.6000000000000014</v>
      </c>
      <c r="N1397" s="27">
        <f t="shared" si="131"/>
        <v>0</v>
      </c>
      <c r="O1397" s="27">
        <f>J1397*G1397</f>
        <v>47.4</v>
      </c>
      <c r="P1397" s="28">
        <f>'Step 1 - Pre-Program Spec'!$B$20+B1397*'Step 1 - Pre-Program Spec'!$B$21+C1397*'Step 1 - Pre-Program Spec'!$B$22+D1397*'Step 1 - Pre-Program Spec'!$B$23+E1397*'Step 1 - Pre-Program Spec'!$B$24</f>
        <v>53396.499841927318</v>
      </c>
      <c r="Q1397" s="28">
        <f>P1397-(P1397*0.015*J1397)-(P1397*K1397*0.00005)-(P1397*L1397*0.0000004)-(P1397*M1397*0.0002)</f>
        <v>52377.575280173129</v>
      </c>
    </row>
    <row r="1398" spans="1:17" x14ac:dyDescent="0.25">
      <c r="A1398" s="32">
        <v>41756</v>
      </c>
      <c r="B1398" s="29">
        <v>172.31822990868494</v>
      </c>
      <c r="C1398" s="29">
        <v>28154.000194506931</v>
      </c>
      <c r="D1398" s="29">
        <v>0</v>
      </c>
      <c r="E1398" s="27">
        <v>1</v>
      </c>
      <c r="F1398" s="27">
        <v>1</v>
      </c>
      <c r="G1398" s="30">
        <v>47.6</v>
      </c>
      <c r="H1398" s="39">
        <f t="shared" si="126"/>
        <v>7.3999999999999986</v>
      </c>
      <c r="I1398" s="39">
        <f t="shared" si="127"/>
        <v>0</v>
      </c>
      <c r="J1398" s="27">
        <v>1</v>
      </c>
      <c r="K1398" s="27">
        <f t="shared" si="128"/>
        <v>172.31822990868494</v>
      </c>
      <c r="L1398" s="27">
        <f t="shared" si="129"/>
        <v>28154.000194506931</v>
      </c>
      <c r="M1398" s="27">
        <f t="shared" si="130"/>
        <v>7.3999999999999986</v>
      </c>
      <c r="N1398" s="27">
        <f t="shared" si="131"/>
        <v>0</v>
      </c>
      <c r="O1398" s="27">
        <f>J1398*G1398</f>
        <v>47.6</v>
      </c>
      <c r="P1398" s="28">
        <f>'Step 1 - Pre-Program Spec'!$B$20+B1398*'Step 1 - Pre-Program Spec'!$B$21+C1398*'Step 1 - Pre-Program Spec'!$B$22+D1398*'Step 1 - Pre-Program Spec'!$B$23+E1398*'Step 1 - Pre-Program Spec'!$B$24</f>
        <v>150150.76380269465</v>
      </c>
      <c r="Q1398" s="28">
        <f>P1398-(P1398*0.015*J1398)-(P1398*K1398*0.00005)-(P1398*L1398*0.0000004)-(P1398*M1398*0.0002)</f>
        <v>144691.65567000781</v>
      </c>
    </row>
    <row r="1399" spans="1:17" x14ac:dyDescent="0.25">
      <c r="A1399" s="32">
        <v>41757</v>
      </c>
      <c r="B1399" s="29">
        <v>139.03658894541468</v>
      </c>
      <c r="C1399" s="29">
        <v>23687.371357933174</v>
      </c>
      <c r="D1399" s="29">
        <v>0</v>
      </c>
      <c r="E1399" s="27">
        <v>1</v>
      </c>
      <c r="F1399" s="27">
        <v>1</v>
      </c>
      <c r="G1399" s="30">
        <v>48.1</v>
      </c>
      <c r="H1399" s="39">
        <f t="shared" si="126"/>
        <v>6.8999999999999986</v>
      </c>
      <c r="I1399" s="39">
        <f t="shared" si="127"/>
        <v>0</v>
      </c>
      <c r="J1399" s="27">
        <v>1</v>
      </c>
      <c r="K1399" s="27">
        <f t="shared" si="128"/>
        <v>139.03658894541468</v>
      </c>
      <c r="L1399" s="27">
        <f t="shared" si="129"/>
        <v>23687.371357933174</v>
      </c>
      <c r="M1399" s="27">
        <f t="shared" si="130"/>
        <v>6.8999999999999986</v>
      </c>
      <c r="N1399" s="27">
        <f t="shared" si="131"/>
        <v>0</v>
      </c>
      <c r="O1399" s="27">
        <f>J1399*G1399</f>
        <v>48.1</v>
      </c>
      <c r="P1399" s="28">
        <f>'Step 1 - Pre-Program Spec'!$B$20+B1399*'Step 1 - Pre-Program Spec'!$B$21+C1399*'Step 1 - Pre-Program Spec'!$B$22+D1399*'Step 1 - Pre-Program Spec'!$B$23+E1399*'Step 1 - Pre-Program Spec'!$B$24</f>
        <v>135118.35229499088</v>
      </c>
      <c r="Q1399" s="28">
        <f>P1399-(P1399*0.015*J1399)-(P1399*K1399*0.00005)-(P1399*L1399*0.0000004)-(P1399*M1399*0.0002)</f>
        <v>130685.55450881452</v>
      </c>
    </row>
    <row r="1400" spans="1:17" x14ac:dyDescent="0.25">
      <c r="A1400" s="32">
        <v>41758</v>
      </c>
      <c r="B1400" s="29">
        <v>126.55256590294769</v>
      </c>
      <c r="C1400" s="29">
        <v>15933.520921555593</v>
      </c>
      <c r="D1400" s="29">
        <v>0</v>
      </c>
      <c r="E1400" s="27">
        <v>1</v>
      </c>
      <c r="F1400" s="27">
        <v>1</v>
      </c>
      <c r="G1400" s="30">
        <v>56.6</v>
      </c>
      <c r="H1400" s="39">
        <f t="shared" si="126"/>
        <v>0</v>
      </c>
      <c r="I1400" s="39">
        <f t="shared" si="127"/>
        <v>0</v>
      </c>
      <c r="J1400" s="27">
        <v>1</v>
      </c>
      <c r="K1400" s="27">
        <f t="shared" si="128"/>
        <v>126.55256590294769</v>
      </c>
      <c r="L1400" s="27">
        <f t="shared" si="129"/>
        <v>15933.520921555593</v>
      </c>
      <c r="M1400" s="27">
        <f t="shared" si="130"/>
        <v>0</v>
      </c>
      <c r="N1400" s="27">
        <f t="shared" si="131"/>
        <v>0</v>
      </c>
      <c r="O1400" s="27">
        <f>J1400*G1400</f>
        <v>56.6</v>
      </c>
      <c r="P1400" s="28">
        <f>'Step 1 - Pre-Program Spec'!$B$20+B1400*'Step 1 - Pre-Program Spec'!$B$21+C1400*'Step 1 - Pre-Program Spec'!$B$22+D1400*'Step 1 - Pre-Program Spec'!$B$23+E1400*'Step 1 - Pre-Program Spec'!$B$24</f>
        <v>131497.65443520056</v>
      </c>
      <c r="Q1400" s="28">
        <f>P1400-(P1400*0.015*J1400)-(P1400*K1400*0.00005)-(P1400*L1400*0.0000004)-(P1400*M1400*0.0002)</f>
        <v>127855.03308849136</v>
      </c>
    </row>
    <row r="1401" spans="1:17" x14ac:dyDescent="0.25">
      <c r="A1401" s="32">
        <v>41759</v>
      </c>
      <c r="B1401" s="29">
        <v>164.10062617281284</v>
      </c>
      <c r="C1401" s="29">
        <v>27235.285374185107</v>
      </c>
      <c r="D1401" s="29">
        <v>0</v>
      </c>
      <c r="E1401" s="27">
        <v>1</v>
      </c>
      <c r="F1401" s="27">
        <v>1</v>
      </c>
      <c r="G1401" s="30">
        <v>64</v>
      </c>
      <c r="H1401" s="39">
        <f t="shared" si="126"/>
        <v>0</v>
      </c>
      <c r="I1401" s="39">
        <f t="shared" si="127"/>
        <v>0</v>
      </c>
      <c r="J1401" s="27">
        <v>1</v>
      </c>
      <c r="K1401" s="27">
        <f t="shared" si="128"/>
        <v>164.10062617281284</v>
      </c>
      <c r="L1401" s="27">
        <f t="shared" si="129"/>
        <v>27235.285374185107</v>
      </c>
      <c r="M1401" s="27">
        <f t="shared" si="130"/>
        <v>0</v>
      </c>
      <c r="N1401" s="27">
        <f t="shared" si="131"/>
        <v>0</v>
      </c>
      <c r="O1401" s="27">
        <f>J1401*G1401</f>
        <v>64</v>
      </c>
      <c r="P1401" s="28">
        <f>'Step 1 - Pre-Program Spec'!$B$20+B1401*'Step 1 - Pre-Program Spec'!$B$21+C1401*'Step 1 - Pre-Program Spec'!$B$22+D1401*'Step 1 - Pre-Program Spec'!$B$23+E1401*'Step 1 - Pre-Program Spec'!$B$24</f>
        <v>146377.96075264376</v>
      </c>
      <c r="Q1401" s="28">
        <f>P1401-(P1401*0.015*J1401)-(P1401*K1401*0.00005)-(P1401*L1401*0.0000004)-(P1401*M1401*0.0002)</f>
        <v>141386.59737704787</v>
      </c>
    </row>
    <row r="1402" spans="1:17" x14ac:dyDescent="0.25">
      <c r="A1402" s="32">
        <v>41760</v>
      </c>
      <c r="B1402" s="29">
        <v>68.770566154973082</v>
      </c>
      <c r="C1402" s="29">
        <v>4111.3303740722258</v>
      </c>
      <c r="D1402" s="29">
        <v>1</v>
      </c>
      <c r="E1402" s="27">
        <v>1</v>
      </c>
      <c r="F1402" s="27">
        <v>1</v>
      </c>
      <c r="G1402" s="30">
        <v>68</v>
      </c>
      <c r="H1402" s="39">
        <f t="shared" si="126"/>
        <v>0</v>
      </c>
      <c r="I1402" s="39">
        <f t="shared" si="127"/>
        <v>3</v>
      </c>
      <c r="J1402" s="27">
        <v>1</v>
      </c>
      <c r="K1402" s="27">
        <f t="shared" si="128"/>
        <v>68.770566154973082</v>
      </c>
      <c r="L1402" s="27">
        <f t="shared" si="129"/>
        <v>4111.3303740722258</v>
      </c>
      <c r="M1402" s="27">
        <f t="shared" si="130"/>
        <v>0</v>
      </c>
      <c r="N1402" s="27">
        <f t="shared" si="131"/>
        <v>3</v>
      </c>
      <c r="O1402" s="27">
        <f>J1402*G1402</f>
        <v>68</v>
      </c>
      <c r="P1402" s="28">
        <f>'Step 1 - Pre-Program Spec'!$B$20+B1402*'Step 1 - Pre-Program Spec'!$B$21+C1402*'Step 1 - Pre-Program Spec'!$B$22+D1402*'Step 1 - Pre-Program Spec'!$B$23+E1402*'Step 1 - Pre-Program Spec'!$B$24</f>
        <v>67573.216780298462</v>
      </c>
      <c r="Q1402" s="28">
        <f>P1402-(P1402*0.015*J1402)-(P1402*K1402*0.00005)-(P1402*L1402*0.0000004)-(P1402*M1402*0.0002)</f>
        <v>66216.139782400249</v>
      </c>
    </row>
    <row r="1403" spans="1:17" x14ac:dyDescent="0.25">
      <c r="A1403" s="32">
        <v>41761</v>
      </c>
      <c r="B1403" s="29">
        <v>-19.452909466174169</v>
      </c>
      <c r="C1403" s="29">
        <v>-27.423361928541446</v>
      </c>
      <c r="D1403" s="29">
        <v>1</v>
      </c>
      <c r="E1403" s="27">
        <v>1</v>
      </c>
      <c r="F1403" s="27">
        <v>1</v>
      </c>
      <c r="G1403" s="30">
        <v>63.2</v>
      </c>
      <c r="H1403" s="39">
        <f t="shared" si="126"/>
        <v>0</v>
      </c>
      <c r="I1403" s="39">
        <f t="shared" si="127"/>
        <v>0</v>
      </c>
      <c r="J1403" s="27">
        <v>1</v>
      </c>
      <c r="K1403" s="27">
        <f t="shared" si="128"/>
        <v>-19.452909466174169</v>
      </c>
      <c r="L1403" s="27">
        <f t="shared" si="129"/>
        <v>-27.423361928541446</v>
      </c>
      <c r="M1403" s="27">
        <f t="shared" si="130"/>
        <v>0</v>
      </c>
      <c r="N1403" s="27">
        <f t="shared" si="131"/>
        <v>0</v>
      </c>
      <c r="O1403" s="27">
        <f>J1403*G1403</f>
        <v>63.2</v>
      </c>
      <c r="P1403" s="28">
        <f>'Step 1 - Pre-Program Spec'!$B$20+B1403*'Step 1 - Pre-Program Spec'!$B$21+C1403*'Step 1 - Pre-Program Spec'!$B$22+D1403*'Step 1 - Pre-Program Spec'!$B$23+E1403*'Step 1 - Pre-Program Spec'!$B$24</f>
        <v>25168.23633790751</v>
      </c>
      <c r="Q1403" s="28">
        <f>P1403-(P1403*0.015*J1403)-(P1403*K1403*0.00005)-(P1403*L1403*0.0000004)-(P1403*M1403*0.0002)</f>
        <v>24815.468643045806</v>
      </c>
    </row>
    <row r="1404" spans="1:17" x14ac:dyDescent="0.25">
      <c r="A1404" s="32">
        <v>41762</v>
      </c>
      <c r="B1404" s="29">
        <v>12.292994917837948</v>
      </c>
      <c r="C1404" s="29">
        <v>283.76108496328459</v>
      </c>
      <c r="D1404" s="29">
        <v>1</v>
      </c>
      <c r="E1404" s="27">
        <v>1</v>
      </c>
      <c r="F1404" s="27">
        <v>1</v>
      </c>
      <c r="G1404" s="30">
        <v>54.9</v>
      </c>
      <c r="H1404" s="39">
        <f t="shared" si="126"/>
        <v>0.10000000000000142</v>
      </c>
      <c r="I1404" s="39">
        <f t="shared" si="127"/>
        <v>0</v>
      </c>
      <c r="J1404" s="27">
        <v>1</v>
      </c>
      <c r="K1404" s="27">
        <f t="shared" si="128"/>
        <v>12.292994917837948</v>
      </c>
      <c r="L1404" s="27">
        <f t="shared" si="129"/>
        <v>283.76108496328459</v>
      </c>
      <c r="M1404" s="27">
        <f t="shared" si="130"/>
        <v>0.10000000000000142</v>
      </c>
      <c r="N1404" s="27">
        <f t="shared" si="131"/>
        <v>0</v>
      </c>
      <c r="O1404" s="27">
        <f>J1404*G1404</f>
        <v>54.9</v>
      </c>
      <c r="P1404" s="28">
        <f>'Step 1 - Pre-Program Spec'!$B$20+B1404*'Step 1 - Pre-Program Spec'!$B$21+C1404*'Step 1 - Pre-Program Spec'!$B$22+D1404*'Step 1 - Pre-Program Spec'!$B$23+E1404*'Step 1 - Pre-Program Spec'!$B$24</f>
        <v>40818.154442538158</v>
      </c>
      <c r="Q1404" s="28">
        <f>P1404-(P1404*0.015*J1404)-(P1404*K1404*0.00005)-(P1404*L1404*0.0000004)-(P1404*M1404*0.0002)</f>
        <v>40175.343853039027</v>
      </c>
    </row>
    <row r="1405" spans="1:17" x14ac:dyDescent="0.25">
      <c r="A1405" s="32">
        <v>41763</v>
      </c>
      <c r="B1405" s="29">
        <v>186.56281081357221</v>
      </c>
      <c r="C1405" s="29">
        <v>35126.526792566881</v>
      </c>
      <c r="D1405" s="29">
        <v>0</v>
      </c>
      <c r="E1405" s="27">
        <v>1</v>
      </c>
      <c r="F1405" s="27">
        <v>1</v>
      </c>
      <c r="G1405" s="30">
        <v>53.7</v>
      </c>
      <c r="H1405" s="39">
        <f t="shared" si="126"/>
        <v>1.2999999999999972</v>
      </c>
      <c r="I1405" s="39">
        <f t="shared" si="127"/>
        <v>0</v>
      </c>
      <c r="J1405" s="27">
        <v>1</v>
      </c>
      <c r="K1405" s="27">
        <f t="shared" si="128"/>
        <v>186.56281081357221</v>
      </c>
      <c r="L1405" s="27">
        <f t="shared" si="129"/>
        <v>35126.526792566881</v>
      </c>
      <c r="M1405" s="27">
        <f t="shared" si="130"/>
        <v>1.2999999999999972</v>
      </c>
      <c r="N1405" s="27">
        <f t="shared" si="131"/>
        <v>0</v>
      </c>
      <c r="O1405" s="27">
        <f>J1405*G1405</f>
        <v>53.7</v>
      </c>
      <c r="P1405" s="28">
        <f>'Step 1 - Pre-Program Spec'!$B$20+B1405*'Step 1 - Pre-Program Spec'!$B$21+C1405*'Step 1 - Pre-Program Spec'!$B$22+D1405*'Step 1 - Pre-Program Spec'!$B$23+E1405*'Step 1 - Pre-Program Spec'!$B$24</f>
        <v>154904.49597551703</v>
      </c>
      <c r="Q1405" s="28">
        <f>P1405-(P1405*0.015*J1405)-(P1405*K1405*0.00005)-(P1405*L1405*0.0000004)-(P1405*M1405*0.0002)</f>
        <v>148919.1796868188</v>
      </c>
    </row>
    <row r="1406" spans="1:17" x14ac:dyDescent="0.25">
      <c r="A1406" s="32">
        <v>41764</v>
      </c>
      <c r="B1406" s="29">
        <v>121.73485964392037</v>
      </c>
      <c r="C1406" s="29">
        <v>11756.722998582001</v>
      </c>
      <c r="D1406" s="29">
        <v>0</v>
      </c>
      <c r="E1406" s="27">
        <v>1</v>
      </c>
      <c r="F1406" s="27">
        <v>1</v>
      </c>
      <c r="G1406" s="30">
        <v>54.1</v>
      </c>
      <c r="H1406" s="39">
        <f t="shared" si="126"/>
        <v>0.89999999999999858</v>
      </c>
      <c r="I1406" s="39">
        <f t="shared" si="127"/>
        <v>0</v>
      </c>
      <c r="J1406" s="27">
        <v>1</v>
      </c>
      <c r="K1406" s="27">
        <f t="shared" si="128"/>
        <v>121.73485964392037</v>
      </c>
      <c r="L1406" s="27">
        <f t="shared" si="129"/>
        <v>11756.722998582001</v>
      </c>
      <c r="M1406" s="27">
        <f t="shared" si="130"/>
        <v>0.89999999999999858</v>
      </c>
      <c r="N1406" s="27">
        <f t="shared" si="131"/>
        <v>0</v>
      </c>
      <c r="O1406" s="27">
        <f>J1406*G1406</f>
        <v>54.1</v>
      </c>
      <c r="P1406" s="28">
        <f>'Step 1 - Pre-Program Spec'!$B$20+B1406*'Step 1 - Pre-Program Spec'!$B$21+C1406*'Step 1 - Pre-Program Spec'!$B$22+D1406*'Step 1 - Pre-Program Spec'!$B$23+E1406*'Step 1 - Pre-Program Spec'!$B$24</f>
        <v>130493.64266471549</v>
      </c>
      <c r="Q1406" s="28">
        <f>P1406-(P1406*0.015*J1406)-(P1406*K1406*0.00005)-(P1406*L1406*0.0000004)-(P1406*M1406*0.0002)</f>
        <v>127104.79686140045</v>
      </c>
    </row>
    <row r="1407" spans="1:17" x14ac:dyDescent="0.25">
      <c r="A1407" s="32">
        <v>41765</v>
      </c>
      <c r="B1407" s="29">
        <v>323.24301714828283</v>
      </c>
      <c r="C1407" s="29">
        <v>106022.48341621975</v>
      </c>
      <c r="D1407" s="29">
        <v>0</v>
      </c>
      <c r="E1407" s="27">
        <v>1</v>
      </c>
      <c r="F1407" s="27">
        <v>1</v>
      </c>
      <c r="G1407" s="30">
        <v>55.5</v>
      </c>
      <c r="H1407" s="39">
        <f t="shared" si="126"/>
        <v>0</v>
      </c>
      <c r="I1407" s="39">
        <f t="shared" si="127"/>
        <v>0</v>
      </c>
      <c r="J1407" s="27">
        <v>1</v>
      </c>
      <c r="K1407" s="27">
        <f t="shared" si="128"/>
        <v>323.24301714828283</v>
      </c>
      <c r="L1407" s="27">
        <f t="shared" si="129"/>
        <v>106022.48341621975</v>
      </c>
      <c r="M1407" s="27">
        <f t="shared" si="130"/>
        <v>0</v>
      </c>
      <c r="N1407" s="27">
        <f t="shared" si="131"/>
        <v>0</v>
      </c>
      <c r="O1407" s="27">
        <f>J1407*G1407</f>
        <v>55.5</v>
      </c>
      <c r="P1407" s="28">
        <f>'Step 1 - Pre-Program Spec'!$B$20+B1407*'Step 1 - Pre-Program Spec'!$B$21+C1407*'Step 1 - Pre-Program Spec'!$B$22+D1407*'Step 1 - Pre-Program Spec'!$B$23+E1407*'Step 1 - Pre-Program Spec'!$B$24</f>
        <v>199192.09760954458</v>
      </c>
      <c r="Q1407" s="28">
        <f>P1407-(P1407*0.015*J1407)-(P1407*K1407*0.00005)-(P1407*L1407*0.0000004)-(P1407*M1407*0.0002)</f>
        <v>184537.30706805122</v>
      </c>
    </row>
    <row r="1408" spans="1:17" x14ac:dyDescent="0.25">
      <c r="A1408" s="32">
        <v>41766</v>
      </c>
      <c r="B1408" s="29">
        <v>351.36024284457847</v>
      </c>
      <c r="C1408" s="29">
        <v>119867.53089415765</v>
      </c>
      <c r="D1408" s="29">
        <v>0</v>
      </c>
      <c r="E1408" s="27">
        <v>1</v>
      </c>
      <c r="F1408" s="27">
        <v>1</v>
      </c>
      <c r="G1408" s="30">
        <v>51.7</v>
      </c>
      <c r="H1408" s="39">
        <f t="shared" si="126"/>
        <v>3.2999999999999972</v>
      </c>
      <c r="I1408" s="39">
        <f t="shared" si="127"/>
        <v>0</v>
      </c>
      <c r="J1408" s="27">
        <v>1</v>
      </c>
      <c r="K1408" s="27">
        <f t="shared" si="128"/>
        <v>351.36024284457847</v>
      </c>
      <c r="L1408" s="27">
        <f t="shared" si="129"/>
        <v>119867.53089415765</v>
      </c>
      <c r="M1408" s="27">
        <f t="shared" si="130"/>
        <v>3.2999999999999972</v>
      </c>
      <c r="N1408" s="27">
        <f t="shared" si="131"/>
        <v>0</v>
      </c>
      <c r="O1408" s="27">
        <f>J1408*G1408</f>
        <v>51.7</v>
      </c>
      <c r="P1408" s="28">
        <f>'Step 1 - Pre-Program Spec'!$B$20+B1408*'Step 1 - Pre-Program Spec'!$B$21+C1408*'Step 1 - Pre-Program Spec'!$B$22+D1408*'Step 1 - Pre-Program Spec'!$B$23+E1408*'Step 1 - Pre-Program Spec'!$B$24</f>
        <v>208548.19788604294</v>
      </c>
      <c r="Q1408" s="28">
        <f>P1408-(P1408*0.015*J1408)-(P1408*K1408*0.00005)-(P1408*L1408*0.0000004)-(P1408*M1408*0.0002)</f>
        <v>191619.29281323508</v>
      </c>
    </row>
    <row r="1409" spans="1:17" x14ac:dyDescent="0.25">
      <c r="A1409" s="32">
        <v>41767</v>
      </c>
      <c r="B1409" s="29">
        <v>292.62257023067343</v>
      </c>
      <c r="C1409" s="29">
        <v>92353.085092551279</v>
      </c>
      <c r="D1409" s="29">
        <v>0</v>
      </c>
      <c r="E1409" s="27">
        <v>1</v>
      </c>
      <c r="F1409" s="27">
        <v>1</v>
      </c>
      <c r="G1409" s="30">
        <v>53.1</v>
      </c>
      <c r="H1409" s="39">
        <f t="shared" si="126"/>
        <v>1.8999999999999986</v>
      </c>
      <c r="I1409" s="39">
        <f t="shared" si="127"/>
        <v>0</v>
      </c>
      <c r="J1409" s="27">
        <v>1</v>
      </c>
      <c r="K1409" s="27">
        <f t="shared" si="128"/>
        <v>292.62257023067343</v>
      </c>
      <c r="L1409" s="27">
        <f t="shared" si="129"/>
        <v>92353.085092551279</v>
      </c>
      <c r="M1409" s="27">
        <f t="shared" si="130"/>
        <v>1.8999999999999986</v>
      </c>
      <c r="N1409" s="27">
        <f t="shared" si="131"/>
        <v>0</v>
      </c>
      <c r="O1409" s="27">
        <f>J1409*G1409</f>
        <v>53.1</v>
      </c>
      <c r="P1409" s="28">
        <f>'Step 1 - Pre-Program Spec'!$B$20+B1409*'Step 1 - Pre-Program Spec'!$B$21+C1409*'Step 1 - Pre-Program Spec'!$B$22+D1409*'Step 1 - Pre-Program Spec'!$B$23+E1409*'Step 1 - Pre-Program Spec'!$B$24</f>
        <v>188535.5125786413</v>
      </c>
      <c r="Q1409" s="28">
        <f>P1409-(P1409*0.015*J1409)-(P1409*K1409*0.00005)-(P1409*L1409*0.0000004)-(P1409*M1409*0.0002)</f>
        <v>175912.61458719859</v>
      </c>
    </row>
    <row r="1410" spans="1:17" x14ac:dyDescent="0.25">
      <c r="A1410" s="32">
        <v>41768</v>
      </c>
      <c r="B1410" s="29">
        <v>138.31266395277197</v>
      </c>
      <c r="C1410" s="29">
        <v>22390.408529053573</v>
      </c>
      <c r="D1410" s="29">
        <v>0</v>
      </c>
      <c r="E1410" s="27">
        <v>1</v>
      </c>
      <c r="F1410" s="27">
        <v>1</v>
      </c>
      <c r="G1410" s="30">
        <v>52.5</v>
      </c>
      <c r="H1410" s="39">
        <f t="shared" si="126"/>
        <v>2.5</v>
      </c>
      <c r="I1410" s="39">
        <f t="shared" si="127"/>
        <v>0</v>
      </c>
      <c r="J1410" s="27">
        <v>1</v>
      </c>
      <c r="K1410" s="27">
        <f t="shared" si="128"/>
        <v>138.31266395277197</v>
      </c>
      <c r="L1410" s="27">
        <f t="shared" si="129"/>
        <v>22390.408529053573</v>
      </c>
      <c r="M1410" s="27">
        <f t="shared" si="130"/>
        <v>2.5</v>
      </c>
      <c r="N1410" s="27">
        <f t="shared" si="131"/>
        <v>0</v>
      </c>
      <c r="O1410" s="27">
        <f>J1410*G1410</f>
        <v>52.5</v>
      </c>
      <c r="P1410" s="28">
        <f>'Step 1 - Pre-Program Spec'!$B$20+B1410*'Step 1 - Pre-Program Spec'!$B$21+C1410*'Step 1 - Pre-Program Spec'!$B$22+D1410*'Step 1 - Pre-Program Spec'!$B$23+E1410*'Step 1 - Pre-Program Spec'!$B$24</f>
        <v>135189.70398366649</v>
      </c>
      <c r="Q1410" s="28">
        <f>P1410-(P1410*0.015*J1410)-(P1410*K1410*0.00005)-(P1410*L1410*0.0000004)-(P1410*M1410*0.0002)</f>
        <v>130948.56008662484</v>
      </c>
    </row>
    <row r="1411" spans="1:17" x14ac:dyDescent="0.25">
      <c r="A1411" s="32">
        <v>41769</v>
      </c>
      <c r="B1411" s="29">
        <v>277.58565812218626</v>
      </c>
      <c r="C1411" s="29">
        <v>68331.895800217899</v>
      </c>
      <c r="D1411" s="29">
        <v>0</v>
      </c>
      <c r="E1411" s="27">
        <v>1</v>
      </c>
      <c r="F1411" s="27">
        <v>1</v>
      </c>
      <c r="G1411" s="30">
        <v>50.2</v>
      </c>
      <c r="H1411" s="39">
        <f t="shared" ref="H1411:H1462" si="132">IF(55-G1411&lt;0,0,55-G1411)</f>
        <v>4.7999999999999972</v>
      </c>
      <c r="I1411" s="39">
        <f t="shared" ref="I1411:I1462" si="133">IF(G1411-65&lt;0,0,G1411-65)</f>
        <v>0</v>
      </c>
      <c r="J1411" s="27">
        <v>1</v>
      </c>
      <c r="K1411" s="27">
        <f t="shared" ref="K1411:K1462" si="134">J1411*B1411</f>
        <v>277.58565812218626</v>
      </c>
      <c r="L1411" s="27">
        <f t="shared" ref="L1411:L1462" si="135">J1411*C1411</f>
        <v>68331.895800217899</v>
      </c>
      <c r="M1411" s="27">
        <f t="shared" ref="M1411:M1462" si="136">J1411*H1411</f>
        <v>4.7999999999999972</v>
      </c>
      <c r="N1411" s="27">
        <f t="shared" ref="N1411:N1462" si="137">J1411*I1411</f>
        <v>0</v>
      </c>
      <c r="O1411" s="27">
        <f>J1411*G1411</f>
        <v>50.2</v>
      </c>
      <c r="P1411" s="28">
        <f>'Step 1 - Pre-Program Spec'!$B$20+B1411*'Step 1 - Pre-Program Spec'!$B$21+C1411*'Step 1 - Pre-Program Spec'!$B$22+D1411*'Step 1 - Pre-Program Spec'!$B$23+E1411*'Step 1 - Pre-Program Spec'!$B$24</f>
        <v>189048.6590502304</v>
      </c>
      <c r="Q1411" s="28">
        <f>P1411-(P1411*0.015*J1411)-(P1411*K1411*0.00005)-(P1411*L1411*0.0000004)-(P1411*M1411*0.0002)</f>
        <v>178240.36132125347</v>
      </c>
    </row>
    <row r="1412" spans="1:17" x14ac:dyDescent="0.25">
      <c r="A1412" s="32">
        <v>41770</v>
      </c>
      <c r="B1412" s="29">
        <v>170.71240901888626</v>
      </c>
      <c r="C1412" s="29">
        <v>29361.702260682025</v>
      </c>
      <c r="D1412" s="29">
        <v>0</v>
      </c>
      <c r="E1412" s="27">
        <v>1</v>
      </c>
      <c r="F1412" s="27">
        <v>1</v>
      </c>
      <c r="G1412" s="30">
        <v>52.5</v>
      </c>
      <c r="H1412" s="39">
        <f t="shared" si="132"/>
        <v>2.5</v>
      </c>
      <c r="I1412" s="39">
        <f t="shared" si="133"/>
        <v>0</v>
      </c>
      <c r="J1412" s="27">
        <v>1</v>
      </c>
      <c r="K1412" s="27">
        <f t="shared" si="134"/>
        <v>170.71240901888626</v>
      </c>
      <c r="L1412" s="27">
        <f t="shared" si="135"/>
        <v>29361.702260682025</v>
      </c>
      <c r="M1412" s="27">
        <f t="shared" si="136"/>
        <v>2.5</v>
      </c>
      <c r="N1412" s="27">
        <f t="shared" si="137"/>
        <v>0</v>
      </c>
      <c r="O1412" s="27">
        <f>J1412*G1412</f>
        <v>52.5</v>
      </c>
      <c r="P1412" s="28">
        <f>'Step 1 - Pre-Program Spec'!$B$20+B1412*'Step 1 - Pre-Program Spec'!$B$21+C1412*'Step 1 - Pre-Program Spec'!$B$22+D1412*'Step 1 - Pre-Program Spec'!$B$23+E1412*'Step 1 - Pre-Program Spec'!$B$24</f>
        <v>148952.95934568587</v>
      </c>
      <c r="Q1412" s="28">
        <f>P1412-(P1412*0.015*J1412)-(P1412*K1412*0.00005)-(P1412*L1412*0.0000004)-(P1412*M1412*0.0002)</f>
        <v>143623.37757254581</v>
      </c>
    </row>
    <row r="1413" spans="1:17" x14ac:dyDescent="0.25">
      <c r="A1413" s="32">
        <v>41771</v>
      </c>
      <c r="B1413" s="29">
        <v>91.094078204116997</v>
      </c>
      <c r="C1413" s="29">
        <v>8071.4942271993395</v>
      </c>
      <c r="D1413" s="29">
        <v>0</v>
      </c>
      <c r="E1413" s="27">
        <v>1</v>
      </c>
      <c r="F1413" s="27">
        <v>1</v>
      </c>
      <c r="G1413" s="30">
        <v>59.3</v>
      </c>
      <c r="H1413" s="39">
        <f t="shared" si="132"/>
        <v>0</v>
      </c>
      <c r="I1413" s="39">
        <f t="shared" si="133"/>
        <v>0</v>
      </c>
      <c r="J1413" s="27">
        <v>1</v>
      </c>
      <c r="K1413" s="27">
        <f t="shared" si="134"/>
        <v>91.094078204116997</v>
      </c>
      <c r="L1413" s="27">
        <f t="shared" si="135"/>
        <v>8071.4942271993395</v>
      </c>
      <c r="M1413" s="27">
        <f t="shared" si="136"/>
        <v>0</v>
      </c>
      <c r="N1413" s="27">
        <f t="shared" si="137"/>
        <v>0</v>
      </c>
      <c r="O1413" s="27">
        <f>J1413*G1413</f>
        <v>59.3</v>
      </c>
      <c r="P1413" s="28">
        <f>'Step 1 - Pre-Program Spec'!$B$20+B1413*'Step 1 - Pre-Program Spec'!$B$21+C1413*'Step 1 - Pre-Program Spec'!$B$22+D1413*'Step 1 - Pre-Program Spec'!$B$23+E1413*'Step 1 - Pre-Program Spec'!$B$24</f>
        <v>116512.28125551269</v>
      </c>
      <c r="Q1413" s="28">
        <f>P1413-(P1413*0.015*J1413)-(P1413*K1413*0.00005)-(P1413*L1413*0.0000004)-(P1413*M1413*0.0002)</f>
        <v>113857.74681143784</v>
      </c>
    </row>
    <row r="1414" spans="1:17" x14ac:dyDescent="0.25">
      <c r="A1414" s="32">
        <v>41772</v>
      </c>
      <c r="B1414" s="29">
        <v>188.75062332758327</v>
      </c>
      <c r="C1414" s="29">
        <v>38835.123046568457</v>
      </c>
      <c r="D1414" s="29">
        <v>0</v>
      </c>
      <c r="E1414" s="27">
        <v>1</v>
      </c>
      <c r="F1414" s="27">
        <v>1</v>
      </c>
      <c r="G1414" s="30">
        <v>63.9</v>
      </c>
      <c r="H1414" s="39">
        <f t="shared" si="132"/>
        <v>0</v>
      </c>
      <c r="I1414" s="39">
        <f t="shared" si="133"/>
        <v>0</v>
      </c>
      <c r="J1414" s="27">
        <v>1</v>
      </c>
      <c r="K1414" s="27">
        <f t="shared" si="134"/>
        <v>188.75062332758327</v>
      </c>
      <c r="L1414" s="27">
        <f t="shared" si="135"/>
        <v>38835.123046568457</v>
      </c>
      <c r="M1414" s="27">
        <f t="shared" si="136"/>
        <v>0</v>
      </c>
      <c r="N1414" s="27">
        <f t="shared" si="137"/>
        <v>0</v>
      </c>
      <c r="O1414" s="27">
        <f>J1414*G1414</f>
        <v>63.9</v>
      </c>
      <c r="P1414" s="28">
        <f>'Step 1 - Pre-Program Spec'!$B$20+B1414*'Step 1 - Pre-Program Spec'!$B$21+C1414*'Step 1 - Pre-Program Spec'!$B$22+D1414*'Step 1 - Pre-Program Spec'!$B$23+E1414*'Step 1 - Pre-Program Spec'!$B$24</f>
        <v>154758.91914887543</v>
      </c>
      <c r="Q1414" s="28">
        <f>P1414-(P1414*0.015*J1414)-(P1414*K1414*0.00005)-(P1414*L1414*0.0000004)-(P1414*M1414*0.0002)</f>
        <v>148572.96057181945</v>
      </c>
    </row>
    <row r="1415" spans="1:17" x14ac:dyDescent="0.25">
      <c r="A1415" s="32">
        <v>41773</v>
      </c>
      <c r="B1415" s="29">
        <v>135.57450688599332</v>
      </c>
      <c r="C1415" s="29">
        <v>15780.112260699279</v>
      </c>
      <c r="D1415" s="29">
        <v>0</v>
      </c>
      <c r="E1415" s="27">
        <v>1</v>
      </c>
      <c r="F1415" s="27">
        <v>1</v>
      </c>
      <c r="G1415" s="30">
        <v>68.400000000000006</v>
      </c>
      <c r="H1415" s="39">
        <f t="shared" si="132"/>
        <v>0</v>
      </c>
      <c r="I1415" s="39">
        <f t="shared" si="133"/>
        <v>3.4000000000000057</v>
      </c>
      <c r="J1415" s="27">
        <v>1</v>
      </c>
      <c r="K1415" s="27">
        <f t="shared" si="134"/>
        <v>135.57450688599332</v>
      </c>
      <c r="L1415" s="27">
        <f t="shared" si="135"/>
        <v>15780.112260699279</v>
      </c>
      <c r="M1415" s="27">
        <f t="shared" si="136"/>
        <v>0</v>
      </c>
      <c r="N1415" s="27">
        <f t="shared" si="137"/>
        <v>3.4000000000000057</v>
      </c>
      <c r="O1415" s="27">
        <f>J1415*G1415</f>
        <v>68.400000000000006</v>
      </c>
      <c r="P1415" s="28">
        <f>'Step 1 - Pre-Program Spec'!$B$20+B1415*'Step 1 - Pre-Program Spec'!$B$21+C1415*'Step 1 - Pre-Program Spec'!$B$22+D1415*'Step 1 - Pre-Program Spec'!$B$23+E1415*'Step 1 - Pre-Program Spec'!$B$24</f>
        <v>136025.53144366184</v>
      </c>
      <c r="Q1415" s="28">
        <f>P1415-(P1415*0.015*J1415)-(P1415*K1415*0.00005)-(P1415*L1415*0.0000004)-(P1415*M1415*0.0002)</f>
        <v>132204.46949193699</v>
      </c>
    </row>
    <row r="1416" spans="1:17" x14ac:dyDescent="0.25">
      <c r="A1416" s="32">
        <v>41774</v>
      </c>
      <c r="B1416" s="29">
        <v>-14.343787689785747</v>
      </c>
      <c r="C1416" s="29">
        <v>-8.4590499210814851</v>
      </c>
      <c r="D1416" s="29">
        <v>1</v>
      </c>
      <c r="E1416" s="27">
        <v>1</v>
      </c>
      <c r="F1416" s="27">
        <v>1</v>
      </c>
      <c r="G1416" s="30">
        <v>70.7</v>
      </c>
      <c r="H1416" s="39">
        <f t="shared" si="132"/>
        <v>0</v>
      </c>
      <c r="I1416" s="39">
        <f t="shared" si="133"/>
        <v>5.7000000000000028</v>
      </c>
      <c r="J1416" s="27">
        <v>1</v>
      </c>
      <c r="K1416" s="27">
        <f t="shared" si="134"/>
        <v>-14.343787689785747</v>
      </c>
      <c r="L1416" s="27">
        <f t="shared" si="135"/>
        <v>-8.4590499210814851</v>
      </c>
      <c r="M1416" s="27">
        <f t="shared" si="136"/>
        <v>0</v>
      </c>
      <c r="N1416" s="27">
        <f t="shared" si="137"/>
        <v>5.7000000000000028</v>
      </c>
      <c r="O1416" s="27">
        <f>J1416*G1416</f>
        <v>70.7</v>
      </c>
      <c r="P1416" s="28">
        <f>'Step 1 - Pre-Program Spec'!$B$20+B1416*'Step 1 - Pre-Program Spec'!$B$21+C1416*'Step 1 - Pre-Program Spec'!$B$22+D1416*'Step 1 - Pre-Program Spec'!$B$23+E1416*'Step 1 - Pre-Program Spec'!$B$24</f>
        <v>27697.2332601128</v>
      </c>
      <c r="Q1416" s="28">
        <f>P1416-(P1416*0.015*J1416)-(P1416*K1416*0.00005)-(P1416*L1416*0.0000004)-(P1416*M1416*0.0002)</f>
        <v>27301.732639796512</v>
      </c>
    </row>
    <row r="1417" spans="1:17" x14ac:dyDescent="0.25">
      <c r="A1417" s="32">
        <v>41775</v>
      </c>
      <c r="B1417" s="29">
        <v>12.878015317979196</v>
      </c>
      <c r="C1417" s="29">
        <v>103.73005840634653</v>
      </c>
      <c r="D1417" s="29">
        <v>1</v>
      </c>
      <c r="E1417" s="27">
        <v>1</v>
      </c>
      <c r="F1417" s="27">
        <v>1</v>
      </c>
      <c r="G1417" s="30">
        <v>60.4</v>
      </c>
      <c r="H1417" s="39">
        <f t="shared" si="132"/>
        <v>0</v>
      </c>
      <c r="I1417" s="39">
        <f t="shared" si="133"/>
        <v>0</v>
      </c>
      <c r="J1417" s="27">
        <v>1</v>
      </c>
      <c r="K1417" s="27">
        <f t="shared" si="134"/>
        <v>12.878015317979196</v>
      </c>
      <c r="L1417" s="27">
        <f t="shared" si="135"/>
        <v>103.73005840634653</v>
      </c>
      <c r="M1417" s="27">
        <f t="shared" si="136"/>
        <v>0</v>
      </c>
      <c r="N1417" s="27">
        <f t="shared" si="137"/>
        <v>0</v>
      </c>
      <c r="O1417" s="27">
        <f>J1417*G1417</f>
        <v>60.4</v>
      </c>
      <c r="P1417" s="28">
        <f>'Step 1 - Pre-Program Spec'!$B$20+B1417*'Step 1 - Pre-Program Spec'!$B$21+C1417*'Step 1 - Pre-Program Spec'!$B$22+D1417*'Step 1 - Pre-Program Spec'!$B$23+E1417*'Step 1 - Pre-Program Spec'!$B$24</f>
        <v>41168.227613449548</v>
      </c>
      <c r="Q1417" s="28">
        <f>P1417-(P1417*0.015*J1417)-(P1417*K1417*0.00005)-(P1417*L1417*0.0000004)-(P1417*M1417*0.0002)</f>
        <v>40522.48779289487</v>
      </c>
    </row>
    <row r="1418" spans="1:17" x14ac:dyDescent="0.25">
      <c r="A1418" s="32">
        <v>41776</v>
      </c>
      <c r="B1418" s="29">
        <v>-14.97588592873921</v>
      </c>
      <c r="C1418" s="29">
        <v>-817.39738000479417</v>
      </c>
      <c r="D1418" s="29">
        <v>1</v>
      </c>
      <c r="E1418" s="27">
        <v>1</v>
      </c>
      <c r="F1418" s="27">
        <v>1</v>
      </c>
      <c r="G1418" s="30">
        <v>58.7</v>
      </c>
      <c r="H1418" s="39">
        <f t="shared" si="132"/>
        <v>0</v>
      </c>
      <c r="I1418" s="39">
        <f t="shared" si="133"/>
        <v>0</v>
      </c>
      <c r="J1418" s="27">
        <v>1</v>
      </c>
      <c r="K1418" s="27">
        <f t="shared" si="134"/>
        <v>-14.97588592873921</v>
      </c>
      <c r="L1418" s="27">
        <f t="shared" si="135"/>
        <v>-817.39738000479417</v>
      </c>
      <c r="M1418" s="27">
        <f t="shared" si="136"/>
        <v>0</v>
      </c>
      <c r="N1418" s="27">
        <f t="shared" si="137"/>
        <v>0</v>
      </c>
      <c r="O1418" s="27">
        <f>J1418*G1418</f>
        <v>58.7</v>
      </c>
      <c r="P1418" s="28">
        <f>'Step 1 - Pre-Program Spec'!$B$20+B1418*'Step 1 - Pre-Program Spec'!$B$21+C1418*'Step 1 - Pre-Program Spec'!$B$22+D1418*'Step 1 - Pre-Program Spec'!$B$23+E1418*'Step 1 - Pre-Program Spec'!$B$24</f>
        <v>27652.13074652628</v>
      </c>
      <c r="Q1418" s="28">
        <f>P1418-(P1418*0.015*J1418)-(P1418*K1418*0.00005)-(P1418*L1418*0.0000004)-(P1418*M1418*0.0002)</f>
        <v>27267.095654805216</v>
      </c>
    </row>
    <row r="1419" spans="1:17" x14ac:dyDescent="0.25">
      <c r="A1419" s="32">
        <v>41777</v>
      </c>
      <c r="B1419" s="29">
        <v>168.10693164667276</v>
      </c>
      <c r="C1419" s="29">
        <v>28629.08427584884</v>
      </c>
      <c r="D1419" s="29">
        <v>0</v>
      </c>
      <c r="E1419" s="27">
        <v>1</v>
      </c>
      <c r="F1419" s="27">
        <v>1</v>
      </c>
      <c r="G1419" s="30">
        <v>57.4</v>
      </c>
      <c r="H1419" s="39">
        <f t="shared" si="132"/>
        <v>0</v>
      </c>
      <c r="I1419" s="39">
        <f t="shared" si="133"/>
        <v>0</v>
      </c>
      <c r="J1419" s="27">
        <v>1</v>
      </c>
      <c r="K1419" s="27">
        <f t="shared" si="134"/>
        <v>168.10693164667276</v>
      </c>
      <c r="L1419" s="27">
        <f t="shared" si="135"/>
        <v>28629.08427584884</v>
      </c>
      <c r="M1419" s="27">
        <f t="shared" si="136"/>
        <v>0</v>
      </c>
      <c r="N1419" s="27">
        <f t="shared" si="137"/>
        <v>0</v>
      </c>
      <c r="O1419" s="27">
        <f>J1419*G1419</f>
        <v>57.4</v>
      </c>
      <c r="P1419" s="28">
        <f>'Step 1 - Pre-Program Spec'!$B$20+B1419*'Step 1 - Pre-Program Spec'!$B$21+C1419*'Step 1 - Pre-Program Spec'!$B$22+D1419*'Step 1 - Pre-Program Spec'!$B$23+E1419*'Step 1 - Pre-Program Spec'!$B$24</f>
        <v>147903.27152192019</v>
      </c>
      <c r="Q1419" s="28">
        <f>P1419-(P1419*0.015*J1419)-(P1419*K1419*0.00005)-(P1419*L1419*0.0000004)-(P1419*M1419*0.0002)</f>
        <v>142747.81010125871</v>
      </c>
    </row>
    <row r="1420" spans="1:17" x14ac:dyDescent="0.25">
      <c r="A1420" s="32">
        <v>41778</v>
      </c>
      <c r="B1420" s="29">
        <v>118.55071563048489</v>
      </c>
      <c r="C1420" s="29">
        <v>11635.617579595968</v>
      </c>
      <c r="D1420" s="29">
        <v>0</v>
      </c>
      <c r="E1420" s="27">
        <v>1</v>
      </c>
      <c r="F1420" s="27">
        <v>1</v>
      </c>
      <c r="G1420" s="30">
        <v>57.6</v>
      </c>
      <c r="H1420" s="39">
        <f t="shared" si="132"/>
        <v>0</v>
      </c>
      <c r="I1420" s="39">
        <f t="shared" si="133"/>
        <v>0</v>
      </c>
      <c r="J1420" s="27">
        <v>1</v>
      </c>
      <c r="K1420" s="27">
        <f t="shared" si="134"/>
        <v>118.55071563048489</v>
      </c>
      <c r="L1420" s="27">
        <f t="shared" si="135"/>
        <v>11635.617579595968</v>
      </c>
      <c r="M1420" s="27">
        <f t="shared" si="136"/>
        <v>0</v>
      </c>
      <c r="N1420" s="27">
        <f t="shared" si="137"/>
        <v>0</v>
      </c>
      <c r="O1420" s="27">
        <f>J1420*G1420</f>
        <v>57.6</v>
      </c>
      <c r="P1420" s="28">
        <f>'Step 1 - Pre-Program Spec'!$B$20+B1420*'Step 1 - Pre-Program Spec'!$B$21+C1420*'Step 1 - Pre-Program Spec'!$B$22+D1420*'Step 1 - Pre-Program Spec'!$B$23+E1420*'Step 1 - Pre-Program Spec'!$B$24</f>
        <v>128953.78524426093</v>
      </c>
      <c r="Q1420" s="28">
        <f>P1420-(P1420*0.015*J1420)-(P1420*K1420*0.00005)-(P1420*L1420*0.0000004)-(P1420*M1420*0.0002)</f>
        <v>125654.91751718124</v>
      </c>
    </row>
    <row r="1421" spans="1:17" x14ac:dyDescent="0.25">
      <c r="A1421" s="32">
        <v>41779</v>
      </c>
      <c r="B1421" s="29">
        <v>98.0396858764759</v>
      </c>
      <c r="C1421" s="29">
        <v>11415.306307820623</v>
      </c>
      <c r="D1421" s="29">
        <v>0</v>
      </c>
      <c r="E1421" s="27">
        <v>1</v>
      </c>
      <c r="F1421" s="27">
        <v>1</v>
      </c>
      <c r="G1421" s="30">
        <v>58.9</v>
      </c>
      <c r="H1421" s="39">
        <f t="shared" si="132"/>
        <v>0</v>
      </c>
      <c r="I1421" s="39">
        <f t="shared" si="133"/>
        <v>0</v>
      </c>
      <c r="J1421" s="27">
        <v>1</v>
      </c>
      <c r="K1421" s="27">
        <f t="shared" si="134"/>
        <v>98.0396858764759</v>
      </c>
      <c r="L1421" s="27">
        <f t="shared" si="135"/>
        <v>11415.306307820623</v>
      </c>
      <c r="M1421" s="27">
        <f t="shared" si="136"/>
        <v>0</v>
      </c>
      <c r="N1421" s="27">
        <f t="shared" si="137"/>
        <v>0</v>
      </c>
      <c r="O1421" s="27">
        <f>J1421*G1421</f>
        <v>58.9</v>
      </c>
      <c r="P1421" s="28">
        <f>'Step 1 - Pre-Program Spec'!$B$20+B1421*'Step 1 - Pre-Program Spec'!$B$21+C1421*'Step 1 - Pre-Program Spec'!$B$22+D1421*'Step 1 - Pre-Program Spec'!$B$23+E1421*'Step 1 - Pre-Program Spec'!$B$24</f>
        <v>118848.76524203937</v>
      </c>
      <c r="Q1421" s="28">
        <f>P1421-(P1421*0.015*J1421)-(P1421*K1421*0.00005)-(P1421*L1421*0.0000004)-(P1421*M1421*0.0002)</f>
        <v>115940.76095903429</v>
      </c>
    </row>
    <row r="1422" spans="1:17" x14ac:dyDescent="0.25">
      <c r="A1422" s="32">
        <v>41780</v>
      </c>
      <c r="B1422" s="29">
        <v>224.72391359487787</v>
      </c>
      <c r="C1422" s="29">
        <v>49742.975583206564</v>
      </c>
      <c r="D1422" s="29">
        <v>0</v>
      </c>
      <c r="E1422" s="27">
        <v>1</v>
      </c>
      <c r="F1422" s="27">
        <v>1</v>
      </c>
      <c r="G1422" s="30">
        <v>57.9</v>
      </c>
      <c r="H1422" s="39">
        <f t="shared" si="132"/>
        <v>0</v>
      </c>
      <c r="I1422" s="39">
        <f t="shared" si="133"/>
        <v>0</v>
      </c>
      <c r="J1422" s="27">
        <v>1</v>
      </c>
      <c r="K1422" s="27">
        <f t="shared" si="134"/>
        <v>224.72391359487787</v>
      </c>
      <c r="L1422" s="27">
        <f t="shared" si="135"/>
        <v>49742.975583206564</v>
      </c>
      <c r="M1422" s="27">
        <f t="shared" si="136"/>
        <v>0</v>
      </c>
      <c r="N1422" s="27">
        <f t="shared" si="137"/>
        <v>0</v>
      </c>
      <c r="O1422" s="27">
        <f>J1422*G1422</f>
        <v>57.9</v>
      </c>
      <c r="P1422" s="28">
        <f>'Step 1 - Pre-Program Spec'!$B$20+B1422*'Step 1 - Pre-Program Spec'!$B$21+C1422*'Step 1 - Pre-Program Spec'!$B$22+D1422*'Step 1 - Pre-Program Spec'!$B$23+E1422*'Step 1 - Pre-Program Spec'!$B$24</f>
        <v>168988.55581122218</v>
      </c>
      <c r="Q1422" s="28">
        <f>P1422-(P1422*0.015*J1422)-(P1422*K1422*0.00005)-(P1422*L1422*0.0000004)-(P1422*M1422*0.0002)</f>
        <v>161192.54155109805</v>
      </c>
    </row>
    <row r="1423" spans="1:17" x14ac:dyDescent="0.25">
      <c r="A1423" s="32">
        <v>41781</v>
      </c>
      <c r="B1423" s="29">
        <v>251.40086293150398</v>
      </c>
      <c r="C1423" s="29">
        <v>71133.214977761891</v>
      </c>
      <c r="D1423" s="29">
        <v>0</v>
      </c>
      <c r="E1423" s="27">
        <v>1</v>
      </c>
      <c r="F1423" s="27">
        <v>1</v>
      </c>
      <c r="G1423" s="30">
        <v>62.9</v>
      </c>
      <c r="H1423" s="39">
        <f t="shared" si="132"/>
        <v>0</v>
      </c>
      <c r="I1423" s="39">
        <f t="shared" si="133"/>
        <v>0</v>
      </c>
      <c r="J1423" s="27">
        <v>1</v>
      </c>
      <c r="K1423" s="27">
        <f t="shared" si="134"/>
        <v>251.40086293150398</v>
      </c>
      <c r="L1423" s="27">
        <f t="shared" si="135"/>
        <v>71133.214977761891</v>
      </c>
      <c r="M1423" s="27">
        <f t="shared" si="136"/>
        <v>0</v>
      </c>
      <c r="N1423" s="27">
        <f t="shared" si="137"/>
        <v>0</v>
      </c>
      <c r="O1423" s="27">
        <f>J1423*G1423</f>
        <v>62.9</v>
      </c>
      <c r="P1423" s="28">
        <f>'Step 1 - Pre-Program Spec'!$B$20+B1423*'Step 1 - Pre-Program Spec'!$B$21+C1423*'Step 1 - Pre-Program Spec'!$B$22+D1423*'Step 1 - Pre-Program Spec'!$B$23+E1423*'Step 1 - Pre-Program Spec'!$B$24</f>
        <v>175124.9900756026</v>
      </c>
      <c r="Q1423" s="28">
        <f>P1423-(P1423*0.015*J1423)-(P1423*K1423*0.00005)-(P1423*L1423*0.0000004)-(P1423*M1423*0.0002)</f>
        <v>165313.90511636419</v>
      </c>
    </row>
    <row r="1424" spans="1:17" x14ac:dyDescent="0.25">
      <c r="A1424" s="32">
        <v>41782</v>
      </c>
      <c r="B1424" s="29">
        <v>272.35837190174288</v>
      </c>
      <c r="C1424" s="29">
        <v>67468.590626098507</v>
      </c>
      <c r="D1424" s="29">
        <v>0</v>
      </c>
      <c r="E1424" s="27">
        <v>1</v>
      </c>
      <c r="F1424" s="27">
        <v>1</v>
      </c>
      <c r="G1424" s="30">
        <v>64.099999999999994</v>
      </c>
      <c r="H1424" s="39">
        <f t="shared" si="132"/>
        <v>0</v>
      </c>
      <c r="I1424" s="39">
        <f t="shared" si="133"/>
        <v>0</v>
      </c>
      <c r="J1424" s="27">
        <v>1</v>
      </c>
      <c r="K1424" s="27">
        <f t="shared" si="134"/>
        <v>272.35837190174288</v>
      </c>
      <c r="L1424" s="27">
        <f t="shared" si="135"/>
        <v>67468.590626098507</v>
      </c>
      <c r="M1424" s="27">
        <f t="shared" si="136"/>
        <v>0</v>
      </c>
      <c r="N1424" s="27">
        <f t="shared" si="137"/>
        <v>0</v>
      </c>
      <c r="O1424" s="27">
        <f>J1424*G1424</f>
        <v>64.099999999999994</v>
      </c>
      <c r="P1424" s="28">
        <f>'Step 1 - Pre-Program Spec'!$B$20+B1424*'Step 1 - Pre-Program Spec'!$B$21+C1424*'Step 1 - Pre-Program Spec'!$B$22+D1424*'Step 1 - Pre-Program Spec'!$B$23+E1424*'Step 1 - Pre-Program Spec'!$B$24</f>
        <v>186741.34175722188</v>
      </c>
      <c r="Q1424" s="28">
        <f>P1424-(P1424*0.015*J1424)-(P1424*K1424*0.00005)-(P1424*L1424*0.0000004)-(P1424*M1424*0.0002)</f>
        <v>176357.52318448183</v>
      </c>
    </row>
    <row r="1425" spans="1:17" x14ac:dyDescent="0.25">
      <c r="A1425" s="32">
        <v>41783</v>
      </c>
      <c r="B1425" s="29">
        <v>206.38860544905273</v>
      </c>
      <c r="C1425" s="29">
        <v>40834.240127636127</v>
      </c>
      <c r="D1425" s="29">
        <v>0</v>
      </c>
      <c r="E1425" s="27">
        <v>1</v>
      </c>
      <c r="F1425" s="27">
        <v>1</v>
      </c>
      <c r="G1425" s="30">
        <v>59.2</v>
      </c>
      <c r="H1425" s="39">
        <f t="shared" si="132"/>
        <v>0</v>
      </c>
      <c r="I1425" s="39">
        <f t="shared" si="133"/>
        <v>0</v>
      </c>
      <c r="J1425" s="27">
        <v>1</v>
      </c>
      <c r="K1425" s="27">
        <f t="shared" si="134"/>
        <v>206.38860544905273</v>
      </c>
      <c r="L1425" s="27">
        <f t="shared" si="135"/>
        <v>40834.240127636127</v>
      </c>
      <c r="M1425" s="27">
        <f t="shared" si="136"/>
        <v>0</v>
      </c>
      <c r="N1425" s="27">
        <f t="shared" si="137"/>
        <v>0</v>
      </c>
      <c r="O1425" s="27">
        <f>J1425*G1425</f>
        <v>59.2</v>
      </c>
      <c r="P1425" s="28">
        <f>'Step 1 - Pre-Program Spec'!$B$20+B1425*'Step 1 - Pre-Program Spec'!$B$21+C1425*'Step 1 - Pre-Program Spec'!$B$22+D1425*'Step 1 - Pre-Program Spec'!$B$23+E1425*'Step 1 - Pre-Program Spec'!$B$24</f>
        <v>162847.69729157034</v>
      </c>
      <c r="Q1425" s="28">
        <f>P1425-(P1425*0.015*J1425)-(P1425*K1425*0.00005)-(P1425*L1425*0.0000004)-(P1425*M1425*0.0002)</f>
        <v>156064.58158479232</v>
      </c>
    </row>
    <row r="1426" spans="1:17" x14ac:dyDescent="0.25">
      <c r="A1426" s="32">
        <v>41784</v>
      </c>
      <c r="B1426" s="29">
        <v>332.19195947680106</v>
      </c>
      <c r="C1426" s="29">
        <v>102522.78483765786</v>
      </c>
      <c r="D1426" s="29">
        <v>0</v>
      </c>
      <c r="E1426" s="27">
        <v>1</v>
      </c>
      <c r="F1426" s="27">
        <v>1</v>
      </c>
      <c r="G1426" s="30">
        <v>57.2</v>
      </c>
      <c r="H1426" s="39">
        <f t="shared" si="132"/>
        <v>0</v>
      </c>
      <c r="I1426" s="39">
        <f t="shared" si="133"/>
        <v>0</v>
      </c>
      <c r="J1426" s="27">
        <v>1</v>
      </c>
      <c r="K1426" s="27">
        <f t="shared" si="134"/>
        <v>332.19195947680106</v>
      </c>
      <c r="L1426" s="27">
        <f t="shared" si="135"/>
        <v>102522.78483765786</v>
      </c>
      <c r="M1426" s="27">
        <f t="shared" si="136"/>
        <v>0</v>
      </c>
      <c r="N1426" s="27">
        <f t="shared" si="137"/>
        <v>0</v>
      </c>
      <c r="O1426" s="27">
        <f>J1426*G1426</f>
        <v>57.2</v>
      </c>
      <c r="P1426" s="28">
        <f>'Step 1 - Pre-Program Spec'!$B$20+B1426*'Step 1 - Pre-Program Spec'!$B$21+C1426*'Step 1 - Pre-Program Spec'!$B$22+D1426*'Step 1 - Pre-Program Spec'!$B$23+E1426*'Step 1 - Pre-Program Spec'!$B$24</f>
        <v>204794.69923926445</v>
      </c>
      <c r="Q1426" s="28">
        <f>P1426-(P1426*0.015*J1426)-(P1426*K1426*0.00005)-(P1426*L1426*0.0000004)-(P1426*M1426*0.0002)</f>
        <v>189922.77197473781</v>
      </c>
    </row>
    <row r="1427" spans="1:17" x14ac:dyDescent="0.25">
      <c r="A1427" s="32">
        <v>41785</v>
      </c>
      <c r="B1427" s="29">
        <v>330.08568669641403</v>
      </c>
      <c r="C1427" s="29">
        <v>97828.122023710574</v>
      </c>
      <c r="D1427" s="29">
        <v>0</v>
      </c>
      <c r="E1427" s="27">
        <v>1</v>
      </c>
      <c r="F1427" s="27">
        <v>1</v>
      </c>
      <c r="G1427" s="30">
        <v>57.1</v>
      </c>
      <c r="H1427" s="39">
        <f t="shared" si="132"/>
        <v>0</v>
      </c>
      <c r="I1427" s="39">
        <f t="shared" si="133"/>
        <v>0</v>
      </c>
      <c r="J1427" s="27">
        <v>1</v>
      </c>
      <c r="K1427" s="27">
        <f t="shared" si="134"/>
        <v>330.08568669641403</v>
      </c>
      <c r="L1427" s="27">
        <f t="shared" si="135"/>
        <v>97828.122023710574</v>
      </c>
      <c r="M1427" s="27">
        <f t="shared" si="136"/>
        <v>0</v>
      </c>
      <c r="N1427" s="27">
        <f t="shared" si="137"/>
        <v>0</v>
      </c>
      <c r="O1427" s="27">
        <f>J1427*G1427</f>
        <v>57.1</v>
      </c>
      <c r="P1427" s="28">
        <f>'Step 1 - Pre-Program Spec'!$B$20+B1427*'Step 1 - Pre-Program Spec'!$B$21+C1427*'Step 1 - Pre-Program Spec'!$B$22+D1427*'Step 1 - Pre-Program Spec'!$B$23+E1427*'Step 1 - Pre-Program Spec'!$B$24</f>
        <v>205308.10674515471</v>
      </c>
      <c r="Q1427" s="28">
        <f>P1427-(P1427*0.015*J1427)-(P1427*K1427*0.00005)-(P1427*L1427*0.0000004)-(P1427*M1427*0.0002)</f>
        <v>190806.05916636283</v>
      </c>
    </row>
    <row r="1428" spans="1:17" x14ac:dyDescent="0.25">
      <c r="A1428" s="32">
        <v>41786</v>
      </c>
      <c r="B1428" s="29">
        <v>128.78678920787837</v>
      </c>
      <c r="C1428" s="29">
        <v>16621.264809255154</v>
      </c>
      <c r="D1428" s="29">
        <v>0</v>
      </c>
      <c r="E1428" s="27">
        <v>1</v>
      </c>
      <c r="F1428" s="27">
        <v>1</v>
      </c>
      <c r="G1428" s="30">
        <v>56</v>
      </c>
      <c r="H1428" s="39">
        <f t="shared" si="132"/>
        <v>0</v>
      </c>
      <c r="I1428" s="39">
        <f t="shared" si="133"/>
        <v>0</v>
      </c>
      <c r="J1428" s="27">
        <v>1</v>
      </c>
      <c r="K1428" s="27">
        <f t="shared" si="134"/>
        <v>128.78678920787837</v>
      </c>
      <c r="L1428" s="27">
        <f t="shared" si="135"/>
        <v>16621.264809255154</v>
      </c>
      <c r="M1428" s="27">
        <f t="shared" si="136"/>
        <v>0</v>
      </c>
      <c r="N1428" s="27">
        <f t="shared" si="137"/>
        <v>0</v>
      </c>
      <c r="O1428" s="27">
        <f>J1428*G1428</f>
        <v>56</v>
      </c>
      <c r="P1428" s="28">
        <f>'Step 1 - Pre-Program Spec'!$B$20+B1428*'Step 1 - Pre-Program Spec'!$B$21+C1428*'Step 1 - Pre-Program Spec'!$B$22+D1428*'Step 1 - Pre-Program Spec'!$B$23+E1428*'Step 1 - Pre-Program Spec'!$B$24</f>
        <v>132378.01326550261</v>
      </c>
      <c r="Q1428" s="28">
        <f>P1428-(P1428*0.015*J1428)-(P1428*K1428*0.00005)-(P1428*L1428*0.0000004)-(P1428*M1428*0.0002)</f>
        <v>128659.80009664738</v>
      </c>
    </row>
    <row r="1429" spans="1:17" x14ac:dyDescent="0.25">
      <c r="A1429" s="32">
        <v>41787</v>
      </c>
      <c r="B1429" s="29">
        <v>113.31899518304805</v>
      </c>
      <c r="C1429" s="29">
        <v>10717.60220882013</v>
      </c>
      <c r="D1429" s="29">
        <v>0</v>
      </c>
      <c r="E1429" s="27">
        <v>1</v>
      </c>
      <c r="F1429" s="27">
        <v>1</v>
      </c>
      <c r="G1429" s="30">
        <v>55.3</v>
      </c>
      <c r="H1429" s="39">
        <f t="shared" si="132"/>
        <v>0</v>
      </c>
      <c r="I1429" s="39">
        <f t="shared" si="133"/>
        <v>0</v>
      </c>
      <c r="J1429" s="27">
        <v>1</v>
      </c>
      <c r="K1429" s="27">
        <f t="shared" si="134"/>
        <v>113.31899518304805</v>
      </c>
      <c r="L1429" s="27">
        <f t="shared" si="135"/>
        <v>10717.60220882013</v>
      </c>
      <c r="M1429" s="27">
        <f t="shared" si="136"/>
        <v>0</v>
      </c>
      <c r="N1429" s="27">
        <f t="shared" si="137"/>
        <v>0</v>
      </c>
      <c r="O1429" s="27">
        <f>J1429*G1429</f>
        <v>55.3</v>
      </c>
      <c r="P1429" s="28">
        <f>'Step 1 - Pre-Program Spec'!$B$20+B1429*'Step 1 - Pre-Program Spec'!$B$21+C1429*'Step 1 - Pre-Program Spec'!$B$22+D1429*'Step 1 - Pre-Program Spec'!$B$23+E1429*'Step 1 - Pre-Program Spec'!$B$24</f>
        <v>126662.43102526346</v>
      </c>
      <c r="Q1429" s="28">
        <f>P1429-(P1429*0.015*J1429)-(P1429*K1429*0.00005)-(P1429*L1429*0.0000004)-(P1429*M1429*0.0002)</f>
        <v>123501.8245691109</v>
      </c>
    </row>
    <row r="1430" spans="1:17" x14ac:dyDescent="0.25">
      <c r="A1430" s="32">
        <v>41788</v>
      </c>
      <c r="B1430" s="29">
        <v>106.72956122101101</v>
      </c>
      <c r="C1430" s="29">
        <v>11938.295523719822</v>
      </c>
      <c r="D1430" s="29">
        <v>0</v>
      </c>
      <c r="E1430" s="27">
        <v>1</v>
      </c>
      <c r="F1430" s="27">
        <v>1</v>
      </c>
      <c r="G1430" s="30">
        <v>55.9</v>
      </c>
      <c r="H1430" s="39">
        <f t="shared" si="132"/>
        <v>0</v>
      </c>
      <c r="I1430" s="39">
        <f t="shared" si="133"/>
        <v>0</v>
      </c>
      <c r="J1430" s="27">
        <v>1</v>
      </c>
      <c r="K1430" s="27">
        <f t="shared" si="134"/>
        <v>106.72956122101101</v>
      </c>
      <c r="L1430" s="27">
        <f t="shared" si="135"/>
        <v>11938.295523719822</v>
      </c>
      <c r="M1430" s="27">
        <f t="shared" si="136"/>
        <v>0</v>
      </c>
      <c r="N1430" s="27">
        <f t="shared" si="137"/>
        <v>0</v>
      </c>
      <c r="O1430" s="27">
        <f>J1430*G1430</f>
        <v>55.9</v>
      </c>
      <c r="P1430" s="28">
        <f>'Step 1 - Pre-Program Spec'!$B$20+B1430*'Step 1 - Pre-Program Spec'!$B$21+C1430*'Step 1 - Pre-Program Spec'!$B$22+D1430*'Step 1 - Pre-Program Spec'!$B$23+E1430*'Step 1 - Pre-Program Spec'!$B$24</f>
        <v>122987.30161077097</v>
      </c>
      <c r="Q1430" s="28">
        <f>P1430-(P1430*0.015*J1430)-(P1430*K1430*0.00005)-(P1430*L1430*0.0000004)-(P1430*M1430*0.0002)</f>
        <v>119898.86954885803</v>
      </c>
    </row>
    <row r="1431" spans="1:17" x14ac:dyDescent="0.25">
      <c r="A1431" s="32">
        <v>41789</v>
      </c>
      <c r="B1431" s="29">
        <v>111.91001708115979</v>
      </c>
      <c r="C1431" s="29">
        <v>15435.841010497084</v>
      </c>
      <c r="D1431" s="29">
        <v>0</v>
      </c>
      <c r="E1431" s="27">
        <v>1</v>
      </c>
      <c r="F1431" s="27">
        <v>1</v>
      </c>
      <c r="G1431" s="30">
        <v>57.4</v>
      </c>
      <c r="H1431" s="39">
        <f t="shared" si="132"/>
        <v>0</v>
      </c>
      <c r="I1431" s="39">
        <f t="shared" si="133"/>
        <v>0</v>
      </c>
      <c r="J1431" s="27">
        <v>1</v>
      </c>
      <c r="K1431" s="27">
        <f t="shared" si="134"/>
        <v>111.91001708115979</v>
      </c>
      <c r="L1431" s="27">
        <f t="shared" si="135"/>
        <v>15435.841010497084</v>
      </c>
      <c r="M1431" s="27">
        <f t="shared" si="136"/>
        <v>0</v>
      </c>
      <c r="N1431" s="27">
        <f t="shared" si="137"/>
        <v>0</v>
      </c>
      <c r="O1431" s="27">
        <f>J1431*G1431</f>
        <v>57.4</v>
      </c>
      <c r="P1431" s="28">
        <f>'Step 1 - Pre-Program Spec'!$B$20+B1431*'Step 1 - Pre-Program Spec'!$B$21+C1431*'Step 1 - Pre-Program Spec'!$B$22+D1431*'Step 1 - Pre-Program Spec'!$B$23+E1431*'Step 1 - Pre-Program Spec'!$B$24</f>
        <v>124396.82798150876</v>
      </c>
      <c r="Q1431" s="28">
        <f>P1431-(P1431*0.015*J1431)-(P1431*K1431*0.00005)-(P1431*L1431*0.0000004)-(P1431*M1431*0.0002)</f>
        <v>121066.74514100041</v>
      </c>
    </row>
    <row r="1432" spans="1:17" x14ac:dyDescent="0.25">
      <c r="A1432" s="32">
        <v>41790</v>
      </c>
      <c r="B1432" s="29">
        <v>105.90229126778092</v>
      </c>
      <c r="C1432" s="29">
        <v>9999.7045337435338</v>
      </c>
      <c r="D1432" s="29">
        <v>0</v>
      </c>
      <c r="E1432" s="27">
        <v>1</v>
      </c>
      <c r="F1432" s="27">
        <v>1</v>
      </c>
      <c r="G1432" s="30">
        <v>60.9</v>
      </c>
      <c r="H1432" s="39">
        <f t="shared" si="132"/>
        <v>0</v>
      </c>
      <c r="I1432" s="39">
        <f t="shared" si="133"/>
        <v>0</v>
      </c>
      <c r="J1432" s="27">
        <v>1</v>
      </c>
      <c r="K1432" s="27">
        <f t="shared" si="134"/>
        <v>105.90229126778092</v>
      </c>
      <c r="L1432" s="27">
        <f t="shared" si="135"/>
        <v>9999.7045337435338</v>
      </c>
      <c r="M1432" s="27">
        <f t="shared" si="136"/>
        <v>0</v>
      </c>
      <c r="N1432" s="27">
        <f t="shared" si="137"/>
        <v>0</v>
      </c>
      <c r="O1432" s="27">
        <f>J1432*G1432</f>
        <v>60.9</v>
      </c>
      <c r="P1432" s="28">
        <f>'Step 1 - Pre-Program Spec'!$B$20+B1432*'Step 1 - Pre-Program Spec'!$B$21+C1432*'Step 1 - Pre-Program Spec'!$B$22+D1432*'Step 1 - Pre-Program Spec'!$B$23+E1432*'Step 1 - Pre-Program Spec'!$B$24</f>
        <v>123220.38735271343</v>
      </c>
      <c r="Q1432" s="28">
        <f>P1432-(P1432*0.015*J1432)-(P1432*K1432*0.00005)-(P1432*L1432*0.0000004)-(P1432*M1432*0.0002)</f>
        <v>120226.74848842071</v>
      </c>
    </row>
    <row r="1433" spans="1:17" x14ac:dyDescent="0.25">
      <c r="A1433" s="32">
        <v>41791</v>
      </c>
      <c r="B1433" s="29">
        <v>95.630621155139451</v>
      </c>
      <c r="C1433" s="29">
        <v>7769.1050358613174</v>
      </c>
      <c r="D1433" s="29">
        <v>0</v>
      </c>
      <c r="E1433" s="27">
        <v>1</v>
      </c>
      <c r="F1433" s="27">
        <v>1</v>
      </c>
      <c r="G1433" s="30">
        <v>59.5</v>
      </c>
      <c r="H1433" s="39">
        <f t="shared" si="132"/>
        <v>0</v>
      </c>
      <c r="I1433" s="39">
        <f t="shared" si="133"/>
        <v>0</v>
      </c>
      <c r="J1433" s="27">
        <v>1</v>
      </c>
      <c r="K1433" s="27">
        <f t="shared" si="134"/>
        <v>95.630621155139451</v>
      </c>
      <c r="L1433" s="27">
        <f t="shared" si="135"/>
        <v>7769.1050358613174</v>
      </c>
      <c r="M1433" s="27">
        <f t="shared" si="136"/>
        <v>0</v>
      </c>
      <c r="N1433" s="27">
        <f t="shared" si="137"/>
        <v>0</v>
      </c>
      <c r="O1433" s="27">
        <f>J1433*G1433</f>
        <v>59.5</v>
      </c>
      <c r="P1433" s="28">
        <f>'Step 1 - Pre-Program Spec'!$B$20+B1433*'Step 1 - Pre-Program Spec'!$B$21+C1433*'Step 1 - Pre-Program Spec'!$B$22+D1433*'Step 1 - Pre-Program Spec'!$B$23+E1433*'Step 1 - Pre-Program Spec'!$B$24</f>
        <v>118863.83560037079</v>
      </c>
      <c r="Q1433" s="28">
        <f>P1433-(P1433*0.015*J1433)-(P1433*K1433*0.00005)-(P1433*L1433*0.0000004)-(P1433*M1433*0.0002)</f>
        <v>116143.14069530008</v>
      </c>
    </row>
    <row r="1434" spans="1:17" x14ac:dyDescent="0.25">
      <c r="A1434" s="32">
        <v>41792</v>
      </c>
      <c r="B1434" s="29">
        <v>282.71354661991279</v>
      </c>
      <c r="C1434" s="29">
        <v>73210.401792615536</v>
      </c>
      <c r="D1434" s="29">
        <v>0</v>
      </c>
      <c r="E1434" s="27">
        <v>1</v>
      </c>
      <c r="F1434" s="27">
        <v>1</v>
      </c>
      <c r="G1434" s="30">
        <v>60.5</v>
      </c>
      <c r="H1434" s="39">
        <f t="shared" si="132"/>
        <v>0</v>
      </c>
      <c r="I1434" s="39">
        <f t="shared" si="133"/>
        <v>0</v>
      </c>
      <c r="J1434" s="27">
        <v>1</v>
      </c>
      <c r="K1434" s="27">
        <f t="shared" si="134"/>
        <v>282.71354661991279</v>
      </c>
      <c r="L1434" s="27">
        <f t="shared" si="135"/>
        <v>73210.401792615536</v>
      </c>
      <c r="M1434" s="27">
        <f t="shared" si="136"/>
        <v>0</v>
      </c>
      <c r="N1434" s="27">
        <f t="shared" si="137"/>
        <v>0</v>
      </c>
      <c r="O1434" s="27">
        <f>J1434*G1434</f>
        <v>60.5</v>
      </c>
      <c r="P1434" s="28">
        <f>'Step 1 - Pre-Program Spec'!$B$20+B1434*'Step 1 - Pre-Program Spec'!$B$21+C1434*'Step 1 - Pre-Program Spec'!$B$22+D1434*'Step 1 - Pre-Program Spec'!$B$23+E1434*'Step 1 - Pre-Program Spec'!$B$24</f>
        <v>189973.62918772883</v>
      </c>
      <c r="Q1434" s="28">
        <f>P1434-(P1434*0.015*J1434)-(P1434*K1434*0.00005)-(P1434*L1434*0.0000004)-(P1434*M1434*0.0002)</f>
        <v>178875.40053718296</v>
      </c>
    </row>
    <row r="1435" spans="1:17" x14ac:dyDescent="0.25">
      <c r="A1435" s="32">
        <v>41793</v>
      </c>
      <c r="B1435" s="29">
        <v>205.04468407043231</v>
      </c>
      <c r="C1435" s="29">
        <v>42154.36187632419</v>
      </c>
      <c r="D1435" s="29">
        <v>0</v>
      </c>
      <c r="E1435" s="27">
        <v>1</v>
      </c>
      <c r="F1435" s="27">
        <v>1</v>
      </c>
      <c r="G1435" s="30">
        <v>58.1</v>
      </c>
      <c r="H1435" s="39">
        <f t="shared" si="132"/>
        <v>0</v>
      </c>
      <c r="I1435" s="39">
        <f t="shared" si="133"/>
        <v>0</v>
      </c>
      <c r="J1435" s="27">
        <v>1</v>
      </c>
      <c r="K1435" s="27">
        <f t="shared" si="134"/>
        <v>205.04468407043231</v>
      </c>
      <c r="L1435" s="27">
        <f t="shared" si="135"/>
        <v>42154.36187632419</v>
      </c>
      <c r="M1435" s="27">
        <f t="shared" si="136"/>
        <v>0</v>
      </c>
      <c r="N1435" s="27">
        <f t="shared" si="137"/>
        <v>0</v>
      </c>
      <c r="O1435" s="27">
        <f>J1435*G1435</f>
        <v>58.1</v>
      </c>
      <c r="P1435" s="28">
        <f>'Step 1 - Pre-Program Spec'!$B$20+B1435*'Step 1 - Pre-Program Spec'!$B$21+C1435*'Step 1 - Pre-Program Spec'!$B$22+D1435*'Step 1 - Pre-Program Spec'!$B$23+E1435*'Step 1 - Pre-Program Spec'!$B$24</f>
        <v>161742.53221788738</v>
      </c>
      <c r="Q1435" s="28">
        <f>P1435-(P1435*0.015*J1435)-(P1435*K1435*0.00005)-(P1435*L1435*0.0000004)-(P1435*M1435*0.0002)</f>
        <v>154930.91062008831</v>
      </c>
    </row>
    <row r="1436" spans="1:17" x14ac:dyDescent="0.25">
      <c r="A1436" s="32">
        <v>41794</v>
      </c>
      <c r="B1436" s="29">
        <v>121.23482428190979</v>
      </c>
      <c r="C1436" s="29">
        <v>14449.365988227517</v>
      </c>
      <c r="D1436" s="29">
        <v>0</v>
      </c>
      <c r="E1436" s="27">
        <v>1</v>
      </c>
      <c r="F1436" s="27">
        <v>1</v>
      </c>
      <c r="G1436" s="30">
        <v>57.4</v>
      </c>
      <c r="H1436" s="39">
        <f t="shared" si="132"/>
        <v>0</v>
      </c>
      <c r="I1436" s="39">
        <f t="shared" si="133"/>
        <v>0</v>
      </c>
      <c r="J1436" s="27">
        <v>1</v>
      </c>
      <c r="K1436" s="27">
        <f t="shared" si="134"/>
        <v>121.23482428190979</v>
      </c>
      <c r="L1436" s="27">
        <f t="shared" si="135"/>
        <v>14449.365988227517</v>
      </c>
      <c r="M1436" s="27">
        <f t="shared" si="136"/>
        <v>0</v>
      </c>
      <c r="N1436" s="27">
        <f t="shared" si="137"/>
        <v>0</v>
      </c>
      <c r="O1436" s="27">
        <f>J1436*G1436</f>
        <v>57.4</v>
      </c>
      <c r="P1436" s="28">
        <f>'Step 1 - Pre-Program Spec'!$B$20+B1436*'Step 1 - Pre-Program Spec'!$B$21+C1436*'Step 1 - Pre-Program Spec'!$B$22+D1436*'Step 1 - Pre-Program Spec'!$B$23+E1436*'Step 1 - Pre-Program Spec'!$B$24</f>
        <v>129351.56905761622</v>
      </c>
      <c r="Q1436" s="28">
        <f>P1436-(P1436*0.015*J1436)-(P1436*K1436*0.00005)-(P1436*L1436*0.0000004)-(P1436*M1436*0.0002)</f>
        <v>125879.58051950151</v>
      </c>
    </row>
    <row r="1437" spans="1:17" x14ac:dyDescent="0.25">
      <c r="A1437" s="32">
        <v>41795</v>
      </c>
      <c r="B1437" s="29">
        <v>-18.705457202110285</v>
      </c>
      <c r="C1437" s="29">
        <v>-262.42155070074682</v>
      </c>
      <c r="D1437" s="29">
        <v>1</v>
      </c>
      <c r="E1437" s="27">
        <v>1</v>
      </c>
      <c r="F1437" s="27">
        <v>1</v>
      </c>
      <c r="G1437" s="30">
        <v>56.9</v>
      </c>
      <c r="H1437" s="39">
        <f t="shared" si="132"/>
        <v>0</v>
      </c>
      <c r="I1437" s="39">
        <f t="shared" si="133"/>
        <v>0</v>
      </c>
      <c r="J1437" s="27">
        <v>1</v>
      </c>
      <c r="K1437" s="27">
        <f t="shared" si="134"/>
        <v>-18.705457202110285</v>
      </c>
      <c r="L1437" s="27">
        <f t="shared" si="135"/>
        <v>-262.42155070074682</v>
      </c>
      <c r="M1437" s="27">
        <f t="shared" si="136"/>
        <v>0</v>
      </c>
      <c r="N1437" s="27">
        <f t="shared" si="137"/>
        <v>0</v>
      </c>
      <c r="O1437" s="27">
        <f>J1437*G1437</f>
        <v>56.9</v>
      </c>
      <c r="P1437" s="28">
        <f>'Step 1 - Pre-Program Spec'!$B$20+B1437*'Step 1 - Pre-Program Spec'!$B$21+C1437*'Step 1 - Pre-Program Spec'!$B$22+D1437*'Step 1 - Pre-Program Spec'!$B$23+E1437*'Step 1 - Pre-Program Spec'!$B$24</f>
        <v>25617.161640703998</v>
      </c>
      <c r="Q1437" s="28">
        <f>P1437-(P1437*0.015*J1437)-(P1437*K1437*0.00005)-(P1437*L1437*0.0000004)-(P1437*M1437*0.0002)</f>
        <v>25259.552250241843</v>
      </c>
    </row>
    <row r="1438" spans="1:17" x14ac:dyDescent="0.25">
      <c r="A1438" s="32">
        <v>41796</v>
      </c>
      <c r="B1438" s="29">
        <v>150.91719890638379</v>
      </c>
      <c r="C1438" s="29">
        <v>21680.808161215158</v>
      </c>
      <c r="D1438" s="29">
        <v>0</v>
      </c>
      <c r="E1438" s="27">
        <v>1</v>
      </c>
      <c r="F1438" s="27">
        <v>1</v>
      </c>
      <c r="G1438" s="30">
        <v>59.3</v>
      </c>
      <c r="H1438" s="39">
        <f t="shared" si="132"/>
        <v>0</v>
      </c>
      <c r="I1438" s="39">
        <f t="shared" si="133"/>
        <v>0</v>
      </c>
      <c r="J1438" s="27">
        <v>1</v>
      </c>
      <c r="K1438" s="27">
        <f t="shared" si="134"/>
        <v>150.91719890638379</v>
      </c>
      <c r="L1438" s="27">
        <f t="shared" si="135"/>
        <v>21680.808161215158</v>
      </c>
      <c r="M1438" s="27">
        <f t="shared" si="136"/>
        <v>0</v>
      </c>
      <c r="N1438" s="27">
        <f t="shared" si="137"/>
        <v>0</v>
      </c>
      <c r="O1438" s="27">
        <f>J1438*G1438</f>
        <v>59.3</v>
      </c>
      <c r="P1438" s="28">
        <f>'Step 1 - Pre-Program Spec'!$B$20+B1438*'Step 1 - Pre-Program Spec'!$B$21+C1438*'Step 1 - Pre-Program Spec'!$B$22+D1438*'Step 1 - Pre-Program Spec'!$B$23+E1438*'Step 1 - Pre-Program Spec'!$B$24</f>
        <v>141680.01940328235</v>
      </c>
      <c r="Q1438" s="28">
        <f>P1438-(P1438*0.015*J1438)-(P1438*K1438*0.00005)-(P1438*L1438*0.0000004)-(P1438*M1438*0.0002)</f>
        <v>137257.02660038191</v>
      </c>
    </row>
    <row r="1439" spans="1:17" x14ac:dyDescent="0.25">
      <c r="A1439" s="32">
        <v>41797</v>
      </c>
      <c r="B1439" s="29">
        <v>200.91850505033955</v>
      </c>
      <c r="C1439" s="29">
        <v>34437.368975784091</v>
      </c>
      <c r="D1439" s="29">
        <v>0</v>
      </c>
      <c r="E1439" s="27">
        <v>1</v>
      </c>
      <c r="F1439" s="27">
        <v>1</v>
      </c>
      <c r="G1439" s="30">
        <v>61.7</v>
      </c>
      <c r="H1439" s="39">
        <f t="shared" si="132"/>
        <v>0</v>
      </c>
      <c r="I1439" s="39">
        <f t="shared" si="133"/>
        <v>0</v>
      </c>
      <c r="J1439" s="27">
        <v>1</v>
      </c>
      <c r="K1439" s="27">
        <f t="shared" si="134"/>
        <v>200.91850505033955</v>
      </c>
      <c r="L1439" s="27">
        <f t="shared" si="135"/>
        <v>34437.368975784091</v>
      </c>
      <c r="M1439" s="27">
        <f t="shared" si="136"/>
        <v>0</v>
      </c>
      <c r="N1439" s="27">
        <f t="shared" si="137"/>
        <v>0</v>
      </c>
      <c r="O1439" s="27">
        <f>J1439*G1439</f>
        <v>61.7</v>
      </c>
      <c r="P1439" s="28">
        <f>'Step 1 - Pre-Program Spec'!$B$20+B1439*'Step 1 - Pre-Program Spec'!$B$21+C1439*'Step 1 - Pre-Program Spec'!$B$22+D1439*'Step 1 - Pre-Program Spec'!$B$23+E1439*'Step 1 - Pre-Program Spec'!$B$24</f>
        <v>162257.00011865419</v>
      </c>
      <c r="Q1439" s="28">
        <f>P1439-(P1439*0.015*J1439)-(P1439*K1439*0.00005)-(P1439*L1439*0.0000004)-(P1439*M1439*0.0002)</f>
        <v>155958.04174918876</v>
      </c>
    </row>
    <row r="1440" spans="1:17" x14ac:dyDescent="0.25">
      <c r="A1440" s="32">
        <v>41798</v>
      </c>
      <c r="B1440" s="29">
        <v>129.17016182553695</v>
      </c>
      <c r="C1440" s="29">
        <v>12419.292002022106</v>
      </c>
      <c r="D1440" s="29">
        <v>0</v>
      </c>
      <c r="E1440" s="27">
        <v>1</v>
      </c>
      <c r="F1440" s="27">
        <v>1</v>
      </c>
      <c r="G1440" s="30">
        <v>62.3</v>
      </c>
      <c r="H1440" s="39">
        <f t="shared" si="132"/>
        <v>0</v>
      </c>
      <c r="I1440" s="39">
        <f t="shared" si="133"/>
        <v>0</v>
      </c>
      <c r="J1440" s="27">
        <v>1</v>
      </c>
      <c r="K1440" s="27">
        <f t="shared" si="134"/>
        <v>129.17016182553695</v>
      </c>
      <c r="L1440" s="27">
        <f t="shared" si="135"/>
        <v>12419.292002022106</v>
      </c>
      <c r="M1440" s="27">
        <f t="shared" si="136"/>
        <v>0</v>
      </c>
      <c r="N1440" s="27">
        <f t="shared" si="137"/>
        <v>0</v>
      </c>
      <c r="O1440" s="27">
        <f>J1440*G1440</f>
        <v>62.3</v>
      </c>
      <c r="P1440" s="28">
        <f>'Step 1 - Pre-Program Spec'!$B$20+B1440*'Step 1 - Pre-Program Spec'!$B$21+C1440*'Step 1 - Pre-Program Spec'!$B$22+D1440*'Step 1 - Pre-Program Spec'!$B$23+E1440*'Step 1 - Pre-Program Spec'!$B$24</f>
        <v>133963.28412605176</v>
      </c>
      <c r="Q1440" s="28">
        <f>P1440-(P1440*0.015*J1440)-(P1440*K1440*0.00005)-(P1440*L1440*0.0000004)-(P1440*M1440*0.0002)</f>
        <v>130423.14025245434</v>
      </c>
    </row>
    <row r="1441" spans="1:17" x14ac:dyDescent="0.25">
      <c r="A1441" s="32">
        <v>41799</v>
      </c>
      <c r="B1441" s="29">
        <v>142.60792374062245</v>
      </c>
      <c r="C1441" s="29">
        <v>16301.91507268742</v>
      </c>
      <c r="D1441" s="29">
        <v>0</v>
      </c>
      <c r="E1441" s="27">
        <v>1</v>
      </c>
      <c r="F1441" s="27">
        <v>1</v>
      </c>
      <c r="G1441" s="30">
        <v>62.2</v>
      </c>
      <c r="H1441" s="39">
        <f t="shared" si="132"/>
        <v>0</v>
      </c>
      <c r="I1441" s="39">
        <f t="shared" si="133"/>
        <v>0</v>
      </c>
      <c r="J1441" s="27">
        <v>1</v>
      </c>
      <c r="K1441" s="27">
        <f t="shared" si="134"/>
        <v>142.60792374062245</v>
      </c>
      <c r="L1441" s="27">
        <f t="shared" si="135"/>
        <v>16301.91507268742</v>
      </c>
      <c r="M1441" s="27">
        <f t="shared" si="136"/>
        <v>0</v>
      </c>
      <c r="N1441" s="27">
        <f t="shared" si="137"/>
        <v>0</v>
      </c>
      <c r="O1441" s="27">
        <f>J1441*G1441</f>
        <v>62.2</v>
      </c>
      <c r="P1441" s="28">
        <f>'Step 1 - Pre-Program Spec'!$B$20+B1441*'Step 1 - Pre-Program Spec'!$B$21+C1441*'Step 1 - Pre-Program Spec'!$B$22+D1441*'Step 1 - Pre-Program Spec'!$B$23+E1441*'Step 1 - Pre-Program Spec'!$B$24</f>
        <v>139342.47941430003</v>
      </c>
      <c r="Q1441" s="28">
        <f>P1441-(P1441*0.015*J1441)-(P1441*K1441*0.00005)-(P1441*L1441*0.0000004)-(P1441*M1441*0.0002)</f>
        <v>135350.15543300647</v>
      </c>
    </row>
    <row r="1442" spans="1:17" x14ac:dyDescent="0.25">
      <c r="A1442" s="32">
        <v>41800</v>
      </c>
      <c r="B1442" s="29">
        <v>163.15751333166992</v>
      </c>
      <c r="C1442" s="29">
        <v>27100.795522910725</v>
      </c>
      <c r="D1442" s="29">
        <v>0</v>
      </c>
      <c r="E1442" s="27">
        <v>1</v>
      </c>
      <c r="F1442" s="27">
        <v>1</v>
      </c>
      <c r="G1442" s="30">
        <v>58.2</v>
      </c>
      <c r="H1442" s="39">
        <f t="shared" si="132"/>
        <v>0</v>
      </c>
      <c r="I1442" s="39">
        <f t="shared" si="133"/>
        <v>0</v>
      </c>
      <c r="J1442" s="27">
        <v>1</v>
      </c>
      <c r="K1442" s="27">
        <f t="shared" si="134"/>
        <v>163.15751333166992</v>
      </c>
      <c r="L1442" s="27">
        <f t="shared" si="135"/>
        <v>27100.795522910725</v>
      </c>
      <c r="M1442" s="27">
        <f t="shared" si="136"/>
        <v>0</v>
      </c>
      <c r="N1442" s="27">
        <f t="shared" si="137"/>
        <v>0</v>
      </c>
      <c r="O1442" s="27">
        <f>J1442*G1442</f>
        <v>58.2</v>
      </c>
      <c r="P1442" s="28">
        <f>'Step 1 - Pre-Program Spec'!$B$20+B1442*'Step 1 - Pre-Program Spec'!$B$21+C1442*'Step 1 - Pre-Program Spec'!$B$22+D1442*'Step 1 - Pre-Program Spec'!$B$23+E1442*'Step 1 - Pre-Program Spec'!$B$24</f>
        <v>145954.61091684797</v>
      </c>
      <c r="Q1442" s="28">
        <f>P1442-(P1442*0.015*J1442)-(P1442*K1442*0.00005)-(P1442*L1442*0.0000004)-(P1442*M1442*0.0002)</f>
        <v>140992.41775783765</v>
      </c>
    </row>
    <row r="1443" spans="1:17" x14ac:dyDescent="0.25">
      <c r="A1443" s="32">
        <v>41801</v>
      </c>
      <c r="B1443" s="29">
        <v>223.0221097704611</v>
      </c>
      <c r="C1443" s="29">
        <v>50995.006241064737</v>
      </c>
      <c r="D1443" s="29">
        <v>0</v>
      </c>
      <c r="E1443" s="27">
        <v>1</v>
      </c>
      <c r="F1443" s="27">
        <v>1</v>
      </c>
      <c r="G1443" s="30">
        <v>60.5</v>
      </c>
      <c r="H1443" s="39">
        <f t="shared" si="132"/>
        <v>0</v>
      </c>
      <c r="I1443" s="39">
        <f t="shared" si="133"/>
        <v>0</v>
      </c>
      <c r="J1443" s="27">
        <v>1</v>
      </c>
      <c r="K1443" s="27">
        <f t="shared" si="134"/>
        <v>223.0221097704611</v>
      </c>
      <c r="L1443" s="27">
        <f t="shared" si="135"/>
        <v>50995.006241064737</v>
      </c>
      <c r="M1443" s="27">
        <f t="shared" si="136"/>
        <v>0</v>
      </c>
      <c r="N1443" s="27">
        <f t="shared" si="137"/>
        <v>0</v>
      </c>
      <c r="O1443" s="27">
        <f>J1443*G1443</f>
        <v>60.5</v>
      </c>
      <c r="P1443" s="28">
        <f>'Step 1 - Pre-Program Spec'!$B$20+B1443*'Step 1 - Pre-Program Spec'!$B$21+C1443*'Step 1 - Pre-Program Spec'!$B$22+D1443*'Step 1 - Pre-Program Spec'!$B$23+E1443*'Step 1 - Pre-Program Spec'!$B$24</f>
        <v>167728.40503260135</v>
      </c>
      <c r="Q1443" s="28">
        <f>P1443-(P1443*0.015*J1443)-(P1443*K1443*0.00005)-(P1443*L1443*0.0000004)-(P1443*M1443*0.0002)</f>
        <v>159920.79739459552</v>
      </c>
    </row>
    <row r="1444" spans="1:17" x14ac:dyDescent="0.25">
      <c r="A1444" s="32">
        <v>41802</v>
      </c>
      <c r="B1444" s="29">
        <v>163.39136455043533</v>
      </c>
      <c r="C1444" s="29">
        <v>25439.735202498538</v>
      </c>
      <c r="D1444" s="29">
        <v>0</v>
      </c>
      <c r="E1444" s="27">
        <v>1</v>
      </c>
      <c r="F1444" s="27">
        <v>1</v>
      </c>
      <c r="G1444" s="30">
        <v>60.7</v>
      </c>
      <c r="H1444" s="39">
        <f t="shared" si="132"/>
        <v>0</v>
      </c>
      <c r="I1444" s="39">
        <f t="shared" si="133"/>
        <v>0</v>
      </c>
      <c r="J1444" s="27">
        <v>1</v>
      </c>
      <c r="K1444" s="27">
        <f t="shared" si="134"/>
        <v>163.39136455043533</v>
      </c>
      <c r="L1444" s="27">
        <f t="shared" si="135"/>
        <v>25439.735202498538</v>
      </c>
      <c r="M1444" s="27">
        <f t="shared" si="136"/>
        <v>0</v>
      </c>
      <c r="N1444" s="27">
        <f t="shared" si="137"/>
        <v>0</v>
      </c>
      <c r="O1444" s="27">
        <f>J1444*G1444</f>
        <v>60.7</v>
      </c>
      <c r="P1444" s="28">
        <f>'Step 1 - Pre-Program Spec'!$B$20+B1444*'Step 1 - Pre-Program Spec'!$B$21+C1444*'Step 1 - Pre-Program Spec'!$B$22+D1444*'Step 1 - Pre-Program Spec'!$B$23+E1444*'Step 1 - Pre-Program Spec'!$B$24</f>
        <v>146622.11690388722</v>
      </c>
      <c r="Q1444" s="28">
        <f>P1444-(P1444*0.015*J1444)-(P1444*K1444*0.00005)-(P1444*L1444*0.0000004)-(P1444*M1444*0.0002)</f>
        <v>141732.93463107306</v>
      </c>
    </row>
    <row r="1445" spans="1:17" x14ac:dyDescent="0.25">
      <c r="A1445" s="32">
        <v>41803</v>
      </c>
      <c r="B1445" s="29">
        <v>147.79100928934508</v>
      </c>
      <c r="C1445" s="29">
        <v>24896.46637279608</v>
      </c>
      <c r="D1445" s="29">
        <v>0</v>
      </c>
      <c r="E1445" s="27">
        <v>1</v>
      </c>
      <c r="F1445" s="27">
        <v>1</v>
      </c>
      <c r="G1445" s="30">
        <v>56.3</v>
      </c>
      <c r="H1445" s="39">
        <f t="shared" si="132"/>
        <v>0</v>
      </c>
      <c r="I1445" s="39">
        <f t="shared" si="133"/>
        <v>0</v>
      </c>
      <c r="J1445" s="27">
        <v>1</v>
      </c>
      <c r="K1445" s="27">
        <f t="shared" si="134"/>
        <v>147.79100928934508</v>
      </c>
      <c r="L1445" s="27">
        <f t="shared" si="135"/>
        <v>24896.46637279608</v>
      </c>
      <c r="M1445" s="27">
        <f t="shared" si="136"/>
        <v>0</v>
      </c>
      <c r="N1445" s="27">
        <f t="shared" si="137"/>
        <v>0</v>
      </c>
      <c r="O1445" s="27">
        <f>J1445*G1445</f>
        <v>56.3</v>
      </c>
      <c r="P1445" s="28">
        <f>'Step 1 - Pre-Program Spec'!$B$20+B1445*'Step 1 - Pre-Program Spec'!$B$21+C1445*'Step 1 - Pre-Program Spec'!$B$22+D1445*'Step 1 - Pre-Program Spec'!$B$23+E1445*'Step 1 - Pre-Program Spec'!$B$24</f>
        <v>139061.13464012934</v>
      </c>
      <c r="Q1445" s="28">
        <f>P1445-(P1445*0.015*J1445)-(P1445*K1445*0.00005)-(P1445*L1445*0.0000004)-(P1445*M1445*0.0002)</f>
        <v>134562.76600352576</v>
      </c>
    </row>
    <row r="1446" spans="1:17" x14ac:dyDescent="0.25">
      <c r="A1446" s="32">
        <v>41804</v>
      </c>
      <c r="B1446" s="29">
        <v>278.09564081508796</v>
      </c>
      <c r="C1446" s="29">
        <v>80009.330362113615</v>
      </c>
      <c r="D1446" s="29">
        <v>0</v>
      </c>
      <c r="E1446" s="27">
        <v>1</v>
      </c>
      <c r="F1446" s="27">
        <v>1</v>
      </c>
      <c r="G1446" s="30">
        <v>57.5</v>
      </c>
      <c r="H1446" s="39">
        <f t="shared" si="132"/>
        <v>0</v>
      </c>
      <c r="I1446" s="39">
        <f t="shared" si="133"/>
        <v>0</v>
      </c>
      <c r="J1446" s="27">
        <v>1</v>
      </c>
      <c r="K1446" s="27">
        <f t="shared" si="134"/>
        <v>278.09564081508796</v>
      </c>
      <c r="L1446" s="27">
        <f t="shared" si="135"/>
        <v>80009.330362113615</v>
      </c>
      <c r="M1446" s="27">
        <f t="shared" si="136"/>
        <v>0</v>
      </c>
      <c r="N1446" s="27">
        <f t="shared" si="137"/>
        <v>0</v>
      </c>
      <c r="O1446" s="27">
        <f>J1446*G1446</f>
        <v>57.5</v>
      </c>
      <c r="P1446" s="28">
        <f>'Step 1 - Pre-Program Spec'!$B$20+B1446*'Step 1 - Pre-Program Spec'!$B$21+C1446*'Step 1 - Pre-Program Spec'!$B$22+D1446*'Step 1 - Pre-Program Spec'!$B$23+E1446*'Step 1 - Pre-Program Spec'!$B$24</f>
        <v>185424.88724102173</v>
      </c>
      <c r="Q1446" s="28">
        <f>P1446-(P1446*0.015*J1446)-(P1446*K1446*0.00005)-(P1446*L1446*0.0000004)-(P1446*M1446*0.0002)</f>
        <v>174130.93286613873</v>
      </c>
    </row>
    <row r="1447" spans="1:17" x14ac:dyDescent="0.25">
      <c r="A1447" s="32">
        <v>41805</v>
      </c>
      <c r="B1447" s="29">
        <v>226.74568393858976</v>
      </c>
      <c r="C1447" s="29">
        <v>59550.667640054657</v>
      </c>
      <c r="D1447" s="29">
        <v>0</v>
      </c>
      <c r="E1447" s="27">
        <v>1</v>
      </c>
      <c r="F1447" s="27">
        <v>1</v>
      </c>
      <c r="G1447" s="30">
        <v>58.9</v>
      </c>
      <c r="H1447" s="39">
        <f t="shared" si="132"/>
        <v>0</v>
      </c>
      <c r="I1447" s="39">
        <f t="shared" si="133"/>
        <v>0</v>
      </c>
      <c r="J1447" s="27">
        <v>1</v>
      </c>
      <c r="K1447" s="27">
        <f t="shared" si="134"/>
        <v>226.74568393858976</v>
      </c>
      <c r="L1447" s="27">
        <f t="shared" si="135"/>
        <v>59550.667640054657</v>
      </c>
      <c r="M1447" s="27">
        <f t="shared" si="136"/>
        <v>0</v>
      </c>
      <c r="N1447" s="27">
        <f t="shared" si="137"/>
        <v>0</v>
      </c>
      <c r="O1447" s="27">
        <f>J1447*G1447</f>
        <v>58.9</v>
      </c>
      <c r="P1447" s="28">
        <f>'Step 1 - Pre-Program Spec'!$B$20+B1447*'Step 1 - Pre-Program Spec'!$B$21+C1447*'Step 1 - Pre-Program Spec'!$B$22+D1447*'Step 1 - Pre-Program Spec'!$B$23+E1447*'Step 1 - Pre-Program Spec'!$B$24</f>
        <v>166735.72001263208</v>
      </c>
      <c r="Q1447" s="28">
        <f>P1447-(P1447*0.015*J1447)-(P1447*K1447*0.00005)-(P1447*L1447*0.0000004)-(P1447*M1447*0.0002)</f>
        <v>158372.66459040076</v>
      </c>
    </row>
    <row r="1448" spans="1:17" x14ac:dyDescent="0.25">
      <c r="A1448" s="32">
        <v>41806</v>
      </c>
      <c r="B1448" s="29">
        <v>252.18102889915423</v>
      </c>
      <c r="C1448" s="29">
        <v>64289.377058221791</v>
      </c>
      <c r="D1448" s="29">
        <v>0</v>
      </c>
      <c r="E1448" s="27">
        <v>1</v>
      </c>
      <c r="F1448" s="27">
        <v>1</v>
      </c>
      <c r="G1448" s="30">
        <v>55</v>
      </c>
      <c r="H1448" s="39">
        <f t="shared" si="132"/>
        <v>0</v>
      </c>
      <c r="I1448" s="39">
        <f t="shared" si="133"/>
        <v>0</v>
      </c>
      <c r="J1448" s="27">
        <v>1</v>
      </c>
      <c r="K1448" s="27">
        <f t="shared" si="134"/>
        <v>252.18102889915423</v>
      </c>
      <c r="L1448" s="27">
        <f t="shared" si="135"/>
        <v>64289.377058221791</v>
      </c>
      <c r="M1448" s="27">
        <f t="shared" si="136"/>
        <v>0</v>
      </c>
      <c r="N1448" s="27">
        <f t="shared" si="137"/>
        <v>0</v>
      </c>
      <c r="O1448" s="27">
        <f>J1448*G1448</f>
        <v>55</v>
      </c>
      <c r="P1448" s="28">
        <f>'Step 1 - Pre-Program Spec'!$B$20+B1448*'Step 1 - Pre-Program Spec'!$B$21+C1448*'Step 1 - Pre-Program Spec'!$B$22+D1448*'Step 1 - Pre-Program Spec'!$B$23+E1448*'Step 1 - Pre-Program Spec'!$B$24</f>
        <v>177784.24493388948</v>
      </c>
      <c r="Q1448" s="28">
        <f>P1448-(P1448*0.015*J1448)-(P1448*K1448*0.00005)-(P1448*L1448*0.0000004)-(P1448*M1448*0.0002)</f>
        <v>168303.93522638033</v>
      </c>
    </row>
    <row r="1449" spans="1:17" x14ac:dyDescent="0.25">
      <c r="A1449" s="32">
        <v>41807</v>
      </c>
      <c r="B1449" s="29">
        <v>175.72840970993195</v>
      </c>
      <c r="C1449" s="29">
        <v>35766.856792856699</v>
      </c>
      <c r="D1449" s="29">
        <v>0</v>
      </c>
      <c r="E1449" s="27">
        <v>1</v>
      </c>
      <c r="F1449" s="27">
        <v>1</v>
      </c>
      <c r="G1449" s="30">
        <v>54.1</v>
      </c>
      <c r="H1449" s="39">
        <f t="shared" si="132"/>
        <v>0.89999999999999858</v>
      </c>
      <c r="I1449" s="39">
        <f t="shared" si="133"/>
        <v>0</v>
      </c>
      <c r="J1449" s="27">
        <v>1</v>
      </c>
      <c r="K1449" s="27">
        <f t="shared" si="134"/>
        <v>175.72840970993195</v>
      </c>
      <c r="L1449" s="27">
        <f t="shared" si="135"/>
        <v>35766.856792856699</v>
      </c>
      <c r="M1449" s="27">
        <f t="shared" si="136"/>
        <v>0.89999999999999858</v>
      </c>
      <c r="N1449" s="27">
        <f t="shared" si="137"/>
        <v>0</v>
      </c>
      <c r="O1449" s="27">
        <f>J1449*G1449</f>
        <v>54.1</v>
      </c>
      <c r="P1449" s="28">
        <f>'Step 1 - Pre-Program Spec'!$B$20+B1449*'Step 1 - Pre-Program Spec'!$B$21+C1449*'Step 1 - Pre-Program Spec'!$B$22+D1449*'Step 1 - Pre-Program Spec'!$B$23+E1449*'Step 1 - Pre-Program Spec'!$B$24</f>
        <v>149315.56916787918</v>
      </c>
      <c r="Q1449" s="28">
        <f>P1449-(P1449*0.015*J1449)-(P1449*K1449*0.00005)-(P1449*L1449*0.0000004)-(P1449*M1449*0.0002)</f>
        <v>143600.79002042196</v>
      </c>
    </row>
    <row r="1450" spans="1:17" x14ac:dyDescent="0.25">
      <c r="A1450" s="32">
        <v>41808</v>
      </c>
      <c r="B1450" s="29">
        <v>232.87948254652935</v>
      </c>
      <c r="C1450" s="29">
        <v>46633.119909352026</v>
      </c>
      <c r="D1450" s="29">
        <v>0</v>
      </c>
      <c r="E1450" s="27">
        <v>1</v>
      </c>
      <c r="F1450" s="27">
        <v>1</v>
      </c>
      <c r="G1450" s="30">
        <v>57.9</v>
      </c>
      <c r="H1450" s="39">
        <f t="shared" si="132"/>
        <v>0</v>
      </c>
      <c r="I1450" s="39">
        <f t="shared" si="133"/>
        <v>0</v>
      </c>
      <c r="J1450" s="27">
        <v>1</v>
      </c>
      <c r="K1450" s="27">
        <f t="shared" si="134"/>
        <v>232.87948254652935</v>
      </c>
      <c r="L1450" s="27">
        <f t="shared" si="135"/>
        <v>46633.119909352026</v>
      </c>
      <c r="M1450" s="27">
        <f t="shared" si="136"/>
        <v>0</v>
      </c>
      <c r="N1450" s="27">
        <f t="shared" si="137"/>
        <v>0</v>
      </c>
      <c r="O1450" s="27">
        <f>J1450*G1450</f>
        <v>57.9</v>
      </c>
      <c r="P1450" s="28">
        <f>'Step 1 - Pre-Program Spec'!$B$20+B1450*'Step 1 - Pre-Program Spec'!$B$21+C1450*'Step 1 - Pre-Program Spec'!$B$22+D1450*'Step 1 - Pre-Program Spec'!$B$23+E1450*'Step 1 - Pre-Program Spec'!$B$24</f>
        <v>174068.0372244746</v>
      </c>
      <c r="Q1450" s="28">
        <f>P1450-(P1450*0.015*J1450)-(P1450*K1450*0.00005)-(P1450*L1450*0.0000004)-(P1450*M1450*0.0002)</f>
        <v>166183.23868336141</v>
      </c>
    </row>
    <row r="1451" spans="1:17" x14ac:dyDescent="0.25">
      <c r="A1451" s="32">
        <v>41809</v>
      </c>
      <c r="B1451" s="29">
        <v>215.58866194847013</v>
      </c>
      <c r="C1451" s="29">
        <v>52478.354876553261</v>
      </c>
      <c r="D1451" s="29">
        <v>0</v>
      </c>
      <c r="E1451" s="27">
        <v>1</v>
      </c>
      <c r="F1451" s="27">
        <v>1</v>
      </c>
      <c r="G1451" s="30">
        <v>61.2</v>
      </c>
      <c r="H1451" s="39">
        <f t="shared" si="132"/>
        <v>0</v>
      </c>
      <c r="I1451" s="39">
        <f t="shared" si="133"/>
        <v>0</v>
      </c>
      <c r="J1451" s="27">
        <v>1</v>
      </c>
      <c r="K1451" s="27">
        <f t="shared" si="134"/>
        <v>215.58866194847013</v>
      </c>
      <c r="L1451" s="27">
        <f t="shared" si="135"/>
        <v>52478.354876553261</v>
      </c>
      <c r="M1451" s="27">
        <f t="shared" si="136"/>
        <v>0</v>
      </c>
      <c r="N1451" s="27">
        <f t="shared" si="137"/>
        <v>0</v>
      </c>
      <c r="O1451" s="27">
        <f>J1451*G1451</f>
        <v>61.2</v>
      </c>
      <c r="P1451" s="28">
        <f>'Step 1 - Pre-Program Spec'!$B$20+B1451*'Step 1 - Pre-Program Spec'!$B$21+C1451*'Step 1 - Pre-Program Spec'!$B$22+D1451*'Step 1 - Pre-Program Spec'!$B$23+E1451*'Step 1 - Pre-Program Spec'!$B$24</f>
        <v>163547.25167237234</v>
      </c>
      <c r="Q1451" s="28">
        <f>P1451-(P1451*0.015*J1451)-(P1451*K1451*0.00005)-(P1451*L1451*0.0000004)-(P1451*M1451*0.0002)</f>
        <v>155898.01995467785</v>
      </c>
    </row>
    <row r="1452" spans="1:17" x14ac:dyDescent="0.25">
      <c r="A1452" s="32">
        <v>41810</v>
      </c>
      <c r="B1452" s="29">
        <v>264.6745131735081</v>
      </c>
      <c r="C1452" s="29">
        <v>62543.609172048054</v>
      </c>
      <c r="D1452" s="29">
        <v>0</v>
      </c>
      <c r="E1452" s="27">
        <v>1</v>
      </c>
      <c r="F1452" s="27">
        <v>1</v>
      </c>
      <c r="G1452" s="30">
        <v>61</v>
      </c>
      <c r="H1452" s="39">
        <f t="shared" si="132"/>
        <v>0</v>
      </c>
      <c r="I1452" s="39">
        <f t="shared" si="133"/>
        <v>0</v>
      </c>
      <c r="J1452" s="27">
        <v>1</v>
      </c>
      <c r="K1452" s="27">
        <f t="shared" si="134"/>
        <v>264.6745131735081</v>
      </c>
      <c r="L1452" s="27">
        <f t="shared" si="135"/>
        <v>62543.609172048054</v>
      </c>
      <c r="M1452" s="27">
        <f t="shared" si="136"/>
        <v>0</v>
      </c>
      <c r="N1452" s="27">
        <f t="shared" si="137"/>
        <v>0</v>
      </c>
      <c r="O1452" s="27">
        <f>J1452*G1452</f>
        <v>61</v>
      </c>
      <c r="P1452" s="28">
        <f>'Step 1 - Pre-Program Spec'!$B$20+B1452*'Step 1 - Pre-Program Spec'!$B$21+C1452*'Step 1 - Pre-Program Spec'!$B$22+D1452*'Step 1 - Pre-Program Spec'!$B$23+E1452*'Step 1 - Pre-Program Spec'!$B$24</f>
        <v>184563.45536325706</v>
      </c>
      <c r="Q1452" s="28">
        <f>P1452-(P1452*0.015*J1452)-(P1452*K1452*0.00005)-(P1452*L1452*0.0000004)-(P1452*M1452*0.0002)</f>
        <v>174735.23555004076</v>
      </c>
    </row>
    <row r="1453" spans="1:17" x14ac:dyDescent="0.25">
      <c r="A1453" s="32">
        <v>41811</v>
      </c>
      <c r="B1453" s="29">
        <v>217.47749284909216</v>
      </c>
      <c r="C1453" s="29">
        <v>48897.741204694459</v>
      </c>
      <c r="D1453" s="29">
        <v>0</v>
      </c>
      <c r="E1453" s="27">
        <v>1</v>
      </c>
      <c r="F1453" s="27">
        <v>1</v>
      </c>
      <c r="G1453" s="30">
        <v>58</v>
      </c>
      <c r="H1453" s="39">
        <f t="shared" si="132"/>
        <v>0</v>
      </c>
      <c r="I1453" s="39">
        <f t="shared" si="133"/>
        <v>0</v>
      </c>
      <c r="J1453" s="27">
        <v>1</v>
      </c>
      <c r="K1453" s="27">
        <f t="shared" si="134"/>
        <v>217.47749284909216</v>
      </c>
      <c r="L1453" s="27">
        <f t="shared" si="135"/>
        <v>48897.741204694459</v>
      </c>
      <c r="M1453" s="27">
        <f t="shared" si="136"/>
        <v>0</v>
      </c>
      <c r="N1453" s="27">
        <f t="shared" si="137"/>
        <v>0</v>
      </c>
      <c r="O1453" s="27">
        <f>J1453*G1453</f>
        <v>58</v>
      </c>
      <c r="P1453" s="28">
        <f>'Step 1 - Pre-Program Spec'!$B$20+B1453*'Step 1 - Pre-Program Spec'!$B$21+C1453*'Step 1 - Pre-Program Spec'!$B$22+D1453*'Step 1 - Pre-Program Spec'!$B$23+E1453*'Step 1 - Pre-Program Spec'!$B$24</f>
        <v>165673.28657761632</v>
      </c>
      <c r="Q1453" s="28">
        <f>P1453-(P1453*0.015*J1453)-(P1453*K1453*0.00005)-(P1453*L1453*0.0000004)-(P1453*M1453*0.0002)</f>
        <v>158146.25693246222</v>
      </c>
    </row>
    <row r="1454" spans="1:17" x14ac:dyDescent="0.25">
      <c r="A1454" s="32">
        <v>41812</v>
      </c>
      <c r="B1454" s="29">
        <v>138.87868847793598</v>
      </c>
      <c r="C1454" s="29">
        <v>18939.944022988362</v>
      </c>
      <c r="D1454" s="29">
        <v>0</v>
      </c>
      <c r="E1454" s="27">
        <v>1</v>
      </c>
      <c r="F1454" s="27">
        <v>1</v>
      </c>
      <c r="G1454" s="30">
        <v>63</v>
      </c>
      <c r="H1454" s="39">
        <f t="shared" si="132"/>
        <v>0</v>
      </c>
      <c r="I1454" s="39">
        <f t="shared" si="133"/>
        <v>0</v>
      </c>
      <c r="J1454" s="27">
        <v>1</v>
      </c>
      <c r="K1454" s="27">
        <f t="shared" si="134"/>
        <v>138.87868847793598</v>
      </c>
      <c r="L1454" s="27">
        <f t="shared" si="135"/>
        <v>18939.944022988362</v>
      </c>
      <c r="M1454" s="27">
        <f t="shared" si="136"/>
        <v>0</v>
      </c>
      <c r="N1454" s="27">
        <f t="shared" si="137"/>
        <v>0</v>
      </c>
      <c r="O1454" s="27">
        <f>J1454*G1454</f>
        <v>63</v>
      </c>
      <c r="P1454" s="28">
        <f>'Step 1 - Pre-Program Spec'!$B$20+B1454*'Step 1 - Pre-Program Spec'!$B$21+C1454*'Step 1 - Pre-Program Spec'!$B$22+D1454*'Step 1 - Pre-Program Spec'!$B$23+E1454*'Step 1 - Pre-Program Spec'!$B$24</f>
        <v>136616.11561292721</v>
      </c>
      <c r="Q1454" s="28">
        <f>P1454-(P1454*0.015*J1454)-(P1454*K1454*0.00005)-(P1454*L1454*0.0000004)-(P1454*M1454*0.0002)</f>
        <v>132583.21989773086</v>
      </c>
    </row>
    <row r="1455" spans="1:17" x14ac:dyDescent="0.25">
      <c r="A1455" s="32">
        <v>41813</v>
      </c>
      <c r="B1455" s="29">
        <v>264.72219163888252</v>
      </c>
      <c r="C1455" s="29">
        <v>77514.358499736627</v>
      </c>
      <c r="D1455" s="29">
        <v>0</v>
      </c>
      <c r="E1455" s="27">
        <v>1</v>
      </c>
      <c r="F1455" s="27">
        <v>1</v>
      </c>
      <c r="G1455" s="30">
        <v>65.599999999999994</v>
      </c>
      <c r="H1455" s="39">
        <f t="shared" si="132"/>
        <v>0</v>
      </c>
      <c r="I1455" s="39">
        <f t="shared" si="133"/>
        <v>0.59999999999999432</v>
      </c>
      <c r="J1455" s="27">
        <v>1</v>
      </c>
      <c r="K1455" s="27">
        <f t="shared" si="134"/>
        <v>264.72219163888252</v>
      </c>
      <c r="L1455" s="27">
        <f t="shared" si="135"/>
        <v>77514.358499736627</v>
      </c>
      <c r="M1455" s="27">
        <f t="shared" si="136"/>
        <v>0</v>
      </c>
      <c r="N1455" s="27">
        <f t="shared" si="137"/>
        <v>0.59999999999999432</v>
      </c>
      <c r="O1455" s="27">
        <f>J1455*G1455</f>
        <v>65.599999999999994</v>
      </c>
      <c r="P1455" s="28">
        <f>'Step 1 - Pre-Program Spec'!$B$20+B1455*'Step 1 - Pre-Program Spec'!$B$21+C1455*'Step 1 - Pre-Program Spec'!$B$22+D1455*'Step 1 - Pre-Program Spec'!$B$23+E1455*'Step 1 - Pre-Program Spec'!$B$24</f>
        <v>179616.91370858008</v>
      </c>
      <c r="Q1455" s="28">
        <f>P1455-(P1455*0.015*J1455)-(P1455*K1455*0.00005)-(P1455*L1455*0.0000004)-(P1455*M1455*0.0002)</f>
        <v>168976.07491360474</v>
      </c>
    </row>
    <row r="1456" spans="1:17" x14ac:dyDescent="0.25">
      <c r="A1456" s="32">
        <v>41814</v>
      </c>
      <c r="B1456" s="29">
        <v>261.07985471101728</v>
      </c>
      <c r="C1456" s="29">
        <v>62061.42989586258</v>
      </c>
      <c r="D1456" s="29">
        <v>0</v>
      </c>
      <c r="E1456" s="27">
        <v>1</v>
      </c>
      <c r="F1456" s="27">
        <v>1</v>
      </c>
      <c r="G1456" s="30">
        <v>64</v>
      </c>
      <c r="H1456" s="39">
        <f t="shared" si="132"/>
        <v>0</v>
      </c>
      <c r="I1456" s="39">
        <f t="shared" si="133"/>
        <v>0</v>
      </c>
      <c r="J1456" s="27">
        <v>1</v>
      </c>
      <c r="K1456" s="27">
        <f t="shared" si="134"/>
        <v>261.07985471101728</v>
      </c>
      <c r="L1456" s="27">
        <f t="shared" si="135"/>
        <v>62061.42989586258</v>
      </c>
      <c r="M1456" s="27">
        <f t="shared" si="136"/>
        <v>0</v>
      </c>
      <c r="N1456" s="27">
        <f t="shared" si="137"/>
        <v>0</v>
      </c>
      <c r="O1456" s="27">
        <f>J1456*G1456</f>
        <v>64</v>
      </c>
      <c r="P1456" s="28">
        <f>'Step 1 - Pre-Program Spec'!$B$20+B1456*'Step 1 - Pre-Program Spec'!$B$21+C1456*'Step 1 - Pre-Program Spec'!$B$22+D1456*'Step 1 - Pre-Program Spec'!$B$23+E1456*'Step 1 - Pre-Program Spec'!$B$24</f>
        <v>182939.76328837231</v>
      </c>
      <c r="Q1456" s="28">
        <f>P1456-(P1456*0.015*J1456)-(P1456*K1456*0.00005)-(P1456*L1456*0.0000004)-(P1456*M1456*0.0002)</f>
        <v>173266.17118024212</v>
      </c>
    </row>
    <row r="1457" spans="1:17" x14ac:dyDescent="0.25">
      <c r="A1457" s="32">
        <v>41815</v>
      </c>
      <c r="B1457" s="29">
        <v>178.9813773185962</v>
      </c>
      <c r="C1457" s="29">
        <v>35586.80191761622</v>
      </c>
      <c r="D1457" s="29">
        <v>0</v>
      </c>
      <c r="E1457" s="27">
        <v>1</v>
      </c>
      <c r="F1457" s="27">
        <v>1</v>
      </c>
      <c r="G1457" s="30">
        <v>65.900000000000006</v>
      </c>
      <c r="H1457" s="39">
        <f t="shared" si="132"/>
        <v>0</v>
      </c>
      <c r="I1457" s="39">
        <f t="shared" si="133"/>
        <v>0.90000000000000568</v>
      </c>
      <c r="J1457" s="27">
        <v>1</v>
      </c>
      <c r="K1457" s="27">
        <f t="shared" si="134"/>
        <v>178.9813773185962</v>
      </c>
      <c r="L1457" s="27">
        <f t="shared" si="135"/>
        <v>35586.80191761622</v>
      </c>
      <c r="M1457" s="27">
        <f t="shared" si="136"/>
        <v>0</v>
      </c>
      <c r="N1457" s="27">
        <f t="shared" si="137"/>
        <v>0.90000000000000568</v>
      </c>
      <c r="O1457" s="27">
        <f>J1457*G1457</f>
        <v>65.900000000000006</v>
      </c>
      <c r="P1457" s="28">
        <f>'Step 1 - Pre-Program Spec'!$B$20+B1457*'Step 1 - Pre-Program Spec'!$B$21+C1457*'Step 1 - Pre-Program Spec'!$B$22+D1457*'Step 1 - Pre-Program Spec'!$B$23+E1457*'Step 1 - Pre-Program Spec'!$B$24</f>
        <v>150989.56228643845</v>
      </c>
      <c r="Q1457" s="28">
        <f>P1457-(P1457*0.015*J1457)-(P1457*K1457*0.00005)-(P1457*L1457*0.0000004)-(P1457*M1457*0.0002)</f>
        <v>145224.20860331791</v>
      </c>
    </row>
    <row r="1458" spans="1:17" x14ac:dyDescent="0.25">
      <c r="A1458" s="32">
        <v>41816</v>
      </c>
      <c r="B1458" s="29">
        <v>159.42803118069784</v>
      </c>
      <c r="C1458" s="29">
        <v>30870.916588891974</v>
      </c>
      <c r="D1458" s="29">
        <v>0</v>
      </c>
      <c r="E1458" s="27">
        <v>1</v>
      </c>
      <c r="F1458" s="27">
        <v>1</v>
      </c>
      <c r="G1458" s="30">
        <v>63.5</v>
      </c>
      <c r="H1458" s="39">
        <f t="shared" si="132"/>
        <v>0</v>
      </c>
      <c r="I1458" s="39">
        <f t="shared" si="133"/>
        <v>0</v>
      </c>
      <c r="J1458" s="27">
        <v>1</v>
      </c>
      <c r="K1458" s="27">
        <f t="shared" si="134"/>
        <v>159.42803118069784</v>
      </c>
      <c r="L1458" s="27">
        <f t="shared" si="135"/>
        <v>30870.916588891974</v>
      </c>
      <c r="M1458" s="27">
        <f t="shared" si="136"/>
        <v>0</v>
      </c>
      <c r="N1458" s="27">
        <f t="shared" si="137"/>
        <v>0</v>
      </c>
      <c r="O1458" s="27">
        <f>J1458*G1458</f>
        <v>63.5</v>
      </c>
      <c r="P1458" s="28">
        <f>'Step 1 - Pre-Program Spec'!$B$20+B1458*'Step 1 - Pre-Program Spec'!$B$21+C1458*'Step 1 - Pre-Program Spec'!$B$22+D1458*'Step 1 - Pre-Program Spec'!$B$23+E1458*'Step 1 - Pre-Program Spec'!$B$24</f>
        <v>142852.27665177587</v>
      </c>
      <c r="Q1458" s="28">
        <f>P1458-(P1458*0.015*J1458)-(P1458*K1458*0.00005)-(P1458*L1458*0.0000004)-(P1458*M1458*0.0002)</f>
        <v>137806.76735436547</v>
      </c>
    </row>
    <row r="1459" spans="1:17" x14ac:dyDescent="0.25">
      <c r="A1459" s="32">
        <v>41817</v>
      </c>
      <c r="B1459" s="29">
        <v>126.98331237500123</v>
      </c>
      <c r="C1459" s="29">
        <v>15893.608239685938</v>
      </c>
      <c r="D1459" s="29">
        <v>0</v>
      </c>
      <c r="E1459" s="27">
        <v>1</v>
      </c>
      <c r="F1459" s="27">
        <v>1</v>
      </c>
      <c r="G1459" s="30">
        <v>62.1</v>
      </c>
      <c r="H1459" s="39">
        <f t="shared" si="132"/>
        <v>0</v>
      </c>
      <c r="I1459" s="39">
        <f t="shared" si="133"/>
        <v>0</v>
      </c>
      <c r="J1459" s="27">
        <v>1</v>
      </c>
      <c r="K1459" s="27">
        <f t="shared" si="134"/>
        <v>126.98331237500123</v>
      </c>
      <c r="L1459" s="27">
        <f t="shared" si="135"/>
        <v>15893.608239685938</v>
      </c>
      <c r="M1459" s="27">
        <f t="shared" si="136"/>
        <v>0</v>
      </c>
      <c r="N1459" s="27">
        <f t="shared" si="137"/>
        <v>0</v>
      </c>
      <c r="O1459" s="27">
        <f>J1459*G1459</f>
        <v>62.1</v>
      </c>
      <c r="P1459" s="28">
        <f>'Step 1 - Pre-Program Spec'!$B$20+B1459*'Step 1 - Pre-Program Spec'!$B$21+C1459*'Step 1 - Pre-Program Spec'!$B$22+D1459*'Step 1 - Pre-Program Spec'!$B$23+E1459*'Step 1 - Pre-Program Spec'!$B$24</f>
        <v>131724.65398252188</v>
      </c>
      <c r="Q1459" s="28">
        <f>P1459-(P1459*0.015*J1459)-(P1459*K1459*0.00005)-(P1459*L1459*0.0000004)-(P1459*M1459*0.0002)</f>
        <v>128075.01051021392</v>
      </c>
    </row>
    <row r="1460" spans="1:17" x14ac:dyDescent="0.25">
      <c r="A1460" s="32">
        <v>41818</v>
      </c>
      <c r="B1460" s="29">
        <v>194.30176957704214</v>
      </c>
      <c r="C1460" s="29">
        <v>45193.868997422687</v>
      </c>
      <c r="D1460" s="29">
        <v>0</v>
      </c>
      <c r="E1460" s="27">
        <v>1</v>
      </c>
      <c r="F1460" s="27">
        <v>1</v>
      </c>
      <c r="G1460" s="30">
        <v>61.6</v>
      </c>
      <c r="H1460" s="39">
        <f t="shared" si="132"/>
        <v>0</v>
      </c>
      <c r="I1460" s="39">
        <f t="shared" si="133"/>
        <v>0</v>
      </c>
      <c r="J1460" s="27">
        <v>1</v>
      </c>
      <c r="K1460" s="27">
        <f t="shared" si="134"/>
        <v>194.30176957704214</v>
      </c>
      <c r="L1460" s="27">
        <f t="shared" si="135"/>
        <v>45193.868997422687</v>
      </c>
      <c r="M1460" s="27">
        <f t="shared" si="136"/>
        <v>0</v>
      </c>
      <c r="N1460" s="27">
        <f t="shared" si="137"/>
        <v>0</v>
      </c>
      <c r="O1460" s="27">
        <f>J1460*G1460</f>
        <v>61.6</v>
      </c>
      <c r="P1460" s="28">
        <f>'Step 1 - Pre-Program Spec'!$B$20+B1460*'Step 1 - Pre-Program Spec'!$B$21+C1460*'Step 1 - Pre-Program Spec'!$B$22+D1460*'Step 1 - Pre-Program Spec'!$B$23+E1460*'Step 1 - Pre-Program Spec'!$B$24</f>
        <v>155402.49094401533</v>
      </c>
      <c r="Q1460" s="28">
        <f>P1460-(P1460*0.015*J1460)-(P1460*K1460*0.00005)-(P1460*L1460*0.0000004)-(P1460*M1460*0.0002)</f>
        <v>148752.40870346117</v>
      </c>
    </row>
    <row r="1461" spans="1:17" x14ac:dyDescent="0.25">
      <c r="A1461" s="32">
        <v>41819</v>
      </c>
      <c r="B1461" s="29">
        <v>171.69090665048921</v>
      </c>
      <c r="C1461" s="29">
        <v>23485.208398017592</v>
      </c>
      <c r="D1461" s="29">
        <v>0</v>
      </c>
      <c r="E1461" s="27">
        <v>1</v>
      </c>
      <c r="F1461" s="27">
        <v>1</v>
      </c>
      <c r="G1461" s="30">
        <v>61.6</v>
      </c>
      <c r="H1461" s="39">
        <f t="shared" si="132"/>
        <v>0</v>
      </c>
      <c r="I1461" s="39">
        <f t="shared" si="133"/>
        <v>0</v>
      </c>
      <c r="J1461" s="27">
        <v>1</v>
      </c>
      <c r="K1461" s="27">
        <f t="shared" si="134"/>
        <v>171.69090665048921</v>
      </c>
      <c r="L1461" s="27">
        <f t="shared" si="135"/>
        <v>23485.208398017592</v>
      </c>
      <c r="M1461" s="27">
        <f t="shared" si="136"/>
        <v>0</v>
      </c>
      <c r="N1461" s="27">
        <f t="shared" si="137"/>
        <v>0</v>
      </c>
      <c r="O1461" s="27">
        <f>J1461*G1461</f>
        <v>61.6</v>
      </c>
      <c r="P1461" s="28">
        <f>'Step 1 - Pre-Program Spec'!$B$20+B1461*'Step 1 - Pre-Program Spec'!$B$21+C1461*'Step 1 - Pre-Program Spec'!$B$22+D1461*'Step 1 - Pre-Program Spec'!$B$23+E1461*'Step 1 - Pre-Program Spec'!$B$24</f>
        <v>151389.47951163107</v>
      </c>
      <c r="Q1461" s="28">
        <f>P1461-(P1461*0.015*J1461)-(P1461*K1461*0.00005)-(P1461*L1461*0.0000004)-(P1461*M1461*0.0002)</f>
        <v>146396.86207898252</v>
      </c>
    </row>
    <row r="1462" spans="1:17" x14ac:dyDescent="0.25">
      <c r="A1462" s="32">
        <v>41820</v>
      </c>
      <c r="B1462" s="29">
        <v>168.19483600136857</v>
      </c>
      <c r="C1462" s="29">
        <v>25694.519670170695</v>
      </c>
      <c r="D1462" s="29">
        <v>0</v>
      </c>
      <c r="E1462" s="27">
        <v>1</v>
      </c>
      <c r="F1462" s="27">
        <v>1</v>
      </c>
      <c r="G1462" s="30">
        <v>62.8</v>
      </c>
      <c r="H1462" s="39">
        <f t="shared" si="132"/>
        <v>0</v>
      </c>
      <c r="I1462" s="39">
        <f t="shared" si="133"/>
        <v>0</v>
      </c>
      <c r="J1462" s="27">
        <v>1</v>
      </c>
      <c r="K1462" s="27">
        <f t="shared" si="134"/>
        <v>168.19483600136857</v>
      </c>
      <c r="L1462" s="27">
        <f t="shared" si="135"/>
        <v>25694.519670170695</v>
      </c>
      <c r="M1462" s="27">
        <f t="shared" si="136"/>
        <v>0</v>
      </c>
      <c r="N1462" s="27">
        <f t="shared" si="137"/>
        <v>0</v>
      </c>
      <c r="O1462" s="27">
        <f>J1462*G1462</f>
        <v>62.8</v>
      </c>
      <c r="P1462" s="28">
        <f>'Step 1 - Pre-Program Spec'!$B$20+B1462*'Step 1 - Pre-Program Spec'!$B$21+C1462*'Step 1 - Pre-Program Spec'!$B$22+D1462*'Step 1 - Pre-Program Spec'!$B$23+E1462*'Step 1 - Pre-Program Spec'!$B$24</f>
        <v>148921.1504458756</v>
      </c>
      <c r="Q1462" s="28">
        <f>P1462-(P1462*0.015*J1462)-(P1462*K1462*0.00005)-(P1462*L1462*0.0000004)-(P1462*M1462*0.0002)</f>
        <v>143904.36179359411</v>
      </c>
    </row>
    <row r="1463" spans="1:17" x14ac:dyDescent="0.25">
      <c r="E1463" s="11"/>
      <c r="F1463" s="11"/>
      <c r="G1463" s="11"/>
      <c r="H1463" s="11"/>
      <c r="I1463" s="9"/>
      <c r="J1463" s="11"/>
      <c r="K1463" s="11"/>
      <c r="L1463" s="11"/>
      <c r="M1463" s="11"/>
      <c r="N1463" s="11"/>
      <c r="O1463" s="11"/>
    </row>
    <row r="1464" spans="1:17" x14ac:dyDescent="0.25">
      <c r="E1464" s="11"/>
      <c r="F1464" s="11"/>
      <c r="G1464" s="11"/>
      <c r="H1464" s="11"/>
      <c r="I1464" s="9"/>
      <c r="J1464" s="11"/>
      <c r="K1464" s="11"/>
      <c r="L1464" s="11"/>
      <c r="M1464" s="11"/>
      <c r="N1464" s="11"/>
      <c r="O1464" s="11"/>
    </row>
    <row r="1465" spans="1:17" x14ac:dyDescent="0.25">
      <c r="E1465" s="11"/>
      <c r="F1465" s="11"/>
      <c r="G1465" s="11"/>
      <c r="H1465" s="11"/>
      <c r="I1465" s="9"/>
      <c r="J1465" s="11"/>
      <c r="K1465" s="11"/>
      <c r="L1465" s="11"/>
      <c r="M1465" s="11"/>
      <c r="N1465" s="11"/>
      <c r="O1465" s="11"/>
    </row>
    <row r="1466" spans="1:17" x14ac:dyDescent="0.25">
      <c r="E1466" s="11"/>
      <c r="F1466" s="11"/>
      <c r="G1466" s="11"/>
      <c r="H1466" s="11"/>
      <c r="I1466" s="9"/>
      <c r="J1466" s="11"/>
      <c r="K1466" s="11"/>
      <c r="L1466" s="11"/>
      <c r="M1466" s="11"/>
      <c r="N1466" s="11"/>
      <c r="O1466" s="11"/>
    </row>
    <row r="1467" spans="1:17" x14ac:dyDescent="0.25">
      <c r="E1467" s="11"/>
      <c r="F1467" s="11"/>
      <c r="G1467" s="11"/>
      <c r="H1467" s="11"/>
      <c r="I1467" s="9"/>
      <c r="J1467" s="11"/>
      <c r="K1467" s="11"/>
      <c r="L1467" s="11"/>
      <c r="M1467" s="11"/>
      <c r="N1467" s="11"/>
      <c r="O1467" s="11"/>
    </row>
    <row r="1468" spans="1:17" x14ac:dyDescent="0.25">
      <c r="E1468" s="11"/>
      <c r="F1468" s="11"/>
      <c r="G1468" s="11"/>
      <c r="H1468" s="11"/>
      <c r="I1468" s="9"/>
      <c r="J1468" s="11"/>
      <c r="K1468" s="11"/>
      <c r="L1468" s="11"/>
      <c r="M1468" s="11"/>
      <c r="N1468" s="11"/>
      <c r="O1468" s="11"/>
    </row>
    <row r="1469" spans="1:17" x14ac:dyDescent="0.25">
      <c r="E1469" s="11"/>
      <c r="F1469" s="11"/>
      <c r="G1469" s="11"/>
      <c r="H1469" s="11"/>
      <c r="I1469" s="9"/>
      <c r="J1469" s="11"/>
      <c r="K1469" s="11"/>
      <c r="L1469" s="11"/>
      <c r="M1469" s="11"/>
      <c r="N1469" s="11"/>
      <c r="O1469" s="11"/>
    </row>
    <row r="1470" spans="1:17" x14ac:dyDescent="0.25">
      <c r="E1470" s="11"/>
      <c r="F1470" s="11"/>
      <c r="G1470" s="11"/>
      <c r="H1470" s="11"/>
      <c r="I1470" s="9"/>
      <c r="J1470" s="11"/>
      <c r="K1470" s="11"/>
      <c r="L1470" s="11"/>
      <c r="M1470" s="11"/>
      <c r="N1470" s="11"/>
      <c r="O1470" s="11"/>
    </row>
    <row r="1471" spans="1:17" x14ac:dyDescent="0.25">
      <c r="E1471" s="11"/>
      <c r="F1471" s="11"/>
      <c r="G1471" s="11"/>
      <c r="H1471" s="11"/>
      <c r="I1471" s="9"/>
      <c r="J1471" s="11"/>
      <c r="K1471" s="11"/>
      <c r="L1471" s="11"/>
      <c r="M1471" s="11"/>
      <c r="N1471" s="11"/>
      <c r="O1471" s="11"/>
    </row>
    <row r="1472" spans="1:17" x14ac:dyDescent="0.25">
      <c r="E1472" s="11"/>
      <c r="F1472" s="11"/>
      <c r="G1472" s="11"/>
      <c r="H1472" s="11"/>
      <c r="I1472" s="9"/>
      <c r="J1472" s="11"/>
      <c r="K1472" s="11"/>
      <c r="L1472" s="11"/>
      <c r="M1472" s="11"/>
      <c r="N1472" s="11"/>
      <c r="O1472" s="11"/>
    </row>
    <row r="1473" spans="5:15" x14ac:dyDescent="0.25">
      <c r="E1473" s="11"/>
      <c r="F1473" s="11"/>
      <c r="G1473" s="11"/>
      <c r="H1473" s="11"/>
      <c r="I1473" s="9"/>
      <c r="J1473" s="11"/>
      <c r="K1473" s="11"/>
      <c r="L1473" s="11"/>
      <c r="M1473" s="11"/>
      <c r="N1473" s="11"/>
      <c r="O1473" s="11"/>
    </row>
    <row r="1474" spans="5:15" x14ac:dyDescent="0.25">
      <c r="E1474" s="11"/>
      <c r="F1474" s="11"/>
      <c r="G1474" s="11"/>
      <c r="H1474" s="11"/>
      <c r="I1474" s="9"/>
      <c r="J1474" s="11"/>
      <c r="K1474" s="11"/>
      <c r="L1474" s="11"/>
      <c r="M1474" s="11"/>
      <c r="N1474" s="11"/>
      <c r="O1474" s="11"/>
    </row>
    <row r="1475" spans="5:15" x14ac:dyDescent="0.25">
      <c r="E1475" s="11"/>
      <c r="F1475" s="11"/>
      <c r="G1475" s="11"/>
      <c r="H1475" s="11"/>
      <c r="I1475" s="9"/>
      <c r="J1475" s="11"/>
      <c r="K1475" s="11"/>
      <c r="L1475" s="11"/>
      <c r="M1475" s="11"/>
      <c r="N1475" s="11"/>
      <c r="O1475" s="11"/>
    </row>
    <row r="1476" spans="5:15" x14ac:dyDescent="0.25">
      <c r="E1476" s="11"/>
      <c r="F1476" s="11"/>
      <c r="G1476" s="11"/>
      <c r="H1476" s="11"/>
      <c r="I1476" s="9"/>
      <c r="J1476" s="11"/>
      <c r="K1476" s="11"/>
      <c r="L1476" s="11"/>
      <c r="M1476" s="11"/>
      <c r="N1476" s="11"/>
      <c r="O1476" s="11"/>
    </row>
    <row r="1477" spans="5:15" x14ac:dyDescent="0.25">
      <c r="E1477" s="11"/>
      <c r="F1477" s="11"/>
      <c r="G1477" s="11"/>
      <c r="H1477" s="11"/>
      <c r="I1477" s="9"/>
      <c r="J1477" s="11"/>
      <c r="K1477" s="11"/>
      <c r="L1477" s="11"/>
      <c r="M1477" s="11"/>
      <c r="N1477" s="11"/>
      <c r="O1477" s="11"/>
    </row>
    <row r="1478" spans="5:15" x14ac:dyDescent="0.25">
      <c r="E1478" s="11"/>
      <c r="F1478" s="11"/>
      <c r="G1478" s="11"/>
      <c r="H1478" s="11"/>
      <c r="I1478" s="9"/>
      <c r="J1478" s="11"/>
      <c r="K1478" s="11"/>
      <c r="L1478" s="11"/>
      <c r="M1478" s="11"/>
      <c r="N1478" s="11"/>
      <c r="O1478" s="11"/>
    </row>
    <row r="1479" spans="5:15" x14ac:dyDescent="0.25">
      <c r="E1479" s="11"/>
      <c r="F1479" s="11"/>
      <c r="G1479" s="11"/>
      <c r="H1479" s="11"/>
      <c r="I1479" s="9"/>
      <c r="J1479" s="11"/>
      <c r="K1479" s="11"/>
      <c r="L1479" s="11"/>
      <c r="M1479" s="11"/>
      <c r="N1479" s="11"/>
      <c r="O1479" s="11"/>
    </row>
    <row r="1480" spans="5:15" x14ac:dyDescent="0.25">
      <c r="E1480" s="11"/>
      <c r="F1480" s="11"/>
      <c r="G1480" s="11"/>
      <c r="H1480" s="11"/>
      <c r="I1480" s="9"/>
      <c r="J1480" s="11"/>
      <c r="K1480" s="11"/>
      <c r="L1480" s="11"/>
      <c r="M1480" s="11"/>
      <c r="N1480" s="11"/>
      <c r="O1480" s="11"/>
    </row>
    <row r="1481" spans="5:15" x14ac:dyDescent="0.25">
      <c r="E1481" s="11"/>
      <c r="F1481" s="11"/>
      <c r="G1481" s="11"/>
      <c r="H1481" s="11"/>
      <c r="I1481" s="9"/>
      <c r="J1481" s="11"/>
      <c r="K1481" s="11"/>
      <c r="L1481" s="11"/>
      <c r="M1481" s="11"/>
      <c r="N1481" s="11"/>
      <c r="O1481" s="11"/>
    </row>
    <row r="1482" spans="5:15" x14ac:dyDescent="0.25">
      <c r="E1482" s="11"/>
      <c r="F1482" s="11"/>
      <c r="G1482" s="11"/>
      <c r="H1482" s="11"/>
      <c r="I1482" s="9"/>
      <c r="J1482" s="11"/>
      <c r="K1482" s="11"/>
      <c r="L1482" s="11"/>
      <c r="M1482" s="11"/>
      <c r="N1482" s="11"/>
      <c r="O1482" s="11"/>
    </row>
    <row r="1483" spans="5:15" x14ac:dyDescent="0.25">
      <c r="E1483" s="11"/>
      <c r="F1483" s="11"/>
      <c r="G1483" s="11"/>
      <c r="H1483" s="11"/>
      <c r="I1483" s="9"/>
      <c r="J1483" s="11"/>
      <c r="K1483" s="11"/>
      <c r="L1483" s="11"/>
      <c r="M1483" s="11"/>
      <c r="N1483" s="11"/>
      <c r="O1483" s="11"/>
    </row>
    <row r="1484" spans="5:15" x14ac:dyDescent="0.25">
      <c r="E1484" s="11"/>
      <c r="F1484" s="11"/>
      <c r="G1484" s="11"/>
      <c r="H1484" s="11"/>
      <c r="I1484" s="9"/>
      <c r="J1484" s="11"/>
      <c r="K1484" s="11"/>
      <c r="L1484" s="11"/>
      <c r="M1484" s="11"/>
      <c r="N1484" s="11"/>
      <c r="O1484" s="11"/>
    </row>
    <row r="1485" spans="5:15" x14ac:dyDescent="0.25">
      <c r="E1485" s="11"/>
      <c r="F1485" s="11"/>
      <c r="G1485" s="11"/>
      <c r="H1485" s="11"/>
      <c r="I1485" s="9"/>
      <c r="J1485" s="11"/>
      <c r="K1485" s="11"/>
      <c r="L1485" s="11"/>
      <c r="M1485" s="11"/>
      <c r="N1485" s="11"/>
      <c r="O1485" s="11"/>
    </row>
    <row r="1486" spans="5:15" x14ac:dyDescent="0.25">
      <c r="E1486" s="11"/>
      <c r="F1486" s="11"/>
      <c r="G1486" s="11"/>
      <c r="H1486" s="11"/>
      <c r="I1486" s="9"/>
      <c r="J1486" s="11"/>
      <c r="K1486" s="11"/>
      <c r="L1486" s="11"/>
      <c r="M1486" s="11"/>
      <c r="N1486" s="11"/>
      <c r="O1486" s="11"/>
    </row>
    <row r="1487" spans="5:15" x14ac:dyDescent="0.25">
      <c r="E1487" s="11"/>
      <c r="F1487" s="11"/>
      <c r="G1487" s="11"/>
      <c r="H1487" s="11"/>
      <c r="I1487" s="9"/>
      <c r="J1487" s="11"/>
      <c r="K1487" s="11"/>
      <c r="L1487" s="11"/>
      <c r="M1487" s="11"/>
      <c r="N1487" s="11"/>
      <c r="O1487" s="11"/>
    </row>
    <row r="1488" spans="5:15" x14ac:dyDescent="0.25">
      <c r="E1488" s="11"/>
      <c r="F1488" s="11"/>
      <c r="G1488" s="11"/>
      <c r="H1488" s="11"/>
      <c r="I1488" s="9"/>
      <c r="J1488" s="11"/>
      <c r="K1488" s="11"/>
      <c r="L1488" s="11"/>
      <c r="M1488" s="11"/>
      <c r="N1488" s="11"/>
      <c r="O1488" s="11"/>
    </row>
    <row r="1489" spans="5:15" x14ac:dyDescent="0.25">
      <c r="E1489" s="11"/>
      <c r="F1489" s="11"/>
      <c r="G1489" s="11"/>
      <c r="H1489" s="11"/>
      <c r="I1489" s="9"/>
      <c r="J1489" s="11"/>
      <c r="K1489" s="11"/>
      <c r="L1489" s="11"/>
      <c r="M1489" s="11"/>
      <c r="N1489" s="11"/>
      <c r="O1489" s="11"/>
    </row>
    <row r="1490" spans="5:15" x14ac:dyDescent="0.25">
      <c r="E1490" s="11"/>
      <c r="F1490" s="11"/>
      <c r="G1490" s="11"/>
      <c r="H1490" s="11"/>
      <c r="I1490" s="9"/>
      <c r="J1490" s="11"/>
      <c r="K1490" s="11"/>
      <c r="L1490" s="11"/>
      <c r="M1490" s="11"/>
      <c r="N1490" s="11"/>
      <c r="O1490" s="11"/>
    </row>
    <row r="1491" spans="5:15" x14ac:dyDescent="0.25">
      <c r="E1491" s="11"/>
      <c r="F1491" s="11"/>
      <c r="G1491" s="11"/>
      <c r="H1491" s="11"/>
      <c r="I1491" s="9"/>
      <c r="J1491" s="11"/>
      <c r="K1491" s="11"/>
      <c r="L1491" s="11"/>
      <c r="M1491" s="11"/>
      <c r="N1491" s="11"/>
      <c r="O1491" s="11"/>
    </row>
    <row r="1492" spans="5:15" x14ac:dyDescent="0.25">
      <c r="E1492" s="11"/>
      <c r="F1492" s="11"/>
      <c r="G1492" s="11"/>
      <c r="H1492" s="11"/>
      <c r="I1492" s="9"/>
      <c r="J1492" s="11"/>
      <c r="K1492" s="11"/>
      <c r="L1492" s="11"/>
      <c r="M1492" s="11"/>
      <c r="N1492" s="11"/>
      <c r="O1492" s="11"/>
    </row>
    <row r="1493" spans="5:15" x14ac:dyDescent="0.25">
      <c r="E1493" s="11"/>
      <c r="F1493" s="11"/>
      <c r="G1493" s="11"/>
      <c r="H1493" s="11"/>
      <c r="I1493" s="9"/>
      <c r="J1493" s="11"/>
      <c r="K1493" s="11"/>
      <c r="L1493" s="11"/>
      <c r="M1493" s="11"/>
      <c r="N1493" s="11"/>
      <c r="O1493" s="11"/>
    </row>
    <row r="1494" spans="5:15" x14ac:dyDescent="0.25">
      <c r="E1494" s="11"/>
      <c r="F1494" s="11"/>
      <c r="G1494" s="11"/>
      <c r="H1494" s="11"/>
      <c r="I1494" s="9"/>
      <c r="J1494" s="11"/>
      <c r="K1494" s="11"/>
      <c r="L1494" s="11"/>
      <c r="M1494" s="11"/>
      <c r="N1494" s="11"/>
      <c r="O1494" s="11"/>
    </row>
    <row r="1495" spans="5:15" x14ac:dyDescent="0.25">
      <c r="E1495" s="11"/>
      <c r="F1495" s="11"/>
      <c r="G1495" s="11"/>
      <c r="H1495" s="11"/>
      <c r="I1495" s="9"/>
      <c r="J1495" s="11"/>
      <c r="K1495" s="11"/>
      <c r="L1495" s="11"/>
      <c r="M1495" s="11"/>
      <c r="N1495" s="11"/>
      <c r="O1495" s="11"/>
    </row>
    <row r="1496" spans="5:15" x14ac:dyDescent="0.25">
      <c r="E1496" s="11"/>
      <c r="F1496" s="11"/>
      <c r="G1496" s="11"/>
      <c r="H1496" s="11"/>
      <c r="I1496" s="9"/>
      <c r="J1496" s="11"/>
      <c r="K1496" s="11"/>
      <c r="L1496" s="11"/>
      <c r="M1496" s="11"/>
      <c r="N1496" s="11"/>
      <c r="O1496" s="11"/>
    </row>
    <row r="1497" spans="5:15" x14ac:dyDescent="0.25">
      <c r="E1497" s="11"/>
      <c r="F1497" s="11"/>
      <c r="G1497" s="11"/>
      <c r="H1497" s="11"/>
      <c r="I1497" s="9"/>
      <c r="J1497" s="11"/>
      <c r="K1497" s="11"/>
      <c r="L1497" s="11"/>
      <c r="M1497" s="11"/>
      <c r="N1497" s="11"/>
      <c r="O1497" s="11"/>
    </row>
    <row r="1498" spans="5:15" x14ac:dyDescent="0.25">
      <c r="E1498" s="11"/>
      <c r="F1498" s="11"/>
      <c r="G1498" s="11"/>
      <c r="H1498" s="11"/>
      <c r="I1498" s="9"/>
      <c r="J1498" s="11"/>
      <c r="K1498" s="11"/>
      <c r="L1498" s="11"/>
      <c r="M1498" s="11"/>
      <c r="N1498" s="11"/>
      <c r="O1498" s="11"/>
    </row>
    <row r="1499" spans="5:15" x14ac:dyDescent="0.25">
      <c r="E1499" s="11"/>
      <c r="F1499" s="11"/>
      <c r="G1499" s="11"/>
      <c r="H1499" s="11"/>
      <c r="I1499" s="9"/>
      <c r="J1499" s="11"/>
      <c r="K1499" s="11"/>
      <c r="L1499" s="11"/>
      <c r="M1499" s="11"/>
      <c r="N1499" s="11"/>
      <c r="O1499" s="11"/>
    </row>
    <row r="1500" spans="5:15" x14ac:dyDescent="0.25">
      <c r="E1500" s="11"/>
      <c r="F1500" s="11"/>
      <c r="G1500" s="11"/>
      <c r="H1500" s="11"/>
      <c r="I1500" s="9"/>
      <c r="J1500" s="11"/>
      <c r="K1500" s="11"/>
      <c r="L1500" s="11"/>
      <c r="M1500" s="11"/>
      <c r="N1500" s="11"/>
      <c r="O1500" s="11"/>
    </row>
    <row r="1501" spans="5:15" x14ac:dyDescent="0.25">
      <c r="E1501" s="11"/>
      <c r="F1501" s="11"/>
      <c r="G1501" s="11"/>
      <c r="H1501" s="11"/>
      <c r="I1501" s="9"/>
      <c r="J1501" s="11"/>
      <c r="K1501" s="11"/>
      <c r="L1501" s="11"/>
      <c r="M1501" s="11"/>
      <c r="N1501" s="11"/>
      <c r="O1501" s="11"/>
    </row>
    <row r="1502" spans="5:15" x14ac:dyDescent="0.25">
      <c r="E1502" s="11"/>
      <c r="F1502" s="11"/>
      <c r="G1502" s="11"/>
      <c r="H1502" s="11"/>
      <c r="I1502" s="9"/>
      <c r="J1502" s="11"/>
      <c r="K1502" s="11"/>
      <c r="L1502" s="11"/>
      <c r="M1502" s="11"/>
      <c r="N1502" s="11"/>
      <c r="O1502" s="11"/>
    </row>
    <row r="1503" spans="5:15" x14ac:dyDescent="0.25">
      <c r="E1503" s="11"/>
      <c r="F1503" s="11"/>
      <c r="G1503" s="11"/>
      <c r="H1503" s="11"/>
      <c r="I1503" s="9"/>
      <c r="J1503" s="11"/>
      <c r="K1503" s="11"/>
      <c r="L1503" s="11"/>
      <c r="M1503" s="11"/>
      <c r="N1503" s="11"/>
      <c r="O1503" s="11"/>
    </row>
    <row r="1504" spans="5:15" x14ac:dyDescent="0.25">
      <c r="E1504" s="11"/>
      <c r="F1504" s="11"/>
      <c r="G1504" s="11"/>
      <c r="H1504" s="11"/>
      <c r="I1504" s="9"/>
      <c r="J1504" s="11"/>
      <c r="K1504" s="11"/>
      <c r="L1504" s="11"/>
      <c r="M1504" s="11"/>
      <c r="N1504" s="11"/>
      <c r="O1504" s="11"/>
    </row>
    <row r="1505" spans="5:15" x14ac:dyDescent="0.25">
      <c r="E1505" s="11"/>
      <c r="F1505" s="11"/>
      <c r="G1505" s="11"/>
      <c r="H1505" s="11"/>
      <c r="I1505" s="9"/>
      <c r="J1505" s="11"/>
      <c r="K1505" s="11"/>
      <c r="L1505" s="11"/>
      <c r="M1505" s="11"/>
      <c r="N1505" s="11"/>
      <c r="O1505" s="11"/>
    </row>
    <row r="1506" spans="5:15" x14ac:dyDescent="0.25">
      <c r="E1506" s="11"/>
      <c r="F1506" s="11"/>
      <c r="G1506" s="11"/>
      <c r="H1506" s="11"/>
      <c r="I1506" s="9"/>
      <c r="J1506" s="11"/>
      <c r="K1506" s="11"/>
      <c r="L1506" s="11"/>
      <c r="M1506" s="11"/>
      <c r="N1506" s="11"/>
      <c r="O1506" s="11"/>
    </row>
    <row r="1507" spans="5:15" x14ac:dyDescent="0.25">
      <c r="E1507" s="11"/>
      <c r="F1507" s="11"/>
      <c r="G1507" s="11"/>
      <c r="H1507" s="11"/>
      <c r="I1507" s="9"/>
      <c r="J1507" s="11"/>
      <c r="K1507" s="11"/>
      <c r="L1507" s="11"/>
      <c r="M1507" s="11"/>
      <c r="N1507" s="11"/>
      <c r="O1507" s="11"/>
    </row>
    <row r="1508" spans="5:15" x14ac:dyDescent="0.25">
      <c r="E1508" s="11"/>
      <c r="F1508" s="11"/>
      <c r="G1508" s="11"/>
      <c r="H1508" s="11"/>
      <c r="I1508" s="9"/>
      <c r="J1508" s="11"/>
      <c r="K1508" s="11"/>
      <c r="L1508" s="11"/>
      <c r="M1508" s="11"/>
      <c r="N1508" s="11"/>
      <c r="O1508" s="11"/>
    </row>
    <row r="1509" spans="5:15" x14ac:dyDescent="0.25">
      <c r="E1509" s="11"/>
      <c r="F1509" s="11"/>
      <c r="G1509" s="11"/>
      <c r="H1509" s="11"/>
      <c r="I1509" s="9"/>
      <c r="J1509" s="11"/>
      <c r="K1509" s="11"/>
      <c r="L1509" s="11"/>
      <c r="M1509" s="11"/>
      <c r="N1509" s="11"/>
      <c r="O1509" s="11"/>
    </row>
    <row r="1510" spans="5:15" x14ac:dyDescent="0.25">
      <c r="E1510" s="11"/>
      <c r="F1510" s="11"/>
      <c r="G1510" s="11"/>
      <c r="H1510" s="11"/>
      <c r="I1510" s="9"/>
      <c r="J1510" s="11"/>
      <c r="K1510" s="11"/>
      <c r="L1510" s="11"/>
      <c r="M1510" s="11"/>
      <c r="N1510" s="11"/>
      <c r="O1510" s="11"/>
    </row>
    <row r="1511" spans="5:15" x14ac:dyDescent="0.25">
      <c r="E1511" s="11"/>
      <c r="F1511" s="11"/>
      <c r="G1511" s="11"/>
      <c r="H1511" s="11"/>
      <c r="I1511" s="9"/>
      <c r="J1511" s="11"/>
      <c r="K1511" s="11"/>
      <c r="L1511" s="11"/>
      <c r="M1511" s="11"/>
      <c r="N1511" s="11"/>
      <c r="O1511" s="11"/>
    </row>
    <row r="1512" spans="5:15" x14ac:dyDescent="0.25">
      <c r="E1512" s="11"/>
      <c r="F1512" s="11"/>
      <c r="G1512" s="11"/>
      <c r="H1512" s="11"/>
      <c r="I1512" s="9"/>
      <c r="J1512" s="11"/>
      <c r="K1512" s="11"/>
      <c r="L1512" s="11"/>
      <c r="M1512" s="11"/>
      <c r="N1512" s="11"/>
      <c r="O1512" s="11"/>
    </row>
    <row r="1513" spans="5:15" x14ac:dyDescent="0.25">
      <c r="E1513" s="11"/>
      <c r="F1513" s="11"/>
      <c r="G1513" s="11"/>
      <c r="H1513" s="11"/>
      <c r="I1513" s="9"/>
      <c r="J1513" s="11"/>
      <c r="K1513" s="11"/>
      <c r="L1513" s="11"/>
      <c r="M1513" s="11"/>
      <c r="N1513" s="11"/>
      <c r="O1513" s="11"/>
    </row>
    <row r="1514" spans="5:15" x14ac:dyDescent="0.25">
      <c r="E1514" s="11"/>
      <c r="F1514" s="11"/>
      <c r="G1514" s="11"/>
      <c r="H1514" s="11"/>
      <c r="I1514" s="9"/>
      <c r="J1514" s="11"/>
      <c r="K1514" s="11"/>
      <c r="L1514" s="11"/>
      <c r="M1514" s="11"/>
      <c r="N1514" s="11"/>
      <c r="O1514" s="11"/>
    </row>
    <row r="1515" spans="5:15" x14ac:dyDescent="0.25">
      <c r="E1515" s="11"/>
      <c r="F1515" s="11"/>
      <c r="G1515" s="11"/>
      <c r="H1515" s="11"/>
      <c r="I1515" s="9"/>
      <c r="J1515" s="11"/>
      <c r="K1515" s="11"/>
      <c r="L1515" s="11"/>
      <c r="M1515" s="11"/>
      <c r="N1515" s="11"/>
      <c r="O1515" s="11"/>
    </row>
    <row r="1516" spans="5:15" x14ac:dyDescent="0.25">
      <c r="E1516" s="11"/>
      <c r="F1516" s="11"/>
      <c r="G1516" s="11"/>
      <c r="H1516" s="11"/>
      <c r="I1516" s="9"/>
      <c r="J1516" s="11"/>
      <c r="K1516" s="11"/>
      <c r="L1516" s="11"/>
      <c r="M1516" s="11"/>
      <c r="N1516" s="11"/>
      <c r="O1516" s="11"/>
    </row>
    <row r="1517" spans="5:15" x14ac:dyDescent="0.25">
      <c r="E1517" s="11"/>
      <c r="F1517" s="11"/>
      <c r="G1517" s="11"/>
      <c r="H1517" s="11"/>
      <c r="I1517" s="9"/>
      <c r="J1517" s="11"/>
      <c r="K1517" s="11"/>
      <c r="L1517" s="11"/>
      <c r="M1517" s="11"/>
      <c r="N1517" s="11"/>
      <c r="O1517" s="11"/>
    </row>
    <row r="1518" spans="5:15" x14ac:dyDescent="0.25">
      <c r="E1518" s="11"/>
      <c r="F1518" s="11"/>
      <c r="G1518" s="11"/>
      <c r="H1518" s="11"/>
      <c r="I1518" s="9"/>
      <c r="J1518" s="11"/>
      <c r="K1518" s="11"/>
      <c r="L1518" s="11"/>
      <c r="M1518" s="11"/>
      <c r="N1518" s="11"/>
      <c r="O1518" s="11"/>
    </row>
    <row r="1519" spans="5:15" x14ac:dyDescent="0.25">
      <c r="E1519" s="11"/>
      <c r="F1519" s="11"/>
      <c r="G1519" s="11"/>
      <c r="H1519" s="11"/>
      <c r="I1519" s="9"/>
      <c r="J1519" s="11"/>
      <c r="K1519" s="11"/>
      <c r="L1519" s="11"/>
      <c r="M1519" s="11"/>
      <c r="N1519" s="11"/>
      <c r="O1519" s="11"/>
    </row>
    <row r="1520" spans="5:15" x14ac:dyDescent="0.25">
      <c r="E1520" s="11"/>
      <c r="F1520" s="11"/>
      <c r="G1520" s="11"/>
      <c r="H1520" s="11"/>
      <c r="I1520" s="9"/>
      <c r="J1520" s="11"/>
      <c r="K1520" s="11"/>
      <c r="L1520" s="11"/>
      <c r="M1520" s="11"/>
      <c r="N1520" s="11"/>
      <c r="O1520" s="11"/>
    </row>
    <row r="1521" spans="5:15" x14ac:dyDescent="0.25">
      <c r="E1521" s="11"/>
      <c r="F1521" s="11"/>
      <c r="G1521" s="11"/>
      <c r="H1521" s="11"/>
      <c r="I1521" s="9"/>
      <c r="J1521" s="11"/>
      <c r="K1521" s="11"/>
      <c r="L1521" s="11"/>
      <c r="M1521" s="11"/>
      <c r="N1521" s="11"/>
      <c r="O1521" s="11"/>
    </row>
    <row r="1522" spans="5:15" x14ac:dyDescent="0.25">
      <c r="E1522" s="11"/>
      <c r="F1522" s="11"/>
      <c r="G1522" s="11"/>
      <c r="H1522" s="11"/>
      <c r="I1522" s="9"/>
      <c r="J1522" s="11"/>
      <c r="K1522" s="11"/>
      <c r="L1522" s="11"/>
      <c r="M1522" s="11"/>
      <c r="N1522" s="11"/>
      <c r="O1522" s="11"/>
    </row>
    <row r="1523" spans="5:15" x14ac:dyDescent="0.25">
      <c r="E1523" s="11"/>
      <c r="F1523" s="11"/>
      <c r="G1523" s="11"/>
      <c r="H1523" s="11"/>
      <c r="I1523" s="9"/>
      <c r="J1523" s="11"/>
      <c r="K1523" s="11"/>
      <c r="L1523" s="11"/>
      <c r="M1523" s="11"/>
      <c r="N1523" s="11"/>
      <c r="O1523" s="11"/>
    </row>
    <row r="1524" spans="5:15" x14ac:dyDescent="0.25">
      <c r="E1524" s="11"/>
      <c r="F1524" s="11"/>
      <c r="G1524" s="11"/>
      <c r="H1524" s="11"/>
      <c r="I1524" s="9"/>
      <c r="J1524" s="11"/>
      <c r="K1524" s="11"/>
      <c r="L1524" s="11"/>
      <c r="M1524" s="11"/>
      <c r="N1524" s="11"/>
      <c r="O1524" s="11"/>
    </row>
    <row r="1525" spans="5:15" x14ac:dyDescent="0.25">
      <c r="E1525" s="11"/>
      <c r="F1525" s="11"/>
      <c r="G1525" s="11"/>
      <c r="H1525" s="11"/>
      <c r="I1525" s="9"/>
      <c r="J1525" s="11"/>
      <c r="K1525" s="11"/>
      <c r="L1525" s="11"/>
      <c r="M1525" s="11"/>
      <c r="N1525" s="11"/>
      <c r="O1525" s="11"/>
    </row>
    <row r="1526" spans="5:15" x14ac:dyDescent="0.25">
      <c r="E1526" s="11"/>
      <c r="F1526" s="11"/>
      <c r="G1526" s="11"/>
      <c r="H1526" s="11"/>
      <c r="I1526" s="9"/>
      <c r="J1526" s="11"/>
      <c r="K1526" s="11"/>
      <c r="L1526" s="11"/>
      <c r="M1526" s="11"/>
      <c r="N1526" s="11"/>
      <c r="O1526" s="11"/>
    </row>
    <row r="1527" spans="5:15" x14ac:dyDescent="0.25">
      <c r="E1527" s="11"/>
      <c r="F1527" s="11"/>
      <c r="G1527" s="11"/>
      <c r="H1527" s="11"/>
      <c r="I1527" s="9"/>
      <c r="J1527" s="11"/>
      <c r="K1527" s="11"/>
      <c r="L1527" s="11"/>
      <c r="M1527" s="11"/>
      <c r="N1527" s="11"/>
      <c r="O1527" s="11"/>
    </row>
    <row r="1528" spans="5:15" x14ac:dyDescent="0.25">
      <c r="E1528" s="11"/>
      <c r="F1528" s="11"/>
      <c r="G1528" s="11"/>
      <c r="H1528" s="11"/>
      <c r="I1528" s="9"/>
      <c r="J1528" s="11"/>
      <c r="K1528" s="11"/>
      <c r="L1528" s="11"/>
      <c r="M1528" s="11"/>
      <c r="N1528" s="11"/>
      <c r="O1528" s="11"/>
    </row>
    <row r="1529" spans="5:15" x14ac:dyDescent="0.25">
      <c r="E1529" s="11"/>
      <c r="F1529" s="11"/>
      <c r="G1529" s="11"/>
      <c r="H1529" s="11"/>
      <c r="I1529" s="9"/>
      <c r="J1529" s="11"/>
      <c r="K1529" s="11"/>
      <c r="L1529" s="11"/>
      <c r="M1529" s="11"/>
      <c r="N1529" s="11"/>
      <c r="O1529" s="11"/>
    </row>
    <row r="1530" spans="5:15" x14ac:dyDescent="0.25">
      <c r="E1530" s="11"/>
      <c r="F1530" s="11"/>
      <c r="G1530" s="11"/>
      <c r="H1530" s="11"/>
      <c r="I1530" s="9"/>
      <c r="J1530" s="11"/>
      <c r="K1530" s="11"/>
      <c r="L1530" s="11"/>
      <c r="M1530" s="11"/>
      <c r="N1530" s="11"/>
      <c r="O1530" s="11"/>
    </row>
    <row r="1531" spans="5:15" x14ac:dyDescent="0.25">
      <c r="E1531" s="11"/>
      <c r="F1531" s="11"/>
      <c r="G1531" s="11"/>
      <c r="H1531" s="11"/>
      <c r="I1531" s="9"/>
      <c r="J1531" s="11"/>
      <c r="K1531" s="11"/>
      <c r="L1531" s="11"/>
      <c r="M1531" s="11"/>
      <c r="N1531" s="11"/>
      <c r="O1531" s="11"/>
    </row>
    <row r="1532" spans="5:15" x14ac:dyDescent="0.25">
      <c r="E1532" s="11"/>
      <c r="F1532" s="11"/>
      <c r="G1532" s="11"/>
      <c r="H1532" s="11"/>
      <c r="I1532" s="9"/>
      <c r="J1532" s="11"/>
      <c r="K1532" s="11"/>
      <c r="L1532" s="11"/>
      <c r="M1532" s="11"/>
      <c r="N1532" s="11"/>
      <c r="O1532" s="11"/>
    </row>
    <row r="1533" spans="5:15" x14ac:dyDescent="0.25">
      <c r="E1533" s="11"/>
      <c r="F1533" s="11"/>
      <c r="G1533" s="11"/>
      <c r="H1533" s="11"/>
      <c r="I1533" s="9"/>
      <c r="J1533" s="11"/>
      <c r="K1533" s="11"/>
      <c r="L1533" s="11"/>
      <c r="M1533" s="11"/>
      <c r="N1533" s="11"/>
      <c r="O1533" s="11"/>
    </row>
    <row r="1534" spans="5:15" x14ac:dyDescent="0.25">
      <c r="E1534" s="11"/>
      <c r="F1534" s="11"/>
      <c r="G1534" s="11"/>
      <c r="H1534" s="11"/>
      <c r="I1534" s="9"/>
      <c r="J1534" s="11"/>
      <c r="K1534" s="11"/>
      <c r="L1534" s="11"/>
      <c r="M1534" s="11"/>
      <c r="N1534" s="11"/>
      <c r="O1534" s="11"/>
    </row>
    <row r="1535" spans="5:15" x14ac:dyDescent="0.25">
      <c r="E1535" s="11"/>
      <c r="F1535" s="11"/>
      <c r="G1535" s="11"/>
      <c r="H1535" s="11"/>
      <c r="I1535" s="9"/>
      <c r="J1535" s="11"/>
      <c r="K1535" s="11"/>
      <c r="L1535" s="11"/>
      <c r="M1535" s="11"/>
      <c r="N1535" s="11"/>
      <c r="O1535" s="11"/>
    </row>
    <row r="1536" spans="5:15" x14ac:dyDescent="0.25">
      <c r="E1536" s="11"/>
      <c r="F1536" s="11"/>
      <c r="G1536" s="11"/>
      <c r="H1536" s="11"/>
      <c r="I1536" s="9"/>
      <c r="J1536" s="11"/>
      <c r="K1536" s="11"/>
      <c r="L1536" s="11"/>
      <c r="M1536" s="11"/>
      <c r="N1536" s="11"/>
      <c r="O1536" s="11"/>
    </row>
    <row r="1537" spans="5:15" x14ac:dyDescent="0.25">
      <c r="E1537" s="11"/>
      <c r="F1537" s="11"/>
      <c r="G1537" s="11"/>
      <c r="H1537" s="11"/>
      <c r="I1537" s="9"/>
      <c r="J1537" s="11"/>
      <c r="K1537" s="11"/>
      <c r="L1537" s="11"/>
      <c r="M1537" s="11"/>
      <c r="N1537" s="11"/>
      <c r="O1537" s="11"/>
    </row>
    <row r="1538" spans="5:15" x14ac:dyDescent="0.25">
      <c r="E1538" s="11"/>
      <c r="F1538" s="11"/>
      <c r="G1538" s="11"/>
      <c r="H1538" s="11"/>
      <c r="I1538" s="9"/>
      <c r="J1538" s="11"/>
      <c r="K1538" s="11"/>
      <c r="L1538" s="11"/>
      <c r="M1538" s="11"/>
      <c r="N1538" s="11"/>
      <c r="O1538" s="11"/>
    </row>
    <row r="1539" spans="5:15" x14ac:dyDescent="0.25">
      <c r="E1539" s="11"/>
      <c r="F1539" s="11"/>
      <c r="G1539" s="11"/>
      <c r="H1539" s="11"/>
      <c r="I1539" s="9"/>
      <c r="J1539" s="11"/>
      <c r="K1539" s="11"/>
      <c r="L1539" s="11"/>
      <c r="M1539" s="11"/>
      <c r="N1539" s="11"/>
      <c r="O1539" s="11"/>
    </row>
    <row r="1540" spans="5:15" x14ac:dyDescent="0.25">
      <c r="E1540" s="11"/>
      <c r="F1540" s="11"/>
      <c r="G1540" s="11"/>
      <c r="H1540" s="11"/>
      <c r="I1540" s="9"/>
      <c r="J1540" s="11"/>
      <c r="K1540" s="11"/>
      <c r="L1540" s="11"/>
      <c r="M1540" s="11"/>
      <c r="N1540" s="11"/>
      <c r="O1540" s="11"/>
    </row>
    <row r="1541" spans="5:15" x14ac:dyDescent="0.25">
      <c r="E1541" s="11"/>
      <c r="F1541" s="11"/>
      <c r="G1541" s="11"/>
      <c r="H1541" s="11"/>
      <c r="I1541" s="9"/>
      <c r="J1541" s="11"/>
      <c r="K1541" s="11"/>
      <c r="L1541" s="11"/>
      <c r="M1541" s="11"/>
      <c r="N1541" s="11"/>
      <c r="O1541" s="11"/>
    </row>
    <row r="1542" spans="5:15" x14ac:dyDescent="0.25">
      <c r="E1542" s="11"/>
      <c r="F1542" s="11"/>
      <c r="G1542" s="11"/>
      <c r="H1542" s="11"/>
      <c r="I1542" s="9"/>
      <c r="J1542" s="11"/>
      <c r="K1542" s="11"/>
      <c r="L1542" s="11"/>
      <c r="M1542" s="11"/>
      <c r="N1542" s="11"/>
      <c r="O1542" s="11"/>
    </row>
    <row r="1543" spans="5:15" x14ac:dyDescent="0.25">
      <c r="E1543" s="11"/>
      <c r="F1543" s="11"/>
      <c r="G1543" s="11"/>
      <c r="H1543" s="11"/>
      <c r="I1543" s="9"/>
      <c r="J1543" s="11"/>
      <c r="K1543" s="11"/>
      <c r="L1543" s="11"/>
      <c r="M1543" s="11"/>
      <c r="N1543" s="11"/>
      <c r="O1543" s="11"/>
    </row>
    <row r="1544" spans="5:15" x14ac:dyDescent="0.25">
      <c r="E1544" s="11"/>
      <c r="F1544" s="11"/>
      <c r="G1544" s="11"/>
      <c r="H1544" s="11"/>
      <c r="I1544" s="9"/>
      <c r="J1544" s="11"/>
      <c r="K1544" s="11"/>
      <c r="L1544" s="11"/>
      <c r="M1544" s="11"/>
      <c r="N1544" s="11"/>
      <c r="O1544" s="11"/>
    </row>
    <row r="1545" spans="5:15" x14ac:dyDescent="0.25">
      <c r="E1545" s="11"/>
      <c r="F1545" s="11"/>
      <c r="G1545" s="11"/>
      <c r="H1545" s="11"/>
      <c r="I1545" s="9"/>
      <c r="J1545" s="11"/>
      <c r="K1545" s="11"/>
      <c r="L1545" s="11"/>
      <c r="M1545" s="11"/>
      <c r="N1545" s="11"/>
      <c r="O1545" s="11"/>
    </row>
    <row r="1546" spans="5:15" x14ac:dyDescent="0.25">
      <c r="E1546" s="11"/>
      <c r="F1546" s="11"/>
      <c r="G1546" s="11"/>
      <c r="H1546" s="11"/>
      <c r="I1546" s="9"/>
      <c r="J1546" s="11"/>
      <c r="K1546" s="11"/>
      <c r="L1546" s="11"/>
      <c r="M1546" s="11"/>
      <c r="N1546" s="11"/>
      <c r="O1546" s="11"/>
    </row>
    <row r="1547" spans="5:15" x14ac:dyDescent="0.25">
      <c r="E1547" s="11"/>
      <c r="F1547" s="11"/>
      <c r="G1547" s="11"/>
      <c r="H1547" s="11"/>
      <c r="I1547" s="9"/>
      <c r="J1547" s="11"/>
      <c r="K1547" s="11"/>
      <c r="L1547" s="11"/>
      <c r="M1547" s="11"/>
      <c r="N1547" s="11"/>
      <c r="O1547" s="11"/>
    </row>
    <row r="1548" spans="5:15" x14ac:dyDescent="0.25">
      <c r="E1548" s="11"/>
      <c r="F1548" s="11"/>
      <c r="G1548" s="11"/>
      <c r="H1548" s="11"/>
      <c r="I1548" s="9"/>
      <c r="J1548" s="11"/>
      <c r="K1548" s="11"/>
      <c r="L1548" s="11"/>
      <c r="M1548" s="11"/>
      <c r="N1548" s="11"/>
      <c r="O1548" s="11"/>
    </row>
    <row r="1549" spans="5:15" x14ac:dyDescent="0.25">
      <c r="E1549" s="11"/>
      <c r="F1549" s="11"/>
      <c r="G1549" s="11"/>
      <c r="H1549" s="11"/>
      <c r="I1549" s="9"/>
      <c r="J1549" s="11"/>
      <c r="K1549" s="11"/>
      <c r="L1549" s="11"/>
      <c r="M1549" s="11"/>
      <c r="N1549" s="11"/>
      <c r="O1549" s="11"/>
    </row>
    <row r="1550" spans="5:15" x14ac:dyDescent="0.25">
      <c r="E1550" s="11"/>
      <c r="F1550" s="11"/>
      <c r="G1550" s="11"/>
      <c r="H1550" s="11"/>
      <c r="I1550" s="9"/>
      <c r="J1550" s="11"/>
      <c r="K1550" s="11"/>
      <c r="L1550" s="11"/>
      <c r="M1550" s="11"/>
      <c r="N1550" s="11"/>
      <c r="O1550" s="11"/>
    </row>
    <row r="1551" spans="5:15" x14ac:dyDescent="0.25">
      <c r="E1551" s="11"/>
      <c r="F1551" s="11"/>
      <c r="G1551" s="11"/>
      <c r="H1551" s="11"/>
      <c r="I1551" s="9"/>
      <c r="J1551" s="11"/>
      <c r="K1551" s="11"/>
      <c r="L1551" s="11"/>
      <c r="M1551" s="11"/>
      <c r="N1551" s="11"/>
      <c r="O1551" s="11"/>
    </row>
    <row r="1552" spans="5:15" x14ac:dyDescent="0.25">
      <c r="E1552" s="11"/>
      <c r="F1552" s="11"/>
      <c r="G1552" s="11"/>
      <c r="H1552" s="11"/>
      <c r="I1552" s="9"/>
      <c r="J1552" s="11"/>
      <c r="K1552" s="11"/>
      <c r="L1552" s="11"/>
      <c r="M1552" s="11"/>
      <c r="N1552" s="11"/>
      <c r="O1552" s="11"/>
    </row>
    <row r="1553" spans="5:15" x14ac:dyDescent="0.25">
      <c r="E1553" s="11"/>
      <c r="F1553" s="11"/>
      <c r="G1553" s="11"/>
      <c r="H1553" s="11"/>
      <c r="I1553" s="9"/>
      <c r="J1553" s="11"/>
      <c r="K1553" s="11"/>
      <c r="L1553" s="11"/>
      <c r="M1553" s="11"/>
      <c r="N1553" s="11"/>
      <c r="O1553" s="11"/>
    </row>
    <row r="1554" spans="5:15" x14ac:dyDescent="0.25">
      <c r="E1554" s="11"/>
      <c r="F1554" s="11"/>
      <c r="G1554" s="11"/>
      <c r="H1554" s="11"/>
      <c r="I1554" s="9"/>
      <c r="J1554" s="11"/>
      <c r="K1554" s="11"/>
      <c r="L1554" s="11"/>
      <c r="M1554" s="11"/>
      <c r="N1554" s="11"/>
      <c r="O1554" s="11"/>
    </row>
    <row r="1555" spans="5:15" x14ac:dyDescent="0.25">
      <c r="E1555" s="11"/>
      <c r="F1555" s="11"/>
      <c r="G1555" s="11"/>
      <c r="H1555" s="11"/>
      <c r="I1555" s="9"/>
      <c r="J1555" s="11"/>
      <c r="K1555" s="11"/>
      <c r="L1555" s="11"/>
      <c r="M1555" s="11"/>
      <c r="N1555" s="11"/>
      <c r="O1555" s="11"/>
    </row>
    <row r="1556" spans="5:15" x14ac:dyDescent="0.25">
      <c r="E1556" s="11"/>
      <c r="F1556" s="11"/>
      <c r="G1556" s="11"/>
      <c r="H1556" s="11"/>
      <c r="I1556" s="9"/>
      <c r="J1556" s="11"/>
      <c r="K1556" s="11"/>
      <c r="L1556" s="11"/>
      <c r="M1556" s="11"/>
      <c r="N1556" s="11"/>
      <c r="O1556" s="11"/>
    </row>
    <row r="1557" spans="5:15" x14ac:dyDescent="0.25">
      <c r="E1557" s="11"/>
      <c r="F1557" s="11"/>
      <c r="G1557" s="11"/>
      <c r="H1557" s="11"/>
      <c r="I1557" s="9"/>
      <c r="J1557" s="11"/>
      <c r="K1557" s="11"/>
      <c r="L1557" s="11"/>
      <c r="M1557" s="11"/>
      <c r="N1557" s="11"/>
      <c r="O1557" s="11"/>
    </row>
    <row r="1558" spans="5:15" x14ac:dyDescent="0.25">
      <c r="E1558" s="11"/>
      <c r="F1558" s="11"/>
      <c r="G1558" s="11"/>
      <c r="H1558" s="11"/>
      <c r="I1558" s="9"/>
      <c r="J1558" s="11"/>
      <c r="K1558" s="11"/>
      <c r="L1558" s="11"/>
      <c r="M1558" s="11"/>
      <c r="N1558" s="11"/>
      <c r="O1558" s="11"/>
    </row>
    <row r="1559" spans="5:15" x14ac:dyDescent="0.25">
      <c r="E1559" s="11"/>
      <c r="F1559" s="11"/>
      <c r="G1559" s="11"/>
      <c r="H1559" s="11"/>
      <c r="I1559" s="9"/>
      <c r="J1559" s="11"/>
      <c r="K1559" s="11"/>
      <c r="L1559" s="11"/>
      <c r="M1559" s="11"/>
      <c r="N1559" s="11"/>
      <c r="O1559" s="11"/>
    </row>
    <row r="1560" spans="5:15" x14ac:dyDescent="0.25">
      <c r="E1560" s="11"/>
      <c r="F1560" s="11"/>
      <c r="G1560" s="11"/>
      <c r="H1560" s="11"/>
      <c r="I1560" s="9"/>
      <c r="J1560" s="11"/>
      <c r="K1560" s="11"/>
      <c r="L1560" s="11"/>
      <c r="M1560" s="11"/>
      <c r="N1560" s="11"/>
      <c r="O1560" s="11"/>
    </row>
    <row r="1561" spans="5:15" x14ac:dyDescent="0.25">
      <c r="E1561" s="11"/>
      <c r="F1561" s="11"/>
      <c r="G1561" s="11"/>
      <c r="H1561" s="11"/>
      <c r="I1561" s="9"/>
      <c r="J1561" s="11"/>
      <c r="K1561" s="11"/>
      <c r="L1561" s="11"/>
      <c r="M1561" s="11"/>
      <c r="N1561" s="11"/>
      <c r="O1561" s="11"/>
    </row>
    <row r="1562" spans="5:15" x14ac:dyDescent="0.25">
      <c r="E1562" s="11"/>
      <c r="F1562" s="11"/>
      <c r="G1562" s="11"/>
      <c r="H1562" s="11"/>
      <c r="I1562" s="9"/>
      <c r="J1562" s="11"/>
      <c r="K1562" s="11"/>
      <c r="L1562" s="11"/>
      <c r="M1562" s="11"/>
      <c r="N1562" s="11"/>
      <c r="O1562" s="11"/>
    </row>
    <row r="1563" spans="5:15" x14ac:dyDescent="0.25">
      <c r="E1563" s="11"/>
      <c r="F1563" s="11"/>
      <c r="G1563" s="11"/>
      <c r="H1563" s="11"/>
      <c r="I1563" s="9"/>
      <c r="J1563" s="11"/>
      <c r="K1563" s="11"/>
      <c r="L1563" s="11"/>
      <c r="M1563" s="11"/>
      <c r="N1563" s="11"/>
      <c r="O1563" s="11"/>
    </row>
    <row r="1564" spans="5:15" x14ac:dyDescent="0.25">
      <c r="E1564" s="11"/>
      <c r="F1564" s="11"/>
      <c r="G1564" s="11"/>
      <c r="H1564" s="11"/>
      <c r="I1564" s="9"/>
      <c r="J1564" s="11"/>
      <c r="K1564" s="11"/>
      <c r="L1564" s="11"/>
      <c r="M1564" s="11"/>
      <c r="N1564" s="11"/>
      <c r="O1564" s="11"/>
    </row>
    <row r="1565" spans="5:15" x14ac:dyDescent="0.25">
      <c r="E1565" s="11"/>
      <c r="F1565" s="11"/>
      <c r="G1565" s="11"/>
      <c r="H1565" s="11"/>
      <c r="I1565" s="9"/>
      <c r="J1565" s="11"/>
      <c r="K1565" s="11"/>
      <c r="L1565" s="11"/>
      <c r="M1565" s="11"/>
      <c r="N1565" s="11"/>
      <c r="O1565" s="11"/>
    </row>
    <row r="1566" spans="5:15" x14ac:dyDescent="0.25">
      <c r="E1566" s="11"/>
      <c r="F1566" s="11"/>
      <c r="G1566" s="11"/>
      <c r="H1566" s="11"/>
      <c r="I1566" s="9"/>
      <c r="J1566" s="11"/>
      <c r="K1566" s="11"/>
      <c r="L1566" s="11"/>
      <c r="M1566" s="11"/>
      <c r="N1566" s="11"/>
      <c r="O1566" s="11"/>
    </row>
    <row r="1567" spans="5:15" x14ac:dyDescent="0.25">
      <c r="E1567" s="11"/>
      <c r="F1567" s="11"/>
      <c r="G1567" s="11"/>
      <c r="H1567" s="11"/>
      <c r="I1567" s="9"/>
      <c r="J1567" s="11"/>
      <c r="K1567" s="11"/>
      <c r="L1567" s="11"/>
      <c r="M1567" s="11"/>
      <c r="N1567" s="11"/>
      <c r="O1567" s="11"/>
    </row>
    <row r="1568" spans="5:15" x14ac:dyDescent="0.25">
      <c r="E1568" s="11"/>
      <c r="F1568" s="11"/>
      <c r="G1568" s="11"/>
      <c r="H1568" s="11"/>
      <c r="I1568" s="9"/>
      <c r="J1568" s="11"/>
      <c r="K1568" s="11"/>
      <c r="L1568" s="11"/>
      <c r="M1568" s="11"/>
      <c r="N1568" s="11"/>
      <c r="O1568" s="11"/>
    </row>
    <row r="1569" spans="5:15" x14ac:dyDescent="0.25">
      <c r="E1569" s="11"/>
      <c r="F1569" s="11"/>
      <c r="G1569" s="11"/>
      <c r="H1569" s="11"/>
      <c r="I1569" s="9"/>
      <c r="J1569" s="11"/>
      <c r="K1569" s="11"/>
      <c r="L1569" s="11"/>
      <c r="M1569" s="11"/>
      <c r="N1569" s="11"/>
      <c r="O1569" s="11"/>
    </row>
    <row r="1570" spans="5:15" x14ac:dyDescent="0.25">
      <c r="E1570" s="11"/>
      <c r="F1570" s="11"/>
      <c r="G1570" s="11"/>
      <c r="H1570" s="11"/>
      <c r="I1570" s="9"/>
      <c r="J1570" s="11"/>
      <c r="K1570" s="11"/>
      <c r="L1570" s="11"/>
      <c r="M1570" s="11"/>
      <c r="N1570" s="11"/>
      <c r="O1570" s="11"/>
    </row>
    <row r="1571" spans="5:15" x14ac:dyDescent="0.25">
      <c r="E1571" s="11"/>
      <c r="F1571" s="11"/>
      <c r="G1571" s="11"/>
      <c r="H1571" s="11"/>
      <c r="I1571" s="9"/>
      <c r="J1571" s="11"/>
      <c r="K1571" s="11"/>
      <c r="L1571" s="11"/>
      <c r="M1571" s="11"/>
      <c r="N1571" s="11"/>
      <c r="O1571" s="11"/>
    </row>
    <row r="1572" spans="5:15" x14ac:dyDescent="0.25">
      <c r="E1572" s="11"/>
      <c r="F1572" s="11"/>
      <c r="G1572" s="11"/>
      <c r="H1572" s="11"/>
      <c r="I1572" s="9"/>
      <c r="J1572" s="11"/>
      <c r="K1572" s="11"/>
      <c r="L1572" s="11"/>
      <c r="M1572" s="11"/>
      <c r="N1572" s="11"/>
      <c r="O1572" s="11"/>
    </row>
    <row r="1573" spans="5:15" x14ac:dyDescent="0.25">
      <c r="E1573" s="11"/>
      <c r="F1573" s="11"/>
      <c r="G1573" s="11"/>
      <c r="H1573" s="11"/>
      <c r="I1573" s="9"/>
      <c r="J1573" s="11"/>
      <c r="K1573" s="11"/>
      <c r="L1573" s="11"/>
      <c r="M1573" s="11"/>
      <c r="N1573" s="11"/>
      <c r="O1573" s="11"/>
    </row>
    <row r="1574" spans="5:15" x14ac:dyDescent="0.25">
      <c r="E1574" s="11"/>
      <c r="F1574" s="11"/>
      <c r="G1574" s="11"/>
      <c r="H1574" s="11"/>
      <c r="I1574" s="9"/>
      <c r="J1574" s="11"/>
      <c r="K1574" s="11"/>
      <c r="L1574" s="11"/>
      <c r="M1574" s="11"/>
      <c r="N1574" s="11"/>
      <c r="O1574" s="11"/>
    </row>
    <row r="1575" spans="5:15" x14ac:dyDescent="0.25">
      <c r="E1575" s="11"/>
      <c r="F1575" s="11"/>
      <c r="G1575" s="11"/>
      <c r="H1575" s="11"/>
      <c r="I1575" s="9"/>
      <c r="J1575" s="11"/>
      <c r="K1575" s="11"/>
      <c r="L1575" s="11"/>
      <c r="M1575" s="11"/>
      <c r="N1575" s="11"/>
      <c r="O1575" s="11"/>
    </row>
    <row r="1576" spans="5:15" x14ac:dyDescent="0.25">
      <c r="E1576" s="11"/>
      <c r="F1576" s="11"/>
      <c r="G1576" s="11"/>
      <c r="H1576" s="11"/>
      <c r="I1576" s="9"/>
      <c r="J1576" s="11"/>
      <c r="K1576" s="11"/>
      <c r="L1576" s="11"/>
      <c r="M1576" s="11"/>
      <c r="N1576" s="11"/>
      <c r="O1576" s="11"/>
    </row>
    <row r="1577" spans="5:15" x14ac:dyDescent="0.25">
      <c r="E1577" s="11"/>
      <c r="F1577" s="11"/>
      <c r="G1577" s="11"/>
      <c r="H1577" s="11"/>
      <c r="I1577" s="9"/>
      <c r="J1577" s="11"/>
      <c r="K1577" s="11"/>
      <c r="L1577" s="11"/>
      <c r="M1577" s="11"/>
      <c r="N1577" s="11"/>
      <c r="O1577" s="11"/>
    </row>
    <row r="1578" spans="5:15" x14ac:dyDescent="0.25">
      <c r="E1578" s="11"/>
      <c r="F1578" s="11"/>
      <c r="G1578" s="11"/>
      <c r="H1578" s="11"/>
      <c r="I1578" s="9"/>
      <c r="J1578" s="11"/>
      <c r="K1578" s="11"/>
      <c r="L1578" s="11"/>
      <c r="M1578" s="11"/>
      <c r="N1578" s="11"/>
      <c r="O1578" s="11"/>
    </row>
    <row r="1579" spans="5:15" x14ac:dyDescent="0.25">
      <c r="E1579" s="11"/>
      <c r="F1579" s="11"/>
      <c r="G1579" s="11"/>
      <c r="H1579" s="11"/>
      <c r="I1579" s="9"/>
      <c r="J1579" s="11"/>
      <c r="K1579" s="11"/>
      <c r="L1579" s="11"/>
      <c r="M1579" s="11"/>
      <c r="N1579" s="11"/>
      <c r="O1579" s="11"/>
    </row>
    <row r="1580" spans="5:15" x14ac:dyDescent="0.25">
      <c r="E1580" s="11"/>
      <c r="F1580" s="11"/>
      <c r="G1580" s="11"/>
      <c r="H1580" s="11"/>
      <c r="I1580" s="9"/>
      <c r="J1580" s="11"/>
      <c r="K1580" s="11"/>
      <c r="L1580" s="11"/>
      <c r="M1580" s="11"/>
      <c r="N1580" s="11"/>
      <c r="O1580" s="11"/>
    </row>
    <row r="1581" spans="5:15" x14ac:dyDescent="0.25">
      <c r="E1581" s="11"/>
      <c r="F1581" s="11"/>
      <c r="G1581" s="11"/>
      <c r="H1581" s="11"/>
      <c r="I1581" s="9"/>
      <c r="J1581" s="11"/>
      <c r="K1581" s="11"/>
      <c r="L1581" s="11"/>
      <c r="M1581" s="11"/>
      <c r="N1581" s="11"/>
      <c r="O1581" s="11"/>
    </row>
    <row r="1582" spans="5:15" x14ac:dyDescent="0.25">
      <c r="E1582" s="11"/>
      <c r="F1582" s="11"/>
      <c r="G1582" s="11"/>
      <c r="H1582" s="11"/>
      <c r="I1582" s="9"/>
      <c r="J1582" s="11"/>
      <c r="K1582" s="11"/>
      <c r="L1582" s="11"/>
      <c r="M1582" s="11"/>
      <c r="N1582" s="11"/>
      <c r="O1582" s="11"/>
    </row>
    <row r="1583" spans="5:15" x14ac:dyDescent="0.25">
      <c r="E1583" s="11"/>
      <c r="F1583" s="11"/>
      <c r="G1583" s="11"/>
      <c r="H1583" s="11"/>
      <c r="I1583" s="9"/>
      <c r="J1583" s="11"/>
      <c r="K1583" s="11"/>
      <c r="L1583" s="11"/>
      <c r="M1583" s="11"/>
      <c r="N1583" s="11"/>
      <c r="O1583" s="11"/>
    </row>
    <row r="1584" spans="5:15" x14ac:dyDescent="0.25">
      <c r="E1584" s="11"/>
      <c r="F1584" s="11"/>
      <c r="G1584" s="11"/>
      <c r="H1584" s="11"/>
      <c r="I1584" s="9"/>
      <c r="J1584" s="11"/>
      <c r="K1584" s="11"/>
      <c r="L1584" s="11"/>
      <c r="M1584" s="11"/>
      <c r="N1584" s="11"/>
      <c r="O1584" s="11"/>
    </row>
    <row r="1585" spans="5:15" x14ac:dyDescent="0.25">
      <c r="E1585" s="11"/>
      <c r="F1585" s="11"/>
      <c r="G1585" s="11"/>
      <c r="H1585" s="11"/>
      <c r="I1585" s="9"/>
      <c r="J1585" s="11"/>
      <c r="K1585" s="11"/>
      <c r="L1585" s="11"/>
      <c r="M1585" s="11"/>
      <c r="N1585" s="11"/>
      <c r="O1585" s="11"/>
    </row>
    <row r="1586" spans="5:15" x14ac:dyDescent="0.25">
      <c r="E1586" s="11"/>
      <c r="F1586" s="11"/>
      <c r="G1586" s="11"/>
      <c r="H1586" s="11"/>
      <c r="I1586" s="9"/>
      <c r="J1586" s="11"/>
      <c r="K1586" s="11"/>
      <c r="L1586" s="11"/>
      <c r="M1586" s="11"/>
      <c r="N1586" s="11"/>
      <c r="O1586" s="11"/>
    </row>
    <row r="1587" spans="5:15" x14ac:dyDescent="0.25">
      <c r="E1587" s="11"/>
      <c r="F1587" s="11"/>
      <c r="G1587" s="11"/>
      <c r="H1587" s="11"/>
      <c r="I1587" s="9"/>
      <c r="J1587" s="11"/>
      <c r="K1587" s="11"/>
      <c r="L1587" s="11"/>
      <c r="M1587" s="11"/>
      <c r="N1587" s="11"/>
      <c r="O1587" s="11"/>
    </row>
    <row r="1588" spans="5:15" x14ac:dyDescent="0.25">
      <c r="E1588" s="11"/>
      <c r="F1588" s="11"/>
      <c r="G1588" s="11"/>
      <c r="H1588" s="11"/>
      <c r="I1588" s="9"/>
      <c r="J1588" s="11"/>
      <c r="K1588" s="11"/>
      <c r="L1588" s="11"/>
      <c r="M1588" s="11"/>
      <c r="N1588" s="11"/>
      <c r="O1588" s="11"/>
    </row>
    <row r="1589" spans="5:15" x14ac:dyDescent="0.25">
      <c r="E1589" s="11"/>
      <c r="F1589" s="11"/>
      <c r="G1589" s="11"/>
      <c r="H1589" s="11"/>
      <c r="I1589" s="9"/>
      <c r="J1589" s="11"/>
      <c r="K1589" s="11"/>
      <c r="L1589" s="11"/>
      <c r="M1589" s="11"/>
      <c r="N1589" s="11"/>
      <c r="O1589" s="11"/>
    </row>
    <row r="1590" spans="5:15" x14ac:dyDescent="0.25">
      <c r="E1590" s="11"/>
      <c r="F1590" s="11"/>
      <c r="G1590" s="11"/>
      <c r="H1590" s="11"/>
      <c r="I1590" s="9"/>
      <c r="J1590" s="11"/>
      <c r="K1590" s="11"/>
      <c r="L1590" s="11"/>
      <c r="M1590" s="11"/>
      <c r="N1590" s="11"/>
      <c r="O1590" s="11"/>
    </row>
    <row r="1591" spans="5:15" x14ac:dyDescent="0.25">
      <c r="E1591" s="11"/>
      <c r="F1591" s="11"/>
      <c r="G1591" s="11"/>
      <c r="H1591" s="11"/>
      <c r="I1591" s="9"/>
      <c r="J1591" s="11"/>
      <c r="K1591" s="11"/>
      <c r="L1591" s="11"/>
      <c r="M1591" s="11"/>
      <c r="N1591" s="11"/>
      <c r="O1591" s="11"/>
    </row>
    <row r="1592" spans="5:15" x14ac:dyDescent="0.25">
      <c r="E1592" s="11"/>
      <c r="F1592" s="11"/>
      <c r="G1592" s="11"/>
      <c r="H1592" s="11"/>
      <c r="I1592" s="9"/>
      <c r="J1592" s="11"/>
      <c r="K1592" s="11"/>
      <c r="L1592" s="11"/>
      <c r="M1592" s="11"/>
      <c r="N1592" s="11"/>
      <c r="O1592" s="11"/>
    </row>
    <row r="1593" spans="5:15" x14ac:dyDescent="0.25">
      <c r="E1593" s="11"/>
      <c r="F1593" s="11"/>
      <c r="G1593" s="11"/>
      <c r="H1593" s="11"/>
      <c r="I1593" s="9"/>
      <c r="J1593" s="11"/>
      <c r="K1593" s="11"/>
      <c r="L1593" s="11"/>
      <c r="M1593" s="11"/>
      <c r="N1593" s="11"/>
      <c r="O1593" s="11"/>
    </row>
    <row r="1594" spans="5:15" x14ac:dyDescent="0.25">
      <c r="E1594" s="11"/>
      <c r="F1594" s="11"/>
      <c r="G1594" s="11"/>
      <c r="H1594" s="11"/>
      <c r="I1594" s="9"/>
      <c r="J1594" s="11"/>
      <c r="K1594" s="11"/>
      <c r="L1594" s="11"/>
      <c r="M1594" s="11"/>
      <c r="N1594" s="11"/>
      <c r="O1594" s="11"/>
    </row>
    <row r="1595" spans="5:15" x14ac:dyDescent="0.25">
      <c r="E1595" s="11"/>
      <c r="F1595" s="11"/>
      <c r="G1595" s="11"/>
      <c r="H1595" s="11"/>
      <c r="I1595" s="9"/>
      <c r="J1595" s="11"/>
      <c r="K1595" s="11"/>
      <c r="L1595" s="11"/>
      <c r="M1595" s="11"/>
      <c r="N1595" s="11"/>
      <c r="O1595" s="11"/>
    </row>
    <row r="1596" spans="5:15" x14ac:dyDescent="0.25">
      <c r="E1596" s="11"/>
      <c r="F1596" s="11"/>
      <c r="G1596" s="11"/>
      <c r="H1596" s="11"/>
      <c r="I1596" s="9"/>
      <c r="J1596" s="11"/>
      <c r="K1596" s="11"/>
      <c r="L1596" s="11"/>
      <c r="M1596" s="11"/>
      <c r="N1596" s="11"/>
      <c r="O1596" s="11"/>
    </row>
    <row r="1597" spans="5:15" x14ac:dyDescent="0.25">
      <c r="E1597" s="11"/>
      <c r="F1597" s="11"/>
      <c r="G1597" s="11"/>
      <c r="H1597" s="11"/>
      <c r="I1597" s="9"/>
      <c r="J1597" s="11"/>
      <c r="K1597" s="11"/>
      <c r="L1597" s="11"/>
      <c r="M1597" s="11"/>
      <c r="N1597" s="11"/>
      <c r="O1597" s="11"/>
    </row>
    <row r="1598" spans="5:15" x14ac:dyDescent="0.25">
      <c r="E1598" s="11"/>
      <c r="F1598" s="11"/>
      <c r="G1598" s="11"/>
      <c r="H1598" s="11"/>
      <c r="I1598" s="9"/>
      <c r="J1598" s="11"/>
      <c r="K1598" s="11"/>
      <c r="L1598" s="11"/>
      <c r="M1598" s="11"/>
      <c r="N1598" s="11"/>
      <c r="O1598" s="11"/>
    </row>
    <row r="1599" spans="5:15" x14ac:dyDescent="0.25">
      <c r="E1599" s="11"/>
      <c r="F1599" s="11"/>
      <c r="G1599" s="11"/>
      <c r="H1599" s="11"/>
      <c r="I1599" s="9"/>
      <c r="J1599" s="11"/>
      <c r="K1599" s="11"/>
      <c r="L1599" s="11"/>
      <c r="M1599" s="11"/>
      <c r="N1599" s="11"/>
      <c r="O1599" s="11"/>
    </row>
    <row r="1600" spans="5:15" x14ac:dyDescent="0.25">
      <c r="E1600" s="11"/>
      <c r="F1600" s="11"/>
      <c r="G1600" s="11"/>
      <c r="H1600" s="11"/>
      <c r="I1600" s="9"/>
      <c r="J1600" s="11"/>
      <c r="K1600" s="11"/>
      <c r="L1600" s="11"/>
      <c r="M1600" s="11"/>
      <c r="N1600" s="11"/>
      <c r="O1600" s="11"/>
    </row>
    <row r="1601" spans="5:15" x14ac:dyDescent="0.25">
      <c r="E1601" s="11"/>
      <c r="F1601" s="11"/>
      <c r="G1601" s="11"/>
      <c r="H1601" s="11"/>
      <c r="I1601" s="9"/>
      <c r="J1601" s="11"/>
      <c r="K1601" s="11"/>
      <c r="L1601" s="11"/>
      <c r="M1601" s="11"/>
      <c r="N1601" s="11"/>
      <c r="O1601" s="11"/>
    </row>
    <row r="1602" spans="5:15" x14ac:dyDescent="0.25">
      <c r="E1602" s="11"/>
      <c r="F1602" s="11"/>
      <c r="G1602" s="11"/>
      <c r="H1602" s="11"/>
      <c r="I1602" s="9"/>
      <c r="J1602" s="11"/>
      <c r="K1602" s="11"/>
      <c r="L1602" s="11"/>
      <c r="M1602" s="11"/>
      <c r="N1602" s="11"/>
      <c r="O1602" s="11"/>
    </row>
    <row r="1603" spans="5:15" x14ac:dyDescent="0.25">
      <c r="E1603" s="11"/>
      <c r="F1603" s="11"/>
      <c r="G1603" s="11"/>
      <c r="H1603" s="11"/>
      <c r="I1603" s="9"/>
      <c r="J1603" s="11"/>
      <c r="K1603" s="11"/>
      <c r="L1603" s="11"/>
      <c r="M1603" s="11"/>
      <c r="N1603" s="11"/>
      <c r="O1603" s="11"/>
    </row>
    <row r="1604" spans="5:15" x14ac:dyDescent="0.25">
      <c r="E1604" s="11"/>
      <c r="F1604" s="11"/>
      <c r="G1604" s="11"/>
      <c r="H1604" s="11"/>
      <c r="I1604" s="9"/>
      <c r="J1604" s="11"/>
      <c r="K1604" s="11"/>
      <c r="L1604" s="11"/>
      <c r="M1604" s="11"/>
      <c r="N1604" s="11"/>
      <c r="O1604" s="11"/>
    </row>
    <row r="1605" spans="5:15" x14ac:dyDescent="0.25">
      <c r="E1605" s="11"/>
      <c r="F1605" s="11"/>
      <c r="G1605" s="11"/>
      <c r="H1605" s="11"/>
      <c r="I1605" s="9"/>
      <c r="J1605" s="11"/>
      <c r="K1605" s="11"/>
      <c r="L1605" s="11"/>
      <c r="M1605" s="11"/>
      <c r="N1605" s="11"/>
      <c r="O1605" s="11"/>
    </row>
    <row r="1606" spans="5:15" x14ac:dyDescent="0.25">
      <c r="E1606" s="11"/>
      <c r="F1606" s="11"/>
      <c r="G1606" s="11"/>
      <c r="H1606" s="11"/>
      <c r="I1606" s="9"/>
      <c r="J1606" s="11"/>
      <c r="K1606" s="11"/>
      <c r="L1606" s="11"/>
      <c r="M1606" s="11"/>
      <c r="N1606" s="11"/>
      <c r="O1606" s="11"/>
    </row>
    <row r="1607" spans="5:15" x14ac:dyDescent="0.25">
      <c r="E1607" s="11"/>
      <c r="F1607" s="11"/>
      <c r="G1607" s="11"/>
      <c r="H1607" s="11"/>
      <c r="I1607" s="9"/>
      <c r="J1607" s="11"/>
      <c r="K1607" s="11"/>
      <c r="L1607" s="11"/>
      <c r="M1607" s="11"/>
      <c r="N1607" s="11"/>
      <c r="O1607" s="11"/>
    </row>
    <row r="1608" spans="5:15" x14ac:dyDescent="0.25">
      <c r="E1608" s="11"/>
      <c r="F1608" s="11"/>
      <c r="G1608" s="11"/>
      <c r="H1608" s="11"/>
      <c r="I1608" s="9"/>
      <c r="J1608" s="11"/>
      <c r="K1608" s="11"/>
      <c r="L1608" s="11"/>
      <c r="M1608" s="11"/>
      <c r="N1608" s="11"/>
      <c r="O1608" s="11"/>
    </row>
    <row r="1609" spans="5:15" x14ac:dyDescent="0.25">
      <c r="E1609" s="11"/>
      <c r="F1609" s="11"/>
      <c r="G1609" s="11"/>
      <c r="H1609" s="11"/>
      <c r="I1609" s="9"/>
      <c r="J1609" s="11"/>
      <c r="K1609" s="11"/>
      <c r="L1609" s="11"/>
      <c r="M1609" s="11"/>
      <c r="N1609" s="11"/>
      <c r="O1609" s="11"/>
    </row>
    <row r="1610" spans="5:15" x14ac:dyDescent="0.25">
      <c r="E1610" s="11"/>
      <c r="F1610" s="11"/>
      <c r="G1610" s="11"/>
      <c r="H1610" s="11"/>
      <c r="I1610" s="9"/>
      <c r="J1610" s="11"/>
      <c r="K1610" s="11"/>
      <c r="L1610" s="11"/>
      <c r="M1610" s="11"/>
      <c r="N1610" s="11"/>
      <c r="O1610" s="11"/>
    </row>
    <row r="1611" spans="5:15" x14ac:dyDescent="0.25">
      <c r="E1611" s="11"/>
      <c r="F1611" s="11"/>
      <c r="G1611" s="11"/>
      <c r="H1611" s="11"/>
      <c r="I1611" s="9"/>
      <c r="J1611" s="11"/>
      <c r="K1611" s="11"/>
      <c r="L1611" s="11"/>
      <c r="M1611" s="11"/>
      <c r="N1611" s="11"/>
      <c r="O1611" s="11"/>
    </row>
    <row r="1612" spans="5:15" x14ac:dyDescent="0.25">
      <c r="E1612" s="11"/>
      <c r="F1612" s="11"/>
      <c r="G1612" s="11"/>
      <c r="H1612" s="11"/>
      <c r="I1612" s="9"/>
      <c r="J1612" s="11"/>
      <c r="K1612" s="11"/>
      <c r="L1612" s="11"/>
      <c r="M1612" s="11"/>
      <c r="N1612" s="11"/>
      <c r="O1612" s="11"/>
    </row>
    <row r="1613" spans="5:15" x14ac:dyDescent="0.25">
      <c r="E1613" s="11"/>
      <c r="F1613" s="11"/>
      <c r="G1613" s="11"/>
      <c r="H1613" s="11"/>
      <c r="I1613" s="9"/>
      <c r="J1613" s="11"/>
      <c r="K1613" s="11"/>
      <c r="L1613" s="11"/>
      <c r="M1613" s="11"/>
      <c r="N1613" s="11"/>
      <c r="O1613" s="11"/>
    </row>
    <row r="1614" spans="5:15" x14ac:dyDescent="0.25">
      <c r="E1614" s="11"/>
      <c r="F1614" s="11"/>
      <c r="G1614" s="11"/>
      <c r="H1614" s="11"/>
      <c r="I1614" s="9"/>
      <c r="J1614" s="11"/>
      <c r="K1614" s="11"/>
      <c r="L1614" s="11"/>
      <c r="M1614" s="11"/>
      <c r="N1614" s="11"/>
      <c r="O1614" s="11"/>
    </row>
    <row r="1615" spans="5:15" x14ac:dyDescent="0.25">
      <c r="E1615" s="11"/>
      <c r="F1615" s="11"/>
      <c r="G1615" s="11"/>
      <c r="H1615" s="11"/>
      <c r="I1615" s="9"/>
      <c r="J1615" s="11"/>
      <c r="K1615" s="11"/>
      <c r="L1615" s="11"/>
      <c r="M1615" s="11"/>
      <c r="N1615" s="11"/>
      <c r="O1615" s="11"/>
    </row>
    <row r="1616" spans="5:15" x14ac:dyDescent="0.25">
      <c r="E1616" s="11"/>
      <c r="F1616" s="11"/>
      <c r="G1616" s="11"/>
      <c r="H1616" s="11"/>
      <c r="I1616" s="9"/>
      <c r="J1616" s="11"/>
      <c r="K1616" s="11"/>
      <c r="L1616" s="11"/>
      <c r="M1616" s="11"/>
      <c r="N1616" s="11"/>
      <c r="O1616" s="11"/>
    </row>
    <row r="1617" spans="5:15" x14ac:dyDescent="0.25">
      <c r="E1617" s="11"/>
      <c r="F1617" s="11"/>
      <c r="G1617" s="11"/>
      <c r="H1617" s="11"/>
      <c r="I1617" s="9"/>
      <c r="J1617" s="11"/>
      <c r="K1617" s="11"/>
      <c r="L1617" s="11"/>
      <c r="M1617" s="11"/>
      <c r="N1617" s="11"/>
      <c r="O1617" s="11"/>
    </row>
    <row r="1618" spans="5:15" x14ac:dyDescent="0.25">
      <c r="E1618" s="11"/>
      <c r="F1618" s="11"/>
      <c r="G1618" s="11"/>
      <c r="H1618" s="11"/>
      <c r="I1618" s="9"/>
      <c r="J1618" s="11"/>
      <c r="K1618" s="11"/>
      <c r="L1618" s="11"/>
      <c r="M1618" s="11"/>
      <c r="N1618" s="11"/>
      <c r="O1618" s="11"/>
    </row>
    <row r="1619" spans="5:15" x14ac:dyDescent="0.25">
      <c r="E1619" s="11"/>
      <c r="F1619" s="11"/>
      <c r="G1619" s="11"/>
      <c r="H1619" s="11"/>
      <c r="I1619" s="9"/>
      <c r="J1619" s="11"/>
      <c r="K1619" s="11"/>
      <c r="L1619" s="11"/>
      <c r="M1619" s="11"/>
      <c r="N1619" s="11"/>
      <c r="O1619" s="11"/>
    </row>
    <row r="1620" spans="5:15" x14ac:dyDescent="0.25">
      <c r="E1620" s="11"/>
      <c r="F1620" s="11"/>
      <c r="G1620" s="11"/>
      <c r="H1620" s="11"/>
      <c r="I1620" s="9"/>
      <c r="J1620" s="11"/>
      <c r="K1620" s="11"/>
      <c r="L1620" s="11"/>
      <c r="M1620" s="11"/>
      <c r="N1620" s="11"/>
      <c r="O1620" s="11"/>
    </row>
    <row r="1621" spans="5:15" x14ac:dyDescent="0.25">
      <c r="E1621" s="11"/>
      <c r="F1621" s="11"/>
      <c r="G1621" s="11"/>
      <c r="H1621" s="11"/>
      <c r="I1621" s="9"/>
      <c r="J1621" s="11"/>
      <c r="K1621" s="11"/>
      <c r="L1621" s="11"/>
      <c r="M1621" s="11"/>
      <c r="N1621" s="11"/>
      <c r="O1621" s="11"/>
    </row>
    <row r="1622" spans="5:15" x14ac:dyDescent="0.25">
      <c r="E1622" s="11"/>
      <c r="F1622" s="11"/>
      <c r="G1622" s="11"/>
      <c r="H1622" s="11"/>
      <c r="I1622" s="9"/>
      <c r="J1622" s="11"/>
      <c r="K1622" s="11"/>
      <c r="L1622" s="11"/>
      <c r="M1622" s="11"/>
      <c r="N1622" s="11"/>
      <c r="O1622" s="11"/>
    </row>
    <row r="1623" spans="5:15" x14ac:dyDescent="0.25">
      <c r="E1623" s="11"/>
      <c r="F1623" s="11"/>
      <c r="G1623" s="11"/>
      <c r="H1623" s="11"/>
      <c r="I1623" s="9"/>
      <c r="J1623" s="11"/>
      <c r="K1623" s="11"/>
      <c r="L1623" s="11"/>
      <c r="M1623" s="11"/>
      <c r="N1623" s="11"/>
      <c r="O1623" s="11"/>
    </row>
    <row r="1624" spans="5:15" x14ac:dyDescent="0.25">
      <c r="E1624" s="11"/>
      <c r="F1624" s="11"/>
      <c r="G1624" s="11"/>
      <c r="H1624" s="11"/>
      <c r="I1624" s="9"/>
      <c r="J1624" s="11"/>
      <c r="K1624" s="11"/>
      <c r="L1624" s="11"/>
      <c r="M1624" s="11"/>
      <c r="N1624" s="11"/>
      <c r="O1624" s="11"/>
    </row>
    <row r="1625" spans="5:15" x14ac:dyDescent="0.25">
      <c r="E1625" s="11"/>
      <c r="F1625" s="11"/>
      <c r="G1625" s="11"/>
      <c r="H1625" s="11"/>
      <c r="I1625" s="9"/>
      <c r="J1625" s="11"/>
      <c r="K1625" s="11"/>
      <c r="L1625" s="11"/>
      <c r="M1625" s="11"/>
      <c r="N1625" s="11"/>
      <c r="O1625" s="11"/>
    </row>
    <row r="1626" spans="5:15" x14ac:dyDescent="0.25">
      <c r="E1626" s="11"/>
      <c r="F1626" s="11"/>
      <c r="G1626" s="11"/>
      <c r="H1626" s="11"/>
      <c r="I1626" s="9"/>
      <c r="J1626" s="11"/>
      <c r="K1626" s="11"/>
      <c r="L1626" s="11"/>
      <c r="M1626" s="11"/>
      <c r="N1626" s="11"/>
      <c r="O1626" s="11"/>
    </row>
    <row r="1627" spans="5:15" x14ac:dyDescent="0.25">
      <c r="E1627" s="11"/>
      <c r="F1627" s="11"/>
      <c r="G1627" s="11"/>
      <c r="H1627" s="11"/>
      <c r="I1627" s="9"/>
      <c r="J1627" s="11"/>
      <c r="K1627" s="11"/>
      <c r="L1627" s="11"/>
      <c r="M1627" s="11"/>
      <c r="N1627" s="11"/>
      <c r="O1627" s="11"/>
    </row>
    <row r="1628" spans="5:15" x14ac:dyDescent="0.25">
      <c r="E1628" s="11"/>
      <c r="F1628" s="11"/>
      <c r="G1628" s="11"/>
      <c r="H1628" s="11"/>
      <c r="I1628" s="9"/>
      <c r="J1628" s="11"/>
      <c r="K1628" s="11"/>
      <c r="L1628" s="11"/>
      <c r="M1628" s="11"/>
      <c r="N1628" s="11"/>
      <c r="O1628" s="11"/>
    </row>
    <row r="1629" spans="5:15" x14ac:dyDescent="0.25">
      <c r="E1629" s="11"/>
      <c r="F1629" s="11"/>
      <c r="G1629" s="11"/>
      <c r="H1629" s="11"/>
      <c r="I1629" s="9"/>
      <c r="J1629" s="11"/>
      <c r="K1629" s="11"/>
      <c r="L1629" s="11"/>
      <c r="M1629" s="11"/>
      <c r="N1629" s="11"/>
      <c r="O1629" s="11"/>
    </row>
    <row r="1630" spans="5:15" x14ac:dyDescent="0.25">
      <c r="E1630" s="11"/>
      <c r="F1630" s="11"/>
      <c r="G1630" s="11"/>
      <c r="H1630" s="11"/>
      <c r="I1630" s="9"/>
      <c r="J1630" s="11"/>
      <c r="K1630" s="11"/>
      <c r="L1630" s="11"/>
      <c r="M1630" s="11"/>
      <c r="N1630" s="11"/>
      <c r="O1630" s="11"/>
    </row>
    <row r="1631" spans="5:15" x14ac:dyDescent="0.25">
      <c r="E1631" s="11"/>
      <c r="F1631" s="11"/>
      <c r="G1631" s="11"/>
      <c r="H1631" s="11"/>
      <c r="I1631" s="9"/>
      <c r="J1631" s="11"/>
      <c r="K1631" s="11"/>
      <c r="L1631" s="11"/>
      <c r="M1631" s="11"/>
      <c r="N1631" s="11"/>
      <c r="O1631" s="11"/>
    </row>
    <row r="1632" spans="5:15" x14ac:dyDescent="0.25">
      <c r="E1632" s="11"/>
      <c r="F1632" s="11"/>
      <c r="G1632" s="11"/>
      <c r="H1632" s="11"/>
      <c r="I1632" s="9"/>
      <c r="J1632" s="11"/>
      <c r="K1632" s="11"/>
      <c r="L1632" s="11"/>
      <c r="M1632" s="11"/>
      <c r="N1632" s="11"/>
      <c r="O1632" s="11"/>
    </row>
    <row r="1633" spans="5:15" x14ac:dyDescent="0.25">
      <c r="E1633" s="11"/>
      <c r="F1633" s="11"/>
      <c r="G1633" s="11"/>
      <c r="H1633" s="11"/>
      <c r="I1633" s="9"/>
      <c r="J1633" s="11"/>
      <c r="K1633" s="11"/>
      <c r="L1633" s="11"/>
      <c r="M1633" s="11"/>
      <c r="N1633" s="11"/>
      <c r="O1633" s="11"/>
    </row>
    <row r="1634" spans="5:15" x14ac:dyDescent="0.25">
      <c r="E1634" s="11"/>
      <c r="F1634" s="11"/>
      <c r="G1634" s="11"/>
      <c r="H1634" s="11"/>
      <c r="I1634" s="9"/>
      <c r="J1634" s="11"/>
      <c r="K1634" s="11"/>
      <c r="L1634" s="11"/>
      <c r="M1634" s="11"/>
      <c r="N1634" s="11"/>
      <c r="O1634" s="11"/>
    </row>
    <row r="1635" spans="5:15" x14ac:dyDescent="0.25">
      <c r="E1635" s="11"/>
      <c r="F1635" s="11"/>
      <c r="G1635" s="11"/>
      <c r="H1635" s="11"/>
      <c r="I1635" s="9"/>
      <c r="J1635" s="11"/>
      <c r="K1635" s="11"/>
      <c r="L1635" s="11"/>
      <c r="M1635" s="11"/>
      <c r="N1635" s="11"/>
      <c r="O1635" s="11"/>
    </row>
    <row r="1636" spans="5:15" x14ac:dyDescent="0.25">
      <c r="E1636" s="11"/>
      <c r="F1636" s="11"/>
      <c r="G1636" s="11"/>
      <c r="H1636" s="11"/>
      <c r="I1636" s="9"/>
      <c r="J1636" s="11"/>
      <c r="K1636" s="11"/>
      <c r="L1636" s="11"/>
      <c r="M1636" s="11"/>
      <c r="N1636" s="11"/>
      <c r="O1636" s="11"/>
    </row>
    <row r="1637" spans="5:15" x14ac:dyDescent="0.25">
      <c r="E1637" s="11"/>
      <c r="F1637" s="11"/>
      <c r="G1637" s="11"/>
      <c r="H1637" s="11"/>
      <c r="I1637" s="9"/>
      <c r="J1637" s="11"/>
      <c r="K1637" s="11"/>
      <c r="L1637" s="11"/>
      <c r="M1637" s="11"/>
      <c r="N1637" s="11"/>
      <c r="O1637" s="11"/>
    </row>
    <row r="1638" spans="5:15" x14ac:dyDescent="0.25">
      <c r="E1638" s="11"/>
      <c r="F1638" s="11"/>
      <c r="G1638" s="11"/>
      <c r="H1638" s="11"/>
      <c r="I1638" s="9"/>
      <c r="J1638" s="11"/>
      <c r="K1638" s="11"/>
      <c r="L1638" s="11"/>
      <c r="M1638" s="11"/>
      <c r="N1638" s="11"/>
      <c r="O1638" s="11"/>
    </row>
    <row r="1639" spans="5:15" x14ac:dyDescent="0.25">
      <c r="E1639" s="11"/>
      <c r="F1639" s="11"/>
      <c r="G1639" s="11"/>
      <c r="H1639" s="11"/>
      <c r="I1639" s="9"/>
      <c r="J1639" s="11"/>
      <c r="K1639" s="11"/>
      <c r="L1639" s="11"/>
      <c r="M1639" s="11"/>
      <c r="N1639" s="11"/>
      <c r="O1639" s="11"/>
    </row>
    <row r="1640" spans="5:15" x14ac:dyDescent="0.25">
      <c r="E1640" s="11"/>
      <c r="F1640" s="11"/>
      <c r="G1640" s="11"/>
      <c r="H1640" s="11"/>
      <c r="I1640" s="9"/>
      <c r="J1640" s="11"/>
      <c r="K1640" s="11"/>
      <c r="L1640" s="11"/>
      <c r="M1640" s="11"/>
      <c r="N1640" s="11"/>
      <c r="O1640" s="11"/>
    </row>
    <row r="1641" spans="5:15" x14ac:dyDescent="0.25">
      <c r="E1641" s="11"/>
      <c r="F1641" s="11"/>
      <c r="G1641" s="11"/>
      <c r="H1641" s="11"/>
      <c r="I1641" s="9"/>
      <c r="J1641" s="11"/>
      <c r="K1641" s="11"/>
      <c r="L1641" s="11"/>
      <c r="M1641" s="11"/>
      <c r="N1641" s="11"/>
      <c r="O1641" s="11"/>
    </row>
    <row r="1642" spans="5:15" x14ac:dyDescent="0.25">
      <c r="E1642" s="11"/>
      <c r="F1642" s="11"/>
      <c r="G1642" s="11"/>
      <c r="H1642" s="11"/>
      <c r="I1642" s="9"/>
      <c r="J1642" s="11"/>
      <c r="K1642" s="11"/>
      <c r="L1642" s="11"/>
      <c r="M1642" s="11"/>
      <c r="N1642" s="11"/>
      <c r="O1642" s="11"/>
    </row>
    <row r="1643" spans="5:15" x14ac:dyDescent="0.25">
      <c r="E1643" s="11"/>
      <c r="F1643" s="11"/>
      <c r="G1643" s="11"/>
      <c r="H1643" s="11"/>
      <c r="I1643" s="9"/>
      <c r="J1643" s="11"/>
      <c r="K1643" s="11"/>
      <c r="L1643" s="11"/>
      <c r="M1643" s="11"/>
      <c r="N1643" s="11"/>
      <c r="O1643" s="11"/>
    </row>
    <row r="1644" spans="5:15" x14ac:dyDescent="0.25">
      <c r="E1644" s="11"/>
      <c r="F1644" s="11"/>
      <c r="G1644" s="11"/>
      <c r="H1644" s="11"/>
      <c r="I1644" s="9"/>
      <c r="J1644" s="11"/>
      <c r="K1644" s="11"/>
      <c r="L1644" s="11"/>
      <c r="M1644" s="11"/>
      <c r="N1644" s="11"/>
      <c r="O1644" s="11"/>
    </row>
    <row r="1645" spans="5:15" x14ac:dyDescent="0.25">
      <c r="E1645" s="11"/>
      <c r="F1645" s="11"/>
      <c r="G1645" s="11"/>
      <c r="H1645" s="11"/>
      <c r="I1645" s="9"/>
      <c r="J1645" s="11"/>
      <c r="K1645" s="11"/>
      <c r="L1645" s="11"/>
      <c r="M1645" s="11"/>
      <c r="N1645" s="11"/>
      <c r="O1645" s="11"/>
    </row>
    <row r="1646" spans="5:15" x14ac:dyDescent="0.25">
      <c r="E1646" s="11"/>
      <c r="F1646" s="11"/>
      <c r="G1646" s="11"/>
      <c r="H1646" s="11"/>
      <c r="I1646" s="9"/>
      <c r="J1646" s="11"/>
      <c r="K1646" s="11"/>
      <c r="L1646" s="11"/>
      <c r="M1646" s="11"/>
      <c r="N1646" s="11"/>
      <c r="O1646" s="11"/>
    </row>
    <row r="1647" spans="5:15" x14ac:dyDescent="0.25">
      <c r="E1647" s="11"/>
      <c r="F1647" s="11"/>
      <c r="G1647" s="11"/>
      <c r="H1647" s="11"/>
      <c r="I1647" s="9"/>
      <c r="J1647" s="11"/>
      <c r="K1647" s="11"/>
      <c r="L1647" s="11"/>
      <c r="M1647" s="11"/>
      <c r="N1647" s="11"/>
      <c r="O1647" s="11"/>
    </row>
    <row r="1648" spans="5:15" x14ac:dyDescent="0.25">
      <c r="E1648" s="11"/>
      <c r="F1648" s="11"/>
      <c r="G1648" s="11"/>
      <c r="H1648" s="11"/>
      <c r="I1648" s="9"/>
      <c r="J1648" s="11"/>
      <c r="K1648" s="11"/>
      <c r="L1648" s="11"/>
      <c r="M1648" s="11"/>
      <c r="N1648" s="11"/>
      <c r="O1648" s="11"/>
    </row>
    <row r="1649" spans="5:15" x14ac:dyDescent="0.25">
      <c r="E1649" s="11"/>
      <c r="F1649" s="11"/>
      <c r="G1649" s="11"/>
      <c r="H1649" s="11"/>
      <c r="I1649" s="9"/>
      <c r="J1649" s="11"/>
      <c r="K1649" s="11"/>
      <c r="L1649" s="11"/>
      <c r="M1649" s="11"/>
      <c r="N1649" s="11"/>
      <c r="O1649" s="11"/>
    </row>
    <row r="1650" spans="5:15" x14ac:dyDescent="0.25">
      <c r="E1650" s="11"/>
      <c r="F1650" s="11"/>
      <c r="G1650" s="11"/>
      <c r="H1650" s="11"/>
      <c r="I1650" s="9"/>
      <c r="J1650" s="11"/>
      <c r="K1650" s="11"/>
      <c r="L1650" s="11"/>
      <c r="M1650" s="11"/>
      <c r="N1650" s="11"/>
      <c r="O1650" s="11"/>
    </row>
    <row r="1651" spans="5:15" x14ac:dyDescent="0.25">
      <c r="E1651" s="11"/>
      <c r="F1651" s="11"/>
      <c r="G1651" s="11"/>
      <c r="H1651" s="11"/>
      <c r="I1651" s="9"/>
      <c r="J1651" s="11"/>
      <c r="K1651" s="11"/>
      <c r="L1651" s="11"/>
      <c r="M1651" s="11"/>
      <c r="N1651" s="11"/>
      <c r="O1651" s="11"/>
    </row>
    <row r="1652" spans="5:15" x14ac:dyDescent="0.25">
      <c r="E1652" s="11"/>
      <c r="F1652" s="11"/>
      <c r="G1652" s="11"/>
      <c r="H1652" s="11"/>
      <c r="I1652" s="9"/>
      <c r="J1652" s="11"/>
      <c r="K1652" s="11"/>
      <c r="L1652" s="11"/>
      <c r="M1652" s="11"/>
      <c r="N1652" s="11"/>
      <c r="O1652" s="11"/>
    </row>
    <row r="1653" spans="5:15" x14ac:dyDescent="0.25">
      <c r="E1653" s="11"/>
      <c r="F1653" s="11"/>
      <c r="G1653" s="11"/>
      <c r="H1653" s="11"/>
      <c r="I1653" s="9"/>
      <c r="J1653" s="11"/>
      <c r="K1653" s="11"/>
      <c r="L1653" s="11"/>
      <c r="M1653" s="11"/>
      <c r="N1653" s="11"/>
      <c r="O1653" s="11"/>
    </row>
    <row r="1654" spans="5:15" x14ac:dyDescent="0.25">
      <c r="E1654" s="11"/>
      <c r="F1654" s="11"/>
      <c r="G1654" s="11"/>
      <c r="H1654" s="11"/>
      <c r="I1654" s="9"/>
      <c r="J1654" s="11"/>
      <c r="K1654" s="11"/>
      <c r="L1654" s="11"/>
      <c r="M1654" s="11"/>
      <c r="N1654" s="11"/>
      <c r="O1654" s="11"/>
    </row>
    <row r="1655" spans="5:15" x14ac:dyDescent="0.25">
      <c r="E1655" s="11"/>
      <c r="F1655" s="11"/>
      <c r="G1655" s="11"/>
      <c r="H1655" s="11"/>
      <c r="I1655" s="9"/>
      <c r="J1655" s="11"/>
      <c r="K1655" s="11"/>
      <c r="L1655" s="11"/>
      <c r="M1655" s="11"/>
      <c r="N1655" s="11"/>
      <c r="O1655" s="11"/>
    </row>
    <row r="1656" spans="5:15" x14ac:dyDescent="0.25">
      <c r="E1656" s="11"/>
      <c r="F1656" s="11"/>
      <c r="G1656" s="11"/>
      <c r="H1656" s="11"/>
      <c r="I1656" s="9"/>
      <c r="J1656" s="11"/>
      <c r="K1656" s="11"/>
      <c r="L1656" s="11"/>
      <c r="M1656" s="11"/>
      <c r="N1656" s="11"/>
      <c r="O1656" s="11"/>
    </row>
    <row r="1657" spans="5:15" x14ac:dyDescent="0.25">
      <c r="E1657" s="11"/>
      <c r="F1657" s="11"/>
      <c r="G1657" s="11"/>
      <c r="H1657" s="11"/>
      <c r="I1657" s="9"/>
      <c r="J1657" s="11"/>
      <c r="K1657" s="11"/>
      <c r="L1657" s="11"/>
      <c r="M1657" s="11"/>
      <c r="N1657" s="11"/>
      <c r="O1657" s="11"/>
    </row>
    <row r="1658" spans="5:15" x14ac:dyDescent="0.25">
      <c r="E1658" s="11"/>
      <c r="F1658" s="11"/>
      <c r="G1658" s="11"/>
      <c r="H1658" s="11"/>
      <c r="I1658" s="9"/>
      <c r="J1658" s="11"/>
      <c r="K1658" s="11"/>
      <c r="L1658" s="11"/>
      <c r="M1658" s="11"/>
      <c r="N1658" s="11"/>
      <c r="O1658" s="11"/>
    </row>
    <row r="1659" spans="5:15" x14ac:dyDescent="0.25">
      <c r="E1659" s="11"/>
      <c r="F1659" s="11"/>
      <c r="G1659" s="11"/>
      <c r="H1659" s="11"/>
      <c r="I1659" s="9"/>
      <c r="J1659" s="11"/>
      <c r="K1659" s="11"/>
      <c r="L1659" s="11"/>
      <c r="M1659" s="11"/>
      <c r="N1659" s="11"/>
      <c r="O1659" s="11"/>
    </row>
    <row r="1660" spans="5:15" x14ac:dyDescent="0.25">
      <c r="E1660" s="11"/>
      <c r="F1660" s="11"/>
      <c r="G1660" s="11"/>
      <c r="H1660" s="11"/>
      <c r="I1660" s="9"/>
      <c r="J1660" s="11"/>
      <c r="K1660" s="11"/>
      <c r="L1660" s="11"/>
      <c r="M1660" s="11"/>
      <c r="N1660" s="11"/>
      <c r="O1660" s="11"/>
    </row>
    <row r="1661" spans="5:15" x14ac:dyDescent="0.25">
      <c r="E1661" s="11"/>
      <c r="F1661" s="11"/>
      <c r="G1661" s="11"/>
      <c r="H1661" s="11"/>
      <c r="I1661" s="9"/>
      <c r="J1661" s="11"/>
      <c r="K1661" s="11"/>
      <c r="L1661" s="11"/>
      <c r="M1661" s="11"/>
      <c r="N1661" s="11"/>
      <c r="O1661" s="11"/>
    </row>
    <row r="1662" spans="5:15" x14ac:dyDescent="0.25">
      <c r="E1662" s="11"/>
      <c r="F1662" s="11"/>
      <c r="G1662" s="11"/>
      <c r="H1662" s="11"/>
      <c r="I1662" s="9"/>
      <c r="J1662" s="11"/>
      <c r="K1662" s="11"/>
      <c r="L1662" s="11"/>
      <c r="M1662" s="11"/>
      <c r="N1662" s="11"/>
      <c r="O1662" s="11"/>
    </row>
    <row r="1663" spans="5:15" x14ac:dyDescent="0.25">
      <c r="E1663" s="11"/>
      <c r="F1663" s="11"/>
      <c r="G1663" s="11"/>
      <c r="H1663" s="11"/>
      <c r="I1663" s="9"/>
      <c r="J1663" s="11"/>
      <c r="K1663" s="11"/>
      <c r="L1663" s="11"/>
      <c r="M1663" s="11"/>
      <c r="N1663" s="11"/>
      <c r="O1663" s="11"/>
    </row>
    <row r="1664" spans="5:15" x14ac:dyDescent="0.25">
      <c r="E1664" s="11"/>
      <c r="F1664" s="11"/>
      <c r="G1664" s="11"/>
      <c r="H1664" s="11"/>
      <c r="I1664" s="9"/>
      <c r="J1664" s="11"/>
      <c r="K1664" s="11"/>
      <c r="L1664" s="11"/>
      <c r="M1664" s="11"/>
      <c r="N1664" s="11"/>
      <c r="O1664" s="11"/>
    </row>
    <row r="1665" spans="5:15" x14ac:dyDescent="0.25">
      <c r="E1665" s="11"/>
      <c r="F1665" s="11"/>
      <c r="G1665" s="11"/>
      <c r="H1665" s="11"/>
      <c r="I1665" s="9"/>
      <c r="J1665" s="11"/>
      <c r="K1665" s="11"/>
      <c r="L1665" s="11"/>
      <c r="M1665" s="11"/>
      <c r="N1665" s="11"/>
      <c r="O1665" s="11"/>
    </row>
    <row r="1666" spans="5:15" x14ac:dyDescent="0.25">
      <c r="E1666" s="11"/>
      <c r="F1666" s="11"/>
      <c r="G1666" s="11"/>
      <c r="H1666" s="11"/>
      <c r="I1666" s="9"/>
      <c r="J1666" s="11"/>
      <c r="K1666" s="11"/>
      <c r="L1666" s="11"/>
      <c r="M1666" s="11"/>
      <c r="N1666" s="11"/>
      <c r="O1666" s="11"/>
    </row>
    <row r="1667" spans="5:15" x14ac:dyDescent="0.25">
      <c r="E1667" s="11"/>
      <c r="F1667" s="11"/>
      <c r="G1667" s="11"/>
      <c r="H1667" s="11"/>
      <c r="I1667" s="9"/>
      <c r="J1667" s="11"/>
      <c r="K1667" s="11"/>
      <c r="L1667" s="11"/>
      <c r="M1667" s="11"/>
      <c r="N1667" s="11"/>
      <c r="O1667" s="11"/>
    </row>
    <row r="1668" spans="5:15" x14ac:dyDescent="0.25">
      <c r="E1668" s="11"/>
      <c r="F1668" s="11"/>
      <c r="G1668" s="11"/>
      <c r="H1668" s="11"/>
      <c r="I1668" s="9"/>
      <c r="J1668" s="11"/>
      <c r="K1668" s="11"/>
      <c r="L1668" s="11"/>
      <c r="M1668" s="11"/>
      <c r="N1668" s="11"/>
      <c r="O1668" s="11"/>
    </row>
    <row r="1669" spans="5:15" x14ac:dyDescent="0.25">
      <c r="E1669" s="11"/>
      <c r="F1669" s="11"/>
      <c r="G1669" s="11"/>
      <c r="H1669" s="11"/>
      <c r="I1669" s="9"/>
      <c r="J1669" s="11"/>
      <c r="K1669" s="11"/>
      <c r="L1669" s="11"/>
      <c r="M1669" s="11"/>
      <c r="N1669" s="11"/>
      <c r="O1669" s="11"/>
    </row>
    <row r="1670" spans="5:15" x14ac:dyDescent="0.25">
      <c r="E1670" s="11"/>
      <c r="F1670" s="11"/>
      <c r="G1670" s="11"/>
      <c r="H1670" s="11"/>
      <c r="I1670" s="9"/>
      <c r="J1670" s="11"/>
      <c r="K1670" s="11"/>
      <c r="L1670" s="11"/>
      <c r="M1670" s="11"/>
      <c r="N1670" s="11"/>
      <c r="O1670" s="11"/>
    </row>
    <row r="1671" spans="5:15" x14ac:dyDescent="0.25">
      <c r="E1671" s="11"/>
      <c r="F1671" s="11"/>
      <c r="G1671" s="11"/>
      <c r="H1671" s="11"/>
      <c r="I1671" s="9"/>
      <c r="J1671" s="11"/>
      <c r="K1671" s="11"/>
      <c r="L1671" s="11"/>
      <c r="M1671" s="11"/>
      <c r="N1671" s="11"/>
      <c r="O1671" s="11"/>
    </row>
    <row r="1672" spans="5:15" x14ac:dyDescent="0.25">
      <c r="E1672" s="11"/>
      <c r="F1672" s="11"/>
      <c r="G1672" s="11"/>
      <c r="H1672" s="11"/>
      <c r="I1672" s="9"/>
      <c r="J1672" s="11"/>
      <c r="K1672" s="11"/>
      <c r="L1672" s="11"/>
      <c r="M1672" s="11"/>
      <c r="N1672" s="11"/>
      <c r="O1672" s="11"/>
    </row>
    <row r="1673" spans="5:15" x14ac:dyDescent="0.25">
      <c r="E1673" s="11"/>
      <c r="F1673" s="11"/>
      <c r="G1673" s="11"/>
      <c r="H1673" s="11"/>
      <c r="I1673" s="9"/>
      <c r="J1673" s="11"/>
      <c r="K1673" s="11"/>
      <c r="L1673" s="11"/>
      <c r="M1673" s="11"/>
      <c r="N1673" s="11"/>
      <c r="O1673" s="11"/>
    </row>
    <row r="1674" spans="5:15" x14ac:dyDescent="0.25">
      <c r="E1674" s="11"/>
      <c r="F1674" s="11"/>
      <c r="G1674" s="11"/>
      <c r="H1674" s="11"/>
      <c r="I1674" s="9"/>
      <c r="J1674" s="11"/>
      <c r="K1674" s="11"/>
      <c r="L1674" s="11"/>
      <c r="M1674" s="11"/>
      <c r="N1674" s="11"/>
      <c r="O1674" s="11"/>
    </row>
    <row r="1675" spans="5:15" x14ac:dyDescent="0.25">
      <c r="E1675" s="11"/>
      <c r="F1675" s="11"/>
      <c r="G1675" s="11"/>
      <c r="H1675" s="11"/>
      <c r="I1675" s="9"/>
      <c r="J1675" s="11"/>
      <c r="K1675" s="11"/>
      <c r="L1675" s="11"/>
      <c r="M1675" s="11"/>
      <c r="N1675" s="11"/>
      <c r="O1675" s="11"/>
    </row>
    <row r="1676" spans="5:15" x14ac:dyDescent="0.25">
      <c r="E1676" s="11"/>
      <c r="F1676" s="11"/>
      <c r="G1676" s="11"/>
      <c r="H1676" s="11"/>
      <c r="I1676" s="9"/>
      <c r="J1676" s="11"/>
      <c r="K1676" s="11"/>
      <c r="L1676" s="11"/>
      <c r="M1676" s="11"/>
      <c r="N1676" s="11"/>
      <c r="O1676" s="11"/>
    </row>
    <row r="1677" spans="5:15" x14ac:dyDescent="0.25">
      <c r="E1677" s="11"/>
      <c r="F1677" s="11"/>
      <c r="G1677" s="11"/>
      <c r="H1677" s="11"/>
      <c r="I1677" s="9"/>
      <c r="J1677" s="11"/>
      <c r="K1677" s="11"/>
      <c r="L1677" s="11"/>
      <c r="M1677" s="11"/>
      <c r="N1677" s="11"/>
      <c r="O1677" s="11"/>
    </row>
    <row r="1678" spans="5:15" x14ac:dyDescent="0.25">
      <c r="E1678" s="11"/>
      <c r="F1678" s="11"/>
      <c r="G1678" s="11"/>
      <c r="H1678" s="11"/>
      <c r="I1678" s="9"/>
      <c r="J1678" s="11"/>
      <c r="K1678" s="11"/>
      <c r="L1678" s="11"/>
      <c r="M1678" s="11"/>
      <c r="N1678" s="11"/>
      <c r="O1678" s="11"/>
    </row>
    <row r="1679" spans="5:15" x14ac:dyDescent="0.25">
      <c r="E1679" s="11"/>
      <c r="F1679" s="11"/>
      <c r="G1679" s="11"/>
      <c r="H1679" s="11"/>
      <c r="I1679" s="9"/>
      <c r="J1679" s="11"/>
      <c r="K1679" s="11"/>
      <c r="L1679" s="11"/>
      <c r="M1679" s="11"/>
      <c r="N1679" s="11"/>
      <c r="O1679" s="11"/>
    </row>
    <row r="1680" spans="5:15" x14ac:dyDescent="0.25">
      <c r="E1680" s="11"/>
      <c r="F1680" s="11"/>
      <c r="G1680" s="11"/>
      <c r="H1680" s="11"/>
      <c r="I1680" s="9"/>
      <c r="J1680" s="11"/>
      <c r="K1680" s="11"/>
      <c r="L1680" s="11"/>
      <c r="M1680" s="11"/>
      <c r="N1680" s="11"/>
      <c r="O1680" s="11"/>
    </row>
    <row r="1681" spans="5:15" x14ac:dyDescent="0.25">
      <c r="E1681" s="11"/>
      <c r="F1681" s="11"/>
      <c r="G1681" s="11"/>
      <c r="H1681" s="11"/>
      <c r="I1681" s="9"/>
      <c r="J1681" s="11"/>
      <c r="K1681" s="11"/>
      <c r="L1681" s="11"/>
      <c r="M1681" s="11"/>
      <c r="N1681" s="11"/>
      <c r="O1681" s="11"/>
    </row>
    <row r="1682" spans="5:15" x14ac:dyDescent="0.25">
      <c r="E1682" s="11"/>
      <c r="F1682" s="11"/>
      <c r="G1682" s="11"/>
      <c r="H1682" s="11"/>
      <c r="I1682" s="9"/>
      <c r="J1682" s="11"/>
      <c r="K1682" s="11"/>
      <c r="L1682" s="11"/>
      <c r="M1682" s="11"/>
      <c r="N1682" s="11"/>
      <c r="O1682" s="11"/>
    </row>
    <row r="1683" spans="5:15" x14ac:dyDescent="0.25">
      <c r="E1683" s="11"/>
      <c r="F1683" s="11"/>
      <c r="G1683" s="11"/>
      <c r="H1683" s="11"/>
      <c r="I1683" s="9"/>
      <c r="J1683" s="11"/>
      <c r="K1683" s="11"/>
      <c r="L1683" s="11"/>
      <c r="M1683" s="11"/>
      <c r="N1683" s="11"/>
      <c r="O1683" s="11"/>
    </row>
    <row r="1684" spans="5:15" x14ac:dyDescent="0.25">
      <c r="E1684" s="11"/>
      <c r="F1684" s="11"/>
      <c r="G1684" s="11"/>
      <c r="H1684" s="11"/>
      <c r="I1684" s="9"/>
      <c r="J1684" s="11"/>
      <c r="K1684" s="11"/>
      <c r="L1684" s="11"/>
      <c r="M1684" s="11"/>
      <c r="N1684" s="11"/>
      <c r="O1684" s="11"/>
    </row>
    <row r="1685" spans="5:15" x14ac:dyDescent="0.25">
      <c r="E1685" s="11"/>
      <c r="F1685" s="11"/>
      <c r="G1685" s="11"/>
      <c r="H1685" s="11"/>
      <c r="I1685" s="9"/>
      <c r="J1685" s="11"/>
      <c r="K1685" s="11"/>
      <c r="L1685" s="11"/>
      <c r="M1685" s="11"/>
      <c r="N1685" s="11"/>
      <c r="O1685" s="11"/>
    </row>
    <row r="1686" spans="5:15" x14ac:dyDescent="0.25">
      <c r="E1686" s="11"/>
      <c r="F1686" s="11"/>
      <c r="G1686" s="11"/>
      <c r="H1686" s="11"/>
      <c r="I1686" s="9"/>
      <c r="J1686" s="11"/>
      <c r="K1686" s="11"/>
      <c r="L1686" s="11"/>
      <c r="M1686" s="11"/>
      <c r="N1686" s="11"/>
      <c r="O1686" s="11"/>
    </row>
    <row r="1687" spans="5:15" x14ac:dyDescent="0.25">
      <c r="E1687" s="11"/>
      <c r="F1687" s="11"/>
      <c r="G1687" s="11"/>
      <c r="H1687" s="11"/>
      <c r="I1687" s="9"/>
      <c r="J1687" s="11"/>
      <c r="K1687" s="11"/>
      <c r="L1687" s="11"/>
      <c r="M1687" s="11"/>
      <c r="N1687" s="11"/>
      <c r="O1687" s="11"/>
    </row>
    <row r="1688" spans="5:15" x14ac:dyDescent="0.25">
      <c r="E1688" s="11"/>
      <c r="F1688" s="11"/>
      <c r="G1688" s="11"/>
      <c r="H1688" s="11"/>
      <c r="I1688" s="9"/>
      <c r="J1688" s="11"/>
      <c r="K1688" s="11"/>
      <c r="L1688" s="11"/>
      <c r="M1688" s="11"/>
      <c r="N1688" s="11"/>
      <c r="O1688" s="11"/>
    </row>
    <row r="1689" spans="5:15" x14ac:dyDescent="0.25">
      <c r="E1689" s="11"/>
      <c r="F1689" s="11"/>
      <c r="G1689" s="11"/>
      <c r="H1689" s="11"/>
      <c r="I1689" s="9"/>
      <c r="J1689" s="11"/>
      <c r="K1689" s="11"/>
      <c r="L1689" s="11"/>
      <c r="M1689" s="11"/>
      <c r="N1689" s="11"/>
      <c r="O1689" s="11"/>
    </row>
    <row r="1690" spans="5:15" x14ac:dyDescent="0.25">
      <c r="E1690" s="11"/>
      <c r="F1690" s="11"/>
      <c r="G1690" s="11"/>
      <c r="H1690" s="11"/>
      <c r="I1690" s="9"/>
      <c r="J1690" s="11"/>
      <c r="K1690" s="11"/>
      <c r="L1690" s="11"/>
      <c r="M1690" s="11"/>
      <c r="N1690" s="11"/>
      <c r="O1690" s="11"/>
    </row>
    <row r="1691" spans="5:15" x14ac:dyDescent="0.25">
      <c r="E1691" s="11"/>
      <c r="F1691" s="11"/>
      <c r="G1691" s="11"/>
      <c r="H1691" s="11"/>
      <c r="I1691" s="9"/>
      <c r="J1691" s="11"/>
      <c r="K1691" s="11"/>
      <c r="L1691" s="11"/>
      <c r="M1691" s="11"/>
      <c r="N1691" s="11"/>
      <c r="O1691" s="11"/>
    </row>
    <row r="1692" spans="5:15" x14ac:dyDescent="0.25">
      <c r="E1692" s="11"/>
      <c r="F1692" s="11"/>
      <c r="G1692" s="11"/>
      <c r="H1692" s="11"/>
      <c r="I1692" s="9"/>
      <c r="J1692" s="11"/>
      <c r="K1692" s="11"/>
      <c r="L1692" s="11"/>
      <c r="M1692" s="11"/>
      <c r="N1692" s="11"/>
      <c r="O1692" s="11"/>
    </row>
    <row r="1693" spans="5:15" x14ac:dyDescent="0.25">
      <c r="E1693" s="11"/>
      <c r="F1693" s="11"/>
      <c r="G1693" s="11"/>
      <c r="H1693" s="11"/>
      <c r="I1693" s="9"/>
      <c r="J1693" s="11"/>
      <c r="K1693" s="11"/>
      <c r="L1693" s="11"/>
      <c r="M1693" s="11"/>
      <c r="N1693" s="11"/>
      <c r="O1693" s="11"/>
    </row>
    <row r="1694" spans="5:15" x14ac:dyDescent="0.25">
      <c r="E1694" s="11"/>
      <c r="F1694" s="11"/>
      <c r="G1694" s="11"/>
      <c r="H1694" s="11"/>
      <c r="I1694" s="9"/>
      <c r="J1694" s="11"/>
      <c r="K1694" s="11"/>
      <c r="L1694" s="11"/>
      <c r="M1694" s="11"/>
      <c r="N1694" s="11"/>
      <c r="O1694" s="11"/>
    </row>
    <row r="1695" spans="5:15" x14ac:dyDescent="0.25">
      <c r="E1695" s="11"/>
      <c r="F1695" s="11"/>
      <c r="G1695" s="11"/>
      <c r="H1695" s="11"/>
      <c r="I1695" s="9"/>
      <c r="J1695" s="11"/>
      <c r="K1695" s="11"/>
      <c r="L1695" s="11"/>
      <c r="M1695" s="11"/>
      <c r="N1695" s="11"/>
      <c r="O1695" s="11"/>
    </row>
    <row r="1696" spans="5:15" x14ac:dyDescent="0.25">
      <c r="E1696" s="11"/>
      <c r="F1696" s="11"/>
      <c r="G1696" s="11"/>
      <c r="H1696" s="11"/>
      <c r="I1696" s="9"/>
      <c r="J1696" s="11"/>
      <c r="K1696" s="11"/>
      <c r="L1696" s="11"/>
      <c r="M1696" s="11"/>
      <c r="N1696" s="11"/>
      <c r="O1696" s="11"/>
    </row>
    <row r="1697" spans="5:15" x14ac:dyDescent="0.25">
      <c r="E1697" s="11"/>
      <c r="F1697" s="11"/>
      <c r="G1697" s="11"/>
      <c r="H1697" s="11"/>
      <c r="I1697" s="9"/>
      <c r="J1697" s="11"/>
      <c r="K1697" s="11"/>
      <c r="L1697" s="11"/>
      <c r="M1697" s="11"/>
      <c r="N1697" s="11"/>
      <c r="O1697" s="11"/>
    </row>
    <row r="1698" spans="5:15" x14ac:dyDescent="0.25">
      <c r="E1698" s="11"/>
      <c r="F1698" s="11"/>
      <c r="G1698" s="11"/>
      <c r="H1698" s="11"/>
      <c r="I1698" s="9"/>
      <c r="J1698" s="11"/>
      <c r="K1698" s="11"/>
      <c r="L1698" s="11"/>
      <c r="M1698" s="11"/>
      <c r="N1698" s="11"/>
      <c r="O1698" s="11"/>
    </row>
    <row r="1699" spans="5:15" x14ac:dyDescent="0.25">
      <c r="E1699" s="11"/>
      <c r="F1699" s="11"/>
      <c r="G1699" s="11"/>
      <c r="H1699" s="11"/>
      <c r="I1699" s="9"/>
      <c r="J1699" s="11"/>
      <c r="K1699" s="11"/>
      <c r="L1699" s="11"/>
      <c r="M1699" s="11"/>
      <c r="N1699" s="11"/>
      <c r="O1699" s="11"/>
    </row>
    <row r="1700" spans="5:15" x14ac:dyDescent="0.25">
      <c r="E1700" s="11"/>
      <c r="F1700" s="11"/>
      <c r="G1700" s="11"/>
      <c r="H1700" s="11"/>
      <c r="I1700" s="9"/>
      <c r="J1700" s="11"/>
      <c r="K1700" s="11"/>
      <c r="L1700" s="11"/>
      <c r="M1700" s="11"/>
      <c r="N1700" s="11"/>
      <c r="O1700" s="11"/>
    </row>
    <row r="1701" spans="5:15" x14ac:dyDescent="0.25">
      <c r="E1701" s="11"/>
      <c r="F1701" s="11"/>
      <c r="G1701" s="11"/>
      <c r="H1701" s="11"/>
      <c r="I1701" s="9"/>
      <c r="J1701" s="11"/>
      <c r="K1701" s="11"/>
      <c r="L1701" s="11"/>
      <c r="M1701" s="11"/>
      <c r="N1701" s="11"/>
      <c r="O1701" s="11"/>
    </row>
    <row r="1702" spans="5:15" x14ac:dyDescent="0.25">
      <c r="E1702" s="11"/>
      <c r="F1702" s="11"/>
      <c r="G1702" s="11"/>
      <c r="H1702" s="11"/>
      <c r="I1702" s="9"/>
      <c r="J1702" s="11"/>
      <c r="K1702" s="11"/>
      <c r="L1702" s="11"/>
      <c r="M1702" s="11"/>
      <c r="N1702" s="11"/>
      <c r="O1702" s="11"/>
    </row>
    <row r="1703" spans="5:15" x14ac:dyDescent="0.25">
      <c r="E1703" s="11"/>
      <c r="F1703" s="11"/>
      <c r="G1703" s="11"/>
      <c r="H1703" s="11"/>
      <c r="I1703" s="9"/>
      <c r="J1703" s="11"/>
      <c r="K1703" s="11"/>
      <c r="L1703" s="11"/>
      <c r="M1703" s="11"/>
      <c r="N1703" s="11"/>
      <c r="O1703" s="11"/>
    </row>
    <row r="1704" spans="5:15" x14ac:dyDescent="0.25">
      <c r="E1704" s="11"/>
      <c r="F1704" s="11"/>
      <c r="G1704" s="11"/>
      <c r="H1704" s="11"/>
      <c r="I1704" s="9"/>
      <c r="J1704" s="11"/>
      <c r="K1704" s="11"/>
      <c r="L1704" s="11"/>
      <c r="M1704" s="11"/>
      <c r="N1704" s="11"/>
      <c r="O1704" s="11"/>
    </row>
    <row r="1705" spans="5:15" x14ac:dyDescent="0.25">
      <c r="E1705" s="11"/>
      <c r="F1705" s="11"/>
      <c r="G1705" s="11"/>
      <c r="H1705" s="11"/>
      <c r="I1705" s="9"/>
      <c r="J1705" s="11"/>
      <c r="K1705" s="11"/>
      <c r="L1705" s="11"/>
      <c r="M1705" s="11"/>
      <c r="N1705" s="11"/>
      <c r="O1705" s="11"/>
    </row>
    <row r="1706" spans="5:15" x14ac:dyDescent="0.25">
      <c r="E1706" s="11"/>
      <c r="F1706" s="11"/>
      <c r="G1706" s="11"/>
      <c r="H1706" s="11"/>
      <c r="I1706" s="9"/>
      <c r="J1706" s="11"/>
      <c r="K1706" s="11"/>
      <c r="L1706" s="11"/>
      <c r="M1706" s="11"/>
      <c r="N1706" s="11"/>
      <c r="O1706" s="11"/>
    </row>
    <row r="1707" spans="5:15" x14ac:dyDescent="0.25">
      <c r="E1707" s="11"/>
      <c r="F1707" s="11"/>
      <c r="G1707" s="11"/>
      <c r="H1707" s="11"/>
      <c r="I1707" s="9"/>
      <c r="J1707" s="11"/>
      <c r="K1707" s="11"/>
      <c r="L1707" s="11"/>
      <c r="M1707" s="11"/>
      <c r="N1707" s="11"/>
      <c r="O1707" s="11"/>
    </row>
    <row r="1708" spans="5:15" x14ac:dyDescent="0.25">
      <c r="E1708" s="11"/>
      <c r="F1708" s="11"/>
      <c r="G1708" s="11"/>
      <c r="H1708" s="11"/>
      <c r="I1708" s="9"/>
      <c r="J1708" s="11"/>
      <c r="K1708" s="11"/>
      <c r="L1708" s="11"/>
      <c r="M1708" s="11"/>
      <c r="N1708" s="11"/>
      <c r="O1708" s="11"/>
    </row>
    <row r="1709" spans="5:15" x14ac:dyDescent="0.25">
      <c r="E1709" s="11"/>
      <c r="F1709" s="11"/>
      <c r="G1709" s="11"/>
      <c r="H1709" s="11"/>
      <c r="I1709" s="9"/>
      <c r="J1709" s="11"/>
      <c r="K1709" s="11"/>
      <c r="L1709" s="11"/>
      <c r="M1709" s="11"/>
      <c r="N1709" s="11"/>
      <c r="O1709" s="11"/>
    </row>
    <row r="1710" spans="5:15" x14ac:dyDescent="0.25">
      <c r="E1710" s="11"/>
      <c r="F1710" s="11"/>
      <c r="G1710" s="11"/>
      <c r="H1710" s="11"/>
      <c r="I1710" s="9"/>
      <c r="J1710" s="11"/>
      <c r="K1710" s="11"/>
      <c r="L1710" s="11"/>
      <c r="M1710" s="11"/>
      <c r="N1710" s="11"/>
      <c r="O1710" s="11"/>
    </row>
    <row r="1711" spans="5:15" x14ac:dyDescent="0.25">
      <c r="E1711" s="11"/>
      <c r="F1711" s="11"/>
      <c r="G1711" s="11"/>
      <c r="H1711" s="11"/>
      <c r="I1711" s="9"/>
      <c r="J1711" s="11"/>
      <c r="K1711" s="11"/>
      <c r="L1711" s="11"/>
      <c r="M1711" s="11"/>
      <c r="N1711" s="11"/>
      <c r="O1711" s="11"/>
    </row>
    <row r="1712" spans="5:15" x14ac:dyDescent="0.25">
      <c r="E1712" s="11"/>
      <c r="F1712" s="11"/>
      <c r="G1712" s="11"/>
      <c r="H1712" s="11"/>
      <c r="I1712" s="9"/>
      <c r="J1712" s="11"/>
      <c r="K1712" s="11"/>
      <c r="L1712" s="11"/>
      <c r="M1712" s="11"/>
      <c r="N1712" s="11"/>
      <c r="O1712" s="11"/>
    </row>
    <row r="1713" spans="5:15" x14ac:dyDescent="0.25">
      <c r="E1713" s="11"/>
      <c r="F1713" s="11"/>
      <c r="G1713" s="11"/>
      <c r="H1713" s="11"/>
      <c r="I1713" s="9"/>
      <c r="J1713" s="11"/>
      <c r="K1713" s="11"/>
      <c r="L1713" s="11"/>
      <c r="M1713" s="11"/>
      <c r="N1713" s="11"/>
      <c r="O1713" s="11"/>
    </row>
    <row r="1714" spans="5:15" x14ac:dyDescent="0.25">
      <c r="E1714" s="11"/>
      <c r="F1714" s="11"/>
      <c r="G1714" s="11"/>
      <c r="H1714" s="11"/>
      <c r="I1714" s="9"/>
      <c r="J1714" s="11"/>
      <c r="K1714" s="11"/>
      <c r="L1714" s="11"/>
      <c r="M1714" s="11"/>
      <c r="N1714" s="11"/>
      <c r="O1714" s="11"/>
    </row>
    <row r="1715" spans="5:15" x14ac:dyDescent="0.25">
      <c r="E1715" s="11"/>
      <c r="F1715" s="11"/>
      <c r="G1715" s="11"/>
      <c r="H1715" s="11"/>
      <c r="I1715" s="9"/>
      <c r="J1715" s="11"/>
      <c r="K1715" s="11"/>
      <c r="L1715" s="11"/>
      <c r="M1715" s="11"/>
      <c r="N1715" s="11"/>
      <c r="O1715" s="11"/>
    </row>
    <row r="1716" spans="5:15" x14ac:dyDescent="0.25">
      <c r="E1716" s="11"/>
      <c r="F1716" s="11"/>
      <c r="G1716" s="11"/>
      <c r="H1716" s="11"/>
      <c r="I1716" s="9"/>
      <c r="J1716" s="11"/>
      <c r="K1716" s="11"/>
      <c r="L1716" s="11"/>
      <c r="M1716" s="11"/>
      <c r="N1716" s="11"/>
      <c r="O1716" s="11"/>
    </row>
    <row r="1717" spans="5:15" x14ac:dyDescent="0.25">
      <c r="E1717" s="11"/>
      <c r="F1717" s="11"/>
      <c r="G1717" s="11"/>
      <c r="H1717" s="11"/>
      <c r="I1717" s="9"/>
      <c r="J1717" s="11"/>
      <c r="K1717" s="11"/>
      <c r="L1717" s="11"/>
      <c r="M1717" s="11"/>
      <c r="N1717" s="11"/>
      <c r="O1717" s="11"/>
    </row>
    <row r="1718" spans="5:15" x14ac:dyDescent="0.25">
      <c r="E1718" s="11"/>
      <c r="F1718" s="11"/>
      <c r="G1718" s="11"/>
      <c r="H1718" s="11"/>
      <c r="I1718" s="9"/>
      <c r="J1718" s="11"/>
      <c r="K1718" s="11"/>
      <c r="L1718" s="11"/>
      <c r="M1718" s="11"/>
      <c r="N1718" s="11"/>
      <c r="O1718" s="11"/>
    </row>
    <row r="1719" spans="5:15" x14ac:dyDescent="0.25">
      <c r="E1719" s="11"/>
      <c r="F1719" s="11"/>
      <c r="G1719" s="11"/>
      <c r="H1719" s="11"/>
      <c r="I1719" s="9"/>
      <c r="J1719" s="11"/>
      <c r="K1719" s="11"/>
      <c r="L1719" s="11"/>
      <c r="M1719" s="11"/>
      <c r="N1719" s="11"/>
      <c r="O1719" s="11"/>
    </row>
    <row r="1720" spans="5:15" x14ac:dyDescent="0.25">
      <c r="E1720" s="11"/>
      <c r="F1720" s="11"/>
      <c r="G1720" s="11"/>
      <c r="H1720" s="11"/>
      <c r="I1720" s="9"/>
      <c r="J1720" s="11"/>
      <c r="K1720" s="11"/>
      <c r="L1720" s="11"/>
      <c r="M1720" s="11"/>
      <c r="N1720" s="11"/>
      <c r="O1720" s="11"/>
    </row>
    <row r="1721" spans="5:15" x14ac:dyDescent="0.25">
      <c r="E1721" s="11"/>
      <c r="F1721" s="11"/>
      <c r="G1721" s="11"/>
      <c r="H1721" s="11"/>
      <c r="I1721" s="9"/>
      <c r="J1721" s="11"/>
      <c r="K1721" s="11"/>
      <c r="L1721" s="11"/>
      <c r="M1721" s="11"/>
      <c r="N1721" s="11"/>
      <c r="O1721" s="11"/>
    </row>
    <row r="1722" spans="5:15" x14ac:dyDescent="0.25">
      <c r="E1722" s="11"/>
      <c r="F1722" s="11"/>
      <c r="G1722" s="11"/>
      <c r="H1722" s="11"/>
      <c r="I1722" s="9"/>
      <c r="J1722" s="11"/>
      <c r="K1722" s="11"/>
      <c r="L1722" s="11"/>
      <c r="M1722" s="11"/>
      <c r="N1722" s="11"/>
      <c r="O1722" s="11"/>
    </row>
    <row r="1723" spans="5:15" x14ac:dyDescent="0.25">
      <c r="E1723" s="11"/>
      <c r="F1723" s="11"/>
      <c r="G1723" s="11"/>
      <c r="H1723" s="11"/>
      <c r="I1723" s="9"/>
      <c r="J1723" s="11"/>
      <c r="K1723" s="11"/>
      <c r="L1723" s="11"/>
      <c r="M1723" s="11"/>
      <c r="N1723" s="11"/>
      <c r="O1723" s="11"/>
    </row>
    <row r="1724" spans="5:15" x14ac:dyDescent="0.25">
      <c r="E1724" s="11"/>
      <c r="F1724" s="11"/>
      <c r="G1724" s="11"/>
      <c r="H1724" s="11"/>
      <c r="I1724" s="9"/>
      <c r="J1724" s="11"/>
      <c r="K1724" s="11"/>
      <c r="L1724" s="11"/>
      <c r="M1724" s="11"/>
      <c r="N1724" s="11"/>
      <c r="O1724" s="11"/>
    </row>
    <row r="1725" spans="5:15" x14ac:dyDescent="0.25">
      <c r="E1725" s="11"/>
      <c r="F1725" s="11"/>
      <c r="G1725" s="11"/>
      <c r="H1725" s="11"/>
      <c r="I1725" s="9"/>
      <c r="J1725" s="11"/>
      <c r="K1725" s="11"/>
      <c r="L1725" s="11"/>
      <c r="M1725" s="11"/>
      <c r="N1725" s="11"/>
      <c r="O1725" s="11"/>
    </row>
    <row r="1726" spans="5:15" x14ac:dyDescent="0.25">
      <c r="E1726" s="11"/>
      <c r="F1726" s="11"/>
      <c r="G1726" s="11"/>
      <c r="H1726" s="11"/>
      <c r="I1726" s="9"/>
      <c r="J1726" s="11"/>
      <c r="K1726" s="11"/>
      <c r="L1726" s="11"/>
      <c r="M1726" s="11"/>
      <c r="N1726" s="11"/>
      <c r="O1726" s="11"/>
    </row>
    <row r="1727" spans="5:15" x14ac:dyDescent="0.25">
      <c r="E1727" s="11"/>
      <c r="F1727" s="11"/>
      <c r="G1727" s="11"/>
      <c r="H1727" s="11"/>
      <c r="I1727" s="9"/>
      <c r="J1727" s="11"/>
      <c r="K1727" s="11"/>
      <c r="L1727" s="11"/>
      <c r="M1727" s="11"/>
      <c r="N1727" s="11"/>
      <c r="O1727" s="11"/>
    </row>
    <row r="1728" spans="5:15" x14ac:dyDescent="0.25">
      <c r="E1728" s="11"/>
      <c r="F1728" s="11"/>
      <c r="G1728" s="11"/>
      <c r="H1728" s="11"/>
      <c r="I1728" s="9"/>
      <c r="J1728" s="11"/>
      <c r="K1728" s="11"/>
      <c r="L1728" s="11"/>
      <c r="M1728" s="11"/>
      <c r="N1728" s="11"/>
      <c r="O1728" s="11"/>
    </row>
    <row r="1729" spans="5:15" x14ac:dyDescent="0.25">
      <c r="E1729" s="11"/>
      <c r="F1729" s="11"/>
      <c r="G1729" s="11"/>
      <c r="H1729" s="11"/>
      <c r="I1729" s="9"/>
      <c r="J1729" s="11"/>
      <c r="K1729" s="11"/>
      <c r="L1729" s="11"/>
      <c r="M1729" s="11"/>
      <c r="N1729" s="11"/>
      <c r="O1729" s="11"/>
    </row>
    <row r="1730" spans="5:15" x14ac:dyDescent="0.25">
      <c r="E1730" s="11"/>
      <c r="F1730" s="11"/>
      <c r="G1730" s="11"/>
      <c r="H1730" s="11"/>
      <c r="I1730" s="9"/>
      <c r="J1730" s="11"/>
      <c r="K1730" s="11"/>
      <c r="L1730" s="11"/>
      <c r="M1730" s="11"/>
      <c r="N1730" s="11"/>
      <c r="O1730" s="11"/>
    </row>
    <row r="1731" spans="5:15" x14ac:dyDescent="0.25">
      <c r="E1731" s="11"/>
      <c r="F1731" s="11"/>
      <c r="G1731" s="11"/>
      <c r="H1731" s="11"/>
      <c r="I1731" s="9"/>
      <c r="J1731" s="11"/>
      <c r="K1731" s="11"/>
      <c r="L1731" s="11"/>
      <c r="M1731" s="11"/>
      <c r="N1731" s="11"/>
      <c r="O1731" s="11"/>
    </row>
    <row r="1732" spans="5:15" x14ac:dyDescent="0.25">
      <c r="E1732" s="11"/>
      <c r="F1732" s="11"/>
      <c r="G1732" s="11"/>
      <c r="H1732" s="11"/>
      <c r="I1732" s="9"/>
      <c r="J1732" s="11"/>
      <c r="K1732" s="11"/>
      <c r="L1732" s="11"/>
      <c r="M1732" s="11"/>
      <c r="N1732" s="11"/>
      <c r="O1732" s="11"/>
    </row>
    <row r="1733" spans="5:15" x14ac:dyDescent="0.25">
      <c r="E1733" s="11"/>
      <c r="F1733" s="11"/>
      <c r="G1733" s="11"/>
      <c r="H1733" s="11"/>
      <c r="I1733" s="9"/>
      <c r="J1733" s="11"/>
      <c r="K1733" s="11"/>
      <c r="L1733" s="11"/>
      <c r="M1733" s="11"/>
      <c r="N1733" s="11"/>
      <c r="O1733" s="11"/>
    </row>
    <row r="1734" spans="5:15" x14ac:dyDescent="0.25">
      <c r="E1734" s="11"/>
      <c r="F1734" s="11"/>
      <c r="G1734" s="11"/>
      <c r="H1734" s="11"/>
      <c r="I1734" s="9"/>
      <c r="J1734" s="11"/>
      <c r="K1734" s="11"/>
      <c r="L1734" s="11"/>
      <c r="M1734" s="11"/>
      <c r="N1734" s="11"/>
      <c r="O1734" s="11"/>
    </row>
    <row r="1735" spans="5:15" x14ac:dyDescent="0.25">
      <c r="E1735" s="11"/>
      <c r="F1735" s="11"/>
      <c r="G1735" s="11"/>
      <c r="H1735" s="11"/>
      <c r="I1735" s="9"/>
      <c r="J1735" s="11"/>
      <c r="K1735" s="11"/>
      <c r="L1735" s="11"/>
      <c r="M1735" s="11"/>
      <c r="N1735" s="11"/>
      <c r="O1735" s="11"/>
    </row>
    <row r="1736" spans="5:15" x14ac:dyDescent="0.25">
      <c r="E1736" s="11"/>
      <c r="F1736" s="11"/>
      <c r="G1736" s="11"/>
      <c r="H1736" s="11"/>
      <c r="I1736" s="9"/>
      <c r="J1736" s="11"/>
      <c r="K1736" s="11"/>
      <c r="L1736" s="11"/>
      <c r="M1736" s="11"/>
      <c r="N1736" s="11"/>
      <c r="O1736" s="11"/>
    </row>
    <row r="1737" spans="5:15" x14ac:dyDescent="0.25">
      <c r="E1737" s="11"/>
      <c r="F1737" s="11"/>
      <c r="G1737" s="11"/>
      <c r="H1737" s="11"/>
      <c r="I1737" s="9"/>
      <c r="J1737" s="11"/>
      <c r="K1737" s="11"/>
      <c r="L1737" s="11"/>
      <c r="M1737" s="11"/>
      <c r="N1737" s="11"/>
      <c r="O1737" s="11"/>
    </row>
    <row r="1738" spans="5:15" x14ac:dyDescent="0.25">
      <c r="E1738" s="11"/>
      <c r="F1738" s="11"/>
      <c r="G1738" s="11"/>
      <c r="H1738" s="11"/>
      <c r="I1738" s="9"/>
      <c r="J1738" s="11"/>
      <c r="K1738" s="11"/>
      <c r="L1738" s="11"/>
      <c r="M1738" s="11"/>
      <c r="N1738" s="11"/>
      <c r="O1738" s="11"/>
    </row>
    <row r="1739" spans="5:15" x14ac:dyDescent="0.25">
      <c r="E1739" s="11"/>
      <c r="F1739" s="11"/>
      <c r="G1739" s="11"/>
      <c r="H1739" s="11"/>
      <c r="I1739" s="9"/>
      <c r="J1739" s="11"/>
      <c r="K1739" s="11"/>
      <c r="L1739" s="11"/>
      <c r="M1739" s="11"/>
      <c r="N1739" s="11"/>
      <c r="O1739" s="11"/>
    </row>
    <row r="1740" spans="5:15" x14ac:dyDescent="0.25">
      <c r="E1740" s="11"/>
      <c r="F1740" s="11"/>
      <c r="G1740" s="11"/>
      <c r="H1740" s="11"/>
      <c r="I1740" s="9"/>
      <c r="J1740" s="11"/>
      <c r="K1740" s="11"/>
      <c r="L1740" s="11"/>
      <c r="M1740" s="11"/>
      <c r="N1740" s="11"/>
      <c r="O1740" s="11"/>
    </row>
    <row r="1741" spans="5:15" x14ac:dyDescent="0.25">
      <c r="E1741" s="11"/>
      <c r="F1741" s="11"/>
      <c r="G1741" s="11"/>
      <c r="H1741" s="11"/>
      <c r="I1741" s="9"/>
      <c r="J1741" s="11"/>
      <c r="K1741" s="11"/>
      <c r="L1741" s="11"/>
      <c r="M1741" s="11"/>
      <c r="N1741" s="11"/>
      <c r="O1741" s="11"/>
    </row>
    <row r="1742" spans="5:15" x14ac:dyDescent="0.25">
      <c r="E1742" s="11"/>
      <c r="F1742" s="11"/>
      <c r="G1742" s="11"/>
      <c r="H1742" s="11"/>
      <c r="I1742" s="9"/>
      <c r="J1742" s="11"/>
      <c r="K1742" s="11"/>
      <c r="L1742" s="11"/>
      <c r="M1742" s="11"/>
      <c r="N1742" s="11"/>
      <c r="O1742" s="11"/>
    </row>
    <row r="1743" spans="5:15" x14ac:dyDescent="0.25">
      <c r="E1743" s="11"/>
      <c r="F1743" s="11"/>
      <c r="G1743" s="11"/>
      <c r="H1743" s="11"/>
      <c r="I1743" s="9"/>
      <c r="J1743" s="11"/>
      <c r="K1743" s="11"/>
      <c r="L1743" s="11"/>
      <c r="M1743" s="11"/>
      <c r="N1743" s="11"/>
      <c r="O1743" s="11"/>
    </row>
    <row r="1744" spans="5:15" x14ac:dyDescent="0.25">
      <c r="E1744" s="11"/>
      <c r="F1744" s="11"/>
      <c r="G1744" s="11"/>
      <c r="H1744" s="11"/>
      <c r="I1744" s="9"/>
      <c r="J1744" s="11"/>
      <c r="K1744" s="11"/>
      <c r="L1744" s="11"/>
      <c r="M1744" s="11"/>
      <c r="N1744" s="11"/>
      <c r="O1744" s="11"/>
    </row>
    <row r="1745" spans="5:15" x14ac:dyDescent="0.25">
      <c r="E1745" s="11"/>
      <c r="F1745" s="11"/>
      <c r="G1745" s="11"/>
      <c r="H1745" s="11"/>
      <c r="I1745" s="9"/>
      <c r="J1745" s="11"/>
      <c r="K1745" s="11"/>
      <c r="L1745" s="11"/>
      <c r="M1745" s="11"/>
      <c r="N1745" s="11"/>
      <c r="O1745" s="11"/>
    </row>
    <row r="1746" spans="5:15" x14ac:dyDescent="0.25">
      <c r="E1746" s="11"/>
      <c r="F1746" s="11"/>
      <c r="G1746" s="11"/>
      <c r="H1746" s="11"/>
      <c r="I1746" s="9"/>
      <c r="J1746" s="11"/>
      <c r="K1746" s="11"/>
      <c r="L1746" s="11"/>
      <c r="M1746" s="11"/>
      <c r="N1746" s="11"/>
      <c r="O1746" s="11"/>
    </row>
    <row r="1747" spans="5:15" x14ac:dyDescent="0.25">
      <c r="E1747" s="11"/>
      <c r="F1747" s="11"/>
      <c r="G1747" s="11"/>
      <c r="H1747" s="11"/>
      <c r="I1747" s="9"/>
      <c r="J1747" s="11"/>
      <c r="K1747" s="11"/>
      <c r="L1747" s="11"/>
      <c r="M1747" s="11"/>
      <c r="N1747" s="11"/>
      <c r="O1747" s="11"/>
    </row>
    <row r="1748" spans="5:15" x14ac:dyDescent="0.25">
      <c r="E1748" s="11"/>
      <c r="F1748" s="11"/>
      <c r="G1748" s="11"/>
      <c r="H1748" s="11"/>
      <c r="I1748" s="9"/>
      <c r="J1748" s="11"/>
      <c r="K1748" s="11"/>
      <c r="L1748" s="11"/>
      <c r="M1748" s="11"/>
      <c r="N1748" s="11"/>
      <c r="O1748" s="11"/>
    </row>
    <row r="1749" spans="5:15" x14ac:dyDescent="0.25">
      <c r="E1749" s="11"/>
      <c r="F1749" s="11"/>
      <c r="G1749" s="11"/>
      <c r="H1749" s="11"/>
      <c r="I1749" s="9"/>
      <c r="J1749" s="11"/>
      <c r="K1749" s="11"/>
      <c r="L1749" s="11"/>
      <c r="M1749" s="11"/>
      <c r="N1749" s="11"/>
      <c r="O1749" s="11"/>
    </row>
    <row r="1750" spans="5:15" x14ac:dyDescent="0.25">
      <c r="E1750" s="11"/>
      <c r="F1750" s="11"/>
      <c r="G1750" s="11"/>
      <c r="H1750" s="11"/>
      <c r="I1750" s="9"/>
      <c r="J1750" s="11"/>
      <c r="K1750" s="11"/>
      <c r="L1750" s="11"/>
      <c r="M1750" s="11"/>
      <c r="N1750" s="11"/>
      <c r="O1750" s="11"/>
    </row>
    <row r="1751" spans="5:15" x14ac:dyDescent="0.25">
      <c r="E1751" s="11"/>
      <c r="F1751" s="11"/>
      <c r="G1751" s="11"/>
      <c r="H1751" s="11"/>
      <c r="I1751" s="9"/>
      <c r="J1751" s="11"/>
      <c r="K1751" s="11"/>
      <c r="L1751" s="11"/>
      <c r="M1751" s="11"/>
      <c r="N1751" s="11"/>
      <c r="O1751" s="11"/>
    </row>
    <row r="1752" spans="5:15" x14ac:dyDescent="0.25">
      <c r="E1752" s="11"/>
      <c r="F1752" s="11"/>
      <c r="G1752" s="11"/>
      <c r="H1752" s="11"/>
      <c r="I1752" s="9"/>
      <c r="J1752" s="11"/>
      <c r="K1752" s="11"/>
      <c r="L1752" s="11"/>
      <c r="M1752" s="11"/>
      <c r="N1752" s="11"/>
      <c r="O1752" s="11"/>
    </row>
    <row r="1753" spans="5:15" x14ac:dyDescent="0.25">
      <c r="E1753" s="11"/>
      <c r="F1753" s="11"/>
      <c r="G1753" s="11"/>
      <c r="H1753" s="11"/>
      <c r="I1753" s="9"/>
      <c r="J1753" s="11"/>
      <c r="K1753" s="11"/>
      <c r="L1753" s="11"/>
      <c r="M1753" s="11"/>
      <c r="N1753" s="11"/>
      <c r="O1753" s="11"/>
    </row>
    <row r="1754" spans="5:15" x14ac:dyDescent="0.25">
      <c r="E1754" s="11"/>
      <c r="F1754" s="11"/>
      <c r="G1754" s="11"/>
      <c r="H1754" s="11"/>
      <c r="I1754" s="9"/>
      <c r="J1754" s="11"/>
      <c r="K1754" s="11"/>
      <c r="L1754" s="11"/>
      <c r="M1754" s="11"/>
      <c r="N1754" s="11"/>
      <c r="O1754" s="11"/>
    </row>
    <row r="1755" spans="5:15" x14ac:dyDescent="0.25">
      <c r="E1755" s="11"/>
      <c r="F1755" s="11"/>
      <c r="G1755" s="11"/>
      <c r="H1755" s="11"/>
      <c r="I1755" s="9"/>
      <c r="J1755" s="11"/>
      <c r="K1755" s="11"/>
      <c r="L1755" s="11"/>
      <c r="M1755" s="11"/>
      <c r="N1755" s="11"/>
      <c r="O1755" s="11"/>
    </row>
    <row r="1756" spans="5:15" x14ac:dyDescent="0.25">
      <c r="E1756" s="11"/>
      <c r="F1756" s="11"/>
      <c r="G1756" s="11"/>
      <c r="H1756" s="11"/>
      <c r="I1756" s="9"/>
      <c r="J1756" s="11"/>
      <c r="K1756" s="11"/>
      <c r="L1756" s="11"/>
      <c r="M1756" s="11"/>
      <c r="N1756" s="11"/>
      <c r="O1756" s="11"/>
    </row>
    <row r="1757" spans="5:15" x14ac:dyDescent="0.25">
      <c r="E1757" s="11"/>
      <c r="F1757" s="11"/>
      <c r="G1757" s="11"/>
      <c r="H1757" s="11"/>
      <c r="I1757" s="9"/>
      <c r="J1757" s="11"/>
      <c r="K1757" s="11"/>
      <c r="L1757" s="11"/>
      <c r="M1757" s="11"/>
      <c r="N1757" s="11"/>
      <c r="O1757" s="11"/>
    </row>
    <row r="1758" spans="5:15" x14ac:dyDescent="0.25">
      <c r="E1758" s="11"/>
      <c r="F1758" s="11"/>
      <c r="G1758" s="11"/>
      <c r="H1758" s="11"/>
      <c r="I1758" s="9"/>
      <c r="J1758" s="11"/>
      <c r="K1758" s="11"/>
      <c r="L1758" s="11"/>
      <c r="M1758" s="11"/>
      <c r="N1758" s="11"/>
      <c r="O1758" s="11"/>
    </row>
    <row r="1759" spans="5:15" x14ac:dyDescent="0.25">
      <c r="E1759" s="11"/>
      <c r="F1759" s="11"/>
      <c r="G1759" s="11"/>
      <c r="H1759" s="11"/>
      <c r="I1759" s="9"/>
      <c r="J1759" s="11"/>
      <c r="K1759" s="11"/>
      <c r="L1759" s="11"/>
      <c r="M1759" s="11"/>
      <c r="N1759" s="11"/>
      <c r="O1759" s="11"/>
    </row>
    <row r="1760" spans="5:15" x14ac:dyDescent="0.25">
      <c r="E1760" s="11"/>
      <c r="F1760" s="11"/>
      <c r="G1760" s="11"/>
      <c r="H1760" s="11"/>
      <c r="I1760" s="9"/>
      <c r="J1760" s="11"/>
      <c r="K1760" s="11"/>
      <c r="L1760" s="11"/>
      <c r="M1760" s="11"/>
      <c r="N1760" s="11"/>
      <c r="O1760" s="11"/>
    </row>
    <row r="1761" spans="5:15" x14ac:dyDescent="0.25">
      <c r="E1761" s="11"/>
      <c r="F1761" s="11"/>
      <c r="G1761" s="11"/>
      <c r="H1761" s="11"/>
      <c r="I1761" s="9"/>
      <c r="J1761" s="11"/>
      <c r="K1761" s="11"/>
      <c r="L1761" s="11"/>
      <c r="M1761" s="11"/>
      <c r="N1761" s="11"/>
      <c r="O1761" s="11"/>
    </row>
    <row r="1762" spans="5:15" x14ac:dyDescent="0.25">
      <c r="E1762" s="11"/>
      <c r="F1762" s="11"/>
      <c r="G1762" s="11"/>
      <c r="H1762" s="11"/>
      <c r="I1762" s="9"/>
      <c r="J1762" s="11"/>
      <c r="K1762" s="11"/>
      <c r="L1762" s="11"/>
      <c r="M1762" s="11"/>
      <c r="N1762" s="11"/>
      <c r="O1762" s="11"/>
    </row>
    <row r="1763" spans="5:15" x14ac:dyDescent="0.25">
      <c r="E1763" s="11"/>
      <c r="F1763" s="11"/>
      <c r="G1763" s="11"/>
      <c r="H1763" s="11"/>
      <c r="I1763" s="9"/>
      <c r="J1763" s="11"/>
      <c r="K1763" s="11"/>
      <c r="L1763" s="11"/>
      <c r="M1763" s="11"/>
      <c r="N1763" s="11"/>
      <c r="O1763" s="11"/>
    </row>
    <row r="1764" spans="5:15" x14ac:dyDescent="0.25">
      <c r="E1764" s="11"/>
      <c r="F1764" s="11"/>
      <c r="G1764" s="11"/>
      <c r="H1764" s="11"/>
      <c r="I1764" s="9"/>
      <c r="J1764" s="11"/>
      <c r="K1764" s="11"/>
      <c r="L1764" s="11"/>
      <c r="M1764" s="11"/>
      <c r="N1764" s="11"/>
      <c r="O1764" s="11"/>
    </row>
    <row r="1765" spans="5:15" x14ac:dyDescent="0.25">
      <c r="E1765" s="11"/>
      <c r="F1765" s="11"/>
      <c r="G1765" s="11"/>
      <c r="H1765" s="11"/>
      <c r="I1765" s="9"/>
      <c r="J1765" s="11"/>
      <c r="K1765" s="11"/>
      <c r="L1765" s="11"/>
      <c r="M1765" s="11"/>
      <c r="N1765" s="11"/>
      <c r="O1765" s="11"/>
    </row>
    <row r="1766" spans="5:15" x14ac:dyDescent="0.25">
      <c r="E1766" s="11"/>
      <c r="F1766" s="11"/>
      <c r="G1766" s="11"/>
      <c r="H1766" s="11"/>
      <c r="I1766" s="9"/>
      <c r="J1766" s="11"/>
      <c r="K1766" s="11"/>
      <c r="L1766" s="11"/>
      <c r="M1766" s="11"/>
      <c r="N1766" s="11"/>
      <c r="O1766" s="11"/>
    </row>
    <row r="1767" spans="5:15" x14ac:dyDescent="0.25">
      <c r="E1767" s="11"/>
      <c r="F1767" s="11"/>
      <c r="G1767" s="11"/>
      <c r="H1767" s="11"/>
      <c r="I1767" s="9"/>
      <c r="J1767" s="11"/>
      <c r="K1767" s="11"/>
      <c r="L1767" s="11"/>
      <c r="M1767" s="11"/>
      <c r="N1767" s="11"/>
      <c r="O1767" s="11"/>
    </row>
    <row r="1768" spans="5:15" x14ac:dyDescent="0.25">
      <c r="E1768" s="11"/>
      <c r="F1768" s="11"/>
      <c r="G1768" s="11"/>
      <c r="H1768" s="11"/>
      <c r="I1768" s="9"/>
      <c r="J1768" s="11"/>
      <c r="K1768" s="11"/>
      <c r="L1768" s="11"/>
      <c r="M1768" s="11"/>
      <c r="N1768" s="11"/>
      <c r="O1768" s="11"/>
    </row>
    <row r="1769" spans="5:15" x14ac:dyDescent="0.25">
      <c r="E1769" s="11"/>
      <c r="F1769" s="11"/>
      <c r="G1769" s="11"/>
      <c r="H1769" s="11"/>
      <c r="I1769" s="9"/>
      <c r="J1769" s="11"/>
      <c r="K1769" s="11"/>
      <c r="L1769" s="11"/>
      <c r="M1769" s="11"/>
      <c r="N1769" s="11"/>
      <c r="O1769" s="11"/>
    </row>
    <row r="1770" spans="5:15" x14ac:dyDescent="0.25">
      <c r="E1770" s="11"/>
      <c r="F1770" s="11"/>
      <c r="G1770" s="11"/>
      <c r="H1770" s="11"/>
      <c r="I1770" s="9"/>
      <c r="J1770" s="11"/>
      <c r="K1770" s="11"/>
      <c r="L1770" s="11"/>
      <c r="M1770" s="11"/>
      <c r="N1770" s="11"/>
      <c r="O1770" s="11"/>
    </row>
    <row r="1771" spans="5:15" x14ac:dyDescent="0.25">
      <c r="E1771" s="11"/>
      <c r="F1771" s="11"/>
      <c r="G1771" s="11"/>
      <c r="H1771" s="11"/>
      <c r="I1771" s="9"/>
      <c r="J1771" s="11"/>
      <c r="K1771" s="11"/>
      <c r="L1771" s="11"/>
      <c r="M1771" s="11"/>
      <c r="N1771" s="11"/>
      <c r="O1771" s="11"/>
    </row>
    <row r="1772" spans="5:15" x14ac:dyDescent="0.25">
      <c r="E1772" s="11"/>
      <c r="F1772" s="11"/>
      <c r="G1772" s="11"/>
      <c r="H1772" s="11"/>
      <c r="I1772" s="9"/>
      <c r="J1772" s="11"/>
      <c r="K1772" s="11"/>
      <c r="L1772" s="11"/>
      <c r="M1772" s="11"/>
      <c r="N1772" s="11"/>
      <c r="O1772" s="11"/>
    </row>
    <row r="1773" spans="5:15" x14ac:dyDescent="0.25">
      <c r="E1773" s="11"/>
      <c r="F1773" s="11"/>
      <c r="G1773" s="11"/>
      <c r="H1773" s="11"/>
      <c r="I1773" s="9"/>
      <c r="J1773" s="11"/>
      <c r="K1773" s="11"/>
      <c r="L1773" s="11"/>
      <c r="M1773" s="11"/>
      <c r="N1773" s="11"/>
      <c r="O1773" s="11"/>
    </row>
    <row r="1774" spans="5:15" x14ac:dyDescent="0.25">
      <c r="E1774" s="11"/>
      <c r="F1774" s="11"/>
      <c r="G1774" s="11"/>
      <c r="H1774" s="11"/>
      <c r="I1774" s="9"/>
      <c r="J1774" s="11"/>
      <c r="K1774" s="11"/>
      <c r="L1774" s="11"/>
      <c r="M1774" s="11"/>
      <c r="N1774" s="11"/>
      <c r="O1774" s="11"/>
    </row>
    <row r="1775" spans="5:15" x14ac:dyDescent="0.25">
      <c r="E1775" s="11"/>
      <c r="F1775" s="11"/>
      <c r="G1775" s="11"/>
      <c r="H1775" s="11"/>
      <c r="I1775" s="9"/>
      <c r="J1775" s="11"/>
      <c r="K1775" s="11"/>
      <c r="L1775" s="11"/>
      <c r="M1775" s="11"/>
      <c r="N1775" s="11"/>
      <c r="O1775" s="11"/>
    </row>
    <row r="1776" spans="5:15" x14ac:dyDescent="0.25">
      <c r="E1776" s="11"/>
      <c r="F1776" s="11"/>
      <c r="G1776" s="11"/>
      <c r="H1776" s="11"/>
      <c r="I1776" s="9"/>
      <c r="J1776" s="11"/>
      <c r="K1776" s="11"/>
      <c r="L1776" s="11"/>
      <c r="M1776" s="11"/>
      <c r="N1776" s="11"/>
      <c r="O1776" s="11"/>
    </row>
    <row r="1777" spans="5:15" x14ac:dyDescent="0.25">
      <c r="E1777" s="11"/>
      <c r="F1777" s="11"/>
      <c r="G1777" s="11"/>
      <c r="H1777" s="11"/>
      <c r="I1777" s="9"/>
      <c r="J1777" s="11"/>
      <c r="K1777" s="11"/>
      <c r="L1777" s="11"/>
      <c r="M1777" s="11"/>
      <c r="N1777" s="11"/>
      <c r="O1777" s="11"/>
    </row>
    <row r="1778" spans="5:15" x14ac:dyDescent="0.25">
      <c r="E1778" s="11"/>
      <c r="F1778" s="11"/>
      <c r="G1778" s="11"/>
      <c r="H1778" s="11"/>
      <c r="I1778" s="9"/>
      <c r="J1778" s="11"/>
      <c r="K1778" s="11"/>
      <c r="L1778" s="11"/>
      <c r="M1778" s="11"/>
      <c r="N1778" s="11"/>
      <c r="O1778" s="11"/>
    </row>
    <row r="1779" spans="5:15" x14ac:dyDescent="0.25">
      <c r="E1779" s="11"/>
      <c r="F1779" s="11"/>
      <c r="G1779" s="11"/>
      <c r="H1779" s="11"/>
      <c r="I1779" s="9"/>
      <c r="J1779" s="11"/>
      <c r="K1779" s="11"/>
      <c r="L1779" s="11"/>
      <c r="M1779" s="11"/>
      <c r="N1779" s="11"/>
      <c r="O1779" s="11"/>
    </row>
    <row r="1780" spans="5:15" x14ac:dyDescent="0.25">
      <c r="E1780" s="11"/>
      <c r="F1780" s="11"/>
      <c r="G1780" s="11"/>
      <c r="H1780" s="11"/>
      <c r="I1780" s="9"/>
      <c r="J1780" s="11"/>
      <c r="K1780" s="11"/>
      <c r="L1780" s="11"/>
      <c r="M1780" s="11"/>
      <c r="N1780" s="11"/>
      <c r="O1780" s="11"/>
    </row>
    <row r="1781" spans="5:15" x14ac:dyDescent="0.25">
      <c r="E1781" s="11"/>
      <c r="F1781" s="11"/>
      <c r="G1781" s="11"/>
      <c r="H1781" s="11"/>
      <c r="I1781" s="9"/>
      <c r="J1781" s="11"/>
      <c r="K1781" s="11"/>
      <c r="L1781" s="11"/>
      <c r="M1781" s="11"/>
      <c r="N1781" s="11"/>
      <c r="O1781" s="11"/>
    </row>
    <row r="1782" spans="5:15" x14ac:dyDescent="0.25">
      <c r="E1782" s="11"/>
      <c r="F1782" s="11"/>
      <c r="G1782" s="11"/>
      <c r="H1782" s="11"/>
      <c r="I1782" s="9"/>
      <c r="J1782" s="11"/>
      <c r="K1782" s="11"/>
      <c r="L1782" s="11"/>
      <c r="M1782" s="11"/>
      <c r="N1782" s="11"/>
      <c r="O1782" s="11"/>
    </row>
    <row r="1783" spans="5:15" x14ac:dyDescent="0.25">
      <c r="E1783" s="11"/>
      <c r="F1783" s="11"/>
      <c r="G1783" s="11"/>
      <c r="H1783" s="11"/>
      <c r="I1783" s="9"/>
      <c r="J1783" s="11"/>
      <c r="K1783" s="11"/>
      <c r="L1783" s="11"/>
      <c r="M1783" s="11"/>
      <c r="N1783" s="11"/>
      <c r="O1783" s="11"/>
    </row>
    <row r="1784" spans="5:15" x14ac:dyDescent="0.25">
      <c r="E1784" s="11"/>
      <c r="F1784" s="11"/>
      <c r="G1784" s="11"/>
      <c r="H1784" s="11"/>
      <c r="I1784" s="9"/>
      <c r="J1784" s="11"/>
      <c r="K1784" s="11"/>
      <c r="L1784" s="11"/>
      <c r="M1784" s="11"/>
      <c r="N1784" s="11"/>
      <c r="O1784" s="11"/>
    </row>
    <row r="1785" spans="5:15" x14ac:dyDescent="0.25">
      <c r="E1785" s="11"/>
      <c r="F1785" s="11"/>
      <c r="G1785" s="11"/>
      <c r="H1785" s="11"/>
      <c r="I1785" s="9"/>
      <c r="J1785" s="11"/>
      <c r="K1785" s="11"/>
      <c r="L1785" s="11"/>
      <c r="M1785" s="11"/>
      <c r="N1785" s="11"/>
      <c r="O1785" s="11"/>
    </row>
    <row r="1786" spans="5:15" x14ac:dyDescent="0.25">
      <c r="E1786" s="11"/>
      <c r="F1786" s="11"/>
      <c r="G1786" s="11"/>
      <c r="H1786" s="11"/>
      <c r="I1786" s="9"/>
      <c r="J1786" s="11"/>
      <c r="K1786" s="11"/>
      <c r="L1786" s="11"/>
      <c r="M1786" s="11"/>
      <c r="N1786" s="11"/>
      <c r="O1786" s="11"/>
    </row>
    <row r="1787" spans="5:15" x14ac:dyDescent="0.25">
      <c r="E1787" s="11"/>
      <c r="F1787" s="11"/>
      <c r="G1787" s="11"/>
      <c r="H1787" s="11"/>
      <c r="I1787" s="9"/>
      <c r="J1787" s="11"/>
      <c r="K1787" s="11"/>
      <c r="L1787" s="11"/>
      <c r="M1787" s="11"/>
      <c r="N1787" s="11"/>
      <c r="O1787" s="11"/>
    </row>
    <row r="1788" spans="5:15" x14ac:dyDescent="0.25">
      <c r="E1788" s="11"/>
      <c r="F1788" s="11"/>
      <c r="G1788" s="11"/>
      <c r="H1788" s="11"/>
      <c r="I1788" s="9"/>
      <c r="J1788" s="11"/>
      <c r="K1788" s="11"/>
      <c r="L1788" s="11"/>
      <c r="M1788" s="11"/>
      <c r="N1788" s="11"/>
      <c r="O1788" s="11"/>
    </row>
    <row r="1789" spans="5:15" x14ac:dyDescent="0.25">
      <c r="E1789" s="11"/>
      <c r="F1789" s="11"/>
      <c r="G1789" s="11"/>
      <c r="H1789" s="11"/>
      <c r="I1789" s="9"/>
      <c r="J1789" s="11"/>
      <c r="K1789" s="11"/>
      <c r="L1789" s="11"/>
      <c r="M1789" s="11"/>
      <c r="N1789" s="11"/>
      <c r="O1789" s="11"/>
    </row>
    <row r="1790" spans="5:15" x14ac:dyDescent="0.25">
      <c r="E1790" s="11"/>
      <c r="F1790" s="11"/>
      <c r="G1790" s="11"/>
      <c r="H1790" s="11"/>
      <c r="I1790" s="9"/>
      <c r="J1790" s="11"/>
      <c r="K1790" s="11"/>
      <c r="L1790" s="11"/>
      <c r="M1790" s="11"/>
      <c r="N1790" s="11"/>
      <c r="O1790" s="11"/>
    </row>
    <row r="1791" spans="5:15" x14ac:dyDescent="0.25">
      <c r="E1791" s="11"/>
      <c r="F1791" s="11"/>
      <c r="G1791" s="11"/>
      <c r="H1791" s="11"/>
      <c r="I1791" s="9"/>
      <c r="J1791" s="11"/>
      <c r="K1791" s="11"/>
      <c r="L1791" s="11"/>
      <c r="M1791" s="11"/>
      <c r="N1791" s="11"/>
      <c r="O1791" s="11"/>
    </row>
    <row r="1792" spans="5:15" x14ac:dyDescent="0.25">
      <c r="E1792" s="11"/>
      <c r="F1792" s="11"/>
      <c r="G1792" s="11"/>
      <c r="H1792" s="11"/>
      <c r="I1792" s="9"/>
      <c r="J1792" s="11"/>
      <c r="K1792" s="11"/>
      <c r="L1792" s="11"/>
      <c r="M1792" s="11"/>
      <c r="N1792" s="11"/>
      <c r="O1792" s="11"/>
    </row>
    <row r="1793" spans="5:15" x14ac:dyDescent="0.25">
      <c r="E1793" s="11"/>
      <c r="F1793" s="11"/>
      <c r="G1793" s="11"/>
      <c r="H1793" s="11"/>
      <c r="I1793" s="9"/>
      <c r="J1793" s="11"/>
      <c r="K1793" s="11"/>
      <c r="L1793" s="11"/>
      <c r="M1793" s="11"/>
      <c r="N1793" s="11"/>
      <c r="O1793" s="11"/>
    </row>
    <row r="1794" spans="5:15" x14ac:dyDescent="0.25">
      <c r="E1794" s="11"/>
      <c r="F1794" s="11"/>
      <c r="G1794" s="11"/>
      <c r="H1794" s="11"/>
      <c r="I1794" s="9"/>
      <c r="J1794" s="11"/>
      <c r="K1794" s="11"/>
      <c r="L1794" s="11"/>
      <c r="M1794" s="11"/>
      <c r="N1794" s="11"/>
      <c r="O1794" s="11"/>
    </row>
    <row r="1795" spans="5:15" x14ac:dyDescent="0.25">
      <c r="E1795" s="11"/>
      <c r="F1795" s="11"/>
      <c r="G1795" s="11"/>
      <c r="H1795" s="11"/>
      <c r="I1795" s="9"/>
      <c r="J1795" s="11"/>
      <c r="K1795" s="11"/>
      <c r="L1795" s="11"/>
      <c r="M1795" s="11"/>
      <c r="N1795" s="11"/>
      <c r="O1795" s="11"/>
    </row>
    <row r="1796" spans="5:15" x14ac:dyDescent="0.25">
      <c r="E1796" s="11"/>
      <c r="F1796" s="11"/>
      <c r="G1796" s="11"/>
      <c r="H1796" s="11"/>
      <c r="I1796" s="9"/>
      <c r="J1796" s="11"/>
      <c r="K1796" s="11"/>
      <c r="L1796" s="11"/>
      <c r="M1796" s="11"/>
      <c r="N1796" s="11"/>
      <c r="O1796" s="11"/>
    </row>
    <row r="1797" spans="5:15" x14ac:dyDescent="0.25">
      <c r="E1797" s="11"/>
      <c r="F1797" s="11"/>
      <c r="G1797" s="11"/>
      <c r="H1797" s="11"/>
      <c r="I1797" s="9"/>
      <c r="J1797" s="11"/>
      <c r="K1797" s="11"/>
      <c r="L1797" s="11"/>
      <c r="M1797" s="11"/>
      <c r="N1797" s="11"/>
      <c r="O1797" s="11"/>
    </row>
    <row r="1798" spans="5:15" x14ac:dyDescent="0.25">
      <c r="E1798" s="11"/>
      <c r="F1798" s="11"/>
      <c r="G1798" s="11"/>
      <c r="H1798" s="11"/>
      <c r="I1798" s="9"/>
      <c r="J1798" s="11"/>
      <c r="K1798" s="11"/>
      <c r="L1798" s="11"/>
      <c r="M1798" s="11"/>
      <c r="N1798" s="11"/>
      <c r="O1798" s="11"/>
    </row>
    <row r="1799" spans="5:15" x14ac:dyDescent="0.25">
      <c r="E1799" s="11"/>
      <c r="F1799" s="11"/>
      <c r="G1799" s="11"/>
      <c r="H1799" s="11"/>
      <c r="I1799" s="9"/>
      <c r="J1799" s="11"/>
      <c r="K1799" s="11"/>
      <c r="L1799" s="11"/>
      <c r="M1799" s="11"/>
      <c r="N1799" s="11"/>
      <c r="O1799" s="11"/>
    </row>
    <row r="1800" spans="5:15" x14ac:dyDescent="0.25">
      <c r="E1800" s="11"/>
      <c r="F1800" s="11"/>
      <c r="G1800" s="11"/>
      <c r="H1800" s="11"/>
      <c r="I1800" s="9"/>
      <c r="J1800" s="11"/>
      <c r="K1800" s="11"/>
      <c r="L1800" s="11"/>
      <c r="M1800" s="11"/>
      <c r="N1800" s="11"/>
      <c r="O1800" s="11"/>
    </row>
    <row r="1801" spans="5:15" x14ac:dyDescent="0.25">
      <c r="E1801" s="11"/>
      <c r="F1801" s="11"/>
      <c r="G1801" s="11"/>
      <c r="H1801" s="11"/>
      <c r="I1801" s="9"/>
      <c r="J1801" s="11"/>
      <c r="K1801" s="11"/>
      <c r="L1801" s="11"/>
      <c r="M1801" s="11"/>
      <c r="N1801" s="11"/>
      <c r="O1801" s="11"/>
    </row>
    <row r="1802" spans="5:15" x14ac:dyDescent="0.25">
      <c r="E1802" s="11"/>
      <c r="F1802" s="11"/>
      <c r="G1802" s="11"/>
      <c r="H1802" s="11"/>
      <c r="I1802" s="9"/>
      <c r="J1802" s="11"/>
      <c r="K1802" s="11"/>
      <c r="L1802" s="11"/>
      <c r="M1802" s="11"/>
      <c r="N1802" s="11"/>
      <c r="O1802" s="11"/>
    </row>
    <row r="1803" spans="5:15" x14ac:dyDescent="0.25">
      <c r="E1803" s="11"/>
      <c r="F1803" s="11"/>
      <c r="G1803" s="11"/>
      <c r="H1803" s="11"/>
      <c r="I1803" s="9"/>
      <c r="J1803" s="11"/>
      <c r="K1803" s="11"/>
      <c r="L1803" s="11"/>
      <c r="M1803" s="11"/>
      <c r="N1803" s="11"/>
      <c r="O1803" s="11"/>
    </row>
    <row r="1804" spans="5:15" x14ac:dyDescent="0.25">
      <c r="E1804" s="11"/>
      <c r="F1804" s="11"/>
      <c r="G1804" s="11"/>
      <c r="H1804" s="11"/>
      <c r="I1804" s="9"/>
      <c r="J1804" s="11"/>
      <c r="K1804" s="11"/>
      <c r="L1804" s="11"/>
      <c r="M1804" s="11"/>
      <c r="N1804" s="11"/>
      <c r="O1804" s="11"/>
    </row>
    <row r="1805" spans="5:15" x14ac:dyDescent="0.25">
      <c r="E1805" s="11"/>
      <c r="F1805" s="11"/>
      <c r="G1805" s="11"/>
      <c r="H1805" s="11"/>
      <c r="I1805" s="9"/>
      <c r="J1805" s="11"/>
      <c r="K1805" s="11"/>
      <c r="L1805" s="11"/>
      <c r="M1805" s="11"/>
      <c r="N1805" s="11"/>
      <c r="O1805" s="11"/>
    </row>
    <row r="1806" spans="5:15" x14ac:dyDescent="0.25">
      <c r="E1806" s="11"/>
      <c r="F1806" s="11"/>
      <c r="G1806" s="11"/>
      <c r="H1806" s="11"/>
      <c r="I1806" s="9"/>
      <c r="J1806" s="11"/>
      <c r="K1806" s="11"/>
      <c r="L1806" s="11"/>
      <c r="M1806" s="11"/>
      <c r="N1806" s="11"/>
      <c r="O1806" s="11"/>
    </row>
    <row r="1807" spans="5:15" x14ac:dyDescent="0.25">
      <c r="E1807" s="11"/>
      <c r="F1807" s="11"/>
      <c r="G1807" s="11"/>
      <c r="H1807" s="11"/>
      <c r="I1807" s="9"/>
      <c r="J1807" s="11"/>
      <c r="K1807" s="11"/>
      <c r="L1807" s="11"/>
      <c r="M1807" s="11"/>
      <c r="N1807" s="11"/>
      <c r="O1807" s="11"/>
    </row>
    <row r="1808" spans="5:15" x14ac:dyDescent="0.25">
      <c r="E1808" s="11"/>
      <c r="F1808" s="11"/>
      <c r="G1808" s="11"/>
      <c r="H1808" s="11"/>
      <c r="I1808" s="9"/>
      <c r="J1808" s="11"/>
      <c r="K1808" s="11"/>
      <c r="L1808" s="11"/>
      <c r="M1808" s="11"/>
      <c r="N1808" s="11"/>
      <c r="O1808" s="11"/>
    </row>
    <row r="1809" spans="5:15" x14ac:dyDescent="0.25">
      <c r="E1809" s="11"/>
      <c r="F1809" s="11"/>
      <c r="G1809" s="11"/>
      <c r="H1809" s="11"/>
      <c r="I1809" s="9"/>
      <c r="J1809" s="11"/>
      <c r="K1809" s="11"/>
      <c r="L1809" s="11"/>
      <c r="M1809" s="11"/>
      <c r="N1809" s="11"/>
      <c r="O1809" s="11"/>
    </row>
    <row r="1810" spans="5:15" x14ac:dyDescent="0.25">
      <c r="E1810" s="11"/>
      <c r="F1810" s="11"/>
      <c r="G1810" s="11"/>
      <c r="H1810" s="11"/>
      <c r="I1810" s="9"/>
      <c r="J1810" s="11"/>
      <c r="K1810" s="11"/>
      <c r="L1810" s="11"/>
      <c r="M1810" s="11"/>
      <c r="N1810" s="11"/>
      <c r="O1810" s="11"/>
    </row>
    <row r="1811" spans="5:15" x14ac:dyDescent="0.25">
      <c r="E1811" s="11"/>
      <c r="F1811" s="11"/>
      <c r="G1811" s="11"/>
      <c r="H1811" s="11"/>
      <c r="I1811" s="9"/>
      <c r="J1811" s="11"/>
      <c r="K1811" s="11"/>
      <c r="L1811" s="11"/>
      <c r="M1811" s="11"/>
      <c r="N1811" s="11"/>
      <c r="O1811" s="11"/>
    </row>
    <row r="1812" spans="5:15" x14ac:dyDescent="0.25">
      <c r="E1812" s="11"/>
      <c r="F1812" s="11"/>
      <c r="G1812" s="11"/>
      <c r="H1812" s="11"/>
      <c r="I1812" s="9"/>
      <c r="J1812" s="11"/>
      <c r="K1812" s="11"/>
      <c r="L1812" s="11"/>
      <c r="M1812" s="11"/>
      <c r="N1812" s="11"/>
      <c r="O1812" s="11"/>
    </row>
    <row r="1813" spans="5:15" x14ac:dyDescent="0.25">
      <c r="E1813" s="11"/>
      <c r="F1813" s="11"/>
      <c r="G1813" s="11"/>
      <c r="H1813" s="11"/>
      <c r="I1813" s="9"/>
      <c r="J1813" s="11"/>
      <c r="K1813" s="11"/>
      <c r="L1813" s="11"/>
      <c r="M1813" s="11"/>
      <c r="N1813" s="11"/>
      <c r="O1813" s="11"/>
    </row>
    <row r="1814" spans="5:15" x14ac:dyDescent="0.25">
      <c r="E1814" s="11"/>
      <c r="F1814" s="11"/>
      <c r="G1814" s="11"/>
      <c r="H1814" s="11"/>
      <c r="I1814" s="9"/>
      <c r="J1814" s="11"/>
      <c r="K1814" s="11"/>
      <c r="L1814" s="11"/>
      <c r="M1814" s="11"/>
      <c r="N1814" s="11"/>
      <c r="O1814" s="11"/>
    </row>
    <row r="1815" spans="5:15" x14ac:dyDescent="0.25">
      <c r="E1815" s="11"/>
      <c r="F1815" s="11"/>
      <c r="G1815" s="11"/>
      <c r="H1815" s="11"/>
      <c r="I1815" s="9"/>
      <c r="J1815" s="11"/>
      <c r="K1815" s="11"/>
      <c r="L1815" s="11"/>
      <c r="M1815" s="11"/>
      <c r="N1815" s="11"/>
      <c r="O1815" s="11"/>
    </row>
    <row r="1816" spans="5:15" x14ac:dyDescent="0.25">
      <c r="E1816" s="11"/>
      <c r="F1816" s="11"/>
      <c r="G1816" s="11"/>
      <c r="H1816" s="11"/>
      <c r="I1816" s="9"/>
      <c r="J1816" s="11"/>
      <c r="K1816" s="11"/>
      <c r="L1816" s="11"/>
      <c r="M1816" s="11"/>
      <c r="N1816" s="11"/>
      <c r="O1816" s="11"/>
    </row>
    <row r="1817" spans="5:15" x14ac:dyDescent="0.25">
      <c r="E1817" s="11"/>
      <c r="F1817" s="11"/>
      <c r="G1817" s="11"/>
      <c r="H1817" s="11"/>
      <c r="I1817" s="9"/>
      <c r="J1817" s="11"/>
      <c r="K1817" s="11"/>
      <c r="L1817" s="11"/>
      <c r="M1817" s="11"/>
      <c r="N1817" s="11"/>
      <c r="O1817" s="11"/>
    </row>
    <row r="1818" spans="5:15" x14ac:dyDescent="0.25">
      <c r="E1818" s="11"/>
      <c r="F1818" s="11"/>
      <c r="G1818" s="11"/>
      <c r="H1818" s="11"/>
      <c r="I1818" s="9"/>
      <c r="J1818" s="11"/>
      <c r="K1818" s="11"/>
      <c r="L1818" s="11"/>
      <c r="M1818" s="11"/>
      <c r="N1818" s="11"/>
      <c r="O1818" s="11"/>
    </row>
    <row r="1819" spans="5:15" x14ac:dyDescent="0.25">
      <c r="E1819" s="11"/>
      <c r="F1819" s="11"/>
      <c r="G1819" s="11"/>
      <c r="H1819" s="11"/>
      <c r="I1819" s="9"/>
      <c r="J1819" s="11"/>
      <c r="K1819" s="11"/>
      <c r="L1819" s="11"/>
      <c r="M1819" s="11"/>
      <c r="N1819" s="11"/>
      <c r="O1819" s="11"/>
    </row>
    <row r="1820" spans="5:15" x14ac:dyDescent="0.25">
      <c r="E1820" s="11"/>
      <c r="F1820" s="11"/>
      <c r="G1820" s="11"/>
      <c r="H1820" s="11"/>
      <c r="I1820" s="9"/>
      <c r="J1820" s="11"/>
      <c r="K1820" s="11"/>
      <c r="L1820" s="11"/>
      <c r="M1820" s="11"/>
      <c r="N1820" s="11"/>
      <c r="O1820" s="11"/>
    </row>
    <row r="1821" spans="5:15" x14ac:dyDescent="0.25">
      <c r="E1821" s="11"/>
      <c r="F1821" s="11"/>
      <c r="G1821" s="11"/>
      <c r="H1821" s="11"/>
      <c r="I1821" s="9"/>
      <c r="J1821" s="11"/>
      <c r="K1821" s="11"/>
      <c r="L1821" s="11"/>
      <c r="M1821" s="11"/>
      <c r="N1821" s="11"/>
      <c r="O1821" s="11"/>
    </row>
    <row r="1822" spans="5:15" x14ac:dyDescent="0.25">
      <c r="E1822" s="11"/>
      <c r="F1822" s="11"/>
      <c r="G1822" s="11"/>
      <c r="H1822" s="11"/>
      <c r="I1822" s="9"/>
      <c r="J1822" s="11"/>
      <c r="K1822" s="11"/>
      <c r="L1822" s="11"/>
      <c r="M1822" s="11"/>
      <c r="N1822" s="11"/>
      <c r="O1822" s="11"/>
    </row>
    <row r="1823" spans="5:15" x14ac:dyDescent="0.25">
      <c r="E1823" s="11"/>
      <c r="F1823" s="11"/>
      <c r="G1823" s="11"/>
      <c r="H1823" s="11"/>
      <c r="I1823" s="9"/>
      <c r="J1823" s="11"/>
      <c r="K1823" s="11"/>
      <c r="L1823" s="11"/>
      <c r="M1823" s="11"/>
      <c r="N1823" s="11"/>
      <c r="O1823" s="11"/>
    </row>
    <row r="1824" spans="5:15" x14ac:dyDescent="0.25">
      <c r="E1824" s="11"/>
      <c r="F1824" s="11"/>
      <c r="G1824" s="11"/>
      <c r="H1824" s="11"/>
      <c r="I1824" s="9"/>
      <c r="J1824" s="11"/>
      <c r="K1824" s="11"/>
      <c r="L1824" s="11"/>
      <c r="M1824" s="11"/>
      <c r="N1824" s="11"/>
      <c r="O1824" s="11"/>
    </row>
    <row r="1825" spans="5:15" x14ac:dyDescent="0.25">
      <c r="E1825" s="11"/>
      <c r="F1825" s="11"/>
      <c r="G1825" s="11"/>
      <c r="H1825" s="11"/>
      <c r="I1825" s="9"/>
      <c r="J1825" s="11"/>
      <c r="K1825" s="11"/>
      <c r="L1825" s="11"/>
      <c r="M1825" s="11"/>
      <c r="N1825" s="11"/>
      <c r="O1825" s="11"/>
    </row>
    <row r="1826" spans="5:15" x14ac:dyDescent="0.25">
      <c r="E1826" s="11"/>
      <c r="F1826" s="11"/>
      <c r="G1826" s="11"/>
      <c r="H1826" s="11"/>
      <c r="I1826" s="9"/>
      <c r="J1826" s="11"/>
      <c r="K1826" s="11"/>
      <c r="L1826" s="11"/>
      <c r="M1826" s="11"/>
      <c r="N1826" s="11"/>
      <c r="O1826" s="11"/>
    </row>
    <row r="1827" spans="5:15" x14ac:dyDescent="0.25">
      <c r="E1827" s="11"/>
      <c r="F1827" s="11"/>
      <c r="G1827" s="11"/>
      <c r="H1827" s="11"/>
      <c r="I1827" s="9"/>
      <c r="J1827" s="11"/>
      <c r="K1827" s="11"/>
      <c r="L1827" s="11"/>
      <c r="M1827" s="11"/>
      <c r="N1827" s="11"/>
      <c r="O18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0" workbookViewId="0">
      <selection activeCell="D28" sqref="D28"/>
    </sheetView>
    <sheetView workbookViewId="1">
      <selection activeCell="I27" sqref="I27"/>
    </sheetView>
  </sheetViews>
  <sheetFormatPr defaultRowHeight="15" x14ac:dyDescent="0.25"/>
  <cols>
    <col min="1" max="1" width="18" bestFit="1" customWidth="1"/>
  </cols>
  <sheetData>
    <row r="1" spans="1:6" x14ac:dyDescent="0.25">
      <c r="A1" t="s">
        <v>54</v>
      </c>
    </row>
    <row r="4" spans="1:6" x14ac:dyDescent="0.25">
      <c r="A4" t="s">
        <v>16</v>
      </c>
    </row>
    <row r="5" spans="1:6" ht="15.75" thickBot="1" x14ac:dyDescent="0.3"/>
    <row r="6" spans="1:6" x14ac:dyDescent="0.25">
      <c r="A6" s="17" t="s">
        <v>17</v>
      </c>
      <c r="B6" s="17"/>
    </row>
    <row r="7" spans="1:6" x14ac:dyDescent="0.25">
      <c r="A7" s="14" t="s">
        <v>18</v>
      </c>
      <c r="B7" s="14">
        <v>0.92814516129281144</v>
      </c>
    </row>
    <row r="8" spans="1:6" x14ac:dyDescent="0.25">
      <c r="A8" s="14" t="s">
        <v>19</v>
      </c>
      <c r="B8" s="14">
        <v>0.86145344043125893</v>
      </c>
    </row>
    <row r="9" spans="1:6" x14ac:dyDescent="0.25">
      <c r="A9" s="14" t="s">
        <v>20</v>
      </c>
      <c r="B9" s="14">
        <v>0.86069009850526035</v>
      </c>
    </row>
    <row r="10" spans="1:6" x14ac:dyDescent="0.25">
      <c r="A10" s="14" t="s">
        <v>1</v>
      </c>
      <c r="B10" s="14">
        <v>13837.433887365654</v>
      </c>
    </row>
    <row r="11" spans="1:6" ht="15.75" thickBot="1" x14ac:dyDescent="0.3">
      <c r="A11" s="15" t="s">
        <v>21</v>
      </c>
      <c r="B11" s="15">
        <v>731</v>
      </c>
    </row>
    <row r="13" spans="1:6" ht="15.75" thickBot="1" x14ac:dyDescent="0.3">
      <c r="A13" t="s">
        <v>22</v>
      </c>
    </row>
    <row r="14" spans="1:6" x14ac:dyDescent="0.25">
      <c r="A14" s="16"/>
      <c r="B14" s="16" t="s">
        <v>26</v>
      </c>
      <c r="C14" s="16" t="s">
        <v>27</v>
      </c>
      <c r="D14" s="16" t="s">
        <v>28</v>
      </c>
      <c r="E14" s="16" t="s">
        <v>29</v>
      </c>
      <c r="F14" s="16" t="s">
        <v>30</v>
      </c>
    </row>
    <row r="15" spans="1:6" x14ac:dyDescent="0.25">
      <c r="A15" s="14" t="s">
        <v>23</v>
      </c>
      <c r="B15" s="14">
        <v>4</v>
      </c>
      <c r="C15" s="14">
        <v>864338389590.7406</v>
      </c>
      <c r="D15" s="14">
        <v>216084597397.68515</v>
      </c>
      <c r="E15" s="14">
        <v>1128.5289214323452</v>
      </c>
      <c r="F15" s="14">
        <v>0</v>
      </c>
    </row>
    <row r="16" spans="1:6" x14ac:dyDescent="0.25">
      <c r="A16" s="14" t="s">
        <v>24</v>
      </c>
      <c r="B16" s="14">
        <v>726</v>
      </c>
      <c r="C16" s="14">
        <v>139010542602.31836</v>
      </c>
      <c r="D16" s="14">
        <v>191474576.58721536</v>
      </c>
      <c r="E16" s="14"/>
      <c r="F16" s="14"/>
    </row>
    <row r="17" spans="1:9" ht="15.75" thickBot="1" x14ac:dyDescent="0.3">
      <c r="A17" s="15" t="s">
        <v>25</v>
      </c>
      <c r="B17" s="15">
        <v>730</v>
      </c>
      <c r="C17" s="15">
        <v>1003348932193.059</v>
      </c>
      <c r="D17" s="15"/>
      <c r="E17" s="15"/>
      <c r="F17" s="15"/>
    </row>
    <row r="18" spans="1:9" ht="15.75" thickBot="1" x14ac:dyDescent="0.3"/>
    <row r="19" spans="1:9" x14ac:dyDescent="0.25">
      <c r="A19" s="16"/>
      <c r="B19" s="16" t="s">
        <v>31</v>
      </c>
      <c r="C19" s="16" t="s">
        <v>1</v>
      </c>
      <c r="D19" s="16" t="s">
        <v>32</v>
      </c>
      <c r="E19" s="16" t="s">
        <v>2</v>
      </c>
      <c r="F19" s="16" t="s">
        <v>33</v>
      </c>
      <c r="G19" s="16" t="s">
        <v>34</v>
      </c>
      <c r="H19" s="16" t="s">
        <v>35</v>
      </c>
      <c r="I19" s="16" t="s">
        <v>36</v>
      </c>
    </row>
    <row r="20" spans="1:9" x14ac:dyDescent="0.25">
      <c r="A20" s="14" t="s">
        <v>3</v>
      </c>
      <c r="B20" s="14">
        <v>80845.169526303813</v>
      </c>
      <c r="C20" s="14">
        <v>2770.8794549138611</v>
      </c>
      <c r="D20" s="14">
        <v>29.176718381932304</v>
      </c>
      <c r="E20" s="14">
        <v>1.9219570398818454E-124</v>
      </c>
      <c r="F20" s="14">
        <v>75405.276631157074</v>
      </c>
      <c r="G20" s="14">
        <v>86285.062421450551</v>
      </c>
      <c r="H20" s="14">
        <v>75405.276631157074</v>
      </c>
      <c r="I20" s="14">
        <v>86285.062421450551</v>
      </c>
    </row>
    <row r="21" spans="1:9" x14ac:dyDescent="0.25">
      <c r="A21" s="14" t="s">
        <v>41</v>
      </c>
      <c r="B21" s="14">
        <v>496.22872064159492</v>
      </c>
      <c r="C21" s="14">
        <v>26.262956375973065</v>
      </c>
      <c r="D21" s="14">
        <v>18.894625324648327</v>
      </c>
      <c r="E21" s="14">
        <v>4.5704481188432934E-65</v>
      </c>
      <c r="F21" s="14">
        <v>444.66831459728144</v>
      </c>
      <c r="G21" s="14">
        <v>547.7891266859084</v>
      </c>
      <c r="H21" s="14">
        <v>444.66831459728144</v>
      </c>
      <c r="I21" s="14">
        <v>547.7891266859084</v>
      </c>
    </row>
    <row r="22" spans="1:9" x14ac:dyDescent="0.25">
      <c r="A22" s="14" t="s">
        <v>42</v>
      </c>
      <c r="B22" s="14">
        <v>-0.33199414202731131</v>
      </c>
      <c r="C22" s="14">
        <v>5.9563234235329963E-2</v>
      </c>
      <c r="D22" s="14">
        <v>-5.573809855852133</v>
      </c>
      <c r="E22" s="14">
        <v>3.5150358172712171E-8</v>
      </c>
      <c r="F22" s="14">
        <v>-0.44893088359292577</v>
      </c>
      <c r="G22" s="14">
        <v>-0.21505740046169686</v>
      </c>
      <c r="H22" s="14">
        <v>-0.44893088359292577</v>
      </c>
      <c r="I22" s="14">
        <v>-0.21505740046169686</v>
      </c>
    </row>
    <row r="23" spans="1:9" x14ac:dyDescent="0.25">
      <c r="A23" s="14" t="s">
        <v>44</v>
      </c>
      <c r="B23" s="14">
        <v>-39176.247851546832</v>
      </c>
      <c r="C23" s="14">
        <v>2765.2848381794333</v>
      </c>
      <c r="D23" s="14">
        <v>-14.16716546181879</v>
      </c>
      <c r="E23" s="14">
        <v>2.0940982337220101E-40</v>
      </c>
      <c r="F23" s="14">
        <v>-44605.157188469595</v>
      </c>
      <c r="G23" s="14">
        <v>-33747.338514624069</v>
      </c>
      <c r="H23" s="14">
        <v>-44605.157188469595</v>
      </c>
      <c r="I23" s="14">
        <v>-33747.338514624069</v>
      </c>
    </row>
    <row r="24" spans="1:9" ht="15.75" thickBot="1" x14ac:dyDescent="0.3">
      <c r="A24" s="15" t="s">
        <v>50</v>
      </c>
      <c r="B24" s="15">
        <v>-6856.6973552080544</v>
      </c>
      <c r="C24" s="15">
        <v>1056.275649314018</v>
      </c>
      <c r="D24" s="15">
        <v>-6.4913901590565226</v>
      </c>
      <c r="E24" s="15">
        <v>1.5757489089714905E-10</v>
      </c>
      <c r="F24" s="15">
        <v>-8930.4167260850045</v>
      </c>
      <c r="G24" s="15">
        <v>-4782.9779843311035</v>
      </c>
      <c r="H24" s="15">
        <v>-8930.4167260850045</v>
      </c>
      <c r="I24" s="15">
        <v>-4782.9779843311035</v>
      </c>
    </row>
  </sheetData>
  <sortState ref="F28:F758">
    <sortCondition ref="F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7"/>
  <sheetViews>
    <sheetView workbookViewId="0">
      <selection activeCell="B2" sqref="B2"/>
    </sheetView>
    <sheetView workbookViewId="1"/>
  </sheetViews>
  <sheetFormatPr defaultColWidth="16.5703125" defaultRowHeight="15" x14ac:dyDescent="0.25"/>
  <cols>
    <col min="1" max="1" width="11.5703125" style="1" bestFit="1" customWidth="1"/>
    <col min="2" max="2" width="15.140625" style="13" bestFit="1" customWidth="1"/>
    <col min="3" max="3" width="6.85546875" style="12" bestFit="1" customWidth="1"/>
    <col min="4" max="4" width="7" style="12" bestFit="1" customWidth="1"/>
    <col min="5" max="5" width="12.5703125" style="2" bestFit="1" customWidth="1"/>
    <col min="6" max="6" width="12.140625" style="12" bestFit="1" customWidth="1"/>
    <col min="7" max="7" width="13.28515625" style="12" bestFit="1" customWidth="1"/>
    <col min="8" max="8" width="7.5703125" style="12" bestFit="1" customWidth="1"/>
    <col min="9" max="9" width="9.85546875" style="12" bestFit="1" customWidth="1"/>
    <col min="10" max="11" width="14.85546875" style="12" bestFit="1" customWidth="1"/>
    <col min="12" max="12" width="16.28515625" style="12" bestFit="1" customWidth="1"/>
    <col min="13" max="16384" width="16.5703125" style="2"/>
  </cols>
  <sheetData>
    <row r="1" spans="1:12" s="8" customFormat="1" ht="15.75" x14ac:dyDescent="0.25">
      <c r="A1" s="19" t="str">
        <f>'Data with Perturbation'!A1</f>
        <v>Start_Date</v>
      </c>
      <c r="B1" s="33" t="s">
        <v>52</v>
      </c>
      <c r="C1" s="20" t="s">
        <v>41</v>
      </c>
      <c r="D1" s="20" t="s">
        <v>42</v>
      </c>
      <c r="E1" s="20" t="s">
        <v>39</v>
      </c>
      <c r="F1" s="20" t="s">
        <v>44</v>
      </c>
      <c r="G1" s="20" t="s">
        <v>43</v>
      </c>
      <c r="H1" s="20" t="s">
        <v>50</v>
      </c>
      <c r="I1" s="20" t="s">
        <v>38</v>
      </c>
      <c r="J1" s="20" t="s">
        <v>45</v>
      </c>
      <c r="K1" s="20" t="s">
        <v>46</v>
      </c>
      <c r="L1" s="20" t="s">
        <v>55</v>
      </c>
    </row>
    <row r="2" spans="1:12" x14ac:dyDescent="0.25">
      <c r="A2" s="31">
        <f>'Data with Perturbation'!A2</f>
        <v>40360</v>
      </c>
      <c r="B2" s="34">
        <f>'Data with Perturbation'!Q2</f>
        <v>121591.2837082645</v>
      </c>
      <c r="C2" s="22">
        <f>'Data with Perturbation'!B2</f>
        <v>88.27538434614263</v>
      </c>
      <c r="D2" s="23">
        <f>'Data with Perturbation'!C2</f>
        <v>9213.0145357177171</v>
      </c>
      <c r="E2" s="23">
        <v>0</v>
      </c>
      <c r="F2" s="23">
        <f>'Data with Perturbation'!E2</f>
        <v>0</v>
      </c>
      <c r="G2" s="23">
        <f>'Data with Perturbation'!F2</f>
        <v>0</v>
      </c>
      <c r="H2" s="23">
        <f>'Data with Perturbation'!H2</f>
        <v>0</v>
      </c>
      <c r="I2" s="24">
        <f>'Data with Perturbation'!J2</f>
        <v>0</v>
      </c>
      <c r="J2" s="23">
        <f>'Data with Perturbation'!K2</f>
        <v>0</v>
      </c>
      <c r="K2" s="23">
        <f>'Data with Perturbation'!L2</f>
        <v>0</v>
      </c>
      <c r="L2" s="23">
        <f>I2*E2</f>
        <v>0</v>
      </c>
    </row>
    <row r="3" spans="1:12" x14ac:dyDescent="0.25">
      <c r="A3" s="31">
        <f>'Data with Perturbation'!A3</f>
        <v>40361</v>
      </c>
      <c r="B3" s="34">
        <f>'Data with Perturbation'!Q3</f>
        <v>121702.27562806921</v>
      </c>
      <c r="C3" s="22">
        <f>'Data with Perturbation'!B3</f>
        <v>86.984265424041794</v>
      </c>
      <c r="D3" s="23">
        <f>'Data with Perturbation'!C3</f>
        <v>6948.8715417334097</v>
      </c>
      <c r="E3" s="23">
        <v>0</v>
      </c>
      <c r="F3" s="23">
        <f>'Data with Perturbation'!E3</f>
        <v>0</v>
      </c>
      <c r="G3" s="23">
        <f>'Data with Perturbation'!F3</f>
        <v>0</v>
      </c>
      <c r="H3" s="23">
        <f>'Data with Perturbation'!H3</f>
        <v>0</v>
      </c>
      <c r="I3" s="24">
        <f>'Data with Perturbation'!J3</f>
        <v>0</v>
      </c>
      <c r="J3" s="23">
        <f>'Data with Perturbation'!K3</f>
        <v>0</v>
      </c>
      <c r="K3" s="23">
        <f>'Data with Perturbation'!L3</f>
        <v>0</v>
      </c>
      <c r="L3" s="23">
        <f>I3*E3</f>
        <v>0</v>
      </c>
    </row>
    <row r="4" spans="1:12" x14ac:dyDescent="0.25">
      <c r="A4" s="31">
        <f>'Data with Perturbation'!A4</f>
        <v>40362</v>
      </c>
      <c r="B4" s="34">
        <f>'Data with Perturbation'!Q4</f>
        <v>128191.51187090902</v>
      </c>
      <c r="C4" s="22">
        <f>'Data with Perturbation'!B4</f>
        <v>101.72530538622783</v>
      </c>
      <c r="D4" s="23">
        <f>'Data with Perturbation'!C4</f>
        <v>9435.9369865642402</v>
      </c>
      <c r="E4" s="23">
        <v>0</v>
      </c>
      <c r="F4" s="23">
        <f>'Data with Perturbation'!E4</f>
        <v>0</v>
      </c>
      <c r="G4" s="23">
        <f>'Data with Perturbation'!F4</f>
        <v>0</v>
      </c>
      <c r="H4" s="23">
        <f>'Data with Perturbation'!H4</f>
        <v>0</v>
      </c>
      <c r="I4" s="24">
        <f>'Data with Perturbation'!J4</f>
        <v>0</v>
      </c>
      <c r="J4" s="23">
        <f>'Data with Perturbation'!K4</f>
        <v>0</v>
      </c>
      <c r="K4" s="23">
        <f>'Data with Perturbation'!L4</f>
        <v>0</v>
      </c>
      <c r="L4" s="23">
        <f>I4*E4</f>
        <v>0</v>
      </c>
    </row>
    <row r="5" spans="1:12" x14ac:dyDescent="0.25">
      <c r="A5" s="31">
        <f>'Data with Perturbation'!A5</f>
        <v>40363</v>
      </c>
      <c r="B5" s="34">
        <f>'Data with Perturbation'!Q5</f>
        <v>127283.66773920915</v>
      </c>
      <c r="C5" s="22">
        <f>'Data with Perturbation'!B5</f>
        <v>100.21177598360737</v>
      </c>
      <c r="D5" s="23">
        <f>'Data with Perturbation'!C5</f>
        <v>9908.1964415855728</v>
      </c>
      <c r="E5" s="23">
        <v>0</v>
      </c>
      <c r="F5" s="23">
        <f>'Data with Perturbation'!E5</f>
        <v>0</v>
      </c>
      <c r="G5" s="23">
        <f>'Data with Perturbation'!F5</f>
        <v>0</v>
      </c>
      <c r="H5" s="23">
        <f>'Data with Perturbation'!H5</f>
        <v>0</v>
      </c>
      <c r="I5" s="24">
        <f>'Data with Perturbation'!J5</f>
        <v>0</v>
      </c>
      <c r="J5" s="23">
        <f>'Data with Perturbation'!K5</f>
        <v>0</v>
      </c>
      <c r="K5" s="23">
        <f>'Data with Perturbation'!L5</f>
        <v>0</v>
      </c>
      <c r="L5" s="23">
        <f>I5*E5</f>
        <v>0</v>
      </c>
    </row>
    <row r="6" spans="1:12" x14ac:dyDescent="0.25">
      <c r="A6" s="31">
        <f>'Data with Perturbation'!A6</f>
        <v>40364</v>
      </c>
      <c r="B6" s="34">
        <f>'Data with Perturbation'!Q6</f>
        <v>129982.51243186198</v>
      </c>
      <c r="C6" s="22">
        <f>'Data with Perturbation'!B6</f>
        <v>107.33034097473403</v>
      </c>
      <c r="D6" s="23">
        <f>'Data with Perturbation'!C6</f>
        <v>12419.059135149035</v>
      </c>
      <c r="E6" s="23">
        <v>0</v>
      </c>
      <c r="F6" s="23">
        <f>'Data with Perturbation'!E6</f>
        <v>0</v>
      </c>
      <c r="G6" s="23">
        <f>'Data with Perturbation'!F6</f>
        <v>0</v>
      </c>
      <c r="H6" s="23">
        <f>'Data with Perturbation'!H6</f>
        <v>0</v>
      </c>
      <c r="I6" s="24">
        <f>'Data with Perturbation'!J6</f>
        <v>0</v>
      </c>
      <c r="J6" s="23">
        <f>'Data with Perturbation'!K6</f>
        <v>0</v>
      </c>
      <c r="K6" s="23">
        <f>'Data with Perturbation'!L6</f>
        <v>0</v>
      </c>
      <c r="L6" s="23">
        <f>I6*E6</f>
        <v>0</v>
      </c>
    </row>
    <row r="7" spans="1:12" x14ac:dyDescent="0.25">
      <c r="A7" s="31">
        <f>'Data with Perturbation'!A7</f>
        <v>40365</v>
      </c>
      <c r="B7" s="34">
        <f>'Data with Perturbation'!Q7</f>
        <v>155911.80948112116</v>
      </c>
      <c r="C7" s="22">
        <f>'Data with Perturbation'!B7</f>
        <v>170.05058382023057</v>
      </c>
      <c r="D7" s="23">
        <f>'Data with Perturbation'!C7</f>
        <v>28064.78343791224</v>
      </c>
      <c r="E7" s="23">
        <v>0</v>
      </c>
      <c r="F7" s="23">
        <f>'Data with Perturbation'!E7</f>
        <v>0</v>
      </c>
      <c r="G7" s="23">
        <f>'Data with Perturbation'!F7</f>
        <v>0</v>
      </c>
      <c r="H7" s="23">
        <f>'Data with Perturbation'!H7</f>
        <v>0</v>
      </c>
      <c r="I7" s="24">
        <f>'Data with Perturbation'!J7</f>
        <v>0</v>
      </c>
      <c r="J7" s="23">
        <f>'Data with Perturbation'!K7</f>
        <v>0</v>
      </c>
      <c r="K7" s="23">
        <f>'Data with Perturbation'!L7</f>
        <v>0</v>
      </c>
      <c r="L7" s="23">
        <f>I7*E7</f>
        <v>0</v>
      </c>
    </row>
    <row r="8" spans="1:12" x14ac:dyDescent="0.25">
      <c r="A8" s="31">
        <f>'Data with Perturbation'!A8</f>
        <v>40366</v>
      </c>
      <c r="B8" s="34">
        <f>'Data with Perturbation'!Q8</f>
        <v>174739.24193094776</v>
      </c>
      <c r="C8" s="22">
        <f>'Data with Perturbation'!B8</f>
        <v>219.36167515761721</v>
      </c>
      <c r="D8" s="23">
        <f>'Data with Perturbation'!C8</f>
        <v>45059.502933599797</v>
      </c>
      <c r="E8" s="23">
        <v>0</v>
      </c>
      <c r="F8" s="23">
        <f>'Data with Perturbation'!E8</f>
        <v>0</v>
      </c>
      <c r="G8" s="23">
        <f>'Data with Perturbation'!F8</f>
        <v>0</v>
      </c>
      <c r="H8" s="23">
        <f>'Data with Perturbation'!H8</f>
        <v>0</v>
      </c>
      <c r="I8" s="24">
        <f>'Data with Perturbation'!J8</f>
        <v>0</v>
      </c>
      <c r="J8" s="23">
        <f>'Data with Perturbation'!K8</f>
        <v>0</v>
      </c>
      <c r="K8" s="23">
        <f>'Data with Perturbation'!L8</f>
        <v>0</v>
      </c>
      <c r="L8" s="23">
        <f>I8*E8</f>
        <v>0</v>
      </c>
    </row>
    <row r="9" spans="1:12" x14ac:dyDescent="0.25">
      <c r="A9" s="31">
        <f>'Data with Perturbation'!A9</f>
        <v>40367</v>
      </c>
      <c r="B9" s="34">
        <f>'Data with Perturbation'!Q9</f>
        <v>178187.70864730128</v>
      </c>
      <c r="C9" s="22">
        <f>'Data with Perturbation'!B9</f>
        <v>225.55832828263613</v>
      </c>
      <c r="D9" s="23">
        <f>'Data with Perturbation'!C9</f>
        <v>43934.454577069075</v>
      </c>
      <c r="E9" s="23">
        <v>0</v>
      </c>
      <c r="F9" s="23">
        <f>'Data with Perturbation'!E9</f>
        <v>0</v>
      </c>
      <c r="G9" s="23">
        <f>'Data with Perturbation'!F9</f>
        <v>0</v>
      </c>
      <c r="H9" s="23">
        <f>'Data with Perturbation'!H9</f>
        <v>0</v>
      </c>
      <c r="I9" s="24">
        <f>'Data with Perturbation'!J9</f>
        <v>0</v>
      </c>
      <c r="J9" s="23">
        <f>'Data with Perturbation'!K9</f>
        <v>0</v>
      </c>
      <c r="K9" s="23">
        <f>'Data with Perturbation'!L9</f>
        <v>0</v>
      </c>
      <c r="L9" s="23">
        <f>I9*E9</f>
        <v>0</v>
      </c>
    </row>
    <row r="10" spans="1:12" x14ac:dyDescent="0.25">
      <c r="A10" s="31">
        <f>'Data with Perturbation'!A10</f>
        <v>40368</v>
      </c>
      <c r="B10" s="34">
        <f>'Data with Perturbation'!Q10</f>
        <v>175470.89635109904</v>
      </c>
      <c r="C10" s="22">
        <f>'Data with Perturbation'!B10</f>
        <v>224.39254649048678</v>
      </c>
      <c r="D10" s="23">
        <f>'Data with Perturbation'!C10</f>
        <v>50375.284755213615</v>
      </c>
      <c r="E10" s="23">
        <v>0</v>
      </c>
      <c r="F10" s="23">
        <f>'Data with Perturbation'!E10</f>
        <v>0</v>
      </c>
      <c r="G10" s="23">
        <f>'Data with Perturbation'!F10</f>
        <v>0</v>
      </c>
      <c r="H10" s="23">
        <f>'Data with Perturbation'!H10</f>
        <v>0</v>
      </c>
      <c r="I10" s="24">
        <f>'Data with Perturbation'!J10</f>
        <v>0</v>
      </c>
      <c r="J10" s="23">
        <f>'Data with Perturbation'!K10</f>
        <v>0</v>
      </c>
      <c r="K10" s="23">
        <f>'Data with Perturbation'!L10</f>
        <v>0</v>
      </c>
      <c r="L10" s="23">
        <f>I10*E10</f>
        <v>0</v>
      </c>
    </row>
    <row r="11" spans="1:12" x14ac:dyDescent="0.25">
      <c r="A11" s="31">
        <f>'Data with Perturbation'!A11</f>
        <v>40369</v>
      </c>
      <c r="B11" s="34">
        <f>'Data with Perturbation'!Q11</f>
        <v>198008.67755523947</v>
      </c>
      <c r="C11" s="22">
        <f>'Data with Perturbation'!B11</f>
        <v>299.35444716045276</v>
      </c>
      <c r="D11" s="23">
        <f>'Data with Perturbation'!C11</f>
        <v>94534.096632602348</v>
      </c>
      <c r="E11" s="23">
        <v>0</v>
      </c>
      <c r="F11" s="23">
        <f>'Data with Perturbation'!E11</f>
        <v>0</v>
      </c>
      <c r="G11" s="23">
        <f>'Data with Perturbation'!F11</f>
        <v>0</v>
      </c>
      <c r="H11" s="23">
        <f>'Data with Perturbation'!H11</f>
        <v>0</v>
      </c>
      <c r="I11" s="24">
        <f>'Data with Perturbation'!J11</f>
        <v>0</v>
      </c>
      <c r="J11" s="23">
        <f>'Data with Perturbation'!K11</f>
        <v>0</v>
      </c>
      <c r="K11" s="23">
        <f>'Data with Perturbation'!L11</f>
        <v>0</v>
      </c>
      <c r="L11" s="23">
        <f>I11*E11</f>
        <v>0</v>
      </c>
    </row>
    <row r="12" spans="1:12" x14ac:dyDescent="0.25">
      <c r="A12" s="31">
        <f>'Data with Perturbation'!A12</f>
        <v>40370</v>
      </c>
      <c r="B12" s="34">
        <f>'Data with Perturbation'!Q12</f>
        <v>194406.07716152622</v>
      </c>
      <c r="C12" s="22">
        <f>'Data with Perturbation'!B12</f>
        <v>277.29051827479628</v>
      </c>
      <c r="D12" s="23">
        <f>'Data with Perturbation'!C12</f>
        <v>72406.733888536604</v>
      </c>
      <c r="E12" s="23">
        <v>0</v>
      </c>
      <c r="F12" s="23">
        <f>'Data with Perturbation'!E12</f>
        <v>0</v>
      </c>
      <c r="G12" s="23">
        <f>'Data with Perturbation'!F12</f>
        <v>0</v>
      </c>
      <c r="H12" s="23">
        <f>'Data with Perturbation'!H12</f>
        <v>0</v>
      </c>
      <c r="I12" s="24">
        <f>'Data with Perturbation'!J12</f>
        <v>0</v>
      </c>
      <c r="J12" s="23">
        <f>'Data with Perturbation'!K12</f>
        <v>0</v>
      </c>
      <c r="K12" s="23">
        <f>'Data with Perturbation'!L12</f>
        <v>0</v>
      </c>
      <c r="L12" s="23">
        <f>I12*E12</f>
        <v>0</v>
      </c>
    </row>
    <row r="13" spans="1:12" x14ac:dyDescent="0.25">
      <c r="A13" s="31">
        <f>'Data with Perturbation'!A13</f>
        <v>40371</v>
      </c>
      <c r="B13" s="34">
        <f>'Data with Perturbation'!Q13</f>
        <v>184893.98649098407</v>
      </c>
      <c r="C13" s="22">
        <f>'Data with Perturbation'!B13</f>
        <v>262.28478365209634</v>
      </c>
      <c r="D13" s="23">
        <f>'Data with Perturbation'!C13</f>
        <v>78629.175537107993</v>
      </c>
      <c r="E13" s="23">
        <v>0</v>
      </c>
      <c r="F13" s="23">
        <f>'Data with Perturbation'!E13</f>
        <v>0</v>
      </c>
      <c r="G13" s="23">
        <f>'Data with Perturbation'!F13</f>
        <v>0</v>
      </c>
      <c r="H13" s="23">
        <f>'Data with Perturbation'!H13</f>
        <v>0</v>
      </c>
      <c r="I13" s="24">
        <f>'Data with Perturbation'!J13</f>
        <v>0</v>
      </c>
      <c r="J13" s="23">
        <f>'Data with Perturbation'!K13</f>
        <v>0</v>
      </c>
      <c r="K13" s="23">
        <f>'Data with Perturbation'!L13</f>
        <v>0</v>
      </c>
      <c r="L13" s="23">
        <f>I13*E13</f>
        <v>0</v>
      </c>
    </row>
    <row r="14" spans="1:12" x14ac:dyDescent="0.25">
      <c r="A14" s="31">
        <f>'Data with Perturbation'!A14</f>
        <v>40372</v>
      </c>
      <c r="B14" s="34">
        <f>'Data with Perturbation'!Q14</f>
        <v>188375.44080501911</v>
      </c>
      <c r="C14" s="22">
        <f>'Data with Perturbation'!B14</f>
        <v>261.33344431968413</v>
      </c>
      <c r="D14" s="23">
        <f>'Data with Perturbation'!C14</f>
        <v>66720.723810484589</v>
      </c>
      <c r="E14" s="23">
        <v>0</v>
      </c>
      <c r="F14" s="23">
        <f>'Data with Perturbation'!E14</f>
        <v>0</v>
      </c>
      <c r="G14" s="23">
        <f>'Data with Perturbation'!F14</f>
        <v>0</v>
      </c>
      <c r="H14" s="23">
        <f>'Data with Perturbation'!H14</f>
        <v>0</v>
      </c>
      <c r="I14" s="24">
        <f>'Data with Perturbation'!J14</f>
        <v>0</v>
      </c>
      <c r="J14" s="23">
        <f>'Data with Perturbation'!K14</f>
        <v>0</v>
      </c>
      <c r="K14" s="23">
        <f>'Data with Perturbation'!L14</f>
        <v>0</v>
      </c>
      <c r="L14" s="23">
        <f>I14*E14</f>
        <v>0</v>
      </c>
    </row>
    <row r="15" spans="1:12" x14ac:dyDescent="0.25">
      <c r="A15" s="31">
        <f>'Data with Perturbation'!A15</f>
        <v>40373</v>
      </c>
      <c r="B15" s="34">
        <f>'Data with Perturbation'!Q15</f>
        <v>169277.14923866739</v>
      </c>
      <c r="C15" s="22">
        <f>'Data with Perturbation'!B15</f>
        <v>207.49006267956153</v>
      </c>
      <c r="D15" s="23">
        <f>'Data with Perturbation'!C15</f>
        <v>43767.485017142913</v>
      </c>
      <c r="E15" s="23">
        <v>0</v>
      </c>
      <c r="F15" s="23">
        <f>'Data with Perturbation'!E15</f>
        <v>0</v>
      </c>
      <c r="G15" s="23">
        <f>'Data with Perturbation'!F15</f>
        <v>0</v>
      </c>
      <c r="H15" s="23">
        <f>'Data with Perturbation'!H15</f>
        <v>0</v>
      </c>
      <c r="I15" s="24">
        <f>'Data with Perturbation'!J15</f>
        <v>0</v>
      </c>
      <c r="J15" s="23">
        <f>'Data with Perturbation'!K15</f>
        <v>0</v>
      </c>
      <c r="K15" s="23">
        <f>'Data with Perturbation'!L15</f>
        <v>0</v>
      </c>
      <c r="L15" s="23">
        <f>I15*E15</f>
        <v>0</v>
      </c>
    </row>
    <row r="16" spans="1:12" x14ac:dyDescent="0.25">
      <c r="A16" s="31">
        <f>'Data with Perturbation'!A16</f>
        <v>40374</v>
      </c>
      <c r="B16" s="34">
        <f>'Data with Perturbation'!Q16</f>
        <v>184695.82979297361</v>
      </c>
      <c r="C16" s="22">
        <f>'Data with Perturbation'!B16</f>
        <v>252.66384397280692</v>
      </c>
      <c r="D16" s="23">
        <f>'Data with Perturbation'!C16</f>
        <v>64845.709773314913</v>
      </c>
      <c r="E16" s="23">
        <v>0</v>
      </c>
      <c r="F16" s="23">
        <f>'Data with Perturbation'!E16</f>
        <v>0</v>
      </c>
      <c r="G16" s="23">
        <f>'Data with Perturbation'!F16</f>
        <v>0</v>
      </c>
      <c r="H16" s="23">
        <f>'Data with Perturbation'!H16</f>
        <v>0</v>
      </c>
      <c r="I16" s="24">
        <f>'Data with Perturbation'!J16</f>
        <v>0</v>
      </c>
      <c r="J16" s="23">
        <f>'Data with Perturbation'!K16</f>
        <v>0</v>
      </c>
      <c r="K16" s="23">
        <f>'Data with Perturbation'!L16</f>
        <v>0</v>
      </c>
      <c r="L16" s="23">
        <f>I16*E16</f>
        <v>0</v>
      </c>
    </row>
    <row r="17" spans="1:12" x14ac:dyDescent="0.25">
      <c r="A17" s="31">
        <f>'Data with Perturbation'!A17</f>
        <v>40375</v>
      </c>
      <c r="B17" s="34">
        <f>'Data with Perturbation'!Q17</f>
        <v>192570.24853393194</v>
      </c>
      <c r="C17" s="22">
        <f>'Data with Perturbation'!B17</f>
        <v>276.60938287097377</v>
      </c>
      <c r="D17" s="23">
        <f>'Data with Perturbation'!C17</f>
        <v>76918.348667114478</v>
      </c>
      <c r="E17" s="23">
        <v>0</v>
      </c>
      <c r="F17" s="23">
        <f>'Data with Perturbation'!E17</f>
        <v>0</v>
      </c>
      <c r="G17" s="23">
        <f>'Data with Perturbation'!F17</f>
        <v>0</v>
      </c>
      <c r="H17" s="23">
        <f>'Data with Perturbation'!H17</f>
        <v>0</v>
      </c>
      <c r="I17" s="24">
        <f>'Data with Perturbation'!J17</f>
        <v>0</v>
      </c>
      <c r="J17" s="23">
        <f>'Data with Perturbation'!K17</f>
        <v>0</v>
      </c>
      <c r="K17" s="23">
        <f>'Data with Perturbation'!L17</f>
        <v>0</v>
      </c>
      <c r="L17" s="23">
        <f>I17*E17</f>
        <v>0</v>
      </c>
    </row>
    <row r="18" spans="1:12" x14ac:dyDescent="0.25">
      <c r="A18" s="31">
        <f>'Data with Perturbation'!A18</f>
        <v>40376</v>
      </c>
      <c r="B18" s="34">
        <f>'Data with Perturbation'!Q18</f>
        <v>163597.88282311658</v>
      </c>
      <c r="C18" s="22">
        <f>'Data with Perturbation'!B18</f>
        <v>188.26240141495111</v>
      </c>
      <c r="D18" s="23">
        <f>'Data with Perturbation'!C18</f>
        <v>32134.595017538562</v>
      </c>
      <c r="E18" s="23">
        <v>0</v>
      </c>
      <c r="F18" s="23">
        <f>'Data with Perturbation'!E18</f>
        <v>0</v>
      </c>
      <c r="G18" s="23">
        <f>'Data with Perturbation'!F18</f>
        <v>0</v>
      </c>
      <c r="H18" s="23">
        <f>'Data with Perturbation'!H18</f>
        <v>0</v>
      </c>
      <c r="I18" s="24">
        <f>'Data with Perturbation'!J18</f>
        <v>0</v>
      </c>
      <c r="J18" s="23">
        <f>'Data with Perturbation'!K18</f>
        <v>0</v>
      </c>
      <c r="K18" s="23">
        <f>'Data with Perturbation'!L18</f>
        <v>0</v>
      </c>
      <c r="L18" s="23">
        <f>I18*E18</f>
        <v>0</v>
      </c>
    </row>
    <row r="19" spans="1:12" x14ac:dyDescent="0.25">
      <c r="A19" s="31">
        <f>'Data with Perturbation'!A19</f>
        <v>40377</v>
      </c>
      <c r="B19" s="34">
        <f>'Data with Perturbation'!Q19</f>
        <v>151393.31496429251</v>
      </c>
      <c r="C19" s="22">
        <f>'Data with Perturbation'!B19</f>
        <v>158.80688416129564</v>
      </c>
      <c r="D19" s="23">
        <f>'Data with Perturbation'!C19</f>
        <v>24869.087954478986</v>
      </c>
      <c r="E19" s="23">
        <v>0</v>
      </c>
      <c r="F19" s="23">
        <f>'Data with Perturbation'!E19</f>
        <v>0</v>
      </c>
      <c r="G19" s="23">
        <f>'Data with Perturbation'!F19</f>
        <v>0</v>
      </c>
      <c r="H19" s="23">
        <f>'Data with Perturbation'!H19</f>
        <v>0</v>
      </c>
      <c r="I19" s="24">
        <f>'Data with Perturbation'!J19</f>
        <v>0</v>
      </c>
      <c r="J19" s="23">
        <f>'Data with Perturbation'!K19</f>
        <v>0</v>
      </c>
      <c r="K19" s="23">
        <f>'Data with Perturbation'!L19</f>
        <v>0</v>
      </c>
      <c r="L19" s="23">
        <f>I19*E19</f>
        <v>0</v>
      </c>
    </row>
    <row r="20" spans="1:12" x14ac:dyDescent="0.25">
      <c r="A20" s="31">
        <f>'Data with Perturbation'!A20</f>
        <v>40378</v>
      </c>
      <c r="B20" s="34">
        <f>'Data with Perturbation'!Q20</f>
        <v>182942.46507930532</v>
      </c>
      <c r="C20" s="22">
        <f>'Data with Perturbation'!B20</f>
        <v>243.97676593776896</v>
      </c>
      <c r="D20" s="23">
        <f>'Data with Perturbation'!C20</f>
        <v>57142.522933464264</v>
      </c>
      <c r="E20" s="23">
        <v>0</v>
      </c>
      <c r="F20" s="23">
        <f>'Data with Perturbation'!E20</f>
        <v>0</v>
      </c>
      <c r="G20" s="23">
        <f>'Data with Perturbation'!F20</f>
        <v>0</v>
      </c>
      <c r="H20" s="23">
        <f>'Data with Perturbation'!H20</f>
        <v>0</v>
      </c>
      <c r="I20" s="24">
        <f>'Data with Perturbation'!J20</f>
        <v>0</v>
      </c>
      <c r="J20" s="23">
        <f>'Data with Perturbation'!K20</f>
        <v>0</v>
      </c>
      <c r="K20" s="23">
        <f>'Data with Perturbation'!L20</f>
        <v>0</v>
      </c>
      <c r="L20" s="23">
        <f>I20*E20</f>
        <v>0</v>
      </c>
    </row>
    <row r="21" spans="1:12" x14ac:dyDescent="0.25">
      <c r="A21" s="31">
        <f>'Data with Perturbation'!A21</f>
        <v>40379</v>
      </c>
      <c r="B21" s="34">
        <f>'Data with Perturbation'!Q21</f>
        <v>125718.71620740778</v>
      </c>
      <c r="C21" s="22">
        <f>'Data with Perturbation'!B21</f>
        <v>97.16855759437739</v>
      </c>
      <c r="D21" s="23">
        <f>'Data with Perturbation'!C21</f>
        <v>10073.317318556636</v>
      </c>
      <c r="E21" s="23">
        <v>0</v>
      </c>
      <c r="F21" s="23">
        <f>'Data with Perturbation'!E21</f>
        <v>0</v>
      </c>
      <c r="G21" s="23">
        <f>'Data with Perturbation'!F21</f>
        <v>0</v>
      </c>
      <c r="H21" s="23">
        <f>'Data with Perturbation'!H21</f>
        <v>0</v>
      </c>
      <c r="I21" s="24">
        <f>'Data with Perturbation'!J21</f>
        <v>0</v>
      </c>
      <c r="J21" s="23">
        <f>'Data with Perturbation'!K21</f>
        <v>0</v>
      </c>
      <c r="K21" s="23">
        <f>'Data with Perturbation'!L21</f>
        <v>0</v>
      </c>
      <c r="L21" s="23">
        <f>I21*E21</f>
        <v>0</v>
      </c>
    </row>
    <row r="22" spans="1:12" x14ac:dyDescent="0.25">
      <c r="A22" s="31">
        <f>'Data with Perturbation'!A22</f>
        <v>40380</v>
      </c>
      <c r="B22" s="34">
        <f>'Data with Perturbation'!Q22</f>
        <v>172925.70352498291</v>
      </c>
      <c r="C22" s="22">
        <f>'Data with Perturbation'!B22</f>
        <v>218.75682883704781</v>
      </c>
      <c r="D22" s="23">
        <f>'Data with Perturbation'!C22</f>
        <v>49618.005926702033</v>
      </c>
      <c r="E22" s="23">
        <v>0</v>
      </c>
      <c r="F22" s="23">
        <f>'Data with Perturbation'!E22</f>
        <v>0</v>
      </c>
      <c r="G22" s="23">
        <f>'Data with Perturbation'!F22</f>
        <v>0</v>
      </c>
      <c r="H22" s="23">
        <f>'Data with Perturbation'!H22</f>
        <v>0</v>
      </c>
      <c r="I22" s="24">
        <f>'Data with Perturbation'!J22</f>
        <v>0</v>
      </c>
      <c r="J22" s="23">
        <f>'Data with Perturbation'!K22</f>
        <v>0</v>
      </c>
      <c r="K22" s="23">
        <f>'Data with Perturbation'!L22</f>
        <v>0</v>
      </c>
      <c r="L22" s="23">
        <f>I22*E22</f>
        <v>0</v>
      </c>
    </row>
    <row r="23" spans="1:12" x14ac:dyDescent="0.25">
      <c r="A23" s="31">
        <f>'Data with Perturbation'!A23</f>
        <v>40381</v>
      </c>
      <c r="B23" s="34">
        <f>'Data with Perturbation'!Q23</f>
        <v>176153.09042978531</v>
      </c>
      <c r="C23" s="22">
        <f>'Data with Perturbation'!B23</f>
        <v>219.95540762319081</v>
      </c>
      <c r="D23" s="23">
        <f>'Data with Perturbation'!C23</f>
        <v>41688.294664055968</v>
      </c>
      <c r="E23" s="23">
        <v>0</v>
      </c>
      <c r="F23" s="23">
        <f>'Data with Perturbation'!E23</f>
        <v>0</v>
      </c>
      <c r="G23" s="23">
        <f>'Data with Perturbation'!F23</f>
        <v>0</v>
      </c>
      <c r="H23" s="23">
        <f>'Data with Perturbation'!H23</f>
        <v>0</v>
      </c>
      <c r="I23" s="24">
        <f>'Data with Perturbation'!J23</f>
        <v>0</v>
      </c>
      <c r="J23" s="23">
        <f>'Data with Perturbation'!K23</f>
        <v>0</v>
      </c>
      <c r="K23" s="23">
        <f>'Data with Perturbation'!L23</f>
        <v>0</v>
      </c>
      <c r="L23" s="23">
        <f>I23*E23</f>
        <v>0</v>
      </c>
    </row>
    <row r="24" spans="1:12" x14ac:dyDescent="0.25">
      <c r="A24" s="31">
        <f>'Data with Perturbation'!A24</f>
        <v>40382</v>
      </c>
      <c r="B24" s="34">
        <f>'Data with Perturbation'!Q24</f>
        <v>167230.59239537979</v>
      </c>
      <c r="C24" s="22">
        <f>'Data with Perturbation'!B24</f>
        <v>203.04274761903596</v>
      </c>
      <c r="D24" s="23">
        <f>'Data with Perturbation'!C24</f>
        <v>43284.558967580568</v>
      </c>
      <c r="E24" s="23">
        <v>0</v>
      </c>
      <c r="F24" s="23">
        <f>'Data with Perturbation'!E24</f>
        <v>0</v>
      </c>
      <c r="G24" s="23">
        <f>'Data with Perturbation'!F24</f>
        <v>0</v>
      </c>
      <c r="H24" s="23">
        <f>'Data with Perturbation'!H24</f>
        <v>0</v>
      </c>
      <c r="I24" s="24">
        <f>'Data with Perturbation'!J24</f>
        <v>0</v>
      </c>
      <c r="J24" s="23">
        <f>'Data with Perturbation'!K24</f>
        <v>0</v>
      </c>
      <c r="K24" s="23">
        <f>'Data with Perturbation'!L24</f>
        <v>0</v>
      </c>
      <c r="L24" s="23">
        <f>I24*E24</f>
        <v>0</v>
      </c>
    </row>
    <row r="25" spans="1:12" x14ac:dyDescent="0.25">
      <c r="A25" s="31">
        <f>'Data with Perturbation'!A25</f>
        <v>40383</v>
      </c>
      <c r="B25" s="34">
        <f>'Data with Perturbation'!Q25</f>
        <v>145838.73947539707</v>
      </c>
      <c r="C25" s="22">
        <f>'Data with Perturbation'!B25</f>
        <v>144.30933130319315</v>
      </c>
      <c r="D25" s="23">
        <f>'Data with Perturbation'!C25</f>
        <v>19930.66763084639</v>
      </c>
      <c r="E25" s="23">
        <v>0</v>
      </c>
      <c r="F25" s="23">
        <f>'Data with Perturbation'!E25</f>
        <v>0</v>
      </c>
      <c r="G25" s="23">
        <f>'Data with Perturbation'!F25</f>
        <v>0</v>
      </c>
      <c r="H25" s="23">
        <f>'Data with Perturbation'!H25</f>
        <v>0</v>
      </c>
      <c r="I25" s="24">
        <f>'Data with Perturbation'!J25</f>
        <v>0</v>
      </c>
      <c r="J25" s="23">
        <f>'Data with Perturbation'!K25</f>
        <v>0</v>
      </c>
      <c r="K25" s="23">
        <f>'Data with Perturbation'!L25</f>
        <v>0</v>
      </c>
      <c r="L25" s="23">
        <f>I25*E25</f>
        <v>0</v>
      </c>
    </row>
    <row r="26" spans="1:12" x14ac:dyDescent="0.25">
      <c r="A26" s="31">
        <f>'Data with Perturbation'!A26</f>
        <v>40384</v>
      </c>
      <c r="B26" s="34">
        <f>'Data with Perturbation'!Q26</f>
        <v>148123.81217306451</v>
      </c>
      <c r="C26" s="22">
        <f>'Data with Perturbation'!B26</f>
        <v>151.45918274271833</v>
      </c>
      <c r="D26" s="23">
        <f>'Data with Perturbation'!C26</f>
        <v>23734.617083790981</v>
      </c>
      <c r="E26" s="23">
        <v>0</v>
      </c>
      <c r="F26" s="23">
        <f>'Data with Perturbation'!E26</f>
        <v>0</v>
      </c>
      <c r="G26" s="23">
        <f>'Data with Perturbation'!F26</f>
        <v>0</v>
      </c>
      <c r="H26" s="23">
        <f>'Data with Perturbation'!H26</f>
        <v>0</v>
      </c>
      <c r="I26" s="24">
        <f>'Data with Perturbation'!J26</f>
        <v>0</v>
      </c>
      <c r="J26" s="23">
        <f>'Data with Perturbation'!K26</f>
        <v>0</v>
      </c>
      <c r="K26" s="23">
        <f>'Data with Perturbation'!L26</f>
        <v>0</v>
      </c>
      <c r="L26" s="23">
        <f>I26*E26</f>
        <v>0</v>
      </c>
    </row>
    <row r="27" spans="1:12" x14ac:dyDescent="0.25">
      <c r="A27" s="31">
        <f>'Data with Perturbation'!A27</f>
        <v>40385</v>
      </c>
      <c r="B27" s="34">
        <f>'Data with Perturbation'!Q27</f>
        <v>167990.18127263419</v>
      </c>
      <c r="C27" s="22">
        <f>'Data with Perturbation'!B27</f>
        <v>203.86899292038129</v>
      </c>
      <c r="D27" s="23">
        <f>'Data with Perturbation'!C27</f>
        <v>42231.581868957779</v>
      </c>
      <c r="E27" s="23">
        <v>0</v>
      </c>
      <c r="F27" s="23">
        <f>'Data with Perturbation'!E27</f>
        <v>0</v>
      </c>
      <c r="G27" s="23">
        <f>'Data with Perturbation'!F27</f>
        <v>0</v>
      </c>
      <c r="H27" s="23">
        <f>'Data with Perturbation'!H27</f>
        <v>0</v>
      </c>
      <c r="I27" s="24">
        <f>'Data with Perturbation'!J27</f>
        <v>0</v>
      </c>
      <c r="J27" s="23">
        <f>'Data with Perturbation'!K27</f>
        <v>0</v>
      </c>
      <c r="K27" s="23">
        <f>'Data with Perturbation'!L27</f>
        <v>0</v>
      </c>
      <c r="L27" s="23">
        <f>I27*E27</f>
        <v>0</v>
      </c>
    </row>
    <row r="28" spans="1:12" x14ac:dyDescent="0.25">
      <c r="A28" s="31">
        <f>'Data with Perturbation'!A28</f>
        <v>40386</v>
      </c>
      <c r="B28" s="34">
        <f>'Data with Perturbation'!Q28</f>
        <v>161545.51177445808</v>
      </c>
      <c r="C28" s="22">
        <f>'Data with Perturbation'!B28</f>
        <v>191.45576765417013</v>
      </c>
      <c r="D28" s="23">
        <f>'Data with Perturbation'!C28</f>
        <v>43089.641000810763</v>
      </c>
      <c r="E28" s="23">
        <v>0</v>
      </c>
      <c r="F28" s="23">
        <f>'Data with Perturbation'!E28</f>
        <v>0</v>
      </c>
      <c r="G28" s="23">
        <f>'Data with Perturbation'!F28</f>
        <v>0</v>
      </c>
      <c r="H28" s="23">
        <f>'Data with Perturbation'!H28</f>
        <v>0</v>
      </c>
      <c r="I28" s="24">
        <f>'Data with Perturbation'!J28</f>
        <v>0</v>
      </c>
      <c r="J28" s="23">
        <f>'Data with Perturbation'!K28</f>
        <v>0</v>
      </c>
      <c r="K28" s="23">
        <f>'Data with Perturbation'!L28</f>
        <v>0</v>
      </c>
      <c r="L28" s="23">
        <f>I28*E28</f>
        <v>0</v>
      </c>
    </row>
    <row r="29" spans="1:12" x14ac:dyDescent="0.25">
      <c r="A29" s="31">
        <f>'Data with Perturbation'!A29</f>
        <v>40387</v>
      </c>
      <c r="B29" s="34">
        <f>'Data with Perturbation'!Q29</f>
        <v>167846.94084057643</v>
      </c>
      <c r="C29" s="22">
        <f>'Data with Perturbation'!B29</f>
        <v>209.26485064370837</v>
      </c>
      <c r="D29" s="23">
        <f>'Data with Perturbation'!C29</f>
        <v>50728.177590928062</v>
      </c>
      <c r="E29" s="23">
        <v>0</v>
      </c>
      <c r="F29" s="23">
        <f>'Data with Perturbation'!E29</f>
        <v>0</v>
      </c>
      <c r="G29" s="23">
        <f>'Data with Perturbation'!F29</f>
        <v>0</v>
      </c>
      <c r="H29" s="23">
        <f>'Data with Perturbation'!H29</f>
        <v>0</v>
      </c>
      <c r="I29" s="24">
        <f>'Data with Perturbation'!J29</f>
        <v>0</v>
      </c>
      <c r="J29" s="23">
        <f>'Data with Perturbation'!K29</f>
        <v>0</v>
      </c>
      <c r="K29" s="23">
        <f>'Data with Perturbation'!L29</f>
        <v>0</v>
      </c>
      <c r="L29" s="23">
        <f>I29*E29</f>
        <v>0</v>
      </c>
    </row>
    <row r="30" spans="1:12" x14ac:dyDescent="0.25">
      <c r="A30" s="31">
        <f>'Data with Perturbation'!A30</f>
        <v>40388</v>
      </c>
      <c r="B30" s="34">
        <f>'Data with Perturbation'!Q30</f>
        <v>198015.60343558082</v>
      </c>
      <c r="C30" s="22">
        <f>'Data with Perturbation'!B30</f>
        <v>283.67272005512297</v>
      </c>
      <c r="D30" s="23">
        <f>'Data with Perturbation'!C30</f>
        <v>71073.895763669309</v>
      </c>
      <c r="E30" s="23">
        <v>0</v>
      </c>
      <c r="F30" s="23">
        <f>'Data with Perturbation'!E30</f>
        <v>0</v>
      </c>
      <c r="G30" s="23">
        <f>'Data with Perturbation'!F30</f>
        <v>0</v>
      </c>
      <c r="H30" s="23">
        <f>'Data with Perturbation'!H30</f>
        <v>0</v>
      </c>
      <c r="I30" s="24">
        <f>'Data with Perturbation'!J30</f>
        <v>0</v>
      </c>
      <c r="J30" s="23">
        <f>'Data with Perturbation'!K30</f>
        <v>0</v>
      </c>
      <c r="K30" s="23">
        <f>'Data with Perturbation'!L30</f>
        <v>0</v>
      </c>
      <c r="L30" s="23">
        <f>I30*E30</f>
        <v>0</v>
      </c>
    </row>
    <row r="31" spans="1:12" x14ac:dyDescent="0.25">
      <c r="A31" s="31">
        <f>'Data with Perturbation'!A31</f>
        <v>40389</v>
      </c>
      <c r="B31" s="34">
        <f>'Data with Perturbation'!Q31</f>
        <v>166931.10426405718</v>
      </c>
      <c r="C31" s="22">
        <f>'Data with Perturbation'!B31</f>
        <v>195.86460773113635</v>
      </c>
      <c r="D31" s="23">
        <f>'Data with Perturbation'!C31</f>
        <v>33457.545087414503</v>
      </c>
      <c r="E31" s="23">
        <v>0</v>
      </c>
      <c r="F31" s="23">
        <f>'Data with Perturbation'!E31</f>
        <v>0</v>
      </c>
      <c r="G31" s="23">
        <f>'Data with Perturbation'!F31</f>
        <v>0</v>
      </c>
      <c r="H31" s="23">
        <f>'Data with Perturbation'!H31</f>
        <v>0</v>
      </c>
      <c r="I31" s="24">
        <f>'Data with Perturbation'!J31</f>
        <v>0</v>
      </c>
      <c r="J31" s="23">
        <f>'Data with Perturbation'!K31</f>
        <v>0</v>
      </c>
      <c r="K31" s="23">
        <f>'Data with Perturbation'!L31</f>
        <v>0</v>
      </c>
      <c r="L31" s="23">
        <f>I31*E31</f>
        <v>0</v>
      </c>
    </row>
    <row r="32" spans="1:12" x14ac:dyDescent="0.25">
      <c r="A32" s="31">
        <f>'Data with Perturbation'!A32</f>
        <v>40390</v>
      </c>
      <c r="B32" s="34">
        <f>'Data with Perturbation'!Q32</f>
        <v>155393.16334617362</v>
      </c>
      <c r="C32" s="22">
        <f>'Data with Perturbation'!B32</f>
        <v>168.0463907953604</v>
      </c>
      <c r="D32" s="23">
        <f>'Data with Perturbation'!C32</f>
        <v>26631.348489944274</v>
      </c>
      <c r="E32" s="23">
        <v>0</v>
      </c>
      <c r="F32" s="23">
        <f>'Data with Perturbation'!E32</f>
        <v>0</v>
      </c>
      <c r="G32" s="23">
        <f>'Data with Perturbation'!F32</f>
        <v>0</v>
      </c>
      <c r="H32" s="23">
        <f>'Data with Perturbation'!H32</f>
        <v>0</v>
      </c>
      <c r="I32" s="24">
        <f>'Data with Perturbation'!J32</f>
        <v>0</v>
      </c>
      <c r="J32" s="23">
        <f>'Data with Perturbation'!K32</f>
        <v>0</v>
      </c>
      <c r="K32" s="23">
        <f>'Data with Perturbation'!L32</f>
        <v>0</v>
      </c>
      <c r="L32" s="23">
        <f>I32*E32</f>
        <v>0</v>
      </c>
    </row>
    <row r="33" spans="1:12" x14ac:dyDescent="0.25">
      <c r="A33" s="31">
        <f>'Data with Perturbation'!A33</f>
        <v>40391</v>
      </c>
      <c r="B33" s="34">
        <f>'Data with Perturbation'!Q33</f>
        <v>191658.27183389704</v>
      </c>
      <c r="C33" s="22">
        <f>'Data with Perturbation'!B33</f>
        <v>273.10050241257159</v>
      </c>
      <c r="D33" s="23">
        <f>'Data with Perturbation'!C33</f>
        <v>74420.622184175372</v>
      </c>
      <c r="E33" s="23">
        <v>0</v>
      </c>
      <c r="F33" s="23">
        <f>'Data with Perturbation'!E33</f>
        <v>0</v>
      </c>
      <c r="G33" s="23">
        <f>'Data with Perturbation'!F33</f>
        <v>0</v>
      </c>
      <c r="H33" s="23">
        <f>'Data with Perturbation'!H33</f>
        <v>0</v>
      </c>
      <c r="I33" s="24">
        <f>'Data with Perturbation'!J33</f>
        <v>0</v>
      </c>
      <c r="J33" s="23">
        <f>'Data with Perturbation'!K33</f>
        <v>0</v>
      </c>
      <c r="K33" s="23">
        <f>'Data with Perturbation'!L33</f>
        <v>0</v>
      </c>
      <c r="L33" s="23">
        <f>I33*E33</f>
        <v>0</v>
      </c>
    </row>
    <row r="34" spans="1:12" x14ac:dyDescent="0.25">
      <c r="A34" s="31">
        <f>'Data with Perturbation'!A34</f>
        <v>40392</v>
      </c>
      <c r="B34" s="34">
        <f>'Data with Perturbation'!Q34</f>
        <v>150328.30046820513</v>
      </c>
      <c r="C34" s="22">
        <f>'Data with Perturbation'!B34</f>
        <v>155.32749349022083</v>
      </c>
      <c r="D34" s="23">
        <f>'Data with Perturbation'!C34</f>
        <v>22876.404947506046</v>
      </c>
      <c r="E34" s="23">
        <v>0</v>
      </c>
      <c r="F34" s="23">
        <f>'Data with Perturbation'!E34</f>
        <v>0</v>
      </c>
      <c r="G34" s="23">
        <f>'Data with Perturbation'!F34</f>
        <v>0</v>
      </c>
      <c r="H34" s="23">
        <f>'Data with Perturbation'!H34</f>
        <v>0</v>
      </c>
      <c r="I34" s="24">
        <f>'Data with Perturbation'!J34</f>
        <v>0</v>
      </c>
      <c r="J34" s="23">
        <f>'Data with Perturbation'!K34</f>
        <v>0</v>
      </c>
      <c r="K34" s="23">
        <f>'Data with Perturbation'!L34</f>
        <v>0</v>
      </c>
      <c r="L34" s="23">
        <f>I34*E34</f>
        <v>0</v>
      </c>
    </row>
    <row r="35" spans="1:12" x14ac:dyDescent="0.25">
      <c r="A35" s="31">
        <f>'Data with Perturbation'!A35</f>
        <v>40393</v>
      </c>
      <c r="B35" s="34">
        <f>'Data with Perturbation'!Q35</f>
        <v>147585.5814584184</v>
      </c>
      <c r="C35" s="22">
        <f>'Data with Perturbation'!B35</f>
        <v>152.11537432765635</v>
      </c>
      <c r="D35" s="23">
        <f>'Data with Perturbation'!C35</f>
        <v>26336.626324257071</v>
      </c>
      <c r="E35" s="23">
        <v>0</v>
      </c>
      <c r="F35" s="23">
        <f>'Data with Perturbation'!E35</f>
        <v>0</v>
      </c>
      <c r="G35" s="23">
        <f>'Data with Perturbation'!F35</f>
        <v>0</v>
      </c>
      <c r="H35" s="23">
        <f>'Data with Perturbation'!H35</f>
        <v>0</v>
      </c>
      <c r="I35" s="24">
        <f>'Data with Perturbation'!J35</f>
        <v>0</v>
      </c>
      <c r="J35" s="23">
        <f>'Data with Perturbation'!K35</f>
        <v>0</v>
      </c>
      <c r="K35" s="23">
        <f>'Data with Perturbation'!L35</f>
        <v>0</v>
      </c>
      <c r="L35" s="23">
        <f>I35*E35</f>
        <v>0</v>
      </c>
    </row>
    <row r="36" spans="1:12" x14ac:dyDescent="0.25">
      <c r="A36" s="31">
        <f>'Data with Perturbation'!A36</f>
        <v>40394</v>
      </c>
      <c r="B36" s="34">
        <f>'Data with Perturbation'!Q36</f>
        <v>204410.13481795773</v>
      </c>
      <c r="C36" s="22">
        <f>'Data with Perturbation'!B36</f>
        <v>324.32116970978137</v>
      </c>
      <c r="D36" s="23">
        <f>'Data with Perturbation'!C36</f>
        <v>112569.79897959175</v>
      </c>
      <c r="E36" s="23">
        <v>0</v>
      </c>
      <c r="F36" s="23">
        <f>'Data with Perturbation'!E36</f>
        <v>0</v>
      </c>
      <c r="G36" s="23">
        <f>'Data with Perturbation'!F36</f>
        <v>0</v>
      </c>
      <c r="H36" s="23">
        <f>'Data with Perturbation'!H36</f>
        <v>0</v>
      </c>
      <c r="I36" s="24">
        <f>'Data with Perturbation'!J36</f>
        <v>0</v>
      </c>
      <c r="J36" s="23">
        <f>'Data with Perturbation'!K36</f>
        <v>0</v>
      </c>
      <c r="K36" s="23">
        <f>'Data with Perturbation'!L36</f>
        <v>0</v>
      </c>
      <c r="L36" s="23">
        <f>I36*E36</f>
        <v>0</v>
      </c>
    </row>
    <row r="37" spans="1:12" x14ac:dyDescent="0.25">
      <c r="A37" s="31">
        <f>'Data with Perturbation'!A37</f>
        <v>40395</v>
      </c>
      <c r="B37" s="34">
        <f>'Data with Perturbation'!Q37</f>
        <v>152438.76666546817</v>
      </c>
      <c r="C37" s="22">
        <f>'Data with Perturbation'!B37</f>
        <v>165.36080535184408</v>
      </c>
      <c r="D37" s="23">
        <f>'Data with Perturbation'!C37</f>
        <v>31516.169776225401</v>
      </c>
      <c r="E37" s="23">
        <v>0</v>
      </c>
      <c r="F37" s="23">
        <f>'Data with Perturbation'!E37</f>
        <v>0</v>
      </c>
      <c r="G37" s="23">
        <f>'Data with Perturbation'!F37</f>
        <v>0</v>
      </c>
      <c r="H37" s="23">
        <f>'Data with Perturbation'!H37</f>
        <v>0</v>
      </c>
      <c r="I37" s="24">
        <f>'Data with Perturbation'!J37</f>
        <v>0</v>
      </c>
      <c r="J37" s="23">
        <f>'Data with Perturbation'!K37</f>
        <v>0</v>
      </c>
      <c r="K37" s="23">
        <f>'Data with Perturbation'!L37</f>
        <v>0</v>
      </c>
      <c r="L37" s="23">
        <f>I37*E37</f>
        <v>0</v>
      </c>
    </row>
    <row r="38" spans="1:12" x14ac:dyDescent="0.25">
      <c r="A38" s="31">
        <f>'Data with Perturbation'!A38</f>
        <v>40396</v>
      </c>
      <c r="B38" s="34">
        <f>'Data with Perturbation'!Q38</f>
        <v>140093.2073942663</v>
      </c>
      <c r="C38" s="22">
        <f>'Data with Perturbation'!B38</f>
        <v>131.1481482731958</v>
      </c>
      <c r="D38" s="23">
        <f>'Data with Perturbation'!C38</f>
        <v>17564.888128899336</v>
      </c>
      <c r="E38" s="23">
        <v>0</v>
      </c>
      <c r="F38" s="23">
        <f>'Data with Perturbation'!E38</f>
        <v>0</v>
      </c>
      <c r="G38" s="23">
        <f>'Data with Perturbation'!F38</f>
        <v>0</v>
      </c>
      <c r="H38" s="23">
        <f>'Data with Perturbation'!H38</f>
        <v>0</v>
      </c>
      <c r="I38" s="24">
        <f>'Data with Perturbation'!J38</f>
        <v>0</v>
      </c>
      <c r="J38" s="23">
        <f>'Data with Perturbation'!K38</f>
        <v>0</v>
      </c>
      <c r="K38" s="23">
        <f>'Data with Perturbation'!L38</f>
        <v>0</v>
      </c>
      <c r="L38" s="23">
        <f>I38*E38</f>
        <v>0</v>
      </c>
    </row>
    <row r="39" spans="1:12" x14ac:dyDescent="0.25">
      <c r="A39" s="31">
        <f>'Data with Perturbation'!A39</f>
        <v>40397</v>
      </c>
      <c r="B39" s="34">
        <f>'Data with Perturbation'!Q39</f>
        <v>136682.44668884241</v>
      </c>
      <c r="C39" s="22">
        <f>'Data with Perturbation'!B39</f>
        <v>121.53481964217512</v>
      </c>
      <c r="D39" s="23">
        <f>'Data with Perturbation'!C39</f>
        <v>13469.487366849606</v>
      </c>
      <c r="E39" s="23">
        <v>0</v>
      </c>
      <c r="F39" s="23">
        <f>'Data with Perturbation'!E39</f>
        <v>0</v>
      </c>
      <c r="G39" s="23">
        <f>'Data with Perturbation'!F39</f>
        <v>0</v>
      </c>
      <c r="H39" s="23">
        <f>'Data with Perturbation'!H39</f>
        <v>0</v>
      </c>
      <c r="I39" s="24">
        <f>'Data with Perturbation'!J39</f>
        <v>0</v>
      </c>
      <c r="J39" s="23">
        <f>'Data with Perturbation'!K39</f>
        <v>0</v>
      </c>
      <c r="K39" s="23">
        <f>'Data with Perturbation'!L39</f>
        <v>0</v>
      </c>
      <c r="L39" s="23">
        <f>I39*E39</f>
        <v>0</v>
      </c>
    </row>
    <row r="40" spans="1:12" x14ac:dyDescent="0.25">
      <c r="A40" s="31">
        <f>'Data with Perturbation'!A40</f>
        <v>40398</v>
      </c>
      <c r="B40" s="34">
        <f>'Data with Perturbation'!Q40</f>
        <v>122468.96558714892</v>
      </c>
      <c r="C40" s="22">
        <f>'Data with Perturbation'!B40</f>
        <v>91.143823288932936</v>
      </c>
      <c r="D40" s="23">
        <f>'Data with Perturbation'!C40</f>
        <v>10856.778201553856</v>
      </c>
      <c r="E40" s="23">
        <v>0</v>
      </c>
      <c r="F40" s="23">
        <f>'Data with Perturbation'!E40</f>
        <v>0</v>
      </c>
      <c r="G40" s="23">
        <f>'Data with Perturbation'!F40</f>
        <v>0</v>
      </c>
      <c r="H40" s="23">
        <f>'Data with Perturbation'!H40</f>
        <v>0</v>
      </c>
      <c r="I40" s="24">
        <f>'Data with Perturbation'!J40</f>
        <v>0</v>
      </c>
      <c r="J40" s="23">
        <f>'Data with Perturbation'!K40</f>
        <v>0</v>
      </c>
      <c r="K40" s="23">
        <f>'Data with Perturbation'!L40</f>
        <v>0</v>
      </c>
      <c r="L40" s="23">
        <f>I40*E40</f>
        <v>0</v>
      </c>
    </row>
    <row r="41" spans="1:12" x14ac:dyDescent="0.25">
      <c r="A41" s="31">
        <f>'Data with Perturbation'!A41</f>
        <v>40399</v>
      </c>
      <c r="B41" s="34">
        <f>'Data with Perturbation'!Q41</f>
        <v>142891.0222704495</v>
      </c>
      <c r="C41" s="22">
        <f>'Data with Perturbation'!B41</f>
        <v>141.90539637756487</v>
      </c>
      <c r="D41" s="23">
        <f>'Data with Perturbation'!C41</f>
        <v>25216.350208200482</v>
      </c>
      <c r="E41" s="23">
        <v>0</v>
      </c>
      <c r="F41" s="23">
        <f>'Data with Perturbation'!E41</f>
        <v>0</v>
      </c>
      <c r="G41" s="23">
        <f>'Data with Perturbation'!F41</f>
        <v>0</v>
      </c>
      <c r="H41" s="23">
        <f>'Data with Perturbation'!H41</f>
        <v>0</v>
      </c>
      <c r="I41" s="24">
        <f>'Data with Perturbation'!J41</f>
        <v>0</v>
      </c>
      <c r="J41" s="23">
        <f>'Data with Perturbation'!K41</f>
        <v>0</v>
      </c>
      <c r="K41" s="23">
        <f>'Data with Perturbation'!L41</f>
        <v>0</v>
      </c>
      <c r="L41" s="23">
        <f>I41*E41</f>
        <v>0</v>
      </c>
    </row>
    <row r="42" spans="1:12" x14ac:dyDescent="0.25">
      <c r="A42" s="31">
        <f>'Data with Perturbation'!A42</f>
        <v>40400</v>
      </c>
      <c r="B42" s="34">
        <f>'Data with Perturbation'!Q42</f>
        <v>149565.50058618817</v>
      </c>
      <c r="C42" s="22">
        <f>'Data with Perturbation'!B42</f>
        <v>152.79379039288503</v>
      </c>
      <c r="D42" s="23">
        <f>'Data with Perturbation'!C42</f>
        <v>21386.931785600242</v>
      </c>
      <c r="E42" s="23">
        <v>0</v>
      </c>
      <c r="F42" s="23">
        <f>'Data with Perturbation'!E42</f>
        <v>0</v>
      </c>
      <c r="G42" s="23">
        <f>'Data with Perturbation'!F42</f>
        <v>0</v>
      </c>
      <c r="H42" s="23">
        <f>'Data with Perturbation'!H42</f>
        <v>0</v>
      </c>
      <c r="I42" s="24">
        <f>'Data with Perturbation'!J42</f>
        <v>0</v>
      </c>
      <c r="J42" s="23">
        <f>'Data with Perturbation'!K42</f>
        <v>0</v>
      </c>
      <c r="K42" s="23">
        <f>'Data with Perturbation'!L42</f>
        <v>0</v>
      </c>
      <c r="L42" s="23">
        <f>I42*E42</f>
        <v>0</v>
      </c>
    </row>
    <row r="43" spans="1:12" x14ac:dyDescent="0.25">
      <c r="A43" s="31">
        <f>'Data with Perturbation'!A43</f>
        <v>40401</v>
      </c>
      <c r="B43" s="34">
        <f>'Data with Perturbation'!Q43</f>
        <v>138801.05045806916</v>
      </c>
      <c r="C43" s="22">
        <f>'Data with Perturbation'!B43</f>
        <v>127.44998447174181</v>
      </c>
      <c r="D43" s="23">
        <f>'Data with Perturbation'!C43</f>
        <v>15929.382898578961</v>
      </c>
      <c r="E43" s="23">
        <v>0</v>
      </c>
      <c r="F43" s="23">
        <f>'Data with Perturbation'!E43</f>
        <v>0</v>
      </c>
      <c r="G43" s="23">
        <f>'Data with Perturbation'!F43</f>
        <v>0</v>
      </c>
      <c r="H43" s="23">
        <f>'Data with Perturbation'!H43</f>
        <v>0</v>
      </c>
      <c r="I43" s="24">
        <f>'Data with Perturbation'!J43</f>
        <v>0</v>
      </c>
      <c r="J43" s="23">
        <f>'Data with Perturbation'!K43</f>
        <v>0</v>
      </c>
      <c r="K43" s="23">
        <f>'Data with Perturbation'!L43</f>
        <v>0</v>
      </c>
      <c r="L43" s="23">
        <f>I43*E43</f>
        <v>0</v>
      </c>
    </row>
    <row r="44" spans="1:12" x14ac:dyDescent="0.25">
      <c r="A44" s="31">
        <f>'Data with Perturbation'!A44</f>
        <v>40402</v>
      </c>
      <c r="B44" s="34">
        <f>'Data with Perturbation'!Q44</f>
        <v>157979.08894382964</v>
      </c>
      <c r="C44" s="22">
        <f>'Data with Perturbation'!B44</f>
        <v>172.8829500183457</v>
      </c>
      <c r="D44" s="23">
        <f>'Data with Perturbation'!C44</f>
        <v>26071.441013891817</v>
      </c>
      <c r="E44" s="23">
        <v>0</v>
      </c>
      <c r="F44" s="23">
        <f>'Data with Perturbation'!E44</f>
        <v>0</v>
      </c>
      <c r="G44" s="23">
        <f>'Data with Perturbation'!F44</f>
        <v>0</v>
      </c>
      <c r="H44" s="23">
        <f>'Data with Perturbation'!H44</f>
        <v>0</v>
      </c>
      <c r="I44" s="24">
        <f>'Data with Perturbation'!J44</f>
        <v>0</v>
      </c>
      <c r="J44" s="23">
        <f>'Data with Perturbation'!K44</f>
        <v>0</v>
      </c>
      <c r="K44" s="23">
        <f>'Data with Perturbation'!L44</f>
        <v>0</v>
      </c>
      <c r="L44" s="23">
        <f>I44*E44</f>
        <v>0</v>
      </c>
    </row>
    <row r="45" spans="1:12" x14ac:dyDescent="0.25">
      <c r="A45" s="31">
        <f>'Data with Perturbation'!A45</f>
        <v>40403</v>
      </c>
      <c r="B45" s="34">
        <f>'Data with Perturbation'!Q45</f>
        <v>162117.82338242122</v>
      </c>
      <c r="C45" s="22">
        <f>'Data with Perturbation'!B45</f>
        <v>185.05158229466889</v>
      </c>
      <c r="D45" s="23">
        <f>'Data with Perturbation'!C45</f>
        <v>31793.500976293235</v>
      </c>
      <c r="E45" s="23">
        <v>0</v>
      </c>
      <c r="F45" s="23">
        <f>'Data with Perturbation'!E45</f>
        <v>0</v>
      </c>
      <c r="G45" s="23">
        <f>'Data with Perturbation'!F45</f>
        <v>0</v>
      </c>
      <c r="H45" s="23">
        <f>'Data with Perturbation'!H45</f>
        <v>0</v>
      </c>
      <c r="I45" s="24">
        <f>'Data with Perturbation'!J45</f>
        <v>0</v>
      </c>
      <c r="J45" s="23">
        <f>'Data with Perturbation'!K45</f>
        <v>0</v>
      </c>
      <c r="K45" s="23">
        <f>'Data with Perturbation'!L45</f>
        <v>0</v>
      </c>
      <c r="L45" s="23">
        <f>I45*E45</f>
        <v>0</v>
      </c>
    </row>
    <row r="46" spans="1:12" x14ac:dyDescent="0.25">
      <c r="A46" s="31">
        <f>'Data with Perturbation'!A46</f>
        <v>40404</v>
      </c>
      <c r="B46" s="34">
        <f>'Data with Perturbation'!Q46</f>
        <v>153028.4378855587</v>
      </c>
      <c r="C46" s="22">
        <f>'Data with Perturbation'!B46</f>
        <v>162.06448050584362</v>
      </c>
      <c r="D46" s="23">
        <f>'Data with Perturbation'!C46</f>
        <v>24813.032583348762</v>
      </c>
      <c r="E46" s="23">
        <v>0</v>
      </c>
      <c r="F46" s="23">
        <f>'Data with Perturbation'!E46</f>
        <v>0</v>
      </c>
      <c r="G46" s="23">
        <f>'Data with Perturbation'!F46</f>
        <v>0</v>
      </c>
      <c r="H46" s="23">
        <f>'Data with Perturbation'!H46</f>
        <v>0</v>
      </c>
      <c r="I46" s="24">
        <f>'Data with Perturbation'!J46</f>
        <v>0</v>
      </c>
      <c r="J46" s="23">
        <f>'Data with Perturbation'!K46</f>
        <v>0</v>
      </c>
      <c r="K46" s="23">
        <f>'Data with Perturbation'!L46</f>
        <v>0</v>
      </c>
      <c r="L46" s="23">
        <f>I46*E46</f>
        <v>0</v>
      </c>
    </row>
    <row r="47" spans="1:12" x14ac:dyDescent="0.25">
      <c r="A47" s="31">
        <f>'Data with Perturbation'!A47</f>
        <v>40405</v>
      </c>
      <c r="B47" s="34">
        <f>'Data with Perturbation'!Q47</f>
        <v>135604.35357130665</v>
      </c>
      <c r="C47" s="22">
        <f>'Data with Perturbation'!B47</f>
        <v>117.96504339183487</v>
      </c>
      <c r="D47" s="23">
        <f>'Data with Perturbation'!C47</f>
        <v>11381.099963645749</v>
      </c>
      <c r="E47" s="23">
        <v>0</v>
      </c>
      <c r="F47" s="23">
        <f>'Data with Perturbation'!E47</f>
        <v>0</v>
      </c>
      <c r="G47" s="23">
        <f>'Data with Perturbation'!F47</f>
        <v>0</v>
      </c>
      <c r="H47" s="23">
        <f>'Data with Perturbation'!H47</f>
        <v>0</v>
      </c>
      <c r="I47" s="24">
        <f>'Data with Perturbation'!J47</f>
        <v>0</v>
      </c>
      <c r="J47" s="23">
        <f>'Data with Perturbation'!K47</f>
        <v>0</v>
      </c>
      <c r="K47" s="23">
        <f>'Data with Perturbation'!L47</f>
        <v>0</v>
      </c>
      <c r="L47" s="23">
        <f>I47*E47</f>
        <v>0</v>
      </c>
    </row>
    <row r="48" spans="1:12" x14ac:dyDescent="0.25">
      <c r="A48" s="31">
        <f>'Data with Perturbation'!A48</f>
        <v>40406</v>
      </c>
      <c r="B48" s="34">
        <f>'Data with Perturbation'!Q48</f>
        <v>135194.63287914472</v>
      </c>
      <c r="C48" s="22">
        <f>'Data with Perturbation'!B48</f>
        <v>116.43931999371833</v>
      </c>
      <c r="D48" s="23">
        <f>'Data with Perturbation'!C48</f>
        <v>10334.734881367232</v>
      </c>
      <c r="E48" s="23">
        <v>0</v>
      </c>
      <c r="F48" s="23">
        <f>'Data with Perturbation'!E48</f>
        <v>0</v>
      </c>
      <c r="G48" s="23">
        <f>'Data with Perturbation'!F48</f>
        <v>0</v>
      </c>
      <c r="H48" s="23">
        <f>'Data with Perturbation'!H48</f>
        <v>0</v>
      </c>
      <c r="I48" s="24">
        <f>'Data with Perturbation'!J48</f>
        <v>0</v>
      </c>
      <c r="J48" s="23">
        <f>'Data with Perturbation'!K48</f>
        <v>0</v>
      </c>
      <c r="K48" s="23">
        <f>'Data with Perturbation'!L48</f>
        <v>0</v>
      </c>
      <c r="L48" s="23">
        <f>I48*E48</f>
        <v>0</v>
      </c>
    </row>
    <row r="49" spans="1:12" x14ac:dyDescent="0.25">
      <c r="A49" s="31">
        <f>'Data with Perturbation'!A49</f>
        <v>40407</v>
      </c>
      <c r="B49" s="34">
        <f>'Data with Perturbation'!Q49</f>
        <v>185391.4787239045</v>
      </c>
      <c r="C49" s="22">
        <f>'Data with Perturbation'!B49</f>
        <v>246.75468612305352</v>
      </c>
      <c r="D49" s="23">
        <f>'Data with Perturbation'!C49</f>
        <v>53917.978492788898</v>
      </c>
      <c r="E49" s="23">
        <v>0</v>
      </c>
      <c r="F49" s="23">
        <f>'Data with Perturbation'!E49</f>
        <v>0</v>
      </c>
      <c r="G49" s="23">
        <f>'Data with Perturbation'!F49</f>
        <v>0</v>
      </c>
      <c r="H49" s="23">
        <f>'Data with Perturbation'!H49</f>
        <v>0</v>
      </c>
      <c r="I49" s="24">
        <f>'Data with Perturbation'!J49</f>
        <v>0</v>
      </c>
      <c r="J49" s="23">
        <f>'Data with Perturbation'!K49</f>
        <v>0</v>
      </c>
      <c r="K49" s="23">
        <f>'Data with Perturbation'!L49</f>
        <v>0</v>
      </c>
      <c r="L49" s="23">
        <f>I49*E49</f>
        <v>0</v>
      </c>
    </row>
    <row r="50" spans="1:12" x14ac:dyDescent="0.25">
      <c r="A50" s="31">
        <f>'Data with Perturbation'!A50</f>
        <v>40408</v>
      </c>
      <c r="B50" s="34">
        <f>'Data with Perturbation'!Q50</f>
        <v>211385.49353496477</v>
      </c>
      <c r="C50" s="22">
        <f>'Data with Perturbation'!B50</f>
        <v>327.18545152128911</v>
      </c>
      <c r="D50" s="23">
        <f>'Data with Perturbation'!C50</f>
        <v>95840.528444244046</v>
      </c>
      <c r="E50" s="23">
        <v>0</v>
      </c>
      <c r="F50" s="23">
        <f>'Data with Perturbation'!E50</f>
        <v>0</v>
      </c>
      <c r="G50" s="23">
        <f>'Data with Perturbation'!F50</f>
        <v>0</v>
      </c>
      <c r="H50" s="23">
        <f>'Data with Perturbation'!H50</f>
        <v>0</v>
      </c>
      <c r="I50" s="24">
        <f>'Data with Perturbation'!J50</f>
        <v>0</v>
      </c>
      <c r="J50" s="23">
        <f>'Data with Perturbation'!K50</f>
        <v>0</v>
      </c>
      <c r="K50" s="23">
        <f>'Data with Perturbation'!L50</f>
        <v>0</v>
      </c>
      <c r="L50" s="23">
        <f>I50*E50</f>
        <v>0</v>
      </c>
    </row>
    <row r="51" spans="1:12" x14ac:dyDescent="0.25">
      <c r="A51" s="31">
        <f>'Data with Perturbation'!A51</f>
        <v>40409</v>
      </c>
      <c r="B51" s="34">
        <f>'Data with Perturbation'!Q51</f>
        <v>131383.45652291999</v>
      </c>
      <c r="C51" s="22">
        <f>'Data with Perturbation'!B51</f>
        <v>112.96073368799033</v>
      </c>
      <c r="D51" s="23">
        <f>'Data with Perturbation'!C51</f>
        <v>16614.971970371087</v>
      </c>
      <c r="E51" s="23">
        <v>0</v>
      </c>
      <c r="F51" s="23">
        <f>'Data with Perturbation'!E51</f>
        <v>0</v>
      </c>
      <c r="G51" s="23">
        <f>'Data with Perturbation'!F51</f>
        <v>0</v>
      </c>
      <c r="H51" s="23">
        <f>'Data with Perturbation'!H51</f>
        <v>0</v>
      </c>
      <c r="I51" s="24">
        <f>'Data with Perturbation'!J51</f>
        <v>0</v>
      </c>
      <c r="J51" s="23">
        <f>'Data with Perturbation'!K51</f>
        <v>0</v>
      </c>
      <c r="K51" s="23">
        <f>'Data with Perturbation'!L51</f>
        <v>0</v>
      </c>
      <c r="L51" s="23">
        <f>I51*E51</f>
        <v>0</v>
      </c>
    </row>
    <row r="52" spans="1:12" x14ac:dyDescent="0.25">
      <c r="A52" s="31">
        <f>'Data with Perturbation'!A52</f>
        <v>40410</v>
      </c>
      <c r="B52" s="34">
        <f>'Data with Perturbation'!Q52</f>
        <v>161039.43651285279</v>
      </c>
      <c r="C52" s="22">
        <f>'Data with Perturbation'!B52</f>
        <v>184.50592893905463</v>
      </c>
      <c r="D52" s="23">
        <f>'Data with Perturbation'!C52</f>
        <v>34226.128245155502</v>
      </c>
      <c r="E52" s="23">
        <v>0</v>
      </c>
      <c r="F52" s="23">
        <f>'Data with Perturbation'!E52</f>
        <v>0</v>
      </c>
      <c r="G52" s="23">
        <f>'Data with Perturbation'!F52</f>
        <v>0</v>
      </c>
      <c r="H52" s="23">
        <f>'Data with Perturbation'!H52</f>
        <v>0</v>
      </c>
      <c r="I52" s="24">
        <f>'Data with Perturbation'!J52</f>
        <v>0</v>
      </c>
      <c r="J52" s="23">
        <f>'Data with Perturbation'!K52</f>
        <v>0</v>
      </c>
      <c r="K52" s="23">
        <f>'Data with Perturbation'!L52</f>
        <v>0</v>
      </c>
      <c r="L52" s="23">
        <f>I52*E52</f>
        <v>0</v>
      </c>
    </row>
    <row r="53" spans="1:12" x14ac:dyDescent="0.25">
      <c r="A53" s="31">
        <f>'Data with Perturbation'!A53</f>
        <v>40411</v>
      </c>
      <c r="B53" s="34">
        <f>'Data with Perturbation'!Q53</f>
        <v>228396.56676807528</v>
      </c>
      <c r="C53" s="22">
        <f>'Data with Perturbation'!B53</f>
        <v>405.02932972015429</v>
      </c>
      <c r="D53" s="23">
        <f>'Data with Perturbation'!C53</f>
        <v>160954.01124031754</v>
      </c>
      <c r="E53" s="23">
        <v>0</v>
      </c>
      <c r="F53" s="23">
        <f>'Data with Perturbation'!E53</f>
        <v>0</v>
      </c>
      <c r="G53" s="23">
        <f>'Data with Perturbation'!F53</f>
        <v>0</v>
      </c>
      <c r="H53" s="23">
        <f>'Data with Perturbation'!H53</f>
        <v>0</v>
      </c>
      <c r="I53" s="24">
        <f>'Data with Perturbation'!J53</f>
        <v>0</v>
      </c>
      <c r="J53" s="23">
        <f>'Data with Perturbation'!K53</f>
        <v>0</v>
      </c>
      <c r="K53" s="23">
        <f>'Data with Perturbation'!L53</f>
        <v>0</v>
      </c>
      <c r="L53" s="23">
        <f>I53*E53</f>
        <v>0</v>
      </c>
    </row>
    <row r="54" spans="1:12" x14ac:dyDescent="0.25">
      <c r="A54" s="31">
        <f>'Data with Perturbation'!A54</f>
        <v>40412</v>
      </c>
      <c r="B54" s="34">
        <f>'Data with Perturbation'!Q54</f>
        <v>198212.98379407264</v>
      </c>
      <c r="C54" s="22">
        <f>'Data with Perturbation'!B54</f>
        <v>299.13028913886473</v>
      </c>
      <c r="D54" s="23">
        <f>'Data with Perturbation'!C54</f>
        <v>93583.658515891846</v>
      </c>
      <c r="E54" s="23">
        <v>0</v>
      </c>
      <c r="F54" s="23">
        <f>'Data with Perturbation'!E54</f>
        <v>0</v>
      </c>
      <c r="G54" s="23">
        <f>'Data with Perturbation'!F54</f>
        <v>0</v>
      </c>
      <c r="H54" s="23">
        <f>'Data with Perturbation'!H54</f>
        <v>0</v>
      </c>
      <c r="I54" s="24">
        <f>'Data with Perturbation'!J54</f>
        <v>0</v>
      </c>
      <c r="J54" s="23">
        <f>'Data with Perturbation'!K54</f>
        <v>0</v>
      </c>
      <c r="K54" s="23">
        <f>'Data with Perturbation'!L54</f>
        <v>0</v>
      </c>
      <c r="L54" s="23">
        <f>I54*E54</f>
        <v>0</v>
      </c>
    </row>
    <row r="55" spans="1:12" x14ac:dyDescent="0.25">
      <c r="A55" s="31">
        <f>'Data with Perturbation'!A55</f>
        <v>40413</v>
      </c>
      <c r="B55" s="34">
        <f>'Data with Perturbation'!Q55</f>
        <v>201638.25996163013</v>
      </c>
      <c r="C55" s="22">
        <f>'Data with Perturbation'!B55</f>
        <v>302.17170523140817</v>
      </c>
      <c r="D55" s="23">
        <f>'Data with Perturbation'!C55</f>
        <v>87812.357434144869</v>
      </c>
      <c r="E55" s="23">
        <v>0</v>
      </c>
      <c r="F55" s="23">
        <f>'Data with Perturbation'!E55</f>
        <v>0</v>
      </c>
      <c r="G55" s="23">
        <f>'Data with Perturbation'!F55</f>
        <v>0</v>
      </c>
      <c r="H55" s="23">
        <f>'Data with Perturbation'!H55</f>
        <v>0</v>
      </c>
      <c r="I55" s="24">
        <f>'Data with Perturbation'!J55</f>
        <v>0</v>
      </c>
      <c r="J55" s="23">
        <f>'Data with Perturbation'!K55</f>
        <v>0</v>
      </c>
      <c r="K55" s="23">
        <f>'Data with Perturbation'!L55</f>
        <v>0</v>
      </c>
      <c r="L55" s="23">
        <f>I55*E55</f>
        <v>0</v>
      </c>
    </row>
    <row r="56" spans="1:12" x14ac:dyDescent="0.25">
      <c r="A56" s="31">
        <f>'Data with Perturbation'!A56</f>
        <v>40414</v>
      </c>
      <c r="B56" s="34">
        <f>'Data with Perturbation'!Q56</f>
        <v>195319.63056302513</v>
      </c>
      <c r="C56" s="22">
        <f>'Data with Perturbation'!B56</f>
        <v>274.8782304168268</v>
      </c>
      <c r="D56" s="23">
        <f>'Data with Perturbation'!C56</f>
        <v>66049.393044538301</v>
      </c>
      <c r="E56" s="23">
        <v>0</v>
      </c>
      <c r="F56" s="23">
        <f>'Data with Perturbation'!E56</f>
        <v>0</v>
      </c>
      <c r="G56" s="23">
        <f>'Data with Perturbation'!F56</f>
        <v>0</v>
      </c>
      <c r="H56" s="23">
        <f>'Data with Perturbation'!H56</f>
        <v>0</v>
      </c>
      <c r="I56" s="24">
        <f>'Data with Perturbation'!J56</f>
        <v>0</v>
      </c>
      <c r="J56" s="23">
        <f>'Data with Perturbation'!K56</f>
        <v>0</v>
      </c>
      <c r="K56" s="23">
        <f>'Data with Perturbation'!L56</f>
        <v>0</v>
      </c>
      <c r="L56" s="23">
        <f>I56*E56</f>
        <v>0</v>
      </c>
    </row>
    <row r="57" spans="1:12" x14ac:dyDescent="0.25">
      <c r="A57" s="31">
        <f>'Data with Perturbation'!A57</f>
        <v>40415</v>
      </c>
      <c r="B57" s="34">
        <f>'Data with Perturbation'!Q57</f>
        <v>154937.24272274302</v>
      </c>
      <c r="C57" s="23">
        <f>'Data with Perturbation'!B57</f>
        <v>172.21517950720678</v>
      </c>
      <c r="D57" s="23">
        <f>'Data with Perturbation'!C57</f>
        <v>34235.679389034573</v>
      </c>
      <c r="E57" s="23">
        <v>0</v>
      </c>
      <c r="F57" s="23">
        <f>'Data with Perturbation'!E57</f>
        <v>0</v>
      </c>
      <c r="G57" s="23">
        <f>'Data with Perturbation'!F57</f>
        <v>0</v>
      </c>
      <c r="H57" s="23">
        <f>'Data with Perturbation'!H57</f>
        <v>0</v>
      </c>
      <c r="I57" s="24">
        <f>'Data with Perturbation'!J57</f>
        <v>0</v>
      </c>
      <c r="J57" s="23">
        <f>'Data with Perturbation'!K57</f>
        <v>0</v>
      </c>
      <c r="K57" s="23">
        <f>'Data with Perturbation'!L57</f>
        <v>0</v>
      </c>
      <c r="L57" s="23">
        <f>I57*E57</f>
        <v>0</v>
      </c>
    </row>
    <row r="58" spans="1:12" x14ac:dyDescent="0.25">
      <c r="A58" s="31">
        <f>'Data with Perturbation'!A58</f>
        <v>40416</v>
      </c>
      <c r="B58" s="34">
        <f>'Data with Perturbation'!Q58</f>
        <v>128883.46576707484</v>
      </c>
      <c r="C58" s="22">
        <f>'Data with Perturbation'!B58</f>
        <v>105.86271066201951</v>
      </c>
      <c r="D58" s="23">
        <f>'Data with Perturbation'!C58</f>
        <v>13535.844961760075</v>
      </c>
      <c r="E58" s="23">
        <v>0</v>
      </c>
      <c r="F58" s="23">
        <f>'Data with Perturbation'!E58</f>
        <v>0</v>
      </c>
      <c r="G58" s="23">
        <f>'Data with Perturbation'!F58</f>
        <v>0</v>
      </c>
      <c r="H58" s="23">
        <f>'Data with Perturbation'!H58</f>
        <v>0</v>
      </c>
      <c r="I58" s="24">
        <f>'Data with Perturbation'!J58</f>
        <v>0</v>
      </c>
      <c r="J58" s="23">
        <f>'Data with Perturbation'!K58</f>
        <v>0</v>
      </c>
      <c r="K58" s="23">
        <f>'Data with Perturbation'!L58</f>
        <v>0</v>
      </c>
      <c r="L58" s="23">
        <f>I58*E58</f>
        <v>0</v>
      </c>
    </row>
    <row r="59" spans="1:12" x14ac:dyDescent="0.25">
      <c r="A59" s="31">
        <f>'Data with Perturbation'!A59</f>
        <v>40417</v>
      </c>
      <c r="B59" s="34">
        <f>'Data with Perturbation'!Q59</f>
        <v>133034.84704628531</v>
      </c>
      <c r="C59" s="22">
        <f>'Data with Perturbation'!B59</f>
        <v>113.63345115994899</v>
      </c>
      <c r="D59" s="23">
        <f>'Data with Perturbation'!C59</f>
        <v>12646.321244016857</v>
      </c>
      <c r="E59" s="23">
        <v>0</v>
      </c>
      <c r="F59" s="23">
        <f>'Data with Perturbation'!E59</f>
        <v>0</v>
      </c>
      <c r="G59" s="23">
        <f>'Data with Perturbation'!F59</f>
        <v>0</v>
      </c>
      <c r="H59" s="23">
        <f>'Data with Perturbation'!H59</f>
        <v>0</v>
      </c>
      <c r="I59" s="24">
        <f>'Data with Perturbation'!J59</f>
        <v>0</v>
      </c>
      <c r="J59" s="23">
        <f>'Data with Perturbation'!K59</f>
        <v>0</v>
      </c>
      <c r="K59" s="23">
        <f>'Data with Perturbation'!L59</f>
        <v>0</v>
      </c>
      <c r="L59" s="23">
        <f>I59*E59</f>
        <v>0</v>
      </c>
    </row>
    <row r="60" spans="1:12" x14ac:dyDescent="0.25">
      <c r="A60" s="31">
        <f>'Data with Perturbation'!A60</f>
        <v>40418</v>
      </c>
      <c r="B60" s="34">
        <f>'Data with Perturbation'!Q60</f>
        <v>126620.42876324979</v>
      </c>
      <c r="C60" s="22">
        <f>'Data with Perturbation'!B60</f>
        <v>99.029343751227657</v>
      </c>
      <c r="D60" s="23">
        <f>'Data with Perturbation'!C60</f>
        <v>10138.568404094176</v>
      </c>
      <c r="E60" s="23">
        <v>0</v>
      </c>
      <c r="F60" s="23">
        <f>'Data with Perturbation'!E60</f>
        <v>0</v>
      </c>
      <c r="G60" s="23">
        <f>'Data with Perturbation'!F60</f>
        <v>0</v>
      </c>
      <c r="H60" s="23">
        <f>'Data with Perturbation'!H60</f>
        <v>0</v>
      </c>
      <c r="I60" s="24">
        <f>'Data with Perturbation'!J60</f>
        <v>0</v>
      </c>
      <c r="J60" s="23">
        <f>'Data with Perturbation'!K60</f>
        <v>0</v>
      </c>
      <c r="K60" s="23">
        <f>'Data with Perturbation'!L60</f>
        <v>0</v>
      </c>
      <c r="L60" s="23">
        <f>I60*E60</f>
        <v>0</v>
      </c>
    </row>
    <row r="61" spans="1:12" x14ac:dyDescent="0.25">
      <c r="A61" s="31">
        <f>'Data with Perturbation'!A61</f>
        <v>40419</v>
      </c>
      <c r="B61" s="34">
        <f>'Data with Perturbation'!Q61</f>
        <v>132842.6820302548</v>
      </c>
      <c r="C61" s="22">
        <f>'Data with Perturbation'!B61</f>
        <v>110.6045400479309</v>
      </c>
      <c r="D61" s="23">
        <f>'Data with Perturbation'!C61</f>
        <v>8697.8549788636883</v>
      </c>
      <c r="E61" s="23">
        <v>0</v>
      </c>
      <c r="F61" s="23">
        <f>'Data with Perturbation'!E61</f>
        <v>0</v>
      </c>
      <c r="G61" s="23">
        <f>'Data with Perturbation'!F61</f>
        <v>0</v>
      </c>
      <c r="H61" s="23">
        <f>'Data with Perturbation'!H61</f>
        <v>0</v>
      </c>
      <c r="I61" s="24">
        <f>'Data with Perturbation'!J61</f>
        <v>0</v>
      </c>
      <c r="J61" s="23">
        <f>'Data with Perturbation'!K61</f>
        <v>0</v>
      </c>
      <c r="K61" s="23">
        <f>'Data with Perturbation'!L61</f>
        <v>0</v>
      </c>
      <c r="L61" s="23">
        <f>I61*E61</f>
        <v>0</v>
      </c>
    </row>
    <row r="62" spans="1:12" x14ac:dyDescent="0.25">
      <c r="A62" s="31">
        <f>'Data with Perturbation'!A62</f>
        <v>40420</v>
      </c>
      <c r="B62" s="34">
        <f>'Data with Perturbation'!Q62</f>
        <v>124809.02004131045</v>
      </c>
      <c r="C62" s="22">
        <f>'Data with Perturbation'!B62</f>
        <v>95.719933230365342</v>
      </c>
      <c r="D62" s="23">
        <f>'Data with Perturbation'!C62</f>
        <v>10648.168278540383</v>
      </c>
      <c r="E62" s="23">
        <v>0</v>
      </c>
      <c r="F62" s="23">
        <f>'Data with Perturbation'!E62</f>
        <v>0</v>
      </c>
      <c r="G62" s="23">
        <f>'Data with Perturbation'!F62</f>
        <v>0</v>
      </c>
      <c r="H62" s="23">
        <f>'Data with Perturbation'!H62</f>
        <v>0</v>
      </c>
      <c r="I62" s="24">
        <f>'Data with Perturbation'!J62</f>
        <v>0</v>
      </c>
      <c r="J62" s="23">
        <f>'Data with Perturbation'!K62</f>
        <v>0</v>
      </c>
      <c r="K62" s="23">
        <f>'Data with Perturbation'!L62</f>
        <v>0</v>
      </c>
      <c r="L62" s="23">
        <f>I62*E62</f>
        <v>0</v>
      </c>
    </row>
    <row r="63" spans="1:12" x14ac:dyDescent="0.25">
      <c r="A63" s="31">
        <f>'Data with Perturbation'!A63</f>
        <v>40421</v>
      </c>
      <c r="B63" s="34">
        <f>'Data with Perturbation'!Q63</f>
        <v>139875.26375409606</v>
      </c>
      <c r="C63" s="22">
        <f>'Data with Perturbation'!B63</f>
        <v>129.90741959282602</v>
      </c>
      <c r="D63" s="23">
        <f>'Data with Perturbation'!C63</f>
        <v>16366.850226410523</v>
      </c>
      <c r="E63" s="23">
        <v>0</v>
      </c>
      <c r="F63" s="23">
        <f>'Data with Perturbation'!E63</f>
        <v>0</v>
      </c>
      <c r="G63" s="23">
        <f>'Data with Perturbation'!F63</f>
        <v>0</v>
      </c>
      <c r="H63" s="23">
        <f>'Data with Perturbation'!H63</f>
        <v>0</v>
      </c>
      <c r="I63" s="24">
        <f>'Data with Perturbation'!J63</f>
        <v>0</v>
      </c>
      <c r="J63" s="23">
        <f>'Data with Perturbation'!K63</f>
        <v>0</v>
      </c>
      <c r="K63" s="23">
        <f>'Data with Perturbation'!L63</f>
        <v>0</v>
      </c>
      <c r="L63" s="23">
        <f>I63*E63</f>
        <v>0</v>
      </c>
    </row>
    <row r="64" spans="1:12" x14ac:dyDescent="0.25">
      <c r="A64" s="31">
        <f>'Data with Perturbation'!A64</f>
        <v>40422</v>
      </c>
      <c r="B64" s="34">
        <f>'Data with Perturbation'!Q64</f>
        <v>122790.02882599877</v>
      </c>
      <c r="C64" s="22">
        <f>'Data with Perturbation'!B64</f>
        <v>185.83626233323784</v>
      </c>
      <c r="D64" s="23">
        <f>'Data with Perturbation'!C64</f>
        <v>33422.829353066816</v>
      </c>
      <c r="E64" s="23">
        <v>1</v>
      </c>
      <c r="F64" s="23">
        <f>'Data with Perturbation'!E64</f>
        <v>0</v>
      </c>
      <c r="G64" s="23">
        <f>'Data with Perturbation'!F64</f>
        <v>0</v>
      </c>
      <c r="H64" s="23">
        <f>'Data with Perturbation'!H64</f>
        <v>0</v>
      </c>
      <c r="I64" s="24">
        <f>'Data with Perturbation'!J64</f>
        <v>0</v>
      </c>
      <c r="J64" s="23">
        <f>'Data with Perturbation'!K64</f>
        <v>0</v>
      </c>
      <c r="K64" s="23">
        <f>'Data with Perturbation'!L64</f>
        <v>0</v>
      </c>
      <c r="L64" s="23">
        <f>I64*E64</f>
        <v>0</v>
      </c>
    </row>
    <row r="65" spans="1:12" x14ac:dyDescent="0.25">
      <c r="A65" s="31">
        <f>'Data with Perturbation'!A65</f>
        <v>40423</v>
      </c>
      <c r="B65" s="34">
        <f>'Data with Perturbation'!Q65</f>
        <v>175230.12270216219</v>
      </c>
      <c r="C65" s="22">
        <f>'Data with Perturbation'!B65</f>
        <v>349.94177790476709</v>
      </c>
      <c r="D65" s="23">
        <f>'Data with Perturbation'!C65</f>
        <v>120755.02138837309</v>
      </c>
      <c r="E65" s="23">
        <v>1</v>
      </c>
      <c r="F65" s="23">
        <f>'Data with Perturbation'!E65</f>
        <v>0</v>
      </c>
      <c r="G65" s="23">
        <f>'Data with Perturbation'!F65</f>
        <v>0</v>
      </c>
      <c r="H65" s="23">
        <f>'Data with Perturbation'!H65</f>
        <v>0</v>
      </c>
      <c r="I65" s="24">
        <f>'Data with Perturbation'!J65</f>
        <v>0</v>
      </c>
      <c r="J65" s="23">
        <f>'Data with Perturbation'!K65</f>
        <v>0</v>
      </c>
      <c r="K65" s="23">
        <f>'Data with Perturbation'!L65</f>
        <v>0</v>
      </c>
      <c r="L65" s="23">
        <f>I65*E65</f>
        <v>0</v>
      </c>
    </row>
    <row r="66" spans="1:12" x14ac:dyDescent="0.25">
      <c r="A66" s="31">
        <f>'Data with Perturbation'!A66</f>
        <v>40424</v>
      </c>
      <c r="B66" s="34">
        <f>'Data with Perturbation'!Q66</f>
        <v>133834.40179722701</v>
      </c>
      <c r="C66" s="22">
        <f>'Data with Perturbation'!B66</f>
        <v>116.19583937737994</v>
      </c>
      <c r="D66" s="23">
        <f>'Data with Perturbation'!C66</f>
        <v>14067.960412404196</v>
      </c>
      <c r="E66" s="23">
        <v>0</v>
      </c>
      <c r="F66" s="23">
        <f>'Data with Perturbation'!E66</f>
        <v>0</v>
      </c>
      <c r="G66" s="23">
        <f>'Data with Perturbation'!F66</f>
        <v>0</v>
      </c>
      <c r="H66" s="23">
        <f>'Data with Perturbation'!H66</f>
        <v>0</v>
      </c>
      <c r="I66" s="24">
        <f>'Data with Perturbation'!J66</f>
        <v>0</v>
      </c>
      <c r="J66" s="23">
        <f>'Data with Perturbation'!K66</f>
        <v>0</v>
      </c>
      <c r="K66" s="23">
        <f>'Data with Perturbation'!L66</f>
        <v>0</v>
      </c>
      <c r="L66" s="23">
        <f>I66*E66</f>
        <v>0</v>
      </c>
    </row>
    <row r="67" spans="1:12" x14ac:dyDescent="0.25">
      <c r="A67" s="31">
        <f>'Data with Perturbation'!A67</f>
        <v>40425</v>
      </c>
      <c r="B67" s="34">
        <f>'Data with Perturbation'!Q67</f>
        <v>155729.95033328907</v>
      </c>
      <c r="C67" s="22">
        <f>'Data with Perturbation'!B67</f>
        <v>171.71885215758917</v>
      </c>
      <c r="D67" s="23">
        <f>'Data with Perturbation'!C67</f>
        <v>31106.107614298893</v>
      </c>
      <c r="E67" s="23">
        <v>0</v>
      </c>
      <c r="F67" s="23">
        <f>'Data with Perturbation'!E67</f>
        <v>0</v>
      </c>
      <c r="G67" s="23">
        <f>'Data with Perturbation'!F67</f>
        <v>0</v>
      </c>
      <c r="H67" s="23">
        <f>'Data with Perturbation'!H67</f>
        <v>0</v>
      </c>
      <c r="I67" s="24">
        <f>'Data with Perturbation'!J67</f>
        <v>0</v>
      </c>
      <c r="J67" s="23">
        <f>'Data with Perturbation'!K67</f>
        <v>0</v>
      </c>
      <c r="K67" s="23">
        <f>'Data with Perturbation'!L67</f>
        <v>0</v>
      </c>
      <c r="L67" s="23">
        <f>I67*E67</f>
        <v>0</v>
      </c>
    </row>
    <row r="68" spans="1:12" x14ac:dyDescent="0.25">
      <c r="A68" s="31">
        <f>'Data with Perturbation'!A68</f>
        <v>40426</v>
      </c>
      <c r="B68" s="34">
        <f>'Data with Perturbation'!Q68</f>
        <v>197065.45615258688</v>
      </c>
      <c r="C68" s="22">
        <f>'Data with Perturbation'!B68</f>
        <v>281.07708444438083</v>
      </c>
      <c r="D68" s="23">
        <f>'Data with Perturbation'!C68</f>
        <v>70056.161976822521</v>
      </c>
      <c r="E68" s="23">
        <v>0</v>
      </c>
      <c r="F68" s="23">
        <f>'Data with Perturbation'!E68</f>
        <v>0</v>
      </c>
      <c r="G68" s="23">
        <f>'Data with Perturbation'!F68</f>
        <v>0</v>
      </c>
      <c r="H68" s="23">
        <f>'Data with Perturbation'!H68</f>
        <v>0</v>
      </c>
      <c r="I68" s="24">
        <f>'Data with Perturbation'!J68</f>
        <v>0</v>
      </c>
      <c r="J68" s="23">
        <f>'Data with Perturbation'!K68</f>
        <v>0</v>
      </c>
      <c r="K68" s="23">
        <f>'Data with Perturbation'!L68</f>
        <v>0</v>
      </c>
      <c r="L68" s="23">
        <f>I68*E68</f>
        <v>0</v>
      </c>
    </row>
    <row r="69" spans="1:12" x14ac:dyDescent="0.25">
      <c r="A69" s="31">
        <f>'Data with Perturbation'!A69</f>
        <v>40427</v>
      </c>
      <c r="B69" s="34">
        <f>'Data with Perturbation'!Q69</f>
        <v>169488.94682054684</v>
      </c>
      <c r="C69" s="22">
        <f>'Data with Perturbation'!B69</f>
        <v>213.09317425381428</v>
      </c>
      <c r="D69" s="23">
        <f>'Data with Perturbation'!C69</f>
        <v>51504.450767619361</v>
      </c>
      <c r="E69" s="23">
        <v>0</v>
      </c>
      <c r="F69" s="23">
        <f>'Data with Perturbation'!E69</f>
        <v>0</v>
      </c>
      <c r="G69" s="23">
        <f>'Data with Perturbation'!F69</f>
        <v>0</v>
      </c>
      <c r="H69" s="23">
        <f>'Data with Perturbation'!H69</f>
        <v>0</v>
      </c>
      <c r="I69" s="24">
        <f>'Data with Perturbation'!J69</f>
        <v>0</v>
      </c>
      <c r="J69" s="23">
        <f>'Data with Perturbation'!K69</f>
        <v>0</v>
      </c>
      <c r="K69" s="23">
        <f>'Data with Perturbation'!L69</f>
        <v>0</v>
      </c>
      <c r="L69" s="23">
        <f>I69*E69</f>
        <v>0</v>
      </c>
    </row>
    <row r="70" spans="1:12" x14ac:dyDescent="0.25">
      <c r="A70" s="31">
        <f>'Data with Perturbation'!A70</f>
        <v>40428</v>
      </c>
      <c r="B70" s="34">
        <f>'Data with Perturbation'!Q70</f>
        <v>144462.66133739846</v>
      </c>
      <c r="C70" s="22">
        <f>'Data with Perturbation'!B70</f>
        <v>142.56114960045562</v>
      </c>
      <c r="D70" s="23">
        <f>'Data with Perturbation'!C70</f>
        <v>21462.562636868162</v>
      </c>
      <c r="E70" s="23">
        <v>0</v>
      </c>
      <c r="F70" s="23">
        <f>'Data with Perturbation'!E70</f>
        <v>0</v>
      </c>
      <c r="G70" s="23">
        <f>'Data with Perturbation'!F70</f>
        <v>0</v>
      </c>
      <c r="H70" s="23">
        <f>'Data with Perturbation'!H70</f>
        <v>0</v>
      </c>
      <c r="I70" s="24">
        <f>'Data with Perturbation'!J70</f>
        <v>0</v>
      </c>
      <c r="J70" s="23">
        <f>'Data with Perturbation'!K70</f>
        <v>0</v>
      </c>
      <c r="K70" s="23">
        <f>'Data with Perturbation'!L70</f>
        <v>0</v>
      </c>
      <c r="L70" s="23">
        <f>I70*E70</f>
        <v>0</v>
      </c>
    </row>
    <row r="71" spans="1:12" x14ac:dyDescent="0.25">
      <c r="A71" s="31">
        <f>'Data with Perturbation'!A71</f>
        <v>40429</v>
      </c>
      <c r="B71" s="34">
        <f>'Data with Perturbation'!Q71</f>
        <v>153638.3138767209</v>
      </c>
      <c r="C71" s="22">
        <f>'Data with Perturbation'!B71</f>
        <v>165.10563662841901</v>
      </c>
      <c r="D71" s="23">
        <f>'Data with Perturbation'!C71</f>
        <v>27521.613570120378</v>
      </c>
      <c r="E71" s="23">
        <v>0</v>
      </c>
      <c r="F71" s="23">
        <f>'Data with Perturbation'!E71</f>
        <v>0</v>
      </c>
      <c r="G71" s="23">
        <f>'Data with Perturbation'!F71</f>
        <v>0</v>
      </c>
      <c r="H71" s="23">
        <f>'Data with Perturbation'!H71</f>
        <v>0</v>
      </c>
      <c r="I71" s="24">
        <f>'Data with Perturbation'!J71</f>
        <v>0</v>
      </c>
      <c r="J71" s="23">
        <f>'Data with Perturbation'!K71</f>
        <v>0</v>
      </c>
      <c r="K71" s="23">
        <f>'Data with Perturbation'!L71</f>
        <v>0</v>
      </c>
      <c r="L71" s="23">
        <f>I71*E71</f>
        <v>0</v>
      </c>
    </row>
    <row r="72" spans="1:12" x14ac:dyDescent="0.25">
      <c r="A72" s="31">
        <f>'Data with Perturbation'!A72</f>
        <v>40430</v>
      </c>
      <c r="B72" s="34">
        <f>'Data with Perturbation'!Q72</f>
        <v>163776.23975647177</v>
      </c>
      <c r="C72" s="23">
        <f>'Data with Perturbation'!B72</f>
        <v>187.16544102284664</v>
      </c>
      <c r="D72" s="23">
        <f>'Data with Perturbation'!C72</f>
        <v>29957.748821064892</v>
      </c>
      <c r="E72" s="23">
        <v>0</v>
      </c>
      <c r="F72" s="23">
        <f>'Data with Perturbation'!E72</f>
        <v>0</v>
      </c>
      <c r="G72" s="23">
        <f>'Data with Perturbation'!F72</f>
        <v>0</v>
      </c>
      <c r="H72" s="23">
        <f>'Data with Perturbation'!H72</f>
        <v>0</v>
      </c>
      <c r="I72" s="24">
        <f>'Data with Perturbation'!J72</f>
        <v>0</v>
      </c>
      <c r="J72" s="23">
        <f>'Data with Perturbation'!K72</f>
        <v>0</v>
      </c>
      <c r="K72" s="23">
        <f>'Data with Perturbation'!L72</f>
        <v>0</v>
      </c>
      <c r="L72" s="23">
        <f>I72*E72</f>
        <v>0</v>
      </c>
    </row>
    <row r="73" spans="1:12" x14ac:dyDescent="0.25">
      <c r="A73" s="31">
        <f>'Data with Perturbation'!A73</f>
        <v>40431</v>
      </c>
      <c r="B73" s="34">
        <f>'Data with Perturbation'!Q73</f>
        <v>161245.83507661129</v>
      </c>
      <c r="C73" s="22">
        <f>'Data with Perturbation'!B73</f>
        <v>183.46699704146323</v>
      </c>
      <c r="D73" s="23">
        <f>'Data with Perturbation'!C73</f>
        <v>32051.552495940523</v>
      </c>
      <c r="E73" s="23">
        <v>0</v>
      </c>
      <c r="F73" s="23">
        <f>'Data with Perturbation'!E73</f>
        <v>0</v>
      </c>
      <c r="G73" s="23">
        <f>'Data with Perturbation'!F73</f>
        <v>0</v>
      </c>
      <c r="H73" s="23">
        <f>'Data with Perturbation'!H73</f>
        <v>0</v>
      </c>
      <c r="I73" s="24">
        <f>'Data with Perturbation'!J73</f>
        <v>0</v>
      </c>
      <c r="J73" s="23">
        <f>'Data with Perturbation'!K73</f>
        <v>0</v>
      </c>
      <c r="K73" s="23">
        <f>'Data with Perturbation'!L73</f>
        <v>0</v>
      </c>
      <c r="L73" s="23">
        <f>I73*E73</f>
        <v>0</v>
      </c>
    </row>
    <row r="74" spans="1:12" x14ac:dyDescent="0.25">
      <c r="A74" s="31">
        <f>'Data with Perturbation'!A74</f>
        <v>40432</v>
      </c>
      <c r="B74" s="34">
        <f>'Data with Perturbation'!Q74</f>
        <v>155614.94273453642</v>
      </c>
      <c r="C74" s="22">
        <f>'Data with Perturbation'!B74</f>
        <v>170.032776389731</v>
      </c>
      <c r="D74" s="23">
        <f>'Data with Perturbation'!C74</f>
        <v>28932.359553476104</v>
      </c>
      <c r="E74" s="23">
        <v>0</v>
      </c>
      <c r="F74" s="23">
        <f>'Data with Perturbation'!E74</f>
        <v>0</v>
      </c>
      <c r="G74" s="23">
        <f>'Data with Perturbation'!F74</f>
        <v>0</v>
      </c>
      <c r="H74" s="23">
        <f>'Data with Perturbation'!H74</f>
        <v>0</v>
      </c>
      <c r="I74" s="24">
        <f>'Data with Perturbation'!J74</f>
        <v>0</v>
      </c>
      <c r="J74" s="23">
        <f>'Data with Perturbation'!K74</f>
        <v>0</v>
      </c>
      <c r="K74" s="23">
        <f>'Data with Perturbation'!L74</f>
        <v>0</v>
      </c>
      <c r="L74" s="23">
        <f>I74*E74</f>
        <v>0</v>
      </c>
    </row>
    <row r="75" spans="1:12" x14ac:dyDescent="0.25">
      <c r="A75" s="31">
        <f>'Data with Perturbation'!A75</f>
        <v>40433</v>
      </c>
      <c r="B75" s="34">
        <f>'Data with Perturbation'!Q75</f>
        <v>119820.01391491681</v>
      </c>
      <c r="C75" s="22">
        <f>'Data with Perturbation'!B75</f>
        <v>83.555189275598281</v>
      </c>
      <c r="D75" s="23">
        <f>'Data with Perturbation'!C75</f>
        <v>7493.0246461360721</v>
      </c>
      <c r="E75" s="23">
        <v>0</v>
      </c>
      <c r="F75" s="23">
        <f>'Data with Perturbation'!E75</f>
        <v>0</v>
      </c>
      <c r="G75" s="23">
        <f>'Data with Perturbation'!F75</f>
        <v>0</v>
      </c>
      <c r="H75" s="23">
        <f>'Data with Perturbation'!H75</f>
        <v>0</v>
      </c>
      <c r="I75" s="24">
        <f>'Data with Perturbation'!J75</f>
        <v>0</v>
      </c>
      <c r="J75" s="23">
        <f>'Data with Perturbation'!K75</f>
        <v>0</v>
      </c>
      <c r="K75" s="23">
        <f>'Data with Perturbation'!L75</f>
        <v>0</v>
      </c>
      <c r="L75" s="23">
        <f>I75*E75</f>
        <v>0</v>
      </c>
    </row>
    <row r="76" spans="1:12" x14ac:dyDescent="0.25">
      <c r="A76" s="31">
        <f>'Data with Perturbation'!A76</f>
        <v>40434</v>
      </c>
      <c r="B76" s="34">
        <f>'Data with Perturbation'!Q76</f>
        <v>133668.58418863191</v>
      </c>
      <c r="C76" s="22">
        <f>'Data with Perturbation'!B76</f>
        <v>114.48317121503209</v>
      </c>
      <c r="D76" s="23">
        <f>'Data with Perturbation'!C76</f>
        <v>12007.50983242348</v>
      </c>
      <c r="E76" s="23">
        <v>0</v>
      </c>
      <c r="F76" s="23">
        <f>'Data with Perturbation'!E76</f>
        <v>0</v>
      </c>
      <c r="G76" s="23">
        <f>'Data with Perturbation'!F76</f>
        <v>0</v>
      </c>
      <c r="H76" s="23">
        <f>'Data with Perturbation'!H76</f>
        <v>0</v>
      </c>
      <c r="I76" s="24">
        <f>'Data with Perturbation'!J76</f>
        <v>0</v>
      </c>
      <c r="J76" s="23">
        <f>'Data with Perturbation'!K76</f>
        <v>0</v>
      </c>
      <c r="K76" s="23">
        <f>'Data with Perturbation'!L76</f>
        <v>0</v>
      </c>
      <c r="L76" s="23">
        <f>I76*E76</f>
        <v>0</v>
      </c>
    </row>
    <row r="77" spans="1:12" x14ac:dyDescent="0.25">
      <c r="A77" s="31">
        <f>'Data with Perturbation'!A77</f>
        <v>40435</v>
      </c>
      <c r="B77" s="34">
        <f>'Data with Perturbation'!Q77</f>
        <v>135420.18340323854</v>
      </c>
      <c r="C77" s="22">
        <f>'Data with Perturbation'!B77</f>
        <v>120.94893075273734</v>
      </c>
      <c r="D77" s="23">
        <f>'Data with Perturbation'!C77</f>
        <v>16395.829336703078</v>
      </c>
      <c r="E77" s="23">
        <v>0</v>
      </c>
      <c r="F77" s="23">
        <f>'Data with Perturbation'!E77</f>
        <v>0</v>
      </c>
      <c r="G77" s="23">
        <f>'Data with Perturbation'!F77</f>
        <v>0</v>
      </c>
      <c r="H77" s="23">
        <f>'Data with Perturbation'!H77</f>
        <v>0</v>
      </c>
      <c r="I77" s="24">
        <f>'Data with Perturbation'!J77</f>
        <v>0</v>
      </c>
      <c r="J77" s="23">
        <f>'Data with Perturbation'!K77</f>
        <v>0</v>
      </c>
      <c r="K77" s="23">
        <f>'Data with Perturbation'!L77</f>
        <v>0</v>
      </c>
      <c r="L77" s="23">
        <f>I77*E77</f>
        <v>0</v>
      </c>
    </row>
    <row r="78" spans="1:12" x14ac:dyDescent="0.25">
      <c r="A78" s="31">
        <f>'Data with Perturbation'!A78</f>
        <v>40436</v>
      </c>
      <c r="B78" s="34">
        <f>'Data with Perturbation'!Q78</f>
        <v>187491.75450454003</v>
      </c>
      <c r="C78" s="22">
        <f>'Data with Perturbation'!B78</f>
        <v>270.94036495996289</v>
      </c>
      <c r="D78" s="23">
        <f>'Data with Perturbation'!C78</f>
        <v>83741.856185299504</v>
      </c>
      <c r="E78" s="23">
        <v>0</v>
      </c>
      <c r="F78" s="23">
        <f>'Data with Perturbation'!E78</f>
        <v>0</v>
      </c>
      <c r="G78" s="23">
        <f>'Data with Perturbation'!F78</f>
        <v>0</v>
      </c>
      <c r="H78" s="23">
        <f>'Data with Perturbation'!H78</f>
        <v>0</v>
      </c>
      <c r="I78" s="24">
        <f>'Data with Perturbation'!J78</f>
        <v>0</v>
      </c>
      <c r="J78" s="23">
        <f>'Data with Perturbation'!K78</f>
        <v>0</v>
      </c>
      <c r="K78" s="23">
        <f>'Data with Perturbation'!L78</f>
        <v>0</v>
      </c>
      <c r="L78" s="23">
        <f>I78*E78</f>
        <v>0</v>
      </c>
    </row>
    <row r="79" spans="1:12" x14ac:dyDescent="0.25">
      <c r="A79" s="31">
        <f>'Data with Perturbation'!A79</f>
        <v>40437</v>
      </c>
      <c r="B79" s="34">
        <f>'Data with Perturbation'!Q79</f>
        <v>160515.08191406704</v>
      </c>
      <c r="C79" s="22">
        <f>'Data with Perturbation'!B79</f>
        <v>188.33416304090312</v>
      </c>
      <c r="D79" s="23">
        <f>'Data with Perturbation'!C79</f>
        <v>41527.565236363473</v>
      </c>
      <c r="E79" s="23">
        <v>0</v>
      </c>
      <c r="F79" s="23">
        <f>'Data with Perturbation'!E79</f>
        <v>0</v>
      </c>
      <c r="G79" s="23">
        <f>'Data with Perturbation'!F79</f>
        <v>0</v>
      </c>
      <c r="H79" s="23">
        <f>'Data with Perturbation'!H79</f>
        <v>0</v>
      </c>
      <c r="I79" s="24">
        <f>'Data with Perturbation'!J79</f>
        <v>0</v>
      </c>
      <c r="J79" s="23">
        <f>'Data with Perturbation'!K79</f>
        <v>0</v>
      </c>
      <c r="K79" s="23">
        <f>'Data with Perturbation'!L79</f>
        <v>0</v>
      </c>
      <c r="L79" s="23">
        <f>I79*E79</f>
        <v>0</v>
      </c>
    </row>
    <row r="80" spans="1:12" x14ac:dyDescent="0.25">
      <c r="A80" s="31">
        <f>'Data with Perturbation'!A80</f>
        <v>40438</v>
      </c>
      <c r="B80" s="34">
        <f>'Data with Perturbation'!Q80</f>
        <v>158078.35756147746</v>
      </c>
      <c r="C80" s="22">
        <f>'Data with Perturbation'!B80</f>
        <v>176.77341116183504</v>
      </c>
      <c r="D80" s="23">
        <f>'Data with Perturbation'!C80</f>
        <v>31587.471890548233</v>
      </c>
      <c r="E80" s="23">
        <v>0</v>
      </c>
      <c r="F80" s="23">
        <f>'Data with Perturbation'!E80</f>
        <v>0</v>
      </c>
      <c r="G80" s="23">
        <f>'Data with Perturbation'!F80</f>
        <v>0</v>
      </c>
      <c r="H80" s="23">
        <f>'Data with Perturbation'!H80</f>
        <v>0</v>
      </c>
      <c r="I80" s="24">
        <f>'Data with Perturbation'!J80</f>
        <v>0</v>
      </c>
      <c r="J80" s="23">
        <f>'Data with Perturbation'!K80</f>
        <v>0</v>
      </c>
      <c r="K80" s="23">
        <f>'Data with Perturbation'!L80</f>
        <v>0</v>
      </c>
      <c r="L80" s="23">
        <f>I80*E80</f>
        <v>0</v>
      </c>
    </row>
    <row r="81" spans="1:12" x14ac:dyDescent="0.25">
      <c r="A81" s="31">
        <f>'Data with Perturbation'!A81</f>
        <v>40439</v>
      </c>
      <c r="B81" s="34">
        <f>'Data with Perturbation'!Q81</f>
        <v>155790.87110997562</v>
      </c>
      <c r="C81" s="22">
        <f>'Data with Perturbation'!B81</f>
        <v>170.90725848996127</v>
      </c>
      <c r="D81" s="23">
        <f>'Data with Perturbation'!C81</f>
        <v>29709.526152882001</v>
      </c>
      <c r="E81" s="23">
        <v>0</v>
      </c>
      <c r="F81" s="23">
        <f>'Data with Perturbation'!E81</f>
        <v>0</v>
      </c>
      <c r="G81" s="23">
        <f>'Data with Perturbation'!F81</f>
        <v>0</v>
      </c>
      <c r="H81" s="23">
        <f>'Data with Perturbation'!H81</f>
        <v>0</v>
      </c>
      <c r="I81" s="24">
        <f>'Data with Perturbation'!J81</f>
        <v>0</v>
      </c>
      <c r="J81" s="23">
        <f>'Data with Perturbation'!K81</f>
        <v>0</v>
      </c>
      <c r="K81" s="23">
        <f>'Data with Perturbation'!L81</f>
        <v>0</v>
      </c>
      <c r="L81" s="23">
        <f>I81*E81</f>
        <v>0</v>
      </c>
    </row>
    <row r="82" spans="1:12" x14ac:dyDescent="0.25">
      <c r="A82" s="31">
        <f>'Data with Perturbation'!A82</f>
        <v>40440</v>
      </c>
      <c r="B82" s="34">
        <f>'Data with Perturbation'!Q82</f>
        <v>150101.8517329873</v>
      </c>
      <c r="C82" s="22">
        <f>'Data with Perturbation'!B82</f>
        <v>153.27050407608277</v>
      </c>
      <c r="D82" s="23">
        <f>'Data with Perturbation'!C82</f>
        <v>20483.927522202976</v>
      </c>
      <c r="E82" s="23">
        <v>0</v>
      </c>
      <c r="F82" s="23">
        <f>'Data with Perturbation'!E82</f>
        <v>0</v>
      </c>
      <c r="G82" s="23">
        <f>'Data with Perturbation'!F82</f>
        <v>0</v>
      </c>
      <c r="H82" s="23">
        <f>'Data with Perturbation'!H82</f>
        <v>0</v>
      </c>
      <c r="I82" s="24">
        <f>'Data with Perturbation'!J82</f>
        <v>0</v>
      </c>
      <c r="J82" s="23">
        <f>'Data with Perturbation'!K82</f>
        <v>0</v>
      </c>
      <c r="K82" s="23">
        <f>'Data with Perturbation'!L82</f>
        <v>0</v>
      </c>
      <c r="L82" s="23">
        <f>I82*E82</f>
        <v>0</v>
      </c>
    </row>
    <row r="83" spans="1:12" x14ac:dyDescent="0.25">
      <c r="A83" s="31">
        <f>'Data with Perturbation'!A83</f>
        <v>40441</v>
      </c>
      <c r="B83" s="34">
        <f>'Data with Perturbation'!Q83</f>
        <v>147146.34159868275</v>
      </c>
      <c r="C83" s="22">
        <f>'Data with Perturbation'!B83</f>
        <v>147.45162204285504</v>
      </c>
      <c r="D83" s="23">
        <f>'Data with Perturbation'!C83</f>
        <v>20688.791821844821</v>
      </c>
      <c r="E83" s="23">
        <v>0</v>
      </c>
      <c r="F83" s="23">
        <f>'Data with Perturbation'!E83</f>
        <v>0</v>
      </c>
      <c r="G83" s="23">
        <f>'Data with Perturbation'!F83</f>
        <v>0</v>
      </c>
      <c r="H83" s="23">
        <f>'Data with Perturbation'!H83</f>
        <v>0</v>
      </c>
      <c r="I83" s="24">
        <f>'Data with Perturbation'!J83</f>
        <v>0</v>
      </c>
      <c r="J83" s="23">
        <f>'Data with Perturbation'!K83</f>
        <v>0</v>
      </c>
      <c r="K83" s="23">
        <f>'Data with Perturbation'!L83</f>
        <v>0</v>
      </c>
      <c r="L83" s="23">
        <f>I83*E83</f>
        <v>0</v>
      </c>
    </row>
    <row r="84" spans="1:12" x14ac:dyDescent="0.25">
      <c r="A84" s="31">
        <f>'Data with Perturbation'!A84</f>
        <v>40442</v>
      </c>
      <c r="B84" s="34">
        <f>'Data with Perturbation'!Q84</f>
        <v>161628.95832816302</v>
      </c>
      <c r="C84" s="22">
        <f>'Data with Perturbation'!B84</f>
        <v>192.25792878563897</v>
      </c>
      <c r="D84" s="23">
        <f>'Data with Perturbation'!C84</f>
        <v>44037.27470419812</v>
      </c>
      <c r="E84" s="23">
        <v>0</v>
      </c>
      <c r="F84" s="23">
        <f>'Data with Perturbation'!E84</f>
        <v>0</v>
      </c>
      <c r="G84" s="23">
        <f>'Data with Perturbation'!F84</f>
        <v>0</v>
      </c>
      <c r="H84" s="23">
        <f>'Data with Perturbation'!H84</f>
        <v>0</v>
      </c>
      <c r="I84" s="24">
        <f>'Data with Perturbation'!J84</f>
        <v>0</v>
      </c>
      <c r="J84" s="23">
        <f>'Data with Perturbation'!K84</f>
        <v>0</v>
      </c>
      <c r="K84" s="23">
        <f>'Data with Perturbation'!L84</f>
        <v>0</v>
      </c>
      <c r="L84" s="23">
        <f>I84*E84</f>
        <v>0</v>
      </c>
    </row>
    <row r="85" spans="1:12" x14ac:dyDescent="0.25">
      <c r="A85" s="31">
        <f>'Data with Perturbation'!A85</f>
        <v>40443</v>
      </c>
      <c r="B85" s="34">
        <f>'Data with Perturbation'!Q85</f>
        <v>160969.96484184673</v>
      </c>
      <c r="C85" s="22">
        <f>'Data with Perturbation'!B85</f>
        <v>183.35447000696001</v>
      </c>
      <c r="D85" s="23">
        <f>'Data with Perturbation'!C85</f>
        <v>32714.308432089878</v>
      </c>
      <c r="E85" s="23">
        <v>0</v>
      </c>
      <c r="F85" s="23">
        <f>'Data with Perturbation'!E85</f>
        <v>0</v>
      </c>
      <c r="G85" s="23">
        <f>'Data with Perturbation'!F85</f>
        <v>0</v>
      </c>
      <c r="H85" s="23">
        <f>'Data with Perturbation'!H85</f>
        <v>0</v>
      </c>
      <c r="I85" s="24">
        <f>'Data with Perturbation'!J85</f>
        <v>0</v>
      </c>
      <c r="J85" s="23">
        <f>'Data with Perturbation'!K85</f>
        <v>0</v>
      </c>
      <c r="K85" s="23">
        <f>'Data with Perturbation'!L85</f>
        <v>0</v>
      </c>
      <c r="L85" s="23">
        <f>I85*E85</f>
        <v>0</v>
      </c>
    </row>
    <row r="86" spans="1:12" x14ac:dyDescent="0.25">
      <c r="A86" s="31">
        <f>'Data with Perturbation'!A86</f>
        <v>40444</v>
      </c>
      <c r="B86" s="34">
        <f>'Data with Perturbation'!Q86</f>
        <v>219610.05299499095</v>
      </c>
      <c r="C86" s="22">
        <f>'Data with Perturbation'!B86</f>
        <v>355.54230939089729</v>
      </c>
      <c r="D86" s="23">
        <f>'Data with Perturbation'!C86</f>
        <v>113452.0676308121</v>
      </c>
      <c r="E86" s="23">
        <v>0</v>
      </c>
      <c r="F86" s="23">
        <f>'Data with Perturbation'!E86</f>
        <v>0</v>
      </c>
      <c r="G86" s="23">
        <f>'Data with Perturbation'!F86</f>
        <v>0</v>
      </c>
      <c r="H86" s="23">
        <f>'Data with Perturbation'!H86</f>
        <v>0.5</v>
      </c>
      <c r="I86" s="24">
        <f>'Data with Perturbation'!J86</f>
        <v>0</v>
      </c>
      <c r="J86" s="23">
        <f>'Data with Perturbation'!K86</f>
        <v>0</v>
      </c>
      <c r="K86" s="23">
        <f>'Data with Perturbation'!L86</f>
        <v>0</v>
      </c>
      <c r="L86" s="23">
        <f>I86*E86</f>
        <v>0</v>
      </c>
    </row>
    <row r="87" spans="1:12" x14ac:dyDescent="0.25">
      <c r="A87" s="31">
        <f>'Data with Perturbation'!A87</f>
        <v>40445</v>
      </c>
      <c r="B87" s="34">
        <f>'Data with Perturbation'!Q87</f>
        <v>162826.25867149932</v>
      </c>
      <c r="C87" s="22">
        <f>'Data with Perturbation'!B87</f>
        <v>184.21007563883632</v>
      </c>
      <c r="D87" s="23">
        <f>'Data with Perturbation'!C87</f>
        <v>28401.829504509617</v>
      </c>
      <c r="E87" s="23">
        <v>0</v>
      </c>
      <c r="F87" s="23">
        <f>'Data with Perturbation'!E87</f>
        <v>0</v>
      </c>
      <c r="G87" s="23">
        <f>'Data with Perturbation'!F87</f>
        <v>0</v>
      </c>
      <c r="H87" s="23">
        <f>'Data with Perturbation'!H87</f>
        <v>0</v>
      </c>
      <c r="I87" s="24">
        <f>'Data with Perturbation'!J87</f>
        <v>0</v>
      </c>
      <c r="J87" s="23">
        <f>'Data with Perturbation'!K87</f>
        <v>0</v>
      </c>
      <c r="K87" s="23">
        <f>'Data with Perturbation'!L87</f>
        <v>0</v>
      </c>
      <c r="L87" s="23">
        <f>I87*E87</f>
        <v>0</v>
      </c>
    </row>
    <row r="88" spans="1:12" x14ac:dyDescent="0.25">
      <c r="A88" s="31">
        <f>'Data with Perturbation'!A88</f>
        <v>40446</v>
      </c>
      <c r="B88" s="34">
        <f>'Data with Perturbation'!Q88</f>
        <v>149699.57151690853</v>
      </c>
      <c r="C88" s="22">
        <f>'Data with Perturbation'!B88</f>
        <v>151.00106730564812</v>
      </c>
      <c r="D88" s="23">
        <f>'Data with Perturbation'!C88</f>
        <v>18303.529143271811</v>
      </c>
      <c r="E88" s="23">
        <v>0</v>
      </c>
      <c r="F88" s="23">
        <f>'Data with Perturbation'!E88</f>
        <v>0</v>
      </c>
      <c r="G88" s="23">
        <f>'Data with Perturbation'!F88</f>
        <v>0</v>
      </c>
      <c r="H88" s="23">
        <f>'Data with Perturbation'!H88</f>
        <v>0</v>
      </c>
      <c r="I88" s="24">
        <f>'Data with Perturbation'!J88</f>
        <v>0</v>
      </c>
      <c r="J88" s="23">
        <f>'Data with Perturbation'!K88</f>
        <v>0</v>
      </c>
      <c r="K88" s="23">
        <f>'Data with Perturbation'!L88</f>
        <v>0</v>
      </c>
      <c r="L88" s="23">
        <f>I88*E88</f>
        <v>0</v>
      </c>
    </row>
    <row r="89" spans="1:12" x14ac:dyDescent="0.25">
      <c r="A89" s="31">
        <f>'Data with Perturbation'!A89</f>
        <v>40447</v>
      </c>
      <c r="B89" s="34">
        <f>'Data with Perturbation'!Q89</f>
        <v>175689.56609740524</v>
      </c>
      <c r="C89" s="22">
        <f>'Data with Perturbation'!B89</f>
        <v>224.96511051927456</v>
      </c>
      <c r="D89" s="23">
        <f>'Data with Perturbation'!C89</f>
        <v>50572.435731387042</v>
      </c>
      <c r="E89" s="23">
        <v>0</v>
      </c>
      <c r="F89" s="23">
        <f>'Data with Perturbation'!E89</f>
        <v>0</v>
      </c>
      <c r="G89" s="23">
        <f>'Data with Perturbation'!F89</f>
        <v>0</v>
      </c>
      <c r="H89" s="23">
        <f>'Data with Perturbation'!H89</f>
        <v>0</v>
      </c>
      <c r="I89" s="24">
        <f>'Data with Perturbation'!J89</f>
        <v>0</v>
      </c>
      <c r="J89" s="23">
        <f>'Data with Perturbation'!K89</f>
        <v>0</v>
      </c>
      <c r="K89" s="23">
        <f>'Data with Perturbation'!L89</f>
        <v>0</v>
      </c>
      <c r="L89" s="23">
        <f>I89*E89</f>
        <v>0</v>
      </c>
    </row>
    <row r="90" spans="1:12" x14ac:dyDescent="0.25">
      <c r="A90" s="31">
        <f>'Data with Perturbation'!A90</f>
        <v>40448</v>
      </c>
      <c r="B90" s="34">
        <f>'Data with Perturbation'!Q90</f>
        <v>156323.33136618807</v>
      </c>
      <c r="C90" s="22">
        <f>'Data with Perturbation'!B90</f>
        <v>166.96224472969328</v>
      </c>
      <c r="D90" s="23">
        <f>'Data with Perturbation'!C90</f>
        <v>22209.124572968372</v>
      </c>
      <c r="E90" s="23">
        <v>0</v>
      </c>
      <c r="F90" s="23">
        <f>'Data with Perturbation'!E90</f>
        <v>0</v>
      </c>
      <c r="G90" s="23">
        <f>'Data with Perturbation'!F90</f>
        <v>0</v>
      </c>
      <c r="H90" s="23">
        <f>'Data with Perturbation'!H90</f>
        <v>0</v>
      </c>
      <c r="I90" s="24">
        <f>'Data with Perturbation'!J90</f>
        <v>0</v>
      </c>
      <c r="J90" s="23">
        <f>'Data with Perturbation'!K90</f>
        <v>0</v>
      </c>
      <c r="K90" s="23">
        <f>'Data with Perturbation'!L90</f>
        <v>0</v>
      </c>
      <c r="L90" s="23">
        <f>I90*E90</f>
        <v>0</v>
      </c>
    </row>
    <row r="91" spans="1:12" x14ac:dyDescent="0.25">
      <c r="A91" s="31">
        <f>'Data with Perturbation'!A91</f>
        <v>40449</v>
      </c>
      <c r="B91" s="34">
        <f>'Data with Perturbation'!Q91</f>
        <v>138987.87901845964</v>
      </c>
      <c r="C91" s="22">
        <f>'Data with Perturbation'!B91</f>
        <v>130.77719888499865</v>
      </c>
      <c r="D91" s="23">
        <f>'Data with Perturbation'!C91</f>
        <v>20339.79442650222</v>
      </c>
      <c r="E91" s="23">
        <v>0</v>
      </c>
      <c r="F91" s="23">
        <f>'Data with Perturbation'!E91</f>
        <v>0</v>
      </c>
      <c r="G91" s="23">
        <f>'Data with Perturbation'!F91</f>
        <v>0</v>
      </c>
      <c r="H91" s="23">
        <f>'Data with Perturbation'!H91</f>
        <v>0</v>
      </c>
      <c r="I91" s="24">
        <f>'Data with Perturbation'!J91</f>
        <v>0</v>
      </c>
      <c r="J91" s="23">
        <f>'Data with Perturbation'!K91</f>
        <v>0</v>
      </c>
      <c r="K91" s="23">
        <f>'Data with Perturbation'!L91</f>
        <v>0</v>
      </c>
      <c r="L91" s="23">
        <f>I91*E91</f>
        <v>0</v>
      </c>
    </row>
    <row r="92" spans="1:12" x14ac:dyDescent="0.25">
      <c r="A92" s="31">
        <f>'Data with Perturbation'!A92</f>
        <v>40450</v>
      </c>
      <c r="B92" s="34">
        <f>'Data with Perturbation'!Q92</f>
        <v>181202.89718971358</v>
      </c>
      <c r="C92" s="22">
        <f>'Data with Perturbation'!B92</f>
        <v>247.16088667126357</v>
      </c>
      <c r="D92" s="23">
        <f>'Data with Perturbation'!C92</f>
        <v>67141.554926230805</v>
      </c>
      <c r="E92" s="23">
        <v>0</v>
      </c>
      <c r="F92" s="23">
        <f>'Data with Perturbation'!E92</f>
        <v>0</v>
      </c>
      <c r="G92" s="23">
        <f>'Data with Perturbation'!F92</f>
        <v>0</v>
      </c>
      <c r="H92" s="23">
        <f>'Data with Perturbation'!H92</f>
        <v>0</v>
      </c>
      <c r="I92" s="24">
        <f>'Data with Perturbation'!J92</f>
        <v>0</v>
      </c>
      <c r="J92" s="23">
        <f>'Data with Perturbation'!K92</f>
        <v>0</v>
      </c>
      <c r="K92" s="23">
        <f>'Data with Perturbation'!L92</f>
        <v>0</v>
      </c>
      <c r="L92" s="23">
        <f>I92*E92</f>
        <v>0</v>
      </c>
    </row>
    <row r="93" spans="1:12" x14ac:dyDescent="0.25">
      <c r="A93" s="31">
        <f>'Data with Perturbation'!A93</f>
        <v>40451</v>
      </c>
      <c r="B93" s="34">
        <f>'Data with Perturbation'!Q93</f>
        <v>171966.04816149804</v>
      </c>
      <c r="C93" s="22">
        <f>'Data with Perturbation'!B93</f>
        <v>208.37440316301823</v>
      </c>
      <c r="D93" s="23">
        <f>'Data with Perturbation'!C93</f>
        <v>36990.064902518585</v>
      </c>
      <c r="E93" s="23">
        <v>0</v>
      </c>
      <c r="F93" s="23">
        <f>'Data with Perturbation'!E93</f>
        <v>0</v>
      </c>
      <c r="G93" s="23">
        <f>'Data with Perturbation'!F93</f>
        <v>0</v>
      </c>
      <c r="H93" s="23">
        <f>'Data with Perturbation'!H93</f>
        <v>0</v>
      </c>
      <c r="I93" s="24">
        <f>'Data with Perturbation'!J93</f>
        <v>0</v>
      </c>
      <c r="J93" s="23">
        <f>'Data with Perturbation'!K93</f>
        <v>0</v>
      </c>
      <c r="K93" s="23">
        <f>'Data with Perturbation'!L93</f>
        <v>0</v>
      </c>
      <c r="L93" s="23">
        <f>I93*E93</f>
        <v>0</v>
      </c>
    </row>
    <row r="94" spans="1:12" x14ac:dyDescent="0.25">
      <c r="A94" s="31">
        <f>'Data with Perturbation'!A94</f>
        <v>40452</v>
      </c>
      <c r="B94" s="34">
        <f>'Data with Perturbation'!Q94</f>
        <v>142418.74422692915</v>
      </c>
      <c r="C94" s="22">
        <f>'Data with Perturbation'!B94</f>
        <v>139.41422297334151</v>
      </c>
      <c r="D94" s="23">
        <f>'Data with Perturbation'!C94</f>
        <v>22915.364585113974</v>
      </c>
      <c r="E94" s="23">
        <v>0</v>
      </c>
      <c r="F94" s="23">
        <f>'Data with Perturbation'!E94</f>
        <v>0</v>
      </c>
      <c r="G94" s="23">
        <f>'Data with Perturbation'!F94</f>
        <v>0</v>
      </c>
      <c r="H94" s="23">
        <f>'Data with Perturbation'!H94</f>
        <v>0</v>
      </c>
      <c r="I94" s="24">
        <f>'Data with Perturbation'!J94</f>
        <v>0</v>
      </c>
      <c r="J94" s="23">
        <f>'Data with Perturbation'!K94</f>
        <v>0</v>
      </c>
      <c r="K94" s="23">
        <f>'Data with Perturbation'!L94</f>
        <v>0</v>
      </c>
      <c r="L94" s="23">
        <f>I94*E94</f>
        <v>0</v>
      </c>
    </row>
    <row r="95" spans="1:12" x14ac:dyDescent="0.25">
      <c r="A95" s="31">
        <f>'Data with Perturbation'!A95</f>
        <v>40453</v>
      </c>
      <c r="B95" s="34">
        <f>'Data with Perturbation'!Q95</f>
        <v>152745.61455337526</v>
      </c>
      <c r="C95" s="22">
        <f>'Data with Perturbation'!B95</f>
        <v>160.0879573591375</v>
      </c>
      <c r="D95" s="23">
        <f>'Data with Perturbation'!C95</f>
        <v>22710.63337846275</v>
      </c>
      <c r="E95" s="23">
        <v>0</v>
      </c>
      <c r="F95" s="23">
        <f>'Data with Perturbation'!E95</f>
        <v>0</v>
      </c>
      <c r="G95" s="23">
        <f>'Data with Perturbation'!F95</f>
        <v>0</v>
      </c>
      <c r="H95" s="23">
        <f>'Data with Perturbation'!H95</f>
        <v>0</v>
      </c>
      <c r="I95" s="24">
        <f>'Data with Perturbation'!J95</f>
        <v>0</v>
      </c>
      <c r="J95" s="23">
        <f>'Data with Perturbation'!K95</f>
        <v>0</v>
      </c>
      <c r="K95" s="23">
        <f>'Data with Perturbation'!L95</f>
        <v>0</v>
      </c>
      <c r="L95" s="23">
        <f>I95*E95</f>
        <v>0</v>
      </c>
    </row>
    <row r="96" spans="1:12" x14ac:dyDescent="0.25">
      <c r="A96" s="31">
        <f>'Data with Perturbation'!A96</f>
        <v>40454</v>
      </c>
      <c r="B96" s="34">
        <f>'Data with Perturbation'!Q96</f>
        <v>150788.10544782685</v>
      </c>
      <c r="C96" s="22">
        <f>'Data with Perturbation'!B96</f>
        <v>154.20950563681421</v>
      </c>
      <c r="D96" s="23">
        <f>'Data with Perturbation'!C96</f>
        <v>19820.379152547808</v>
      </c>
      <c r="E96" s="23">
        <v>0</v>
      </c>
      <c r="F96" s="23">
        <f>'Data with Perturbation'!E96</f>
        <v>0</v>
      </c>
      <c r="G96" s="23">
        <f>'Data with Perturbation'!F96</f>
        <v>0</v>
      </c>
      <c r="H96" s="23">
        <f>'Data with Perturbation'!H96</f>
        <v>0</v>
      </c>
      <c r="I96" s="24">
        <f>'Data with Perturbation'!J96</f>
        <v>0</v>
      </c>
      <c r="J96" s="23">
        <f>'Data with Perturbation'!K96</f>
        <v>0</v>
      </c>
      <c r="K96" s="23">
        <f>'Data with Perturbation'!L96</f>
        <v>0</v>
      </c>
      <c r="L96" s="23">
        <f>I96*E96</f>
        <v>0</v>
      </c>
    </row>
    <row r="97" spans="1:12" x14ac:dyDescent="0.25">
      <c r="A97" s="31">
        <f>'Data with Perturbation'!A97</f>
        <v>40455</v>
      </c>
      <c r="B97" s="34">
        <f>'Data with Perturbation'!Q97</f>
        <v>135782.59407085474</v>
      </c>
      <c r="C97" s="22">
        <f>'Data with Perturbation'!B97</f>
        <v>120.06397360241773</v>
      </c>
      <c r="D97" s="23">
        <f>'Data with Perturbation'!C97</f>
        <v>13981.474019325284</v>
      </c>
      <c r="E97" s="23">
        <v>0</v>
      </c>
      <c r="F97" s="23">
        <f>'Data with Perturbation'!E97</f>
        <v>0</v>
      </c>
      <c r="G97" s="23">
        <f>'Data with Perturbation'!F97</f>
        <v>0</v>
      </c>
      <c r="H97" s="23">
        <f>'Data with Perturbation'!H97</f>
        <v>3.3999999999999986</v>
      </c>
      <c r="I97" s="24">
        <f>'Data with Perturbation'!J97</f>
        <v>0</v>
      </c>
      <c r="J97" s="23">
        <f>'Data with Perturbation'!K97</f>
        <v>0</v>
      </c>
      <c r="K97" s="23">
        <f>'Data with Perturbation'!L97</f>
        <v>0</v>
      </c>
      <c r="L97" s="23">
        <f>I97*E97</f>
        <v>0</v>
      </c>
    </row>
    <row r="98" spans="1:12" x14ac:dyDescent="0.25">
      <c r="A98" s="31">
        <f>'Data with Perturbation'!A98</f>
        <v>40456</v>
      </c>
      <c r="B98" s="34">
        <f>'Data with Perturbation'!Q98</f>
        <v>171872.06780975801</v>
      </c>
      <c r="C98" s="22">
        <f>'Data with Perturbation'!B98</f>
        <v>213.9725884072501</v>
      </c>
      <c r="D98" s="23">
        <f>'Data with Perturbation'!C98</f>
        <v>45640.701434423405</v>
      </c>
      <c r="E98" s="23">
        <v>0</v>
      </c>
      <c r="F98" s="23">
        <f>'Data with Perturbation'!E98</f>
        <v>0</v>
      </c>
      <c r="G98" s="23">
        <f>'Data with Perturbation'!F98</f>
        <v>0</v>
      </c>
      <c r="H98" s="23">
        <f>'Data with Perturbation'!H98</f>
        <v>0</v>
      </c>
      <c r="I98" s="24">
        <f>'Data with Perturbation'!J98</f>
        <v>0</v>
      </c>
      <c r="J98" s="23">
        <f>'Data with Perturbation'!K98</f>
        <v>0</v>
      </c>
      <c r="K98" s="23">
        <f>'Data with Perturbation'!L98</f>
        <v>0</v>
      </c>
      <c r="L98" s="23">
        <f>I98*E98</f>
        <v>0</v>
      </c>
    </row>
    <row r="99" spans="1:12" x14ac:dyDescent="0.25">
      <c r="A99" s="31">
        <f>'Data with Perturbation'!A99</f>
        <v>40457</v>
      </c>
      <c r="B99" s="34">
        <f>'Data with Perturbation'!Q99</f>
        <v>183284.60075519996</v>
      </c>
      <c r="C99" s="22">
        <f>'Data with Perturbation'!B99</f>
        <v>240.78409506170061</v>
      </c>
      <c r="D99" s="23">
        <f>'Data with Perturbation'!C99</f>
        <v>51339.918561013517</v>
      </c>
      <c r="E99" s="23">
        <v>0</v>
      </c>
      <c r="F99" s="23">
        <f>'Data with Perturbation'!E99</f>
        <v>0</v>
      </c>
      <c r="G99" s="23">
        <f>'Data with Perturbation'!F99</f>
        <v>0</v>
      </c>
      <c r="H99" s="23">
        <f>'Data with Perturbation'!H99</f>
        <v>1.7000000000000028</v>
      </c>
      <c r="I99" s="24">
        <f>'Data with Perturbation'!J99</f>
        <v>0</v>
      </c>
      <c r="J99" s="23">
        <f>'Data with Perturbation'!K99</f>
        <v>0</v>
      </c>
      <c r="K99" s="23">
        <f>'Data with Perturbation'!L99</f>
        <v>0</v>
      </c>
      <c r="L99" s="23">
        <f>I99*E99</f>
        <v>0</v>
      </c>
    </row>
    <row r="100" spans="1:12" x14ac:dyDescent="0.25">
      <c r="A100" s="31">
        <f>'Data with Perturbation'!A100</f>
        <v>40458</v>
      </c>
      <c r="B100" s="34">
        <f>'Data with Perturbation'!Q100</f>
        <v>168012.29755401021</v>
      </c>
      <c r="C100" s="23">
        <f>'Data with Perturbation'!B100</f>
        <v>206.59135481361122</v>
      </c>
      <c r="D100" s="23">
        <f>'Data with Perturbation'!C100</f>
        <v>46234.055737655115</v>
      </c>
      <c r="E100" s="23">
        <v>0</v>
      </c>
      <c r="F100" s="23">
        <f>'Data with Perturbation'!E100</f>
        <v>0</v>
      </c>
      <c r="G100" s="23">
        <f>'Data with Perturbation'!F100</f>
        <v>0</v>
      </c>
      <c r="H100" s="23">
        <f>'Data with Perturbation'!H100</f>
        <v>0</v>
      </c>
      <c r="I100" s="24">
        <f>'Data with Perturbation'!J100</f>
        <v>0</v>
      </c>
      <c r="J100" s="23">
        <f>'Data with Perturbation'!K100</f>
        <v>0</v>
      </c>
      <c r="K100" s="23">
        <f>'Data with Perturbation'!L100</f>
        <v>0</v>
      </c>
      <c r="L100" s="23">
        <f>I100*E100</f>
        <v>0</v>
      </c>
    </row>
    <row r="101" spans="1:12" x14ac:dyDescent="0.25">
      <c r="A101" s="31">
        <f>'Data with Perturbation'!A101</f>
        <v>40459</v>
      </c>
      <c r="B101" s="34">
        <f>'Data with Perturbation'!Q101</f>
        <v>176928.17155559111</v>
      </c>
      <c r="C101" s="22">
        <f>'Data with Perturbation'!B101</f>
        <v>221.85851884980693</v>
      </c>
      <c r="D101" s="23">
        <f>'Data with Perturbation'!C101</f>
        <v>42198.235358740392</v>
      </c>
      <c r="E101" s="23">
        <v>0</v>
      </c>
      <c r="F101" s="23">
        <f>'Data with Perturbation'!E101</f>
        <v>0</v>
      </c>
      <c r="G101" s="23">
        <f>'Data with Perturbation'!F101</f>
        <v>0</v>
      </c>
      <c r="H101" s="23">
        <f>'Data with Perturbation'!H101</f>
        <v>0</v>
      </c>
      <c r="I101" s="24">
        <f>'Data with Perturbation'!J101</f>
        <v>0</v>
      </c>
      <c r="J101" s="23">
        <f>'Data with Perturbation'!K101</f>
        <v>0</v>
      </c>
      <c r="K101" s="23">
        <f>'Data with Perturbation'!L101</f>
        <v>0</v>
      </c>
      <c r="L101" s="23">
        <f>I101*E101</f>
        <v>0</v>
      </c>
    </row>
    <row r="102" spans="1:12" x14ac:dyDescent="0.25">
      <c r="A102" s="31">
        <f>'Data with Perturbation'!A102</f>
        <v>40460</v>
      </c>
      <c r="B102" s="34">
        <f>'Data with Perturbation'!Q102</f>
        <v>140012.02170603292</v>
      </c>
      <c r="C102" s="22">
        <f>'Data with Perturbation'!B102</f>
        <v>130.4596931703162</v>
      </c>
      <c r="D102" s="23">
        <f>'Data with Perturbation'!C102</f>
        <v>16780.399869265224</v>
      </c>
      <c r="E102" s="23">
        <v>0</v>
      </c>
      <c r="F102" s="23">
        <f>'Data with Perturbation'!E102</f>
        <v>0</v>
      </c>
      <c r="G102" s="23">
        <f>'Data with Perturbation'!F102</f>
        <v>0</v>
      </c>
      <c r="H102" s="23">
        <f>'Data with Perturbation'!H102</f>
        <v>0</v>
      </c>
      <c r="I102" s="24">
        <f>'Data with Perturbation'!J102</f>
        <v>0</v>
      </c>
      <c r="J102" s="23">
        <f>'Data with Perturbation'!K102</f>
        <v>0</v>
      </c>
      <c r="K102" s="23">
        <f>'Data with Perturbation'!L102</f>
        <v>0</v>
      </c>
      <c r="L102" s="23">
        <f>I102*E102</f>
        <v>0</v>
      </c>
    </row>
    <row r="103" spans="1:12" x14ac:dyDescent="0.25">
      <c r="A103" s="31">
        <f>'Data with Perturbation'!A103</f>
        <v>40461</v>
      </c>
      <c r="B103" s="34">
        <f>'Data with Perturbation'!Q103</f>
        <v>151161.53981219715</v>
      </c>
      <c r="C103" s="22">
        <f>'Data with Perturbation'!B103</f>
        <v>158.63498336097803</v>
      </c>
      <c r="D103" s="23">
        <f>'Data with Perturbation'!C103</f>
        <v>25310.279588108635</v>
      </c>
      <c r="E103" s="23">
        <v>0</v>
      </c>
      <c r="F103" s="23">
        <f>'Data with Perturbation'!E103</f>
        <v>0</v>
      </c>
      <c r="G103" s="23">
        <f>'Data with Perturbation'!F103</f>
        <v>0</v>
      </c>
      <c r="H103" s="23">
        <f>'Data with Perturbation'!H103</f>
        <v>0</v>
      </c>
      <c r="I103" s="24">
        <f>'Data with Perturbation'!J103</f>
        <v>0</v>
      </c>
      <c r="J103" s="23">
        <f>'Data with Perturbation'!K103</f>
        <v>0</v>
      </c>
      <c r="K103" s="23">
        <f>'Data with Perturbation'!L103</f>
        <v>0</v>
      </c>
      <c r="L103" s="23">
        <f>I103*E103</f>
        <v>0</v>
      </c>
    </row>
    <row r="104" spans="1:12" x14ac:dyDescent="0.25">
      <c r="A104" s="31">
        <f>'Data with Perturbation'!A104</f>
        <v>40462</v>
      </c>
      <c r="B104" s="34">
        <f>'Data with Perturbation'!Q104</f>
        <v>124074.12801691178</v>
      </c>
      <c r="C104" s="22">
        <f>'Data with Perturbation'!B104</f>
        <v>94.853056754436494</v>
      </c>
      <c r="D104" s="23">
        <f>'Data with Perturbation'!C104</f>
        <v>11566.024894724713</v>
      </c>
      <c r="E104" s="23">
        <v>0</v>
      </c>
      <c r="F104" s="23">
        <f>'Data with Perturbation'!E104</f>
        <v>0</v>
      </c>
      <c r="G104" s="23">
        <f>'Data with Perturbation'!F104</f>
        <v>0</v>
      </c>
      <c r="H104" s="23">
        <f>'Data with Perturbation'!H104</f>
        <v>4</v>
      </c>
      <c r="I104" s="24">
        <f>'Data with Perturbation'!J104</f>
        <v>0</v>
      </c>
      <c r="J104" s="23">
        <f>'Data with Perturbation'!K104</f>
        <v>0</v>
      </c>
      <c r="K104" s="23">
        <f>'Data with Perturbation'!L104</f>
        <v>0</v>
      </c>
      <c r="L104" s="23">
        <f>I104*E104</f>
        <v>0</v>
      </c>
    </row>
    <row r="105" spans="1:12" x14ac:dyDescent="0.25">
      <c r="A105" s="31">
        <f>'Data with Perturbation'!A105</f>
        <v>40463</v>
      </c>
      <c r="B105" s="34">
        <f>'Data with Perturbation'!Q105</f>
        <v>117208.16138816089</v>
      </c>
      <c r="C105" s="22">
        <f>'Data with Perturbation'!B105</f>
        <v>79.172466213862478</v>
      </c>
      <c r="D105" s="23">
        <f>'Data with Perturbation'!C105</f>
        <v>8809.3715739333766</v>
      </c>
      <c r="E105" s="23">
        <v>0</v>
      </c>
      <c r="F105" s="23">
        <f>'Data with Perturbation'!E105</f>
        <v>0</v>
      </c>
      <c r="G105" s="23">
        <f>'Data with Perturbation'!F105</f>
        <v>0</v>
      </c>
      <c r="H105" s="23">
        <f>'Data with Perturbation'!H105</f>
        <v>5.3999999999999986</v>
      </c>
      <c r="I105" s="24">
        <f>'Data with Perturbation'!J105</f>
        <v>0</v>
      </c>
      <c r="J105" s="23">
        <f>'Data with Perturbation'!K105</f>
        <v>0</v>
      </c>
      <c r="K105" s="23">
        <f>'Data with Perturbation'!L105</f>
        <v>0</v>
      </c>
      <c r="L105" s="23">
        <f>I105*E105</f>
        <v>0</v>
      </c>
    </row>
    <row r="106" spans="1:12" x14ac:dyDescent="0.25">
      <c r="A106" s="31">
        <f>'Data with Perturbation'!A106</f>
        <v>40464</v>
      </c>
      <c r="B106" s="34">
        <f>'Data with Perturbation'!Q106</f>
        <v>122841.80930571217</v>
      </c>
      <c r="C106" s="22">
        <f>'Data with Perturbation'!B106</f>
        <v>91.126635098794097</v>
      </c>
      <c r="D106" s="23">
        <f>'Data with Perturbation'!C106</f>
        <v>9708.0441008942908</v>
      </c>
      <c r="E106" s="23">
        <v>0</v>
      </c>
      <c r="F106" s="23">
        <f>'Data with Perturbation'!E106</f>
        <v>0</v>
      </c>
      <c r="G106" s="23">
        <f>'Data with Perturbation'!F106</f>
        <v>0</v>
      </c>
      <c r="H106" s="23">
        <f>'Data with Perturbation'!H106</f>
        <v>3.7999999999999972</v>
      </c>
      <c r="I106" s="24">
        <f>'Data with Perturbation'!J106</f>
        <v>0</v>
      </c>
      <c r="J106" s="23">
        <f>'Data with Perturbation'!K106</f>
        <v>0</v>
      </c>
      <c r="K106" s="23">
        <f>'Data with Perturbation'!L106</f>
        <v>0</v>
      </c>
      <c r="L106" s="23">
        <f>I106*E106</f>
        <v>0</v>
      </c>
    </row>
    <row r="107" spans="1:12" x14ac:dyDescent="0.25">
      <c r="A107" s="31">
        <f>'Data with Perturbation'!A107</f>
        <v>40465</v>
      </c>
      <c r="B107" s="34">
        <f>'Data with Perturbation'!Q107</f>
        <v>124639.08078179006</v>
      </c>
      <c r="C107" s="22">
        <f>'Data with Perturbation'!B107</f>
        <v>92.745572807579478</v>
      </c>
      <c r="D107" s="23">
        <f>'Data with Perturbation'!C107</f>
        <v>6714.2922172627505</v>
      </c>
      <c r="E107" s="23">
        <v>0</v>
      </c>
      <c r="F107" s="23">
        <f>'Data with Perturbation'!E107</f>
        <v>0</v>
      </c>
      <c r="G107" s="23">
        <f>'Data with Perturbation'!F107</f>
        <v>0</v>
      </c>
      <c r="H107" s="23">
        <f>'Data with Perturbation'!H107</f>
        <v>2.3999999999999986</v>
      </c>
      <c r="I107" s="24">
        <f>'Data with Perturbation'!J107</f>
        <v>0</v>
      </c>
      <c r="J107" s="23">
        <f>'Data with Perturbation'!K107</f>
        <v>0</v>
      </c>
      <c r="K107" s="23">
        <f>'Data with Perturbation'!L107</f>
        <v>0</v>
      </c>
      <c r="L107" s="23">
        <f>I107*E107</f>
        <v>0</v>
      </c>
    </row>
    <row r="108" spans="1:12" x14ac:dyDescent="0.25">
      <c r="A108" s="31">
        <f>'Data with Perturbation'!A108</f>
        <v>40466</v>
      </c>
      <c r="B108" s="34">
        <f>'Data with Perturbation'!Q108</f>
        <v>134975.53307976158</v>
      </c>
      <c r="C108" s="22">
        <f>'Data with Perturbation'!B108</f>
        <v>119.93679384567046</v>
      </c>
      <c r="D108" s="23">
        <f>'Data with Perturbation'!C108</f>
        <v>16222.329049381126</v>
      </c>
      <c r="E108" s="23">
        <v>0</v>
      </c>
      <c r="F108" s="23">
        <f>'Data with Perturbation'!E108</f>
        <v>0</v>
      </c>
      <c r="G108" s="23">
        <f>'Data with Perturbation'!F108</f>
        <v>0</v>
      </c>
      <c r="H108" s="23">
        <f>'Data with Perturbation'!H108</f>
        <v>5.5</v>
      </c>
      <c r="I108" s="24">
        <f>'Data with Perturbation'!J108</f>
        <v>0</v>
      </c>
      <c r="J108" s="23">
        <f>'Data with Perturbation'!K108</f>
        <v>0</v>
      </c>
      <c r="K108" s="23">
        <f>'Data with Perturbation'!L108</f>
        <v>0</v>
      </c>
      <c r="L108" s="23">
        <f>I108*E108</f>
        <v>0</v>
      </c>
    </row>
    <row r="109" spans="1:12" x14ac:dyDescent="0.25">
      <c r="A109" s="31">
        <f>'Data with Perturbation'!A109</f>
        <v>40467</v>
      </c>
      <c r="B109" s="34">
        <f>'Data with Perturbation'!Q109</f>
        <v>200659.88149931392</v>
      </c>
      <c r="C109" s="22">
        <f>'Data with Perturbation'!B109</f>
        <v>296.47410063184702</v>
      </c>
      <c r="D109" s="23">
        <f>'Data with Perturbation'!C109</f>
        <v>82243.173087833158</v>
      </c>
      <c r="E109" s="23">
        <v>0</v>
      </c>
      <c r="F109" s="23">
        <f>'Data with Perturbation'!E109</f>
        <v>0</v>
      </c>
      <c r="G109" s="23">
        <f>'Data with Perturbation'!F109</f>
        <v>0</v>
      </c>
      <c r="H109" s="23">
        <f>'Data with Perturbation'!H109</f>
        <v>7.5</v>
      </c>
      <c r="I109" s="24">
        <f>'Data with Perturbation'!J109</f>
        <v>0</v>
      </c>
      <c r="J109" s="23">
        <f>'Data with Perturbation'!K109</f>
        <v>0</v>
      </c>
      <c r="K109" s="23">
        <f>'Data with Perturbation'!L109</f>
        <v>0</v>
      </c>
      <c r="L109" s="23">
        <f>I109*E109</f>
        <v>0</v>
      </c>
    </row>
    <row r="110" spans="1:12" x14ac:dyDescent="0.25">
      <c r="A110" s="31">
        <f>'Data with Perturbation'!A110</f>
        <v>40468</v>
      </c>
      <c r="B110" s="34">
        <f>'Data with Perturbation'!Q110</f>
        <v>190118.48379254623</v>
      </c>
      <c r="C110" s="22">
        <f>'Data with Perturbation'!B110</f>
        <v>268.57694610062072</v>
      </c>
      <c r="D110" s="23">
        <f>'Data with Perturbation'!C110</f>
        <v>72297.300020193245</v>
      </c>
      <c r="E110" s="23">
        <v>0</v>
      </c>
      <c r="F110" s="23">
        <f>'Data with Perturbation'!E110</f>
        <v>0</v>
      </c>
      <c r="G110" s="23">
        <f>'Data with Perturbation'!F110</f>
        <v>0</v>
      </c>
      <c r="H110" s="23">
        <f>'Data with Perturbation'!H110</f>
        <v>9.7000000000000028</v>
      </c>
      <c r="I110" s="24">
        <f>'Data with Perturbation'!J110</f>
        <v>0</v>
      </c>
      <c r="J110" s="23">
        <f>'Data with Perturbation'!K110</f>
        <v>0</v>
      </c>
      <c r="K110" s="23">
        <f>'Data with Perturbation'!L110</f>
        <v>0</v>
      </c>
      <c r="L110" s="23">
        <f>I110*E110</f>
        <v>0</v>
      </c>
    </row>
    <row r="111" spans="1:12" x14ac:dyDescent="0.25">
      <c r="A111" s="31">
        <f>'Data with Perturbation'!A111</f>
        <v>40469</v>
      </c>
      <c r="B111" s="34">
        <f>'Data with Perturbation'!Q111</f>
        <v>194030.95602811585</v>
      </c>
      <c r="C111" s="22">
        <f>'Data with Perturbation'!B111</f>
        <v>288.65936484636461</v>
      </c>
      <c r="D111" s="23">
        <f>'Data with Perturbation'!C111</f>
        <v>90529.551616734083</v>
      </c>
      <c r="E111" s="23">
        <v>0</v>
      </c>
      <c r="F111" s="23">
        <f>'Data with Perturbation'!E111</f>
        <v>0</v>
      </c>
      <c r="G111" s="23">
        <f>'Data with Perturbation'!F111</f>
        <v>0</v>
      </c>
      <c r="H111" s="23">
        <f>'Data with Perturbation'!H111</f>
        <v>9.6000000000000014</v>
      </c>
      <c r="I111" s="24">
        <f>'Data with Perturbation'!J111</f>
        <v>0</v>
      </c>
      <c r="J111" s="23">
        <f>'Data with Perturbation'!K111</f>
        <v>0</v>
      </c>
      <c r="K111" s="23">
        <f>'Data with Perturbation'!L111</f>
        <v>0</v>
      </c>
      <c r="L111" s="23">
        <f>I111*E111</f>
        <v>0</v>
      </c>
    </row>
    <row r="112" spans="1:12" x14ac:dyDescent="0.25">
      <c r="A112" s="31">
        <f>'Data with Perturbation'!A112</f>
        <v>40470</v>
      </c>
      <c r="B112" s="34">
        <f>'Data with Perturbation'!Q112</f>
        <v>178343.98085637487</v>
      </c>
      <c r="C112" s="22">
        <f>'Data with Perturbation'!B112</f>
        <v>233.02650869061833</v>
      </c>
      <c r="D112" s="23">
        <f>'Data with Perturbation'!C112</f>
        <v>54626.370339872054</v>
      </c>
      <c r="E112" s="23">
        <v>0</v>
      </c>
      <c r="F112" s="23">
        <f>'Data with Perturbation'!E112</f>
        <v>0</v>
      </c>
      <c r="G112" s="23">
        <f>'Data with Perturbation'!F112</f>
        <v>0</v>
      </c>
      <c r="H112" s="23">
        <f>'Data with Perturbation'!H112</f>
        <v>5.2999999999999972</v>
      </c>
      <c r="I112" s="24">
        <f>'Data with Perturbation'!J112</f>
        <v>0</v>
      </c>
      <c r="J112" s="23">
        <f>'Data with Perturbation'!K112</f>
        <v>0</v>
      </c>
      <c r="K112" s="23">
        <f>'Data with Perturbation'!L112</f>
        <v>0</v>
      </c>
      <c r="L112" s="23">
        <f>I112*E112</f>
        <v>0</v>
      </c>
    </row>
    <row r="113" spans="1:12" x14ac:dyDescent="0.25">
      <c r="A113" s="31">
        <f>'Data with Perturbation'!A113</f>
        <v>40471</v>
      </c>
      <c r="B113" s="34">
        <f>'Data with Perturbation'!Q113</f>
        <v>165563.42372834464</v>
      </c>
      <c r="C113" s="22">
        <f>'Data with Perturbation'!B113</f>
        <v>201.1808327202254</v>
      </c>
      <c r="D113" s="23">
        <f>'Data with Perturbation'!C113</f>
        <v>45523.252139443</v>
      </c>
      <c r="E113" s="23">
        <v>0</v>
      </c>
      <c r="F113" s="23">
        <f>'Data with Perturbation'!E113</f>
        <v>0</v>
      </c>
      <c r="G113" s="23">
        <f>'Data with Perturbation'!F113</f>
        <v>0</v>
      </c>
      <c r="H113" s="23">
        <f>'Data with Perturbation'!H113</f>
        <v>2.7999999999999972</v>
      </c>
      <c r="I113" s="24">
        <f>'Data with Perturbation'!J113</f>
        <v>0</v>
      </c>
      <c r="J113" s="23">
        <f>'Data with Perturbation'!K113</f>
        <v>0</v>
      </c>
      <c r="K113" s="23">
        <f>'Data with Perturbation'!L113</f>
        <v>0</v>
      </c>
      <c r="L113" s="23">
        <f>I113*E113</f>
        <v>0</v>
      </c>
    </row>
    <row r="114" spans="1:12" x14ac:dyDescent="0.25">
      <c r="A114" s="31">
        <f>'Data with Perturbation'!A114</f>
        <v>40472</v>
      </c>
      <c r="B114" s="34">
        <f>'Data with Perturbation'!Q114</f>
        <v>171204.06121037653</v>
      </c>
      <c r="C114" s="23">
        <f>'Data with Perturbation'!B114</f>
        <v>216.25384311885367</v>
      </c>
      <c r="D114" s="23">
        <f>'Data with Perturbation'!C114</f>
        <v>51062.57633675242</v>
      </c>
      <c r="E114" s="23">
        <v>0</v>
      </c>
      <c r="F114" s="23">
        <f>'Data with Perturbation'!E114</f>
        <v>0</v>
      </c>
      <c r="G114" s="23">
        <f>'Data with Perturbation'!F114</f>
        <v>0</v>
      </c>
      <c r="H114" s="23">
        <f>'Data with Perturbation'!H114</f>
        <v>3.3999999999999986</v>
      </c>
      <c r="I114" s="24">
        <f>'Data with Perturbation'!J114</f>
        <v>0</v>
      </c>
      <c r="J114" s="23">
        <f>'Data with Perturbation'!K114</f>
        <v>0</v>
      </c>
      <c r="K114" s="23">
        <f>'Data with Perturbation'!L114</f>
        <v>0</v>
      </c>
      <c r="L114" s="23">
        <f>I114*E114</f>
        <v>0</v>
      </c>
    </row>
    <row r="115" spans="1:12" x14ac:dyDescent="0.25">
      <c r="A115" s="31">
        <f>'Data with Perturbation'!A115</f>
        <v>40473</v>
      </c>
      <c r="B115" s="34">
        <f>'Data with Perturbation'!Q115</f>
        <v>180110.4768742313</v>
      </c>
      <c r="C115" s="22">
        <f>'Data with Perturbation'!B115</f>
        <v>237.53798459527493</v>
      </c>
      <c r="D115" s="23">
        <f>'Data with Perturbation'!C115</f>
        <v>56048.76862567629</v>
      </c>
      <c r="E115" s="23">
        <v>0</v>
      </c>
      <c r="F115" s="23">
        <f>'Data with Perturbation'!E115</f>
        <v>0</v>
      </c>
      <c r="G115" s="23">
        <f>'Data with Perturbation'!F115</f>
        <v>0</v>
      </c>
      <c r="H115" s="23">
        <f>'Data with Perturbation'!H115</f>
        <v>0</v>
      </c>
      <c r="I115" s="24">
        <f>'Data with Perturbation'!J115</f>
        <v>0</v>
      </c>
      <c r="J115" s="23">
        <f>'Data with Perturbation'!K115</f>
        <v>0</v>
      </c>
      <c r="K115" s="23">
        <f>'Data with Perturbation'!L115</f>
        <v>0</v>
      </c>
      <c r="L115" s="23">
        <f>I115*E115</f>
        <v>0</v>
      </c>
    </row>
    <row r="116" spans="1:12" x14ac:dyDescent="0.25">
      <c r="A116" s="31">
        <f>'Data with Perturbation'!A116</f>
        <v>40474</v>
      </c>
      <c r="B116" s="34">
        <f>'Data with Perturbation'!Q116</f>
        <v>154587.20004188854</v>
      </c>
      <c r="C116" s="22">
        <f>'Data with Perturbation'!B116</f>
        <v>170.08678096090188</v>
      </c>
      <c r="D116" s="23">
        <f>'Data with Perturbation'!C116</f>
        <v>32108.744851931431</v>
      </c>
      <c r="E116" s="23">
        <v>0</v>
      </c>
      <c r="F116" s="23">
        <f>'Data with Perturbation'!E116</f>
        <v>0</v>
      </c>
      <c r="G116" s="23">
        <f>'Data with Perturbation'!F116</f>
        <v>0</v>
      </c>
      <c r="H116" s="23">
        <f>'Data with Perturbation'!H116</f>
        <v>0.70000000000000284</v>
      </c>
      <c r="I116" s="24">
        <f>'Data with Perturbation'!J116</f>
        <v>0</v>
      </c>
      <c r="J116" s="23">
        <f>'Data with Perturbation'!K116</f>
        <v>0</v>
      </c>
      <c r="K116" s="23">
        <f>'Data with Perturbation'!L116</f>
        <v>0</v>
      </c>
      <c r="L116" s="23">
        <f>I116*E116</f>
        <v>0</v>
      </c>
    </row>
    <row r="117" spans="1:12" x14ac:dyDescent="0.25">
      <c r="A117" s="31">
        <f>'Data with Perturbation'!A117</f>
        <v>40475</v>
      </c>
      <c r="B117" s="34">
        <f>'Data with Perturbation'!Q117</f>
        <v>152413.75622597861</v>
      </c>
      <c r="C117" s="22">
        <f>'Data with Perturbation'!B117</f>
        <v>157.79485886220931</v>
      </c>
      <c r="D117" s="23">
        <f>'Data with Perturbation'!C117</f>
        <v>20282.750160050735</v>
      </c>
      <c r="E117" s="23">
        <v>0</v>
      </c>
      <c r="F117" s="23">
        <f>'Data with Perturbation'!E117</f>
        <v>0</v>
      </c>
      <c r="G117" s="23">
        <f>'Data with Perturbation'!F117</f>
        <v>0</v>
      </c>
      <c r="H117" s="23">
        <f>'Data with Perturbation'!H117</f>
        <v>1.2999999999999972</v>
      </c>
      <c r="I117" s="24">
        <f>'Data with Perturbation'!J117</f>
        <v>0</v>
      </c>
      <c r="J117" s="23">
        <f>'Data with Perturbation'!K117</f>
        <v>0</v>
      </c>
      <c r="K117" s="23">
        <f>'Data with Perturbation'!L117</f>
        <v>0</v>
      </c>
      <c r="L117" s="23">
        <f>I117*E117</f>
        <v>0</v>
      </c>
    </row>
    <row r="118" spans="1:12" x14ac:dyDescent="0.25">
      <c r="A118" s="31">
        <f>'Data with Perturbation'!A118</f>
        <v>40476</v>
      </c>
      <c r="B118" s="34">
        <f>'Data with Perturbation'!Q118</f>
        <v>172196.54515118789</v>
      </c>
      <c r="C118" s="22">
        <f>'Data with Perturbation'!B118</f>
        <v>213.2549512178278</v>
      </c>
      <c r="D118" s="23">
        <f>'Data with Perturbation'!C118</f>
        <v>43590.696811854672</v>
      </c>
      <c r="E118" s="23">
        <v>0</v>
      </c>
      <c r="F118" s="23">
        <f>'Data with Perturbation'!E118</f>
        <v>0</v>
      </c>
      <c r="G118" s="23">
        <f>'Data with Perturbation'!F118</f>
        <v>0</v>
      </c>
      <c r="H118" s="23">
        <f>'Data with Perturbation'!H118</f>
        <v>5.5</v>
      </c>
      <c r="I118" s="24">
        <f>'Data with Perturbation'!J118</f>
        <v>0</v>
      </c>
      <c r="J118" s="23">
        <f>'Data with Perturbation'!K118</f>
        <v>0</v>
      </c>
      <c r="K118" s="23">
        <f>'Data with Perturbation'!L118</f>
        <v>0</v>
      </c>
      <c r="L118" s="23">
        <f>I118*E118</f>
        <v>0</v>
      </c>
    </row>
    <row r="119" spans="1:12" x14ac:dyDescent="0.25">
      <c r="A119" s="31">
        <f>'Data with Perturbation'!A119</f>
        <v>40477</v>
      </c>
      <c r="B119" s="34">
        <f>'Data with Perturbation'!Q119</f>
        <v>170754.9806367144</v>
      </c>
      <c r="C119" s="22">
        <f>'Data with Perturbation'!B119</f>
        <v>215.58078859720345</v>
      </c>
      <c r="D119" s="23">
        <f>'Data with Perturbation'!C119</f>
        <v>51409.243867567289</v>
      </c>
      <c r="E119" s="23">
        <v>0</v>
      </c>
      <c r="F119" s="23">
        <f>'Data with Perturbation'!E119</f>
        <v>0</v>
      </c>
      <c r="G119" s="23">
        <f>'Data with Perturbation'!F119</f>
        <v>0</v>
      </c>
      <c r="H119" s="23">
        <f>'Data with Perturbation'!H119</f>
        <v>9.2999999999999972</v>
      </c>
      <c r="I119" s="24">
        <f>'Data with Perturbation'!J119</f>
        <v>0</v>
      </c>
      <c r="J119" s="23">
        <f>'Data with Perturbation'!K119</f>
        <v>0</v>
      </c>
      <c r="K119" s="23">
        <f>'Data with Perturbation'!L119</f>
        <v>0</v>
      </c>
      <c r="L119" s="23">
        <f>I119*E119</f>
        <v>0</v>
      </c>
    </row>
    <row r="120" spans="1:12" x14ac:dyDescent="0.25">
      <c r="A120" s="31">
        <f>'Data with Perturbation'!A120</f>
        <v>40478</v>
      </c>
      <c r="B120" s="34">
        <f>'Data with Perturbation'!Q120</f>
        <v>202969.237379987</v>
      </c>
      <c r="C120" s="22">
        <f>'Data with Perturbation'!B120</f>
        <v>308.05031753345759</v>
      </c>
      <c r="D120" s="23">
        <f>'Data with Perturbation'!C120</f>
        <v>92590.028611567483</v>
      </c>
      <c r="E120" s="23">
        <v>0</v>
      </c>
      <c r="F120" s="23">
        <f>'Data with Perturbation'!E120</f>
        <v>0</v>
      </c>
      <c r="G120" s="23">
        <f>'Data with Perturbation'!F120</f>
        <v>0</v>
      </c>
      <c r="H120" s="23">
        <f>'Data with Perturbation'!H120</f>
        <v>7</v>
      </c>
      <c r="I120" s="24">
        <f>'Data with Perturbation'!J120</f>
        <v>0</v>
      </c>
      <c r="J120" s="23">
        <f>'Data with Perturbation'!K120</f>
        <v>0</v>
      </c>
      <c r="K120" s="23">
        <f>'Data with Perturbation'!L120</f>
        <v>0</v>
      </c>
      <c r="L120" s="23">
        <f>I120*E120</f>
        <v>0</v>
      </c>
    </row>
    <row r="121" spans="1:12" x14ac:dyDescent="0.25">
      <c r="A121" s="31">
        <f>'Data with Perturbation'!A121</f>
        <v>40479</v>
      </c>
      <c r="B121" s="34">
        <f>'Data with Perturbation'!Q121</f>
        <v>178795.0197596924</v>
      </c>
      <c r="C121" s="22">
        <f>'Data with Perturbation'!B121</f>
        <v>240.13068717348895</v>
      </c>
      <c r="D121" s="23">
        <f>'Data with Perturbation'!C121</f>
        <v>63886.348475853723</v>
      </c>
      <c r="E121" s="23">
        <v>0</v>
      </c>
      <c r="F121" s="23">
        <f>'Data with Perturbation'!E121</f>
        <v>0</v>
      </c>
      <c r="G121" s="23">
        <f>'Data with Perturbation'!F121</f>
        <v>0</v>
      </c>
      <c r="H121" s="23">
        <f>'Data with Perturbation'!H121</f>
        <v>5</v>
      </c>
      <c r="I121" s="24">
        <f>'Data with Perturbation'!J121</f>
        <v>0</v>
      </c>
      <c r="J121" s="23">
        <f>'Data with Perturbation'!K121</f>
        <v>0</v>
      </c>
      <c r="K121" s="23">
        <f>'Data with Perturbation'!L121</f>
        <v>0</v>
      </c>
      <c r="L121" s="23">
        <f>I121*E121</f>
        <v>0</v>
      </c>
    </row>
    <row r="122" spans="1:12" x14ac:dyDescent="0.25">
      <c r="A122" s="31">
        <f>'Data with Perturbation'!A122</f>
        <v>40480</v>
      </c>
      <c r="B122" s="34">
        <f>'Data with Perturbation'!Q122</f>
        <v>151943.20955738577</v>
      </c>
      <c r="C122" s="22">
        <f>'Data with Perturbation'!B122</f>
        <v>163.60431021787946</v>
      </c>
      <c r="D122" s="23">
        <f>'Data with Perturbation'!C122</f>
        <v>30383.420195881605</v>
      </c>
      <c r="E122" s="23">
        <v>0</v>
      </c>
      <c r="F122" s="23">
        <f>'Data with Perturbation'!E122</f>
        <v>0</v>
      </c>
      <c r="G122" s="23">
        <f>'Data with Perturbation'!F122</f>
        <v>0</v>
      </c>
      <c r="H122" s="23">
        <f>'Data with Perturbation'!H122</f>
        <v>0</v>
      </c>
      <c r="I122" s="24">
        <f>'Data with Perturbation'!J122</f>
        <v>0</v>
      </c>
      <c r="J122" s="23">
        <f>'Data with Perturbation'!K122</f>
        <v>0</v>
      </c>
      <c r="K122" s="23">
        <f>'Data with Perturbation'!L122</f>
        <v>0</v>
      </c>
      <c r="L122" s="23">
        <f>I122*E122</f>
        <v>0</v>
      </c>
    </row>
    <row r="123" spans="1:12" x14ac:dyDescent="0.25">
      <c r="A123" s="31">
        <f>'Data with Perturbation'!A123</f>
        <v>40481</v>
      </c>
      <c r="B123" s="34">
        <f>'Data with Perturbation'!Q123</f>
        <v>156636.00710442464</v>
      </c>
      <c r="C123" s="22">
        <f>'Data with Perturbation'!B123</f>
        <v>179.07279028960465</v>
      </c>
      <c r="D123" s="23">
        <f>'Data with Perturbation'!C123</f>
        <v>39368.839369265392</v>
      </c>
      <c r="E123" s="23">
        <v>0</v>
      </c>
      <c r="F123" s="23">
        <f>'Data with Perturbation'!E123</f>
        <v>0</v>
      </c>
      <c r="G123" s="23">
        <f>'Data with Perturbation'!F123</f>
        <v>0</v>
      </c>
      <c r="H123" s="23">
        <f>'Data with Perturbation'!H123</f>
        <v>7.6000000000000014</v>
      </c>
      <c r="I123" s="24">
        <f>'Data with Perturbation'!J123</f>
        <v>0</v>
      </c>
      <c r="J123" s="23">
        <f>'Data with Perturbation'!K123</f>
        <v>0</v>
      </c>
      <c r="K123" s="23">
        <f>'Data with Perturbation'!L123</f>
        <v>0</v>
      </c>
      <c r="L123" s="23">
        <f>I123*E123</f>
        <v>0</v>
      </c>
    </row>
    <row r="124" spans="1:12" x14ac:dyDescent="0.25">
      <c r="A124" s="31">
        <f>'Data with Perturbation'!A124</f>
        <v>40482</v>
      </c>
      <c r="B124" s="34">
        <f>'Data with Perturbation'!Q124</f>
        <v>184242.48705471965</v>
      </c>
      <c r="C124" s="22">
        <f>'Data with Perturbation'!B124</f>
        <v>241.63915175004968</v>
      </c>
      <c r="D124" s="23">
        <f>'Data with Perturbation'!C124</f>
        <v>49732.713657559834</v>
      </c>
      <c r="E124" s="23">
        <v>0</v>
      </c>
      <c r="F124" s="23">
        <f>'Data with Perturbation'!E124</f>
        <v>0</v>
      </c>
      <c r="G124" s="23">
        <f>'Data with Perturbation'!F124</f>
        <v>0</v>
      </c>
      <c r="H124" s="23">
        <f>'Data with Perturbation'!H124</f>
        <v>3.2999999999999972</v>
      </c>
      <c r="I124" s="24">
        <f>'Data with Perturbation'!J124</f>
        <v>0</v>
      </c>
      <c r="J124" s="23">
        <f>'Data with Perturbation'!K124</f>
        <v>0</v>
      </c>
      <c r="K124" s="23">
        <f>'Data with Perturbation'!L124</f>
        <v>0</v>
      </c>
      <c r="L124" s="23">
        <f>I124*E124</f>
        <v>0</v>
      </c>
    </row>
    <row r="125" spans="1:12" x14ac:dyDescent="0.25">
      <c r="A125" s="31">
        <f>'Data with Perturbation'!A125</f>
        <v>40483</v>
      </c>
      <c r="B125" s="34">
        <f>'Data with Perturbation'!Q125</f>
        <v>149694.5849498068</v>
      </c>
      <c r="C125" s="22">
        <f>'Data with Perturbation'!B125</f>
        <v>154.15787180906193</v>
      </c>
      <c r="D125" s="23">
        <f>'Data with Perturbation'!C125</f>
        <v>23036.997082043727</v>
      </c>
      <c r="E125" s="23">
        <v>0</v>
      </c>
      <c r="F125" s="23">
        <f>'Data with Perturbation'!E125</f>
        <v>0</v>
      </c>
      <c r="G125" s="23">
        <f>'Data with Perturbation'!F125</f>
        <v>0</v>
      </c>
      <c r="H125" s="23">
        <f>'Data with Perturbation'!H125</f>
        <v>0</v>
      </c>
      <c r="I125" s="24">
        <f>'Data with Perturbation'!J125</f>
        <v>0</v>
      </c>
      <c r="J125" s="23">
        <f>'Data with Perturbation'!K125</f>
        <v>0</v>
      </c>
      <c r="K125" s="23">
        <f>'Data with Perturbation'!L125</f>
        <v>0</v>
      </c>
      <c r="L125" s="23">
        <f>I125*E125</f>
        <v>0</v>
      </c>
    </row>
    <row r="126" spans="1:12" x14ac:dyDescent="0.25">
      <c r="A126" s="31">
        <f>'Data with Perturbation'!A126</f>
        <v>40484</v>
      </c>
      <c r="B126" s="34">
        <f>'Data with Perturbation'!Q126</f>
        <v>185835.68888743882</v>
      </c>
      <c r="C126" s="22">
        <f>'Data with Perturbation'!B126</f>
        <v>260.46282170077461</v>
      </c>
      <c r="D126" s="23">
        <f>'Data with Perturbation'!C126</f>
        <v>73069.402002113042</v>
      </c>
      <c r="E126" s="23">
        <v>0</v>
      </c>
      <c r="F126" s="23">
        <f>'Data with Perturbation'!E126</f>
        <v>0</v>
      </c>
      <c r="G126" s="23">
        <f>'Data with Perturbation'!F126</f>
        <v>0</v>
      </c>
      <c r="H126" s="23">
        <f>'Data with Perturbation'!H126</f>
        <v>0.60000000000000142</v>
      </c>
      <c r="I126" s="24">
        <f>'Data with Perturbation'!J126</f>
        <v>0</v>
      </c>
      <c r="J126" s="23">
        <f>'Data with Perturbation'!K126</f>
        <v>0</v>
      </c>
      <c r="K126" s="23">
        <f>'Data with Perturbation'!L126</f>
        <v>0</v>
      </c>
      <c r="L126" s="23">
        <f>I126*E126</f>
        <v>0</v>
      </c>
    </row>
    <row r="127" spans="1:12" x14ac:dyDescent="0.25">
      <c r="A127" s="31">
        <f>'Data with Perturbation'!A127</f>
        <v>40485</v>
      </c>
      <c r="B127" s="34">
        <f>'Data with Perturbation'!Q127</f>
        <v>224080.00325864955</v>
      </c>
      <c r="C127" s="22">
        <f>'Data with Perturbation'!B127</f>
        <v>372.39373254307941</v>
      </c>
      <c r="D127" s="23">
        <f>'Data with Perturbation'!C127</f>
        <v>125175.79824958509</v>
      </c>
      <c r="E127" s="23">
        <v>0</v>
      </c>
      <c r="F127" s="23">
        <f>'Data with Perturbation'!E127</f>
        <v>0</v>
      </c>
      <c r="G127" s="23">
        <f>'Data with Perturbation'!F127</f>
        <v>0</v>
      </c>
      <c r="H127" s="23">
        <f>'Data with Perturbation'!H127</f>
        <v>2</v>
      </c>
      <c r="I127" s="24">
        <f>'Data with Perturbation'!J127</f>
        <v>0</v>
      </c>
      <c r="J127" s="23">
        <f>'Data with Perturbation'!K127</f>
        <v>0</v>
      </c>
      <c r="K127" s="23">
        <f>'Data with Perturbation'!L127</f>
        <v>0</v>
      </c>
      <c r="L127" s="23">
        <f>I127*E127</f>
        <v>0</v>
      </c>
    </row>
    <row r="128" spans="1:12" x14ac:dyDescent="0.25">
      <c r="A128" s="31">
        <f>'Data with Perturbation'!A128</f>
        <v>40486</v>
      </c>
      <c r="B128" s="34">
        <f>'Data with Perturbation'!Q128</f>
        <v>193087.98812954736</v>
      </c>
      <c r="C128" s="22">
        <f>'Data with Perturbation'!B128</f>
        <v>278.29044638753334</v>
      </c>
      <c r="D128" s="23">
        <f>'Data with Perturbation'!C128</f>
        <v>77871.535372734754</v>
      </c>
      <c r="E128" s="23">
        <v>0</v>
      </c>
      <c r="F128" s="23">
        <f>'Data with Perturbation'!E128</f>
        <v>0</v>
      </c>
      <c r="G128" s="23">
        <f>'Data with Perturbation'!F128</f>
        <v>0</v>
      </c>
      <c r="H128" s="23">
        <f>'Data with Perturbation'!H128</f>
        <v>3</v>
      </c>
      <c r="I128" s="24">
        <f>'Data with Perturbation'!J128</f>
        <v>0</v>
      </c>
      <c r="J128" s="23">
        <f>'Data with Perturbation'!K128</f>
        <v>0</v>
      </c>
      <c r="K128" s="23">
        <f>'Data with Perturbation'!L128</f>
        <v>0</v>
      </c>
      <c r="L128" s="23">
        <f>I128*E128</f>
        <v>0</v>
      </c>
    </row>
    <row r="129" spans="1:12" x14ac:dyDescent="0.25">
      <c r="A129" s="31">
        <f>'Data with Perturbation'!A129</f>
        <v>40487</v>
      </c>
      <c r="B129" s="34">
        <f>'Data with Perturbation'!Q129</f>
        <v>137864.94093619965</v>
      </c>
      <c r="C129" s="22">
        <f>'Data with Perturbation'!B129</f>
        <v>128.36867501447159</v>
      </c>
      <c r="D129" s="23">
        <f>'Data with Perturbation'!C129</f>
        <v>20122.198308072842</v>
      </c>
      <c r="E129" s="23">
        <v>0</v>
      </c>
      <c r="F129" s="23">
        <f>'Data with Perturbation'!E129</f>
        <v>0</v>
      </c>
      <c r="G129" s="23">
        <f>'Data with Perturbation'!F129</f>
        <v>0</v>
      </c>
      <c r="H129" s="23">
        <f>'Data with Perturbation'!H129</f>
        <v>0.5</v>
      </c>
      <c r="I129" s="24">
        <f>'Data with Perturbation'!J129</f>
        <v>0</v>
      </c>
      <c r="J129" s="23">
        <f>'Data with Perturbation'!K129</f>
        <v>0</v>
      </c>
      <c r="K129" s="23">
        <f>'Data with Perturbation'!L129</f>
        <v>0</v>
      </c>
      <c r="L129" s="23">
        <f>I129*E129</f>
        <v>0</v>
      </c>
    </row>
    <row r="130" spans="1:12" x14ac:dyDescent="0.25">
      <c r="A130" s="31">
        <f>'Data with Perturbation'!A130</f>
        <v>40488</v>
      </c>
      <c r="B130" s="34">
        <f>'Data with Perturbation'!Q130</f>
        <v>163656.57106388136</v>
      </c>
      <c r="C130" s="22">
        <f>'Data with Perturbation'!B130</f>
        <v>192.66687304117602</v>
      </c>
      <c r="D130" s="23">
        <f>'Data with Perturbation'!C130</f>
        <v>38541.145044087018</v>
      </c>
      <c r="E130" s="23">
        <v>0</v>
      </c>
      <c r="F130" s="23">
        <f>'Data with Perturbation'!E130</f>
        <v>0</v>
      </c>
      <c r="G130" s="23">
        <f>'Data with Perturbation'!F130</f>
        <v>0</v>
      </c>
      <c r="H130" s="23">
        <f>'Data with Perturbation'!H130</f>
        <v>1.7999999999999972</v>
      </c>
      <c r="I130" s="24">
        <f>'Data with Perturbation'!J130</f>
        <v>0</v>
      </c>
      <c r="J130" s="23">
        <f>'Data with Perturbation'!K130</f>
        <v>0</v>
      </c>
      <c r="K130" s="23">
        <f>'Data with Perturbation'!L130</f>
        <v>0</v>
      </c>
      <c r="L130" s="23">
        <f>I130*E130</f>
        <v>0</v>
      </c>
    </row>
    <row r="131" spans="1:12" x14ac:dyDescent="0.25">
      <c r="A131" s="31">
        <f>'Data with Perturbation'!A131</f>
        <v>40489</v>
      </c>
      <c r="B131" s="34">
        <f>'Data with Perturbation'!Q131</f>
        <v>178608.50162030608</v>
      </c>
      <c r="C131" s="23">
        <f>'Data with Perturbation'!B131</f>
        <v>232.58985179783659</v>
      </c>
      <c r="D131" s="23">
        <f>'Data with Perturbation'!C131</f>
        <v>53176.939779871274</v>
      </c>
      <c r="E131" s="23">
        <v>0</v>
      </c>
      <c r="F131" s="23">
        <f>'Data with Perturbation'!E131</f>
        <v>0</v>
      </c>
      <c r="G131" s="23">
        <f>'Data with Perturbation'!F131</f>
        <v>0</v>
      </c>
      <c r="H131" s="23">
        <f>'Data with Perturbation'!H131</f>
        <v>2.5</v>
      </c>
      <c r="I131" s="24">
        <f>'Data with Perturbation'!J131</f>
        <v>0</v>
      </c>
      <c r="J131" s="23">
        <f>'Data with Perturbation'!K131</f>
        <v>0</v>
      </c>
      <c r="K131" s="23">
        <f>'Data with Perturbation'!L131</f>
        <v>0</v>
      </c>
      <c r="L131" s="23">
        <f>I131*E131</f>
        <v>0</v>
      </c>
    </row>
    <row r="132" spans="1:12" x14ac:dyDescent="0.25">
      <c r="A132" s="31">
        <f>'Data with Perturbation'!A132</f>
        <v>40490</v>
      </c>
      <c r="B132" s="34">
        <f>'Data with Perturbation'!Q132</f>
        <v>182604.9485805899</v>
      </c>
      <c r="C132" s="22">
        <f>'Data with Perturbation'!B132</f>
        <v>252.51407852560342</v>
      </c>
      <c r="D132" s="23">
        <f>'Data with Perturbation'!C132</f>
        <v>70919.802779316553</v>
      </c>
      <c r="E132" s="23">
        <v>0</v>
      </c>
      <c r="F132" s="23">
        <f>'Data with Perturbation'!E132</f>
        <v>0</v>
      </c>
      <c r="G132" s="23">
        <f>'Data with Perturbation'!F132</f>
        <v>0</v>
      </c>
      <c r="H132" s="23">
        <f>'Data with Perturbation'!H132</f>
        <v>9.2999999999999972</v>
      </c>
      <c r="I132" s="24">
        <f>'Data with Perturbation'!J132</f>
        <v>0</v>
      </c>
      <c r="J132" s="23">
        <f>'Data with Perturbation'!K132</f>
        <v>0</v>
      </c>
      <c r="K132" s="23">
        <f>'Data with Perturbation'!L132</f>
        <v>0</v>
      </c>
      <c r="L132" s="23">
        <f>I132*E132</f>
        <v>0</v>
      </c>
    </row>
    <row r="133" spans="1:12" x14ac:dyDescent="0.25">
      <c r="A133" s="31">
        <f>'Data with Perturbation'!A133</f>
        <v>40491</v>
      </c>
      <c r="B133" s="34">
        <f>'Data with Perturbation'!Q133</f>
        <v>207700.10678719776</v>
      </c>
      <c r="C133" s="22">
        <f>'Data with Perturbation'!B133</f>
        <v>323.17369858980783</v>
      </c>
      <c r="D133" s="23">
        <f>'Data with Perturbation'!C133</f>
        <v>100944.9550244831</v>
      </c>
      <c r="E133" s="23">
        <v>0</v>
      </c>
      <c r="F133" s="23">
        <f>'Data with Perturbation'!E133</f>
        <v>0</v>
      </c>
      <c r="G133" s="23">
        <f>'Data with Perturbation'!F133</f>
        <v>0</v>
      </c>
      <c r="H133" s="23">
        <f>'Data with Perturbation'!H133</f>
        <v>9.6000000000000014</v>
      </c>
      <c r="I133" s="24">
        <f>'Data with Perturbation'!J133</f>
        <v>0</v>
      </c>
      <c r="J133" s="23">
        <f>'Data with Perturbation'!K133</f>
        <v>0</v>
      </c>
      <c r="K133" s="23">
        <f>'Data with Perturbation'!L133</f>
        <v>0</v>
      </c>
      <c r="L133" s="23">
        <f>I133*E133</f>
        <v>0</v>
      </c>
    </row>
    <row r="134" spans="1:12" x14ac:dyDescent="0.25">
      <c r="A134" s="31">
        <f>'Data with Perturbation'!A134</f>
        <v>40492</v>
      </c>
      <c r="B134" s="34">
        <f>'Data with Perturbation'!Q134</f>
        <v>189851.57476211342</v>
      </c>
      <c r="C134" s="22">
        <f>'Data with Perturbation'!B134</f>
        <v>278.56987299974992</v>
      </c>
      <c r="D134" s="23">
        <f>'Data with Perturbation'!C134</f>
        <v>88037.596909596701</v>
      </c>
      <c r="E134" s="23">
        <v>0</v>
      </c>
      <c r="F134" s="23">
        <f>'Data with Perturbation'!E134</f>
        <v>0</v>
      </c>
      <c r="G134" s="23">
        <f>'Data with Perturbation'!F134</f>
        <v>0</v>
      </c>
      <c r="H134" s="23">
        <f>'Data with Perturbation'!H134</f>
        <v>9</v>
      </c>
      <c r="I134" s="24">
        <f>'Data with Perturbation'!J134</f>
        <v>0</v>
      </c>
      <c r="J134" s="23">
        <f>'Data with Perturbation'!K134</f>
        <v>0</v>
      </c>
      <c r="K134" s="23">
        <f>'Data with Perturbation'!L134</f>
        <v>0</v>
      </c>
      <c r="L134" s="23">
        <f>I134*E134</f>
        <v>0</v>
      </c>
    </row>
    <row r="135" spans="1:12" x14ac:dyDescent="0.25">
      <c r="A135" s="31">
        <f>'Data with Perturbation'!A135</f>
        <v>40493</v>
      </c>
      <c r="B135" s="34">
        <f>'Data with Perturbation'!Q135</f>
        <v>188226.86077806403</v>
      </c>
      <c r="C135" s="22">
        <f>'Data with Perturbation'!B135</f>
        <v>263.89784065131147</v>
      </c>
      <c r="D135" s="23">
        <f>'Data with Perturbation'!C135</f>
        <v>71001.242524274523</v>
      </c>
      <c r="E135" s="23">
        <v>0</v>
      </c>
      <c r="F135" s="23">
        <f>'Data with Perturbation'!E135</f>
        <v>0</v>
      </c>
      <c r="G135" s="23">
        <f>'Data with Perturbation'!F135</f>
        <v>0</v>
      </c>
      <c r="H135" s="23">
        <f>'Data with Perturbation'!H135</f>
        <v>11.899999999999999</v>
      </c>
      <c r="I135" s="24">
        <f>'Data with Perturbation'!J135</f>
        <v>0</v>
      </c>
      <c r="J135" s="23">
        <f>'Data with Perturbation'!K135</f>
        <v>0</v>
      </c>
      <c r="K135" s="23">
        <f>'Data with Perturbation'!L135</f>
        <v>0</v>
      </c>
      <c r="L135" s="23">
        <f>I135*E135</f>
        <v>0</v>
      </c>
    </row>
    <row r="136" spans="1:12" x14ac:dyDescent="0.25">
      <c r="A136" s="31">
        <f>'Data with Perturbation'!A136</f>
        <v>40494</v>
      </c>
      <c r="B136" s="34">
        <f>'Data with Perturbation'!Q136</f>
        <v>132310.34717789915</v>
      </c>
      <c r="C136" s="22">
        <f>'Data with Perturbation'!B136</f>
        <v>114.27436682462381</v>
      </c>
      <c r="D136" s="23">
        <f>'Data with Perturbation'!C136</f>
        <v>15786.559268521356</v>
      </c>
      <c r="E136" s="23">
        <v>0</v>
      </c>
      <c r="F136" s="23">
        <f>'Data with Perturbation'!E136</f>
        <v>0</v>
      </c>
      <c r="G136" s="23">
        <f>'Data with Perturbation'!F136</f>
        <v>0</v>
      </c>
      <c r="H136" s="23">
        <f>'Data with Perturbation'!H136</f>
        <v>10.299999999999997</v>
      </c>
      <c r="I136" s="24">
        <f>'Data with Perturbation'!J136</f>
        <v>0</v>
      </c>
      <c r="J136" s="23">
        <f>'Data with Perturbation'!K136</f>
        <v>0</v>
      </c>
      <c r="K136" s="23">
        <f>'Data with Perturbation'!L136</f>
        <v>0</v>
      </c>
      <c r="L136" s="23">
        <f>I136*E136</f>
        <v>0</v>
      </c>
    </row>
    <row r="137" spans="1:12" x14ac:dyDescent="0.25">
      <c r="A137" s="31">
        <f>'Data with Perturbation'!A137</f>
        <v>40495</v>
      </c>
      <c r="B137" s="34">
        <f>'Data with Perturbation'!Q137</f>
        <v>161275.31722553153</v>
      </c>
      <c r="C137" s="22">
        <f>'Data with Perturbation'!B137</f>
        <v>182.51638287397114</v>
      </c>
      <c r="D137" s="23">
        <f>'Data with Perturbation'!C137</f>
        <v>30541.874650367634</v>
      </c>
      <c r="E137" s="23">
        <v>0</v>
      </c>
      <c r="F137" s="23">
        <f>'Data with Perturbation'!E137</f>
        <v>0</v>
      </c>
      <c r="G137" s="23">
        <f>'Data with Perturbation'!F137</f>
        <v>0</v>
      </c>
      <c r="H137" s="23">
        <f>'Data with Perturbation'!H137</f>
        <v>10.399999999999999</v>
      </c>
      <c r="I137" s="24">
        <f>'Data with Perturbation'!J137</f>
        <v>0</v>
      </c>
      <c r="J137" s="23">
        <f>'Data with Perturbation'!K137</f>
        <v>0</v>
      </c>
      <c r="K137" s="23">
        <f>'Data with Perturbation'!L137</f>
        <v>0</v>
      </c>
      <c r="L137" s="23">
        <f>I137*E137</f>
        <v>0</v>
      </c>
    </row>
    <row r="138" spans="1:12" x14ac:dyDescent="0.25">
      <c r="A138" s="31">
        <f>'Data with Perturbation'!A138</f>
        <v>40496</v>
      </c>
      <c r="B138" s="34">
        <f>'Data with Perturbation'!Q138</f>
        <v>155144.45012138953</v>
      </c>
      <c r="C138" s="22">
        <f>'Data with Perturbation'!B138</f>
        <v>167.26640969772748</v>
      </c>
      <c r="D138" s="23">
        <f>'Data with Perturbation'!C138</f>
        <v>26214.667049199019</v>
      </c>
      <c r="E138" s="23">
        <v>0</v>
      </c>
      <c r="F138" s="23">
        <f>'Data with Perturbation'!E138</f>
        <v>0</v>
      </c>
      <c r="G138" s="23">
        <f>'Data with Perturbation'!F138</f>
        <v>0</v>
      </c>
      <c r="H138" s="23">
        <f>'Data with Perturbation'!H138</f>
        <v>6.8999999999999986</v>
      </c>
      <c r="I138" s="24">
        <f>'Data with Perturbation'!J138</f>
        <v>0</v>
      </c>
      <c r="J138" s="23">
        <f>'Data with Perturbation'!K138</f>
        <v>0</v>
      </c>
      <c r="K138" s="23">
        <f>'Data with Perturbation'!L138</f>
        <v>0</v>
      </c>
      <c r="L138" s="23">
        <f>I138*E138</f>
        <v>0</v>
      </c>
    </row>
    <row r="139" spans="1:12" x14ac:dyDescent="0.25">
      <c r="A139" s="31">
        <f>'Data with Perturbation'!A139</f>
        <v>40497</v>
      </c>
      <c r="B139" s="34">
        <f>'Data with Perturbation'!Q139</f>
        <v>164482.32142449211</v>
      </c>
      <c r="C139" s="22">
        <f>'Data with Perturbation'!B139</f>
        <v>194.53773509589749</v>
      </c>
      <c r="D139" s="23">
        <f>'Data with Perturbation'!C139</f>
        <v>38850.262315475935</v>
      </c>
      <c r="E139" s="23">
        <v>0</v>
      </c>
      <c r="F139" s="23">
        <f>'Data with Perturbation'!E139</f>
        <v>0</v>
      </c>
      <c r="G139" s="23">
        <f>'Data with Perturbation'!F139</f>
        <v>0</v>
      </c>
      <c r="H139" s="23">
        <f>'Data with Perturbation'!H139</f>
        <v>1.8999999999999986</v>
      </c>
      <c r="I139" s="24">
        <f>'Data with Perturbation'!J139</f>
        <v>0</v>
      </c>
      <c r="J139" s="23">
        <f>'Data with Perturbation'!K139</f>
        <v>0</v>
      </c>
      <c r="K139" s="23">
        <f>'Data with Perturbation'!L139</f>
        <v>0</v>
      </c>
      <c r="L139" s="23">
        <f>I139*E139</f>
        <v>0</v>
      </c>
    </row>
    <row r="140" spans="1:12" x14ac:dyDescent="0.25">
      <c r="A140" s="31">
        <f>'Data with Perturbation'!A140</f>
        <v>40498</v>
      </c>
      <c r="B140" s="34">
        <f>'Data with Perturbation'!Q140</f>
        <v>166523.10307355641</v>
      </c>
      <c r="C140" s="22">
        <f>'Data with Perturbation'!B140</f>
        <v>205.61185469589492</v>
      </c>
      <c r="D140" s="23">
        <f>'Data with Perturbation'!C140</f>
        <v>49255.610226675701</v>
      </c>
      <c r="E140" s="23">
        <v>0</v>
      </c>
      <c r="F140" s="23">
        <f>'Data with Perturbation'!E140</f>
        <v>0</v>
      </c>
      <c r="G140" s="23">
        <f>'Data with Perturbation'!F140</f>
        <v>0</v>
      </c>
      <c r="H140" s="23">
        <f>'Data with Perturbation'!H140</f>
        <v>2.7000000000000028</v>
      </c>
      <c r="I140" s="24">
        <f>'Data with Perturbation'!J140</f>
        <v>0</v>
      </c>
      <c r="J140" s="23">
        <f>'Data with Perturbation'!K140</f>
        <v>0</v>
      </c>
      <c r="K140" s="23">
        <f>'Data with Perturbation'!L140</f>
        <v>0</v>
      </c>
      <c r="L140" s="23">
        <f>I140*E140</f>
        <v>0</v>
      </c>
    </row>
    <row r="141" spans="1:12" x14ac:dyDescent="0.25">
      <c r="A141" s="31">
        <f>'Data with Perturbation'!A141</f>
        <v>40499</v>
      </c>
      <c r="B141" s="34">
        <f>'Data with Perturbation'!Q141</f>
        <v>125154.18463582249</v>
      </c>
      <c r="C141" s="22">
        <f>'Data with Perturbation'!B141</f>
        <v>95.290179816234016</v>
      </c>
      <c r="D141" s="23">
        <f>'Data with Perturbation'!C141</f>
        <v>8966.1488971506715</v>
      </c>
      <c r="E141" s="23">
        <v>0</v>
      </c>
      <c r="F141" s="23">
        <f>'Data with Perturbation'!E141</f>
        <v>0</v>
      </c>
      <c r="G141" s="23">
        <f>'Data with Perturbation'!F141</f>
        <v>0</v>
      </c>
      <c r="H141" s="23">
        <f>'Data with Perturbation'!H141</f>
        <v>7.5</v>
      </c>
      <c r="I141" s="24">
        <f>'Data with Perturbation'!J141</f>
        <v>0</v>
      </c>
      <c r="J141" s="23">
        <f>'Data with Perturbation'!K141</f>
        <v>0</v>
      </c>
      <c r="K141" s="23">
        <f>'Data with Perturbation'!L141</f>
        <v>0</v>
      </c>
      <c r="L141" s="23">
        <f>I141*E141</f>
        <v>0</v>
      </c>
    </row>
    <row r="142" spans="1:12" x14ac:dyDescent="0.25">
      <c r="A142" s="31">
        <f>'Data with Perturbation'!A142</f>
        <v>40500</v>
      </c>
      <c r="B142" s="34">
        <f>'Data with Perturbation'!Q142</f>
        <v>157315.22382933137</v>
      </c>
      <c r="C142" s="23">
        <f>'Data with Perturbation'!B142</f>
        <v>171.5325531725565</v>
      </c>
      <c r="D142" s="23">
        <f>'Data with Perturbation'!C142</f>
        <v>26052.64374051812</v>
      </c>
      <c r="E142" s="23">
        <v>0</v>
      </c>
      <c r="F142" s="23">
        <f>'Data with Perturbation'!E142</f>
        <v>0</v>
      </c>
      <c r="G142" s="23">
        <f>'Data with Perturbation'!F142</f>
        <v>0</v>
      </c>
      <c r="H142" s="23">
        <f>'Data with Perturbation'!H142</f>
        <v>12</v>
      </c>
      <c r="I142" s="24">
        <f>'Data with Perturbation'!J142</f>
        <v>0</v>
      </c>
      <c r="J142" s="23">
        <f>'Data with Perturbation'!K142</f>
        <v>0</v>
      </c>
      <c r="K142" s="23">
        <f>'Data with Perturbation'!L142</f>
        <v>0</v>
      </c>
      <c r="L142" s="23">
        <f>I142*E142</f>
        <v>0</v>
      </c>
    </row>
    <row r="143" spans="1:12" x14ac:dyDescent="0.25">
      <c r="A143" s="31">
        <f>'Data with Perturbation'!A143</f>
        <v>40501</v>
      </c>
      <c r="B143" s="34">
        <f>'Data with Perturbation'!Q143</f>
        <v>175101.82682000974</v>
      </c>
      <c r="C143" s="22">
        <f>'Data with Perturbation'!B143</f>
        <v>223.48814344770858</v>
      </c>
      <c r="D143" s="23">
        <f>'Data with Perturbation'!C143</f>
        <v>50135.156320157352</v>
      </c>
      <c r="E143" s="23">
        <v>0</v>
      </c>
      <c r="F143" s="23">
        <f>'Data with Perturbation'!E143</f>
        <v>0</v>
      </c>
      <c r="G143" s="23">
        <f>'Data with Perturbation'!F143</f>
        <v>0</v>
      </c>
      <c r="H143" s="23">
        <f>'Data with Perturbation'!H143</f>
        <v>11.700000000000003</v>
      </c>
      <c r="I143" s="24">
        <f>'Data with Perturbation'!J143</f>
        <v>0</v>
      </c>
      <c r="J143" s="23">
        <f>'Data with Perturbation'!K143</f>
        <v>0</v>
      </c>
      <c r="K143" s="23">
        <f>'Data with Perturbation'!L143</f>
        <v>0</v>
      </c>
      <c r="L143" s="23">
        <f>I143*E143</f>
        <v>0</v>
      </c>
    </row>
    <row r="144" spans="1:12" x14ac:dyDescent="0.25">
      <c r="A144" s="31">
        <f>'Data with Perturbation'!A144</f>
        <v>40502</v>
      </c>
      <c r="B144" s="34">
        <f>'Data with Perturbation'!Q144</f>
        <v>171402.16434411707</v>
      </c>
      <c r="C144" s="22">
        <f>'Data with Perturbation'!B144</f>
        <v>206.78203767475759</v>
      </c>
      <c r="D144" s="23">
        <f>'Data with Perturbation'!C144</f>
        <v>36308.445430950218</v>
      </c>
      <c r="E144" s="23">
        <v>0</v>
      </c>
      <c r="F144" s="23">
        <f>'Data with Perturbation'!E144</f>
        <v>0</v>
      </c>
      <c r="G144" s="23">
        <f>'Data with Perturbation'!F144</f>
        <v>0</v>
      </c>
      <c r="H144" s="23">
        <f>'Data with Perturbation'!H144</f>
        <v>13.299999999999997</v>
      </c>
      <c r="I144" s="24">
        <f>'Data with Perturbation'!J144</f>
        <v>0</v>
      </c>
      <c r="J144" s="23">
        <f>'Data with Perturbation'!K144</f>
        <v>0</v>
      </c>
      <c r="K144" s="23">
        <f>'Data with Perturbation'!L144</f>
        <v>0</v>
      </c>
      <c r="L144" s="23">
        <f>I144*E144</f>
        <v>0</v>
      </c>
    </row>
    <row r="145" spans="1:12" x14ac:dyDescent="0.25">
      <c r="A145" s="31">
        <f>'Data with Perturbation'!A145</f>
        <v>40503</v>
      </c>
      <c r="B145" s="34">
        <f>'Data with Perturbation'!Q145</f>
        <v>215231.51522116159</v>
      </c>
      <c r="C145" s="22">
        <f>'Data with Perturbation'!B145</f>
        <v>348.68231823178871</v>
      </c>
      <c r="D145" s="23">
        <f>'Data with Perturbation'!C145</f>
        <v>116387.09874727108</v>
      </c>
      <c r="E145" s="23">
        <v>0</v>
      </c>
      <c r="F145" s="23">
        <f>'Data with Perturbation'!E145</f>
        <v>0</v>
      </c>
      <c r="G145" s="23">
        <f>'Data with Perturbation'!F145</f>
        <v>0</v>
      </c>
      <c r="H145" s="23">
        <f>'Data with Perturbation'!H145</f>
        <v>19.399999999999999</v>
      </c>
      <c r="I145" s="24">
        <f>'Data with Perturbation'!J145</f>
        <v>0</v>
      </c>
      <c r="J145" s="23">
        <f>'Data with Perturbation'!K145</f>
        <v>0</v>
      </c>
      <c r="K145" s="23">
        <f>'Data with Perturbation'!L145</f>
        <v>0</v>
      </c>
      <c r="L145" s="23">
        <f>I145*E145</f>
        <v>0</v>
      </c>
    </row>
    <row r="146" spans="1:12" x14ac:dyDescent="0.25">
      <c r="A146" s="31">
        <f>'Data with Perturbation'!A146</f>
        <v>40504</v>
      </c>
      <c r="B146" s="34">
        <f>'Data with Perturbation'!Q146</f>
        <v>194976.090702702</v>
      </c>
      <c r="C146" s="22">
        <f>'Data with Perturbation'!B146</f>
        <v>274.44911749191783</v>
      </c>
      <c r="D146" s="23">
        <f>'Data with Perturbation'!C146</f>
        <v>66442.77860787166</v>
      </c>
      <c r="E146" s="23">
        <v>0</v>
      </c>
      <c r="F146" s="23">
        <f>'Data with Perturbation'!E146</f>
        <v>0</v>
      </c>
      <c r="G146" s="23">
        <f>'Data with Perturbation'!F146</f>
        <v>0</v>
      </c>
      <c r="H146" s="23">
        <f>'Data with Perturbation'!H146</f>
        <v>20.299999999999997</v>
      </c>
      <c r="I146" s="24">
        <f>'Data with Perturbation'!J146</f>
        <v>0</v>
      </c>
      <c r="J146" s="23">
        <f>'Data with Perturbation'!K146</f>
        <v>0</v>
      </c>
      <c r="K146" s="23">
        <f>'Data with Perturbation'!L146</f>
        <v>0</v>
      </c>
      <c r="L146" s="23">
        <f>I146*E146</f>
        <v>0</v>
      </c>
    </row>
    <row r="147" spans="1:12" x14ac:dyDescent="0.25">
      <c r="A147" s="31">
        <f>'Data with Perturbation'!A147</f>
        <v>40505</v>
      </c>
      <c r="B147" s="34">
        <f>'Data with Perturbation'!Q147</f>
        <v>151491.8521188747</v>
      </c>
      <c r="C147" s="22">
        <f>'Data with Perturbation'!B147</f>
        <v>158.32313764094533</v>
      </c>
      <c r="D147" s="23">
        <f>'Data with Perturbation'!C147</f>
        <v>23849.232394911352</v>
      </c>
      <c r="E147" s="23">
        <v>0</v>
      </c>
      <c r="F147" s="23">
        <f>'Data with Perturbation'!E147</f>
        <v>0</v>
      </c>
      <c r="G147" s="23">
        <f>'Data with Perturbation'!F147</f>
        <v>0</v>
      </c>
      <c r="H147" s="23">
        <f>'Data with Perturbation'!H147</f>
        <v>28.2</v>
      </c>
      <c r="I147" s="24">
        <f>'Data with Perturbation'!J147</f>
        <v>0</v>
      </c>
      <c r="J147" s="23">
        <f>'Data with Perturbation'!K147</f>
        <v>0</v>
      </c>
      <c r="K147" s="23">
        <f>'Data with Perturbation'!L147</f>
        <v>0</v>
      </c>
      <c r="L147" s="23">
        <f>I147*E147</f>
        <v>0</v>
      </c>
    </row>
    <row r="148" spans="1:12" x14ac:dyDescent="0.25">
      <c r="A148" s="31">
        <f>'Data with Perturbation'!A148</f>
        <v>40506</v>
      </c>
      <c r="B148" s="34">
        <f>'Data with Perturbation'!Q148</f>
        <v>183947.53131816525</v>
      </c>
      <c r="C148" s="22">
        <f>'Data with Perturbation'!B148</f>
        <v>251.53946253037711</v>
      </c>
      <c r="D148" s="23">
        <f>'Data with Perturbation'!C148</f>
        <v>65419.057570827084</v>
      </c>
      <c r="E148" s="23">
        <v>0</v>
      </c>
      <c r="F148" s="23">
        <f>'Data with Perturbation'!E148</f>
        <v>0</v>
      </c>
      <c r="G148" s="23">
        <f>'Data with Perturbation'!F148</f>
        <v>0</v>
      </c>
      <c r="H148" s="23">
        <f>'Data with Perturbation'!H148</f>
        <v>34.700000000000003</v>
      </c>
      <c r="I148" s="24">
        <f>'Data with Perturbation'!J148</f>
        <v>0</v>
      </c>
      <c r="J148" s="23">
        <f>'Data with Perturbation'!K148</f>
        <v>0</v>
      </c>
      <c r="K148" s="23">
        <f>'Data with Perturbation'!L148</f>
        <v>0</v>
      </c>
      <c r="L148" s="23">
        <f>I148*E148</f>
        <v>0</v>
      </c>
    </row>
    <row r="149" spans="1:12" x14ac:dyDescent="0.25">
      <c r="A149" s="31">
        <f>'Data with Perturbation'!A149</f>
        <v>40507</v>
      </c>
      <c r="B149" s="34">
        <f>'Data with Perturbation'!Q149</f>
        <v>211175.48423566407</v>
      </c>
      <c r="C149" s="22">
        <f>'Data with Perturbation'!B149</f>
        <v>333.18892787239059</v>
      </c>
      <c r="D149" s="23">
        <f>'Data with Perturbation'!C149</f>
        <v>105446.44097310872</v>
      </c>
      <c r="E149" s="23">
        <v>0</v>
      </c>
      <c r="F149" s="23">
        <f>'Data with Perturbation'!E149</f>
        <v>0</v>
      </c>
      <c r="G149" s="23">
        <f>'Data with Perturbation'!F149</f>
        <v>0</v>
      </c>
      <c r="H149" s="23">
        <f>'Data with Perturbation'!H149</f>
        <v>22.799999999999997</v>
      </c>
      <c r="I149" s="24">
        <f>'Data with Perturbation'!J149</f>
        <v>0</v>
      </c>
      <c r="J149" s="23">
        <f>'Data with Perturbation'!K149</f>
        <v>0</v>
      </c>
      <c r="K149" s="23">
        <f>'Data with Perturbation'!L149</f>
        <v>0</v>
      </c>
      <c r="L149" s="23">
        <f>I149*E149</f>
        <v>0</v>
      </c>
    </row>
    <row r="150" spans="1:12" x14ac:dyDescent="0.25">
      <c r="A150" s="31">
        <f>'Data with Perturbation'!A150</f>
        <v>40508</v>
      </c>
      <c r="B150" s="34">
        <f>'Data with Perturbation'!Q150</f>
        <v>151431.66321618546</v>
      </c>
      <c r="C150" s="22">
        <f>'Data with Perturbation'!B150</f>
        <v>164.10974834517438</v>
      </c>
      <c r="D150" s="23">
        <f>'Data with Perturbation'!C150</f>
        <v>32679.723533693508</v>
      </c>
      <c r="E150" s="23">
        <v>0</v>
      </c>
      <c r="F150" s="23">
        <f>'Data with Perturbation'!E150</f>
        <v>0</v>
      </c>
      <c r="G150" s="23">
        <f>'Data with Perturbation'!F150</f>
        <v>0</v>
      </c>
      <c r="H150" s="23">
        <f>'Data with Perturbation'!H150</f>
        <v>15.700000000000003</v>
      </c>
      <c r="I150" s="24">
        <f>'Data with Perturbation'!J150</f>
        <v>0</v>
      </c>
      <c r="J150" s="23">
        <f>'Data with Perturbation'!K150</f>
        <v>0</v>
      </c>
      <c r="K150" s="23">
        <f>'Data with Perturbation'!L150</f>
        <v>0</v>
      </c>
      <c r="L150" s="23">
        <f>I150*E150</f>
        <v>0</v>
      </c>
    </row>
    <row r="151" spans="1:12" x14ac:dyDescent="0.25">
      <c r="A151" s="31">
        <f>'Data with Perturbation'!A151</f>
        <v>40509</v>
      </c>
      <c r="B151" s="34">
        <f>'Data with Perturbation'!Q151</f>
        <v>151928.83769085238</v>
      </c>
      <c r="C151" s="22">
        <f>'Data with Perturbation'!B151</f>
        <v>162.83972012066252</v>
      </c>
      <c r="D151" s="23">
        <f>'Data with Perturbation'!C151</f>
        <v>29283.883628776264</v>
      </c>
      <c r="E151" s="23">
        <v>0</v>
      </c>
      <c r="F151" s="23">
        <f>'Data with Perturbation'!E151</f>
        <v>0</v>
      </c>
      <c r="G151" s="23">
        <f>'Data with Perturbation'!F151</f>
        <v>0</v>
      </c>
      <c r="H151" s="23">
        <f>'Data with Perturbation'!H151</f>
        <v>12.100000000000001</v>
      </c>
      <c r="I151" s="24">
        <f>'Data with Perturbation'!J151</f>
        <v>0</v>
      </c>
      <c r="J151" s="23">
        <f>'Data with Perturbation'!K151</f>
        <v>0</v>
      </c>
      <c r="K151" s="23">
        <f>'Data with Perturbation'!L151</f>
        <v>0</v>
      </c>
      <c r="L151" s="23">
        <f>I151*E151</f>
        <v>0</v>
      </c>
    </row>
    <row r="152" spans="1:12" x14ac:dyDescent="0.25">
      <c r="A152" s="31">
        <f>'Data with Perturbation'!A152</f>
        <v>40510</v>
      </c>
      <c r="B152" s="34">
        <f>'Data with Perturbation'!Q152</f>
        <v>163908.52995795207</v>
      </c>
      <c r="C152" s="22">
        <f>'Data with Perturbation'!B152</f>
        <v>188.51006124781682</v>
      </c>
      <c r="D152" s="23">
        <f>'Data with Perturbation'!C152</f>
        <v>31569.069337863206</v>
      </c>
      <c r="E152" s="23">
        <v>0</v>
      </c>
      <c r="F152" s="23">
        <f>'Data with Perturbation'!E152</f>
        <v>0</v>
      </c>
      <c r="G152" s="23">
        <f>'Data with Perturbation'!F152</f>
        <v>0</v>
      </c>
      <c r="H152" s="23">
        <f>'Data with Perturbation'!H152</f>
        <v>16.200000000000003</v>
      </c>
      <c r="I152" s="24">
        <f>'Data with Perturbation'!J152</f>
        <v>0</v>
      </c>
      <c r="J152" s="23">
        <f>'Data with Perturbation'!K152</f>
        <v>0</v>
      </c>
      <c r="K152" s="23">
        <f>'Data with Perturbation'!L152</f>
        <v>0</v>
      </c>
      <c r="L152" s="23">
        <f>I152*E152</f>
        <v>0</v>
      </c>
    </row>
    <row r="153" spans="1:12" x14ac:dyDescent="0.25">
      <c r="A153" s="31">
        <f>'Data with Perturbation'!A153</f>
        <v>40511</v>
      </c>
      <c r="B153" s="34">
        <f>'Data with Perturbation'!Q153</f>
        <v>145748.55533957382</v>
      </c>
      <c r="C153" s="22">
        <f>'Data with Perturbation'!B153</f>
        <v>148.20967135607435</v>
      </c>
      <c r="D153" s="23">
        <f>'Data with Perturbation'!C153</f>
        <v>26032.115318935405</v>
      </c>
      <c r="E153" s="23">
        <v>0</v>
      </c>
      <c r="F153" s="23">
        <f>'Data with Perturbation'!E153</f>
        <v>0</v>
      </c>
      <c r="G153" s="23">
        <f>'Data with Perturbation'!F153</f>
        <v>0</v>
      </c>
      <c r="H153" s="23">
        <f>'Data with Perturbation'!H153</f>
        <v>14.600000000000001</v>
      </c>
      <c r="I153" s="24">
        <f>'Data with Perturbation'!J153</f>
        <v>0</v>
      </c>
      <c r="J153" s="23">
        <f>'Data with Perturbation'!K153</f>
        <v>0</v>
      </c>
      <c r="K153" s="23">
        <f>'Data with Perturbation'!L153</f>
        <v>0</v>
      </c>
      <c r="L153" s="23">
        <f>I153*E153</f>
        <v>0</v>
      </c>
    </row>
    <row r="154" spans="1:12" x14ac:dyDescent="0.25">
      <c r="A154" s="31">
        <f>'Data with Perturbation'!A154</f>
        <v>40512</v>
      </c>
      <c r="B154" s="34">
        <f>'Data with Perturbation'!Q154</f>
        <v>158172.70781665193</v>
      </c>
      <c r="C154" s="22">
        <f>'Data with Perturbation'!B154</f>
        <v>173.56038013965488</v>
      </c>
      <c r="D154" s="23">
        <f>'Data with Perturbation'!C154</f>
        <v>26500.790184719372</v>
      </c>
      <c r="E154" s="23">
        <v>0</v>
      </c>
      <c r="F154" s="23">
        <f>'Data with Perturbation'!E154</f>
        <v>0</v>
      </c>
      <c r="G154" s="23">
        <f>'Data with Perturbation'!F154</f>
        <v>0</v>
      </c>
      <c r="H154" s="23">
        <f>'Data with Perturbation'!H154</f>
        <v>11.5</v>
      </c>
      <c r="I154" s="24">
        <f>'Data with Perturbation'!J154</f>
        <v>0</v>
      </c>
      <c r="J154" s="23">
        <f>'Data with Perturbation'!K154</f>
        <v>0</v>
      </c>
      <c r="K154" s="23">
        <f>'Data with Perturbation'!L154</f>
        <v>0</v>
      </c>
      <c r="L154" s="23">
        <f>I154*E154</f>
        <v>0</v>
      </c>
    </row>
    <row r="155" spans="1:12" x14ac:dyDescent="0.25">
      <c r="A155" s="31">
        <f>'Data with Perturbation'!A155</f>
        <v>40513</v>
      </c>
      <c r="B155" s="34">
        <f>'Data with Perturbation'!Q155</f>
        <v>194065.16771647931</v>
      </c>
      <c r="C155" s="22">
        <f>'Data with Perturbation'!B155</f>
        <v>276.1623229455588</v>
      </c>
      <c r="D155" s="23">
        <f>'Data with Perturbation'!C155</f>
        <v>71747.284060664519</v>
      </c>
      <c r="E155" s="23">
        <v>0</v>
      </c>
      <c r="F155" s="23">
        <f>'Data with Perturbation'!E155</f>
        <v>0</v>
      </c>
      <c r="G155" s="23">
        <f>'Data with Perturbation'!F155</f>
        <v>0</v>
      </c>
      <c r="H155" s="23">
        <f>'Data with Perturbation'!H155</f>
        <v>8.7999999999999972</v>
      </c>
      <c r="I155" s="24">
        <f>'Data with Perturbation'!J155</f>
        <v>0</v>
      </c>
      <c r="J155" s="23">
        <f>'Data with Perturbation'!K155</f>
        <v>0</v>
      </c>
      <c r="K155" s="23">
        <f>'Data with Perturbation'!L155</f>
        <v>0</v>
      </c>
      <c r="L155" s="23">
        <f>I155*E155</f>
        <v>0</v>
      </c>
    </row>
    <row r="156" spans="1:12" x14ac:dyDescent="0.25">
      <c r="A156" s="31">
        <f>'Data with Perturbation'!A156</f>
        <v>40514</v>
      </c>
      <c r="B156" s="34">
        <f>'Data with Perturbation'!Q156</f>
        <v>158376.15787632496</v>
      </c>
      <c r="C156" s="23">
        <f>'Data with Perturbation'!B156</f>
        <v>182.21202166889947</v>
      </c>
      <c r="D156" s="23">
        <f>'Data with Perturbation'!C156</f>
        <v>38819.510397250269</v>
      </c>
      <c r="E156" s="23">
        <v>0</v>
      </c>
      <c r="F156" s="23">
        <f>'Data with Perturbation'!E156</f>
        <v>0</v>
      </c>
      <c r="G156" s="23">
        <f>'Data with Perturbation'!F156</f>
        <v>0</v>
      </c>
      <c r="H156" s="23">
        <f>'Data with Perturbation'!H156</f>
        <v>11.200000000000003</v>
      </c>
      <c r="I156" s="24">
        <f>'Data with Perturbation'!J156</f>
        <v>0</v>
      </c>
      <c r="J156" s="23">
        <f>'Data with Perturbation'!K156</f>
        <v>0</v>
      </c>
      <c r="K156" s="23">
        <f>'Data with Perturbation'!L156</f>
        <v>0</v>
      </c>
      <c r="L156" s="23">
        <f>I156*E156</f>
        <v>0</v>
      </c>
    </row>
    <row r="157" spans="1:12" x14ac:dyDescent="0.25">
      <c r="A157" s="31">
        <f>'Data with Perturbation'!A157</f>
        <v>40515</v>
      </c>
      <c r="B157" s="34">
        <f>'Data with Perturbation'!Q157</f>
        <v>139987.66356871053</v>
      </c>
      <c r="C157" s="22">
        <f>'Data with Perturbation'!B157</f>
        <v>130.84971933533308</v>
      </c>
      <c r="D157" s="23">
        <f>'Data with Perturbation'!C157</f>
        <v>17436.73772171907</v>
      </c>
      <c r="E157" s="23">
        <v>0</v>
      </c>
      <c r="F157" s="23">
        <f>'Data with Perturbation'!E157</f>
        <v>0</v>
      </c>
      <c r="G157" s="23">
        <f>'Data with Perturbation'!F157</f>
        <v>0</v>
      </c>
      <c r="H157" s="23">
        <f>'Data with Perturbation'!H157</f>
        <v>12.299999999999997</v>
      </c>
      <c r="I157" s="24">
        <f>'Data with Perturbation'!J157</f>
        <v>0</v>
      </c>
      <c r="J157" s="23">
        <f>'Data with Perturbation'!K157</f>
        <v>0</v>
      </c>
      <c r="K157" s="23">
        <f>'Data with Perturbation'!L157</f>
        <v>0</v>
      </c>
      <c r="L157" s="23">
        <f>I157*E157</f>
        <v>0</v>
      </c>
    </row>
    <row r="158" spans="1:12" x14ac:dyDescent="0.25">
      <c r="A158" s="31">
        <f>'Data with Perturbation'!A158</f>
        <v>40516</v>
      </c>
      <c r="B158" s="34">
        <f>'Data with Perturbation'!Q158</f>
        <v>136795.49994858957</v>
      </c>
      <c r="C158" s="22">
        <f>'Data with Perturbation'!B158</f>
        <v>123.95027214881522</v>
      </c>
      <c r="D158" s="23">
        <f>'Data with Perturbation'!C158</f>
        <v>16739.315083581081</v>
      </c>
      <c r="E158" s="23">
        <v>0</v>
      </c>
      <c r="F158" s="23">
        <f>'Data with Perturbation'!E158</f>
        <v>0</v>
      </c>
      <c r="G158" s="23">
        <f>'Data with Perturbation'!F158</f>
        <v>0</v>
      </c>
      <c r="H158" s="23">
        <f>'Data with Perturbation'!H158</f>
        <v>15.700000000000003</v>
      </c>
      <c r="I158" s="24">
        <f>'Data with Perturbation'!J158</f>
        <v>0</v>
      </c>
      <c r="J158" s="23">
        <f>'Data with Perturbation'!K158</f>
        <v>0</v>
      </c>
      <c r="K158" s="23">
        <f>'Data with Perturbation'!L158</f>
        <v>0</v>
      </c>
      <c r="L158" s="23">
        <f>I158*E158</f>
        <v>0</v>
      </c>
    </row>
    <row r="159" spans="1:12" x14ac:dyDescent="0.25">
      <c r="A159" s="31">
        <f>'Data with Perturbation'!A159</f>
        <v>40517</v>
      </c>
      <c r="B159" s="34">
        <f>'Data with Perturbation'!Q159</f>
        <v>129354.13030590377</v>
      </c>
      <c r="C159" s="22">
        <f>'Data with Perturbation'!B159</f>
        <v>105.7733327583458</v>
      </c>
      <c r="D159" s="23">
        <f>'Data with Perturbation'!C159</f>
        <v>11984.563308181421</v>
      </c>
      <c r="E159" s="23">
        <v>0</v>
      </c>
      <c r="F159" s="23">
        <f>'Data with Perturbation'!E159</f>
        <v>0</v>
      </c>
      <c r="G159" s="23">
        <f>'Data with Perturbation'!F159</f>
        <v>0</v>
      </c>
      <c r="H159" s="23">
        <f>'Data with Perturbation'!H159</f>
        <v>16.200000000000003</v>
      </c>
      <c r="I159" s="24">
        <f>'Data with Perturbation'!J159</f>
        <v>0</v>
      </c>
      <c r="J159" s="23">
        <f>'Data with Perturbation'!K159</f>
        <v>0</v>
      </c>
      <c r="K159" s="23">
        <f>'Data with Perturbation'!L159</f>
        <v>0</v>
      </c>
      <c r="L159" s="23">
        <f>I159*E159</f>
        <v>0</v>
      </c>
    </row>
    <row r="160" spans="1:12" x14ac:dyDescent="0.25">
      <c r="A160" s="31">
        <f>'Data with Perturbation'!A160</f>
        <v>40518</v>
      </c>
      <c r="B160" s="34">
        <f>'Data with Perturbation'!Q160</f>
        <v>128593.42438965886</v>
      </c>
      <c r="C160" s="22">
        <f>'Data with Perturbation'!B160</f>
        <v>103.63783641220857</v>
      </c>
      <c r="D160" s="23">
        <f>'Data with Perturbation'!C160</f>
        <v>11083.979033688494</v>
      </c>
      <c r="E160" s="23">
        <v>0</v>
      </c>
      <c r="F160" s="23">
        <f>'Data with Perturbation'!E160</f>
        <v>0</v>
      </c>
      <c r="G160" s="23">
        <f>'Data with Perturbation'!F160</f>
        <v>0</v>
      </c>
      <c r="H160" s="23">
        <f>'Data with Perturbation'!H160</f>
        <v>14.600000000000001</v>
      </c>
      <c r="I160" s="24">
        <f>'Data with Perturbation'!J160</f>
        <v>0</v>
      </c>
      <c r="J160" s="23">
        <f>'Data with Perturbation'!K160</f>
        <v>0</v>
      </c>
      <c r="K160" s="23">
        <f>'Data with Perturbation'!L160</f>
        <v>0</v>
      </c>
      <c r="L160" s="23">
        <f>I160*E160</f>
        <v>0</v>
      </c>
    </row>
    <row r="161" spans="1:12" x14ac:dyDescent="0.25">
      <c r="A161" s="31">
        <f>'Data with Perturbation'!A161</f>
        <v>40519</v>
      </c>
      <c r="B161" s="34">
        <f>'Data with Perturbation'!Q161</f>
        <v>216633.33448527666</v>
      </c>
      <c r="C161" s="22">
        <f>'Data with Perturbation'!B161</f>
        <v>360.02283486457321</v>
      </c>
      <c r="D161" s="23">
        <f>'Data with Perturbation'!C161</f>
        <v>129115.24741333599</v>
      </c>
      <c r="E161" s="23">
        <v>0</v>
      </c>
      <c r="F161" s="23">
        <f>'Data with Perturbation'!E161</f>
        <v>0</v>
      </c>
      <c r="G161" s="23">
        <f>'Data with Perturbation'!F161</f>
        <v>0</v>
      </c>
      <c r="H161" s="23">
        <f>'Data with Perturbation'!H161</f>
        <v>10.100000000000001</v>
      </c>
      <c r="I161" s="24">
        <f>'Data with Perturbation'!J161</f>
        <v>0</v>
      </c>
      <c r="J161" s="23">
        <f>'Data with Perturbation'!K161</f>
        <v>0</v>
      </c>
      <c r="K161" s="23">
        <f>'Data with Perturbation'!L161</f>
        <v>0</v>
      </c>
      <c r="L161" s="23">
        <f>I161*E161</f>
        <v>0</v>
      </c>
    </row>
    <row r="162" spans="1:12" x14ac:dyDescent="0.25">
      <c r="A162" s="31">
        <f>'Data with Perturbation'!A162</f>
        <v>40520</v>
      </c>
      <c r="B162" s="34">
        <f>'Data with Perturbation'!Q162</f>
        <v>183771.56538391934</v>
      </c>
      <c r="C162" s="22">
        <f>'Data with Perturbation'!B162</f>
        <v>247.19573038239264</v>
      </c>
      <c r="D162" s="23">
        <f>'Data with Perturbation'!C162</f>
        <v>59456.546605210759</v>
      </c>
      <c r="E162" s="23">
        <v>0</v>
      </c>
      <c r="F162" s="23">
        <f>'Data with Perturbation'!E162</f>
        <v>0</v>
      </c>
      <c r="G162" s="23">
        <f>'Data with Perturbation'!F162</f>
        <v>0</v>
      </c>
      <c r="H162" s="23">
        <f>'Data with Perturbation'!H162</f>
        <v>9.8999999999999986</v>
      </c>
      <c r="I162" s="24">
        <f>'Data with Perturbation'!J162</f>
        <v>0</v>
      </c>
      <c r="J162" s="23">
        <f>'Data with Perturbation'!K162</f>
        <v>0</v>
      </c>
      <c r="K162" s="23">
        <f>'Data with Perturbation'!L162</f>
        <v>0</v>
      </c>
      <c r="L162" s="23">
        <f>I162*E162</f>
        <v>0</v>
      </c>
    </row>
    <row r="163" spans="1:12" x14ac:dyDescent="0.25">
      <c r="A163" s="31">
        <f>'Data with Perturbation'!A163</f>
        <v>40521</v>
      </c>
      <c r="B163" s="34">
        <f>'Data with Perturbation'!Q163</f>
        <v>204287.90224914529</v>
      </c>
      <c r="C163" s="22">
        <f>'Data with Perturbation'!B163</f>
        <v>306.79395923066312</v>
      </c>
      <c r="D163" s="23">
        <f>'Data with Perturbation'!C163</f>
        <v>86740.208700402698</v>
      </c>
      <c r="E163" s="23">
        <v>0</v>
      </c>
      <c r="F163" s="23">
        <f>'Data with Perturbation'!E163</f>
        <v>0</v>
      </c>
      <c r="G163" s="23">
        <f>'Data with Perturbation'!F163</f>
        <v>0</v>
      </c>
      <c r="H163" s="23">
        <f>'Data with Perturbation'!H163</f>
        <v>6.1000000000000014</v>
      </c>
      <c r="I163" s="24">
        <f>'Data with Perturbation'!J163</f>
        <v>0</v>
      </c>
      <c r="J163" s="23">
        <f>'Data with Perturbation'!K163</f>
        <v>0</v>
      </c>
      <c r="K163" s="23">
        <f>'Data with Perturbation'!L163</f>
        <v>0</v>
      </c>
      <c r="L163" s="23">
        <f>I163*E163</f>
        <v>0</v>
      </c>
    </row>
    <row r="164" spans="1:12" x14ac:dyDescent="0.25">
      <c r="A164" s="31">
        <f>'Data with Perturbation'!A164</f>
        <v>40522</v>
      </c>
      <c r="B164" s="34">
        <f>'Data with Perturbation'!Q164</f>
        <v>211062.3178660784</v>
      </c>
      <c r="C164" s="22">
        <f>'Data with Perturbation'!B164</f>
        <v>333.9734200840403</v>
      </c>
      <c r="D164" s="23">
        <f>'Data with Perturbation'!C164</f>
        <v>106959.88314729197</v>
      </c>
      <c r="E164" s="23">
        <v>0</v>
      </c>
      <c r="F164" s="23">
        <f>'Data with Perturbation'!E164</f>
        <v>0</v>
      </c>
      <c r="G164" s="23">
        <f>'Data with Perturbation'!F164</f>
        <v>0</v>
      </c>
      <c r="H164" s="23">
        <f>'Data with Perturbation'!H164</f>
        <v>9.7000000000000028</v>
      </c>
      <c r="I164" s="24">
        <f>'Data with Perturbation'!J164</f>
        <v>0</v>
      </c>
      <c r="J164" s="23">
        <f>'Data with Perturbation'!K164</f>
        <v>0</v>
      </c>
      <c r="K164" s="23">
        <f>'Data with Perturbation'!L164</f>
        <v>0</v>
      </c>
      <c r="L164" s="23">
        <f>I164*E164</f>
        <v>0</v>
      </c>
    </row>
    <row r="165" spans="1:12" x14ac:dyDescent="0.25">
      <c r="A165" s="31">
        <f>'Data with Perturbation'!A165</f>
        <v>40523</v>
      </c>
      <c r="B165" s="34">
        <f>'Data with Perturbation'!Q165</f>
        <v>170314.61617172035</v>
      </c>
      <c r="C165" s="22">
        <f>'Data with Perturbation'!B165</f>
        <v>209.03868224334974</v>
      </c>
      <c r="D165" s="23">
        <f>'Data with Perturbation'!C165</f>
        <v>42957.237503403187</v>
      </c>
      <c r="E165" s="23">
        <v>0</v>
      </c>
      <c r="F165" s="23">
        <f>'Data with Perturbation'!E165</f>
        <v>0</v>
      </c>
      <c r="G165" s="23">
        <f>'Data with Perturbation'!F165</f>
        <v>0</v>
      </c>
      <c r="H165" s="23">
        <f>'Data with Perturbation'!H165</f>
        <v>13.5</v>
      </c>
      <c r="I165" s="24">
        <f>'Data with Perturbation'!J165</f>
        <v>0</v>
      </c>
      <c r="J165" s="23">
        <f>'Data with Perturbation'!K165</f>
        <v>0</v>
      </c>
      <c r="K165" s="23">
        <f>'Data with Perturbation'!L165</f>
        <v>0</v>
      </c>
      <c r="L165" s="23">
        <f>I165*E165</f>
        <v>0</v>
      </c>
    </row>
    <row r="166" spans="1:12" x14ac:dyDescent="0.25">
      <c r="A166" s="31">
        <f>'Data with Perturbation'!A166</f>
        <v>40524</v>
      </c>
      <c r="B166" s="34">
        <f>'Data with Perturbation'!Q166</f>
        <v>195478.24459020174</v>
      </c>
      <c r="C166" s="22">
        <f>'Data with Perturbation'!B166</f>
        <v>277.26052060660675</v>
      </c>
      <c r="D166" s="23">
        <f>'Data with Perturbation'!C166</f>
        <v>69132.41968966127</v>
      </c>
      <c r="E166" s="23">
        <v>0</v>
      </c>
      <c r="F166" s="23">
        <f>'Data with Perturbation'!E166</f>
        <v>0</v>
      </c>
      <c r="G166" s="23">
        <f>'Data with Perturbation'!F166</f>
        <v>0</v>
      </c>
      <c r="H166" s="23">
        <f>'Data with Perturbation'!H166</f>
        <v>2.2999999999999972</v>
      </c>
      <c r="I166" s="24">
        <f>'Data with Perturbation'!J166</f>
        <v>0</v>
      </c>
      <c r="J166" s="23">
        <f>'Data with Perturbation'!K166</f>
        <v>0</v>
      </c>
      <c r="K166" s="23">
        <f>'Data with Perturbation'!L166</f>
        <v>0</v>
      </c>
      <c r="L166" s="23">
        <f>I166*E166</f>
        <v>0</v>
      </c>
    </row>
    <row r="167" spans="1:12" x14ac:dyDescent="0.25">
      <c r="A167" s="31">
        <f>'Data with Perturbation'!A167</f>
        <v>40525</v>
      </c>
      <c r="B167" s="34">
        <f>'Data with Perturbation'!Q167</f>
        <v>211538.70498655783</v>
      </c>
      <c r="C167" s="22">
        <f>'Data with Perturbation'!B167</f>
        <v>332.57747257521157</v>
      </c>
      <c r="D167" s="23">
        <f>'Data with Perturbation'!C167</f>
        <v>103438.44641431443</v>
      </c>
      <c r="E167" s="23">
        <v>0</v>
      </c>
      <c r="F167" s="23">
        <f>'Data with Perturbation'!E167</f>
        <v>0</v>
      </c>
      <c r="G167" s="23">
        <f>'Data with Perturbation'!F167</f>
        <v>0</v>
      </c>
      <c r="H167" s="23">
        <f>'Data with Perturbation'!H167</f>
        <v>1.6000000000000014</v>
      </c>
      <c r="I167" s="24">
        <f>'Data with Perturbation'!J167</f>
        <v>0</v>
      </c>
      <c r="J167" s="23">
        <f>'Data with Perturbation'!K167</f>
        <v>0</v>
      </c>
      <c r="K167" s="23">
        <f>'Data with Perturbation'!L167</f>
        <v>0</v>
      </c>
      <c r="L167" s="23">
        <f>I167*E167</f>
        <v>0</v>
      </c>
    </row>
    <row r="168" spans="1:12" x14ac:dyDescent="0.25">
      <c r="A168" s="31">
        <f>'Data with Perturbation'!A168</f>
        <v>40526</v>
      </c>
      <c r="B168" s="34">
        <f>'Data with Perturbation'!Q168</f>
        <v>211527.49844868144</v>
      </c>
      <c r="C168" s="22">
        <f>'Data with Perturbation'!B168</f>
        <v>352.38181193805997</v>
      </c>
      <c r="D168" s="23">
        <f>'Data with Perturbation'!C168</f>
        <v>133073.57329629792</v>
      </c>
      <c r="E168" s="23">
        <v>0</v>
      </c>
      <c r="F168" s="23">
        <f>'Data with Perturbation'!E168</f>
        <v>0</v>
      </c>
      <c r="G168" s="23">
        <f>'Data with Perturbation'!F168</f>
        <v>0</v>
      </c>
      <c r="H168" s="23">
        <f>'Data with Perturbation'!H168</f>
        <v>7</v>
      </c>
      <c r="I168" s="24">
        <f>'Data with Perturbation'!J168</f>
        <v>0</v>
      </c>
      <c r="J168" s="23">
        <f>'Data with Perturbation'!K168</f>
        <v>0</v>
      </c>
      <c r="K168" s="23">
        <f>'Data with Perturbation'!L168</f>
        <v>0</v>
      </c>
      <c r="L168" s="23">
        <f>I168*E168</f>
        <v>0</v>
      </c>
    </row>
    <row r="169" spans="1:12" x14ac:dyDescent="0.25">
      <c r="A169" s="31">
        <f>'Data with Perturbation'!A169</f>
        <v>40527</v>
      </c>
      <c r="B169" s="34">
        <f>'Data with Perturbation'!Q169</f>
        <v>211077.20626209915</v>
      </c>
      <c r="C169" s="22">
        <f>'Data with Perturbation'!B169</f>
        <v>332.2459279701315</v>
      </c>
      <c r="D169" s="23">
        <f>'Data with Perturbation'!C169</f>
        <v>104332.97053883871</v>
      </c>
      <c r="E169" s="23">
        <v>0</v>
      </c>
      <c r="F169" s="23">
        <f>'Data with Perturbation'!E169</f>
        <v>0</v>
      </c>
      <c r="G169" s="23">
        <f>'Data with Perturbation'!F169</f>
        <v>0</v>
      </c>
      <c r="H169" s="23">
        <f>'Data with Perturbation'!H169</f>
        <v>13.200000000000003</v>
      </c>
      <c r="I169" s="24">
        <f>'Data with Perturbation'!J169</f>
        <v>0</v>
      </c>
      <c r="J169" s="23">
        <f>'Data with Perturbation'!K169</f>
        <v>0</v>
      </c>
      <c r="K169" s="23">
        <f>'Data with Perturbation'!L169</f>
        <v>0</v>
      </c>
      <c r="L169" s="23">
        <f>I169*E169</f>
        <v>0</v>
      </c>
    </row>
    <row r="170" spans="1:12" x14ac:dyDescent="0.25">
      <c r="A170" s="31">
        <f>'Data with Perturbation'!A170</f>
        <v>40528</v>
      </c>
      <c r="B170" s="34">
        <f>'Data with Perturbation'!Q170</f>
        <v>201698.40706710768</v>
      </c>
      <c r="C170" s="22">
        <f>'Data with Perturbation'!B170</f>
        <v>318.14425689575165</v>
      </c>
      <c r="D170" s="23">
        <f>'Data with Perturbation'!C170</f>
        <v>111505.22058006829</v>
      </c>
      <c r="E170" s="23">
        <v>0</v>
      </c>
      <c r="F170" s="23">
        <f>'Data with Perturbation'!E170</f>
        <v>0</v>
      </c>
      <c r="G170" s="23">
        <f>'Data with Perturbation'!F170</f>
        <v>0</v>
      </c>
      <c r="H170" s="23">
        <f>'Data with Perturbation'!H170</f>
        <v>12.100000000000001</v>
      </c>
      <c r="I170" s="24">
        <f>'Data with Perturbation'!J170</f>
        <v>0</v>
      </c>
      <c r="J170" s="23">
        <f>'Data with Perturbation'!K170</f>
        <v>0</v>
      </c>
      <c r="K170" s="23">
        <f>'Data with Perturbation'!L170</f>
        <v>0</v>
      </c>
      <c r="L170" s="23">
        <f>I170*E170</f>
        <v>0</v>
      </c>
    </row>
    <row r="171" spans="1:12" x14ac:dyDescent="0.25">
      <c r="A171" s="31">
        <f>'Data with Perturbation'!A171</f>
        <v>40529</v>
      </c>
      <c r="B171" s="34">
        <f>'Data with Perturbation'!Q171</f>
        <v>148264.60411663822</v>
      </c>
      <c r="C171" s="22">
        <f>'Data with Perturbation'!B171</f>
        <v>153.94849322824908</v>
      </c>
      <c r="D171" s="23">
        <f>'Data with Perturbation'!C171</f>
        <v>27031.287944480122</v>
      </c>
      <c r="E171" s="23">
        <v>0</v>
      </c>
      <c r="F171" s="23">
        <f>'Data with Perturbation'!E171</f>
        <v>0</v>
      </c>
      <c r="G171" s="23">
        <f>'Data with Perturbation'!F171</f>
        <v>0</v>
      </c>
      <c r="H171" s="23">
        <f>'Data with Perturbation'!H171</f>
        <v>18.200000000000003</v>
      </c>
      <c r="I171" s="24">
        <f>'Data with Perturbation'!J171</f>
        <v>0</v>
      </c>
      <c r="J171" s="23">
        <f>'Data with Perturbation'!K171</f>
        <v>0</v>
      </c>
      <c r="K171" s="23">
        <f>'Data with Perturbation'!L171</f>
        <v>0</v>
      </c>
      <c r="L171" s="23">
        <f>I171*E171</f>
        <v>0</v>
      </c>
    </row>
    <row r="172" spans="1:12" x14ac:dyDescent="0.25">
      <c r="A172" s="31">
        <f>'Data with Perturbation'!A172</f>
        <v>40530</v>
      </c>
      <c r="B172" s="34">
        <f>'Data with Perturbation'!Q172</f>
        <v>165511.54291299605</v>
      </c>
      <c r="C172" s="22">
        <f>'Data with Perturbation'!B172</f>
        <v>200.34924459040533</v>
      </c>
      <c r="D172" s="23">
        <f>'Data with Perturbation'!C172</f>
        <v>44436.554957951499</v>
      </c>
      <c r="E172" s="23">
        <v>0</v>
      </c>
      <c r="F172" s="23">
        <f>'Data with Perturbation'!E172</f>
        <v>0</v>
      </c>
      <c r="G172" s="23">
        <f>'Data with Perturbation'!F172</f>
        <v>0</v>
      </c>
      <c r="H172" s="23">
        <f>'Data with Perturbation'!H172</f>
        <v>12.600000000000001</v>
      </c>
      <c r="I172" s="24">
        <f>'Data with Perturbation'!J172</f>
        <v>0</v>
      </c>
      <c r="J172" s="23">
        <f>'Data with Perturbation'!K172</f>
        <v>0</v>
      </c>
      <c r="K172" s="23">
        <f>'Data with Perturbation'!L172</f>
        <v>0</v>
      </c>
      <c r="L172" s="23">
        <f>I172*E172</f>
        <v>0</v>
      </c>
    </row>
    <row r="173" spans="1:12" x14ac:dyDescent="0.25">
      <c r="A173" s="31">
        <f>'Data with Perturbation'!A173</f>
        <v>40531</v>
      </c>
      <c r="B173" s="34">
        <f>'Data with Perturbation'!Q173</f>
        <v>187745.25127928442</v>
      </c>
      <c r="C173" s="22">
        <f>'Data with Perturbation'!B173</f>
        <v>268.81099356781931</v>
      </c>
      <c r="D173" s="23">
        <f>'Data with Perturbation'!C173</f>
        <v>79795.545541267595</v>
      </c>
      <c r="E173" s="23">
        <v>0</v>
      </c>
      <c r="F173" s="23">
        <f>'Data with Perturbation'!E173</f>
        <v>0</v>
      </c>
      <c r="G173" s="23">
        <f>'Data with Perturbation'!F173</f>
        <v>0</v>
      </c>
      <c r="H173" s="23">
        <f>'Data with Perturbation'!H173</f>
        <v>15.600000000000001</v>
      </c>
      <c r="I173" s="24">
        <f>'Data with Perturbation'!J173</f>
        <v>0</v>
      </c>
      <c r="J173" s="23">
        <f>'Data with Perturbation'!K173</f>
        <v>0</v>
      </c>
      <c r="K173" s="23">
        <f>'Data with Perturbation'!L173</f>
        <v>0</v>
      </c>
      <c r="L173" s="23">
        <f>I173*E173</f>
        <v>0</v>
      </c>
    </row>
    <row r="174" spans="1:12" x14ac:dyDescent="0.25">
      <c r="A174" s="31">
        <f>'Data with Perturbation'!A174</f>
        <v>40532</v>
      </c>
      <c r="B174" s="34">
        <f>'Data with Perturbation'!Q174</f>
        <v>197408.23387866985</v>
      </c>
      <c r="C174" s="22">
        <f>'Data with Perturbation'!B174</f>
        <v>282.23831673956698</v>
      </c>
      <c r="D174" s="23">
        <f>'Data with Perturbation'!C174</f>
        <v>70759.364414972079</v>
      </c>
      <c r="E174" s="23">
        <v>0</v>
      </c>
      <c r="F174" s="23">
        <f>'Data with Perturbation'!E174</f>
        <v>0</v>
      </c>
      <c r="G174" s="23">
        <f>'Data with Perturbation'!F174</f>
        <v>0</v>
      </c>
      <c r="H174" s="23">
        <f>'Data with Perturbation'!H174</f>
        <v>16.100000000000001</v>
      </c>
      <c r="I174" s="24">
        <f>'Data with Perturbation'!J174</f>
        <v>0</v>
      </c>
      <c r="J174" s="23">
        <f>'Data with Perturbation'!K174</f>
        <v>0</v>
      </c>
      <c r="K174" s="23">
        <f>'Data with Perturbation'!L174</f>
        <v>0</v>
      </c>
      <c r="L174" s="23">
        <f>I174*E174</f>
        <v>0</v>
      </c>
    </row>
    <row r="175" spans="1:12" x14ac:dyDescent="0.25">
      <c r="A175" s="31">
        <f>'Data with Perturbation'!A175</f>
        <v>40533</v>
      </c>
      <c r="B175" s="34">
        <f>'Data with Perturbation'!Q175</f>
        <v>191556.54639596253</v>
      </c>
      <c r="C175" s="22">
        <f>'Data with Perturbation'!B175</f>
        <v>279.60999599136102</v>
      </c>
      <c r="D175" s="23">
        <f>'Data with Perturbation'!C175</f>
        <v>84456.712243522721</v>
      </c>
      <c r="E175" s="23">
        <v>0</v>
      </c>
      <c r="F175" s="23">
        <f>'Data with Perturbation'!E175</f>
        <v>0</v>
      </c>
      <c r="G175" s="23">
        <f>'Data with Perturbation'!F175</f>
        <v>0</v>
      </c>
      <c r="H175" s="23">
        <f>'Data with Perturbation'!H175</f>
        <v>13.799999999999997</v>
      </c>
      <c r="I175" s="24">
        <f>'Data with Perturbation'!J175</f>
        <v>0</v>
      </c>
      <c r="J175" s="23">
        <f>'Data with Perturbation'!K175</f>
        <v>0</v>
      </c>
      <c r="K175" s="23">
        <f>'Data with Perturbation'!L175</f>
        <v>0</v>
      </c>
      <c r="L175" s="23">
        <f>I175*E175</f>
        <v>0</v>
      </c>
    </row>
    <row r="176" spans="1:12" x14ac:dyDescent="0.25">
      <c r="A176" s="31">
        <f>'Data with Perturbation'!A176</f>
        <v>40534</v>
      </c>
      <c r="B176" s="34">
        <f>'Data with Perturbation'!Q176</f>
        <v>181632.1312093155</v>
      </c>
      <c r="C176" s="22">
        <f>'Data with Perturbation'!B176</f>
        <v>247.93907633411308</v>
      </c>
      <c r="D176" s="23">
        <f>'Data with Perturbation'!C176</f>
        <v>67011.81179725095</v>
      </c>
      <c r="E176" s="23">
        <v>0</v>
      </c>
      <c r="F176" s="23">
        <f>'Data with Perturbation'!E176</f>
        <v>0</v>
      </c>
      <c r="G176" s="23">
        <f>'Data with Perturbation'!F176</f>
        <v>0</v>
      </c>
      <c r="H176" s="23">
        <f>'Data with Perturbation'!H176</f>
        <v>10.799999999999997</v>
      </c>
      <c r="I176" s="24">
        <f>'Data with Perturbation'!J176</f>
        <v>0</v>
      </c>
      <c r="J176" s="23">
        <f>'Data with Perturbation'!K176</f>
        <v>0</v>
      </c>
      <c r="K176" s="23">
        <f>'Data with Perturbation'!L176</f>
        <v>0</v>
      </c>
      <c r="L176" s="23">
        <f>I176*E176</f>
        <v>0</v>
      </c>
    </row>
    <row r="177" spans="1:12" x14ac:dyDescent="0.25">
      <c r="A177" s="31">
        <f>'Data with Perturbation'!A177</f>
        <v>40535</v>
      </c>
      <c r="B177" s="34">
        <f>'Data with Perturbation'!Q177</f>
        <v>151931.87450677762</v>
      </c>
      <c r="C177" s="22">
        <f>'Data with Perturbation'!B177</f>
        <v>157.18585965320483</v>
      </c>
      <c r="D177" s="23">
        <f>'Data with Perturbation'!C177</f>
        <v>20823.960977048238</v>
      </c>
      <c r="E177" s="23">
        <v>0</v>
      </c>
      <c r="F177" s="23">
        <f>'Data with Perturbation'!E177</f>
        <v>0</v>
      </c>
      <c r="G177" s="23">
        <f>'Data with Perturbation'!F177</f>
        <v>0</v>
      </c>
      <c r="H177" s="23">
        <f>'Data with Perturbation'!H177</f>
        <v>11.299999999999997</v>
      </c>
      <c r="I177" s="24">
        <f>'Data with Perturbation'!J177</f>
        <v>0</v>
      </c>
      <c r="J177" s="23">
        <f>'Data with Perturbation'!K177</f>
        <v>0</v>
      </c>
      <c r="K177" s="23">
        <f>'Data with Perturbation'!L177</f>
        <v>0</v>
      </c>
      <c r="L177" s="23">
        <f>I177*E177</f>
        <v>0</v>
      </c>
    </row>
    <row r="178" spans="1:12" x14ac:dyDescent="0.25">
      <c r="A178" s="31">
        <f>'Data with Perturbation'!A178</f>
        <v>40536</v>
      </c>
      <c r="B178" s="34">
        <f>'Data with Perturbation'!Q178</f>
        <v>181530.7343052135</v>
      </c>
      <c r="C178" s="22">
        <f>'Data with Perturbation'!B178</f>
        <v>250.16521433973512</v>
      </c>
      <c r="D178" s="23">
        <f>'Data with Perturbation'!C178</f>
        <v>70644.618422207146</v>
      </c>
      <c r="E178" s="23">
        <v>0</v>
      </c>
      <c r="F178" s="23">
        <f>'Data with Perturbation'!E178</f>
        <v>0</v>
      </c>
      <c r="G178" s="23">
        <f>'Data with Perturbation'!F178</f>
        <v>0</v>
      </c>
      <c r="H178" s="23">
        <f>'Data with Perturbation'!H178</f>
        <v>8.6000000000000014</v>
      </c>
      <c r="I178" s="24">
        <f>'Data with Perturbation'!J178</f>
        <v>0</v>
      </c>
      <c r="J178" s="23">
        <f>'Data with Perturbation'!K178</f>
        <v>0</v>
      </c>
      <c r="K178" s="23">
        <f>'Data with Perturbation'!L178</f>
        <v>0</v>
      </c>
      <c r="L178" s="23">
        <f>I178*E178</f>
        <v>0</v>
      </c>
    </row>
    <row r="179" spans="1:12" x14ac:dyDescent="0.25">
      <c r="A179" s="31">
        <f>'Data with Perturbation'!A179</f>
        <v>40537</v>
      </c>
      <c r="B179" s="34">
        <f>'Data with Perturbation'!Q179</f>
        <v>199636.84963582977</v>
      </c>
      <c r="C179" s="22">
        <f>'Data with Perturbation'!B179</f>
        <v>293.47899103683176</v>
      </c>
      <c r="D179" s="23">
        <f>'Data with Perturbation'!C179</f>
        <v>80847.884796892409</v>
      </c>
      <c r="E179" s="23">
        <v>0</v>
      </c>
      <c r="F179" s="23">
        <f>'Data with Perturbation'!E179</f>
        <v>0</v>
      </c>
      <c r="G179" s="23">
        <f>'Data with Perturbation'!F179</f>
        <v>0</v>
      </c>
      <c r="H179" s="23">
        <f>'Data with Perturbation'!H179</f>
        <v>10.899999999999999</v>
      </c>
      <c r="I179" s="24">
        <f>'Data with Perturbation'!J179</f>
        <v>0</v>
      </c>
      <c r="J179" s="23">
        <f>'Data with Perturbation'!K179</f>
        <v>0</v>
      </c>
      <c r="K179" s="23">
        <f>'Data with Perturbation'!L179</f>
        <v>0</v>
      </c>
      <c r="L179" s="23">
        <f>I179*E179</f>
        <v>0</v>
      </c>
    </row>
    <row r="180" spans="1:12" x14ac:dyDescent="0.25">
      <c r="A180" s="31">
        <f>'Data with Perturbation'!A180</f>
        <v>40538</v>
      </c>
      <c r="B180" s="34">
        <f>'Data with Perturbation'!Q180</f>
        <v>176571.91088633242</v>
      </c>
      <c r="C180" s="22">
        <f>'Data with Perturbation'!B180</f>
        <v>229.10991001128136</v>
      </c>
      <c r="D180" s="23">
        <f>'Data with Perturbation'!C180</f>
        <v>54109.919113279619</v>
      </c>
      <c r="E180" s="23">
        <v>0</v>
      </c>
      <c r="F180" s="23">
        <f>'Data with Perturbation'!E180</f>
        <v>0</v>
      </c>
      <c r="G180" s="23">
        <f>'Data with Perturbation'!F180</f>
        <v>0</v>
      </c>
      <c r="H180" s="23">
        <f>'Data with Perturbation'!H180</f>
        <v>11.399999999999999</v>
      </c>
      <c r="I180" s="24">
        <f>'Data with Perturbation'!J180</f>
        <v>0</v>
      </c>
      <c r="J180" s="23">
        <f>'Data with Perturbation'!K180</f>
        <v>0</v>
      </c>
      <c r="K180" s="23">
        <f>'Data with Perturbation'!L180</f>
        <v>0</v>
      </c>
      <c r="L180" s="23">
        <f>I180*E180</f>
        <v>0</v>
      </c>
    </row>
    <row r="181" spans="1:12" x14ac:dyDescent="0.25">
      <c r="A181" s="31">
        <f>'Data with Perturbation'!A181</f>
        <v>40539</v>
      </c>
      <c r="B181" s="34">
        <f>'Data with Perturbation'!Q181</f>
        <v>155898.3796783803</v>
      </c>
      <c r="C181" s="22">
        <f>'Data with Perturbation'!B181</f>
        <v>169.69337128359433</v>
      </c>
      <c r="D181" s="23">
        <f>'Data with Perturbation'!C181</f>
        <v>27571.312931743465</v>
      </c>
      <c r="E181" s="23">
        <v>0</v>
      </c>
      <c r="F181" s="23">
        <f>'Data with Perturbation'!E181</f>
        <v>0</v>
      </c>
      <c r="G181" s="23">
        <f>'Data with Perturbation'!F181</f>
        <v>0</v>
      </c>
      <c r="H181" s="23">
        <f>'Data with Perturbation'!H181</f>
        <v>14.200000000000003</v>
      </c>
      <c r="I181" s="24">
        <f>'Data with Perturbation'!J181</f>
        <v>0</v>
      </c>
      <c r="J181" s="23">
        <f>'Data with Perturbation'!K181</f>
        <v>0</v>
      </c>
      <c r="K181" s="23">
        <f>'Data with Perturbation'!L181</f>
        <v>0</v>
      </c>
      <c r="L181" s="23">
        <f>I181*E181</f>
        <v>0</v>
      </c>
    </row>
    <row r="182" spans="1:12" x14ac:dyDescent="0.25">
      <c r="A182" s="31">
        <f>'Data with Perturbation'!A182</f>
        <v>40540</v>
      </c>
      <c r="B182" s="34">
        <f>'Data with Perturbation'!Q182</f>
        <v>146964.79280399371</v>
      </c>
      <c r="C182" s="22">
        <f>'Data with Perturbation'!B182</f>
        <v>146.10489147651455</v>
      </c>
      <c r="D182" s="23">
        <f>'Data with Perturbation'!C182</f>
        <v>19222.6888709831</v>
      </c>
      <c r="E182" s="23">
        <v>0</v>
      </c>
      <c r="F182" s="23">
        <f>'Data with Perturbation'!E182</f>
        <v>0</v>
      </c>
      <c r="G182" s="23">
        <f>'Data with Perturbation'!F182</f>
        <v>0</v>
      </c>
      <c r="H182" s="23">
        <f>'Data with Perturbation'!H182</f>
        <v>8.7999999999999972</v>
      </c>
      <c r="I182" s="24">
        <f>'Data with Perturbation'!J182</f>
        <v>0</v>
      </c>
      <c r="J182" s="23">
        <f>'Data with Perturbation'!K182</f>
        <v>0</v>
      </c>
      <c r="K182" s="23">
        <f>'Data with Perturbation'!L182</f>
        <v>0</v>
      </c>
      <c r="L182" s="23">
        <f>I182*E182</f>
        <v>0</v>
      </c>
    </row>
    <row r="183" spans="1:12" x14ac:dyDescent="0.25">
      <c r="A183" s="31">
        <f>'Data with Perturbation'!A183</f>
        <v>40541</v>
      </c>
      <c r="B183" s="34">
        <f>'Data with Perturbation'!Q183</f>
        <v>128954.6732663556</v>
      </c>
      <c r="C183" s="22">
        <f>'Data with Perturbation'!B183</f>
        <v>104.81595429275184</v>
      </c>
      <c r="D183" s="23">
        <f>'Data with Perturbation'!C183</f>
        <v>11756.783230070527</v>
      </c>
      <c r="E183" s="23">
        <v>0</v>
      </c>
      <c r="F183" s="23">
        <f>'Data with Perturbation'!E183</f>
        <v>0</v>
      </c>
      <c r="G183" s="23">
        <f>'Data with Perturbation'!F183</f>
        <v>0</v>
      </c>
      <c r="H183" s="23">
        <f>'Data with Perturbation'!H183</f>
        <v>15.899999999999999</v>
      </c>
      <c r="I183" s="24">
        <f>'Data with Perturbation'!J183</f>
        <v>0</v>
      </c>
      <c r="J183" s="23">
        <f>'Data with Perturbation'!K183</f>
        <v>0</v>
      </c>
      <c r="K183" s="23">
        <f>'Data with Perturbation'!L183</f>
        <v>0</v>
      </c>
      <c r="L183" s="23">
        <f>I183*E183</f>
        <v>0</v>
      </c>
    </row>
    <row r="184" spans="1:12" x14ac:dyDescent="0.25">
      <c r="A184" s="31">
        <f>'Data with Perturbation'!A184</f>
        <v>40542</v>
      </c>
      <c r="B184" s="34">
        <f>'Data with Perturbation'!Q184</f>
        <v>142734.83875603371</v>
      </c>
      <c r="C184" s="22">
        <f>'Data with Perturbation'!B184</f>
        <v>134.25574563232627</v>
      </c>
      <c r="D184" s="23">
        <f>'Data with Perturbation'!C184</f>
        <v>14252.92517297938</v>
      </c>
      <c r="E184" s="23">
        <v>0</v>
      </c>
      <c r="F184" s="23">
        <f>'Data with Perturbation'!E184</f>
        <v>0</v>
      </c>
      <c r="G184" s="23">
        <f>'Data with Perturbation'!F184</f>
        <v>0</v>
      </c>
      <c r="H184" s="23">
        <f>'Data with Perturbation'!H184</f>
        <v>23.6</v>
      </c>
      <c r="I184" s="24">
        <f>'Data with Perturbation'!J184</f>
        <v>0</v>
      </c>
      <c r="J184" s="23">
        <f>'Data with Perturbation'!K184</f>
        <v>0</v>
      </c>
      <c r="K184" s="23">
        <f>'Data with Perturbation'!L184</f>
        <v>0</v>
      </c>
      <c r="L184" s="23">
        <f>I184*E184</f>
        <v>0</v>
      </c>
    </row>
    <row r="185" spans="1:12" x14ac:dyDescent="0.25">
      <c r="A185" s="31">
        <f>'Data with Perturbation'!A185</f>
        <v>40543</v>
      </c>
      <c r="B185" s="34">
        <f>'Data with Perturbation'!Q185</f>
        <v>144196.7310355574</v>
      </c>
      <c r="C185" s="22">
        <f>'Data with Perturbation'!B185</f>
        <v>139.22873510988026</v>
      </c>
      <c r="D185" s="23">
        <f>'Data with Perturbation'!C185</f>
        <v>17282.641060569607</v>
      </c>
      <c r="E185" s="23">
        <v>0</v>
      </c>
      <c r="F185" s="23">
        <f>'Data with Perturbation'!E185</f>
        <v>0</v>
      </c>
      <c r="G185" s="23">
        <f>'Data with Perturbation'!F185</f>
        <v>0</v>
      </c>
      <c r="H185" s="23">
        <f>'Data with Perturbation'!H185</f>
        <v>27</v>
      </c>
      <c r="I185" s="24">
        <f>'Data with Perturbation'!J185</f>
        <v>0</v>
      </c>
      <c r="J185" s="23">
        <f>'Data with Perturbation'!K185</f>
        <v>0</v>
      </c>
      <c r="K185" s="23">
        <f>'Data with Perturbation'!L185</f>
        <v>0</v>
      </c>
      <c r="L185" s="23">
        <f>I185*E185</f>
        <v>0</v>
      </c>
    </row>
    <row r="186" spans="1:12" x14ac:dyDescent="0.25">
      <c r="A186" s="31">
        <f>'Data with Perturbation'!A186</f>
        <v>40544</v>
      </c>
      <c r="B186" s="34">
        <f>'Data with Perturbation'!Q186</f>
        <v>141465.14633188309</v>
      </c>
      <c r="C186" s="22">
        <f>'Data with Perturbation'!B186</f>
        <v>131.02962628102026</v>
      </c>
      <c r="D186" s="23">
        <f>'Data with Perturbation'!C186</f>
        <v>13255.315238772162</v>
      </c>
      <c r="E186" s="23">
        <v>0</v>
      </c>
      <c r="F186" s="23">
        <f>'Data with Perturbation'!E186</f>
        <v>0</v>
      </c>
      <c r="G186" s="23">
        <f>'Data with Perturbation'!F186</f>
        <v>0</v>
      </c>
      <c r="H186" s="23">
        <f>'Data with Perturbation'!H186</f>
        <v>29.3</v>
      </c>
      <c r="I186" s="24">
        <f>'Data with Perturbation'!J186</f>
        <v>0</v>
      </c>
      <c r="J186" s="23">
        <f>'Data with Perturbation'!K186</f>
        <v>0</v>
      </c>
      <c r="K186" s="23">
        <f>'Data with Perturbation'!L186</f>
        <v>0</v>
      </c>
      <c r="L186" s="23">
        <f>I186*E186</f>
        <v>0</v>
      </c>
    </row>
    <row r="187" spans="1:12" x14ac:dyDescent="0.25">
      <c r="A187" s="31">
        <f>'Data with Perturbation'!A187</f>
        <v>40545</v>
      </c>
      <c r="B187" s="34">
        <f>'Data with Perturbation'!Q187</f>
        <v>131070.94578609472</v>
      </c>
      <c r="C187" s="22">
        <f>'Data with Perturbation'!B187</f>
        <v>110.15725496629445</v>
      </c>
      <c r="D187" s="23">
        <f>'Data with Perturbation'!C187</f>
        <v>13365.951020781411</v>
      </c>
      <c r="E187" s="23">
        <v>0</v>
      </c>
      <c r="F187" s="23">
        <f>'Data with Perturbation'!E187</f>
        <v>0</v>
      </c>
      <c r="G187" s="23">
        <f>'Data with Perturbation'!F187</f>
        <v>0</v>
      </c>
      <c r="H187" s="23">
        <f>'Data with Perturbation'!H187</f>
        <v>25.6</v>
      </c>
      <c r="I187" s="24">
        <f>'Data with Perturbation'!J187</f>
        <v>0</v>
      </c>
      <c r="J187" s="23">
        <f>'Data with Perturbation'!K187</f>
        <v>0</v>
      </c>
      <c r="K187" s="23">
        <f>'Data with Perturbation'!L187</f>
        <v>0</v>
      </c>
      <c r="L187" s="23">
        <f>I187*E187</f>
        <v>0</v>
      </c>
    </row>
    <row r="188" spans="1:12" x14ac:dyDescent="0.25">
      <c r="A188" s="31">
        <f>'Data with Perturbation'!A188</f>
        <v>40546</v>
      </c>
      <c r="B188" s="34">
        <f>'Data with Perturbation'!Q188</f>
        <v>161921.37382862024</v>
      </c>
      <c r="C188" s="22">
        <f>'Data with Perturbation'!B188</f>
        <v>182.68679689523836</v>
      </c>
      <c r="D188" s="23">
        <f>'Data with Perturbation'!C188</f>
        <v>28850.60302759998</v>
      </c>
      <c r="E188" s="23">
        <v>0</v>
      </c>
      <c r="F188" s="23">
        <f>'Data with Perturbation'!E188</f>
        <v>0</v>
      </c>
      <c r="G188" s="23">
        <f>'Data with Perturbation'!F188</f>
        <v>0</v>
      </c>
      <c r="H188" s="23">
        <f>'Data with Perturbation'!H188</f>
        <v>27</v>
      </c>
      <c r="I188" s="24">
        <f>'Data with Perturbation'!J188</f>
        <v>0</v>
      </c>
      <c r="J188" s="23">
        <f>'Data with Perturbation'!K188</f>
        <v>0</v>
      </c>
      <c r="K188" s="23">
        <f>'Data with Perturbation'!L188</f>
        <v>0</v>
      </c>
      <c r="L188" s="23">
        <f>I188*E188</f>
        <v>0</v>
      </c>
    </row>
    <row r="189" spans="1:12" x14ac:dyDescent="0.25">
      <c r="A189" s="31">
        <f>'Data with Perturbation'!A189</f>
        <v>40547</v>
      </c>
      <c r="B189" s="34">
        <f>'Data with Perturbation'!Q189</f>
        <v>209995.8335113278</v>
      </c>
      <c r="C189" s="22">
        <f>'Data with Perturbation'!B189</f>
        <v>324.43444253085158</v>
      </c>
      <c r="D189" s="23">
        <f>'Data with Perturbation'!C189</f>
        <v>95914.41634988242</v>
      </c>
      <c r="E189" s="23">
        <v>0</v>
      </c>
      <c r="F189" s="23">
        <f>'Data with Perturbation'!E189</f>
        <v>0</v>
      </c>
      <c r="G189" s="23">
        <f>'Data with Perturbation'!F189</f>
        <v>0</v>
      </c>
      <c r="H189" s="23">
        <f>'Data with Perturbation'!H189</f>
        <v>24.9</v>
      </c>
      <c r="I189" s="24">
        <f>'Data with Perturbation'!J189</f>
        <v>0</v>
      </c>
      <c r="J189" s="23">
        <f>'Data with Perturbation'!K189</f>
        <v>0</v>
      </c>
      <c r="K189" s="23">
        <f>'Data with Perturbation'!L189</f>
        <v>0</v>
      </c>
      <c r="L189" s="23">
        <f>I189*E189</f>
        <v>0</v>
      </c>
    </row>
    <row r="190" spans="1:12" x14ac:dyDescent="0.25">
      <c r="A190" s="31">
        <f>'Data with Perturbation'!A190</f>
        <v>40548</v>
      </c>
      <c r="B190" s="34">
        <f>'Data with Perturbation'!Q190</f>
        <v>227190.27538439797</v>
      </c>
      <c r="C190" s="22">
        <f>'Data with Perturbation'!B190</f>
        <v>396.43209522478259</v>
      </c>
      <c r="D190" s="23">
        <f>'Data with Perturbation'!C190</f>
        <v>151737.27243784475</v>
      </c>
      <c r="E190" s="23">
        <v>0</v>
      </c>
      <c r="F190" s="23">
        <f>'Data with Perturbation'!E190</f>
        <v>0</v>
      </c>
      <c r="G190" s="23">
        <f>'Data with Perturbation'!F190</f>
        <v>0</v>
      </c>
      <c r="H190" s="23">
        <f>'Data with Perturbation'!H190</f>
        <v>20.200000000000003</v>
      </c>
      <c r="I190" s="24">
        <f>'Data with Perturbation'!J190</f>
        <v>0</v>
      </c>
      <c r="J190" s="23">
        <f>'Data with Perturbation'!K190</f>
        <v>0</v>
      </c>
      <c r="K190" s="23">
        <f>'Data with Perturbation'!L190</f>
        <v>0</v>
      </c>
      <c r="L190" s="23">
        <f>I190*E190</f>
        <v>0</v>
      </c>
    </row>
    <row r="191" spans="1:12" x14ac:dyDescent="0.25">
      <c r="A191" s="31">
        <f>'Data with Perturbation'!A191</f>
        <v>40549</v>
      </c>
      <c r="B191" s="34">
        <f>'Data with Perturbation'!Q191</f>
        <v>213088.12282119307</v>
      </c>
      <c r="C191" s="22">
        <f>'Data with Perturbation'!B191</f>
        <v>342.93619190579159</v>
      </c>
      <c r="D191" s="23">
        <f>'Data with Perturbation'!C191</f>
        <v>114254.5294461904</v>
      </c>
      <c r="E191" s="23">
        <v>0</v>
      </c>
      <c r="F191" s="23">
        <f>'Data with Perturbation'!E191</f>
        <v>0</v>
      </c>
      <c r="G191" s="23">
        <f>'Data with Perturbation'!F191</f>
        <v>0</v>
      </c>
      <c r="H191" s="23">
        <f>'Data with Perturbation'!H191</f>
        <v>12.799999999999997</v>
      </c>
      <c r="I191" s="24">
        <f>'Data with Perturbation'!J191</f>
        <v>0</v>
      </c>
      <c r="J191" s="23">
        <f>'Data with Perturbation'!K191</f>
        <v>0</v>
      </c>
      <c r="K191" s="23">
        <f>'Data with Perturbation'!L191</f>
        <v>0</v>
      </c>
      <c r="L191" s="23">
        <f>I191*E191</f>
        <v>0</v>
      </c>
    </row>
    <row r="192" spans="1:12" x14ac:dyDescent="0.25">
      <c r="A192" s="31">
        <f>'Data with Perturbation'!A192</f>
        <v>40550</v>
      </c>
      <c r="B192" s="34">
        <f>'Data with Perturbation'!Q192</f>
        <v>197750.21014682486</v>
      </c>
      <c r="C192" s="22">
        <f>'Data with Perturbation'!B192</f>
        <v>293.59369373943088</v>
      </c>
      <c r="D192" s="23">
        <f>'Data with Perturbation'!C192</f>
        <v>86702.079248943613</v>
      </c>
      <c r="E192" s="23">
        <v>0</v>
      </c>
      <c r="F192" s="23">
        <f>'Data with Perturbation'!E192</f>
        <v>0</v>
      </c>
      <c r="G192" s="23">
        <f>'Data with Perturbation'!F192</f>
        <v>0</v>
      </c>
      <c r="H192" s="23">
        <f>'Data with Perturbation'!H192</f>
        <v>11.600000000000001</v>
      </c>
      <c r="I192" s="24">
        <f>'Data with Perturbation'!J192</f>
        <v>0</v>
      </c>
      <c r="J192" s="23">
        <f>'Data with Perturbation'!K192</f>
        <v>0</v>
      </c>
      <c r="K192" s="23">
        <f>'Data with Perturbation'!L192</f>
        <v>0</v>
      </c>
      <c r="L192" s="23">
        <f>I192*E192</f>
        <v>0</v>
      </c>
    </row>
    <row r="193" spans="1:12" x14ac:dyDescent="0.25">
      <c r="A193" s="31">
        <f>'Data with Perturbation'!A193</f>
        <v>40551</v>
      </c>
      <c r="B193" s="34">
        <f>'Data with Perturbation'!Q193</f>
        <v>207080.39185535721</v>
      </c>
      <c r="C193" s="22">
        <f>'Data with Perturbation'!B193</f>
        <v>341.22435455314775</v>
      </c>
      <c r="D193" s="23">
        <f>'Data with Perturbation'!C193</f>
        <v>129791.75572038953</v>
      </c>
      <c r="E193" s="23">
        <v>0</v>
      </c>
      <c r="F193" s="23">
        <f>'Data with Perturbation'!E193</f>
        <v>0</v>
      </c>
      <c r="G193" s="23">
        <f>'Data with Perturbation'!F193</f>
        <v>0</v>
      </c>
      <c r="H193" s="23">
        <f>'Data with Perturbation'!H193</f>
        <v>18.5</v>
      </c>
      <c r="I193" s="24">
        <f>'Data with Perturbation'!J193</f>
        <v>0</v>
      </c>
      <c r="J193" s="23">
        <f>'Data with Perturbation'!K193</f>
        <v>0</v>
      </c>
      <c r="K193" s="23">
        <f>'Data with Perturbation'!L193</f>
        <v>0</v>
      </c>
      <c r="L193" s="23">
        <f>I193*E193</f>
        <v>0</v>
      </c>
    </row>
    <row r="194" spans="1:12" x14ac:dyDescent="0.25">
      <c r="A194" s="31">
        <f>'Data with Perturbation'!A194</f>
        <v>40552</v>
      </c>
      <c r="B194" s="34">
        <f>'Data with Perturbation'!Q194</f>
        <v>228151.53629695275</v>
      </c>
      <c r="C194" s="22">
        <f>'Data with Perturbation'!B194</f>
        <v>390.53319350767879</v>
      </c>
      <c r="D194" s="23">
        <f>'Data with Perturbation'!C194</f>
        <v>140024.82070276604</v>
      </c>
      <c r="E194" s="23">
        <v>0</v>
      </c>
      <c r="F194" s="23">
        <f>'Data with Perturbation'!E194</f>
        <v>0</v>
      </c>
      <c r="G194" s="23">
        <f>'Data with Perturbation'!F194</f>
        <v>0</v>
      </c>
      <c r="H194" s="23">
        <f>'Data with Perturbation'!H194</f>
        <v>18.200000000000003</v>
      </c>
      <c r="I194" s="24">
        <f>'Data with Perturbation'!J194</f>
        <v>0</v>
      </c>
      <c r="J194" s="23">
        <f>'Data with Perturbation'!K194</f>
        <v>0</v>
      </c>
      <c r="K194" s="23">
        <f>'Data with Perturbation'!L194</f>
        <v>0</v>
      </c>
      <c r="L194" s="23">
        <f>I194*E194</f>
        <v>0</v>
      </c>
    </row>
    <row r="195" spans="1:12" x14ac:dyDescent="0.25">
      <c r="A195" s="31">
        <f>'Data with Perturbation'!A195</f>
        <v>40553</v>
      </c>
      <c r="B195" s="34">
        <f>'Data with Perturbation'!Q195</f>
        <v>212579.87794065263</v>
      </c>
      <c r="C195" s="22">
        <f>'Data with Perturbation'!B195</f>
        <v>331.99471572810307</v>
      </c>
      <c r="D195" s="23">
        <f>'Data with Perturbation'!C195</f>
        <v>99431.286436560578</v>
      </c>
      <c r="E195" s="23">
        <v>0</v>
      </c>
      <c r="F195" s="23">
        <f>'Data with Perturbation'!E195</f>
        <v>0</v>
      </c>
      <c r="G195" s="23">
        <f>'Data with Perturbation'!F195</f>
        <v>0</v>
      </c>
      <c r="H195" s="23">
        <f>'Data with Perturbation'!H195</f>
        <v>17.399999999999999</v>
      </c>
      <c r="I195" s="24">
        <f>'Data with Perturbation'!J195</f>
        <v>0</v>
      </c>
      <c r="J195" s="23">
        <f>'Data with Perturbation'!K195</f>
        <v>0</v>
      </c>
      <c r="K195" s="23">
        <f>'Data with Perturbation'!L195</f>
        <v>0</v>
      </c>
      <c r="L195" s="23">
        <f>I195*E195</f>
        <v>0</v>
      </c>
    </row>
    <row r="196" spans="1:12" x14ac:dyDescent="0.25">
      <c r="A196" s="31">
        <f>'Data with Perturbation'!A196</f>
        <v>40554</v>
      </c>
      <c r="B196" s="34">
        <f>'Data with Perturbation'!Q196</f>
        <v>211252.95843150208</v>
      </c>
      <c r="C196" s="22">
        <f>'Data with Perturbation'!B196</f>
        <v>348.82250156100434</v>
      </c>
      <c r="D196" s="23">
        <f>'Data with Perturbation'!C196</f>
        <v>128580.44577156425</v>
      </c>
      <c r="E196" s="23">
        <v>0</v>
      </c>
      <c r="F196" s="23">
        <f>'Data with Perturbation'!E196</f>
        <v>0</v>
      </c>
      <c r="G196" s="23">
        <f>'Data with Perturbation'!F196</f>
        <v>0</v>
      </c>
      <c r="H196" s="23">
        <f>'Data with Perturbation'!H196</f>
        <v>23.7</v>
      </c>
      <c r="I196" s="24">
        <f>'Data with Perturbation'!J196</f>
        <v>0</v>
      </c>
      <c r="J196" s="23">
        <f>'Data with Perturbation'!K196</f>
        <v>0</v>
      </c>
      <c r="K196" s="23">
        <f>'Data with Perturbation'!L196</f>
        <v>0</v>
      </c>
      <c r="L196" s="23">
        <f>I196*E196</f>
        <v>0</v>
      </c>
    </row>
    <row r="197" spans="1:12" x14ac:dyDescent="0.25">
      <c r="A197" s="31">
        <f>'Data with Perturbation'!A197</f>
        <v>40555</v>
      </c>
      <c r="B197" s="34">
        <f>'Data with Perturbation'!Q197</f>
        <v>199711.77972452278</v>
      </c>
      <c r="C197" s="22">
        <f>'Data with Perturbation'!B197</f>
        <v>310.6836049986872</v>
      </c>
      <c r="D197" s="23">
        <f>'Data with Perturbation'!C197</f>
        <v>106337.77276616512</v>
      </c>
      <c r="E197" s="23">
        <v>0</v>
      </c>
      <c r="F197" s="23">
        <f>'Data with Perturbation'!E197</f>
        <v>0</v>
      </c>
      <c r="G197" s="23">
        <f>'Data with Perturbation'!F197</f>
        <v>0</v>
      </c>
      <c r="H197" s="23">
        <f>'Data with Perturbation'!H197</f>
        <v>17.5</v>
      </c>
      <c r="I197" s="24">
        <f>'Data with Perturbation'!J197</f>
        <v>0</v>
      </c>
      <c r="J197" s="23">
        <f>'Data with Perturbation'!K197</f>
        <v>0</v>
      </c>
      <c r="K197" s="23">
        <f>'Data with Perturbation'!L197</f>
        <v>0</v>
      </c>
      <c r="L197" s="23">
        <f>I197*E197</f>
        <v>0</v>
      </c>
    </row>
    <row r="198" spans="1:12" x14ac:dyDescent="0.25">
      <c r="A198" s="31">
        <f>'Data with Perturbation'!A198</f>
        <v>40556</v>
      </c>
      <c r="B198" s="34">
        <f>'Data with Perturbation'!Q198</f>
        <v>175011.54246525274</v>
      </c>
      <c r="C198" s="23">
        <f>'Data with Perturbation'!B198</f>
        <v>225.57878800207754</v>
      </c>
      <c r="D198" s="23">
        <f>'Data with Perturbation'!C198</f>
        <v>53531.969951872008</v>
      </c>
      <c r="E198" s="23">
        <v>0</v>
      </c>
      <c r="F198" s="23">
        <f>'Data with Perturbation'!E198</f>
        <v>0</v>
      </c>
      <c r="G198" s="23">
        <f>'Data with Perturbation'!F198</f>
        <v>0</v>
      </c>
      <c r="H198" s="23">
        <f>'Data with Perturbation'!H198</f>
        <v>3.5</v>
      </c>
      <c r="I198" s="24">
        <f>'Data with Perturbation'!J198</f>
        <v>0</v>
      </c>
      <c r="J198" s="23">
        <f>'Data with Perturbation'!K198</f>
        <v>0</v>
      </c>
      <c r="K198" s="23">
        <f>'Data with Perturbation'!L198</f>
        <v>0</v>
      </c>
      <c r="L198" s="23">
        <f>I198*E198</f>
        <v>0</v>
      </c>
    </row>
    <row r="199" spans="1:12" x14ac:dyDescent="0.25">
      <c r="A199" s="31">
        <f>'Data with Perturbation'!A199</f>
        <v>40557</v>
      </c>
      <c r="B199" s="34">
        <f>'Data with Perturbation'!Q199</f>
        <v>140436.58907186138</v>
      </c>
      <c r="C199" s="22">
        <f>'Data with Perturbation'!B199</f>
        <v>132.53505628013463</v>
      </c>
      <c r="D199" s="23">
        <f>'Data with Perturbation'!C199</f>
        <v>18603.586903010175</v>
      </c>
      <c r="E199" s="23">
        <v>0</v>
      </c>
      <c r="F199" s="23">
        <f>'Data with Perturbation'!E199</f>
        <v>0</v>
      </c>
      <c r="G199" s="23">
        <f>'Data with Perturbation'!F199</f>
        <v>0</v>
      </c>
      <c r="H199" s="23">
        <f>'Data with Perturbation'!H199</f>
        <v>3.1000000000000014</v>
      </c>
      <c r="I199" s="24">
        <f>'Data with Perturbation'!J199</f>
        <v>0</v>
      </c>
      <c r="J199" s="23">
        <f>'Data with Perturbation'!K199</f>
        <v>0</v>
      </c>
      <c r="K199" s="23">
        <f>'Data with Perturbation'!L199</f>
        <v>0</v>
      </c>
      <c r="L199" s="23">
        <f>I199*E199</f>
        <v>0</v>
      </c>
    </row>
    <row r="200" spans="1:12" x14ac:dyDescent="0.25">
      <c r="A200" s="31">
        <f>'Data with Perturbation'!A200</f>
        <v>40558</v>
      </c>
      <c r="B200" s="34">
        <f>'Data with Perturbation'!Q200</f>
        <v>143376.58795585885</v>
      </c>
      <c r="C200" s="22">
        <f>'Data with Perturbation'!B200</f>
        <v>139.86915057838968</v>
      </c>
      <c r="D200" s="23">
        <f>'Data with Perturbation'!C200</f>
        <v>20710.218491205349</v>
      </c>
      <c r="E200" s="23">
        <v>0</v>
      </c>
      <c r="F200" s="23">
        <f>'Data with Perturbation'!E200</f>
        <v>0</v>
      </c>
      <c r="G200" s="23">
        <f>'Data with Perturbation'!F200</f>
        <v>0</v>
      </c>
      <c r="H200" s="23">
        <f>'Data with Perturbation'!H200</f>
        <v>1.6000000000000014</v>
      </c>
      <c r="I200" s="24">
        <f>'Data with Perturbation'!J200</f>
        <v>0</v>
      </c>
      <c r="J200" s="23">
        <f>'Data with Perturbation'!K200</f>
        <v>0</v>
      </c>
      <c r="K200" s="23">
        <f>'Data with Perturbation'!L200</f>
        <v>0</v>
      </c>
      <c r="L200" s="23">
        <f>I200*E200</f>
        <v>0</v>
      </c>
    </row>
    <row r="201" spans="1:12" x14ac:dyDescent="0.25">
      <c r="A201" s="31">
        <f>'Data with Perturbation'!A201</f>
        <v>40559</v>
      </c>
      <c r="B201" s="34">
        <f>'Data with Perturbation'!Q201</f>
        <v>144577.4522799257</v>
      </c>
      <c r="C201" s="22">
        <f>'Data with Perturbation'!B201</f>
        <v>142.24065736656007</v>
      </c>
      <c r="D201" s="23">
        <f>'Data with Perturbation'!C201</f>
        <v>20637.763765247448</v>
      </c>
      <c r="E201" s="23">
        <v>0</v>
      </c>
      <c r="F201" s="23">
        <f>'Data with Perturbation'!E201</f>
        <v>0</v>
      </c>
      <c r="G201" s="23">
        <f>'Data with Perturbation'!F201</f>
        <v>0</v>
      </c>
      <c r="H201" s="23">
        <f>'Data with Perturbation'!H201</f>
        <v>1.2000000000000028</v>
      </c>
      <c r="I201" s="24">
        <f>'Data with Perturbation'!J201</f>
        <v>0</v>
      </c>
      <c r="J201" s="23">
        <f>'Data with Perturbation'!K201</f>
        <v>0</v>
      </c>
      <c r="K201" s="23">
        <f>'Data with Perturbation'!L201</f>
        <v>0</v>
      </c>
      <c r="L201" s="23">
        <f>I201*E201</f>
        <v>0</v>
      </c>
    </row>
    <row r="202" spans="1:12" x14ac:dyDescent="0.25">
      <c r="A202" s="31">
        <f>'Data with Perturbation'!A202</f>
        <v>40560</v>
      </c>
      <c r="B202" s="34">
        <f>'Data with Perturbation'!Q202</f>
        <v>173268.11486878761</v>
      </c>
      <c r="C202" s="22">
        <f>'Data with Perturbation'!B202</f>
        <v>215.46671335968725</v>
      </c>
      <c r="D202" s="23">
        <f>'Data with Perturbation'!C202</f>
        <v>43668.921627088203</v>
      </c>
      <c r="E202" s="23">
        <v>0</v>
      </c>
      <c r="F202" s="23">
        <f>'Data with Perturbation'!E202</f>
        <v>0</v>
      </c>
      <c r="G202" s="23">
        <f>'Data with Perturbation'!F202</f>
        <v>0</v>
      </c>
      <c r="H202" s="23">
        <f>'Data with Perturbation'!H202</f>
        <v>3.3999999999999986</v>
      </c>
      <c r="I202" s="24">
        <f>'Data with Perturbation'!J202</f>
        <v>0</v>
      </c>
      <c r="J202" s="23">
        <f>'Data with Perturbation'!K202</f>
        <v>0</v>
      </c>
      <c r="K202" s="23">
        <f>'Data with Perturbation'!L202</f>
        <v>0</v>
      </c>
      <c r="L202" s="23">
        <f>I202*E202</f>
        <v>0</v>
      </c>
    </row>
    <row r="203" spans="1:12" x14ac:dyDescent="0.25">
      <c r="A203" s="31">
        <f>'Data with Perturbation'!A203</f>
        <v>40561</v>
      </c>
      <c r="B203" s="34">
        <f>'Data with Perturbation'!Q203</f>
        <v>208219.71945095365</v>
      </c>
      <c r="C203" s="22">
        <f>'Data with Perturbation'!B203</f>
        <v>317.99415609701924</v>
      </c>
      <c r="D203" s="23">
        <f>'Data with Perturbation'!C203</f>
        <v>91638.012469433495</v>
      </c>
      <c r="E203" s="23">
        <v>0</v>
      </c>
      <c r="F203" s="23">
        <f>'Data with Perturbation'!E203</f>
        <v>0</v>
      </c>
      <c r="G203" s="23">
        <f>'Data with Perturbation'!F203</f>
        <v>0</v>
      </c>
      <c r="H203" s="23">
        <f>'Data with Perturbation'!H203</f>
        <v>11.399999999999999</v>
      </c>
      <c r="I203" s="24">
        <f>'Data with Perturbation'!J203</f>
        <v>0</v>
      </c>
      <c r="J203" s="23">
        <f>'Data with Perturbation'!K203</f>
        <v>0</v>
      </c>
      <c r="K203" s="23">
        <f>'Data with Perturbation'!L203</f>
        <v>0</v>
      </c>
      <c r="L203" s="23">
        <f>I203*E203</f>
        <v>0</v>
      </c>
    </row>
    <row r="204" spans="1:12" x14ac:dyDescent="0.25">
      <c r="A204" s="31">
        <f>'Data with Perturbation'!A204</f>
        <v>40562</v>
      </c>
      <c r="B204" s="34">
        <f>'Data with Perturbation'!Q204</f>
        <v>200983.27097361797</v>
      </c>
      <c r="C204" s="22">
        <f>'Data with Perturbation'!B204</f>
        <v>312.00891840137228</v>
      </c>
      <c r="D204" s="23">
        <f>'Data with Perturbation'!C204</f>
        <v>104488.84654390332</v>
      </c>
      <c r="E204" s="23">
        <v>0</v>
      </c>
      <c r="F204" s="23">
        <f>'Data with Perturbation'!E204</f>
        <v>0</v>
      </c>
      <c r="G204" s="23">
        <f>'Data with Perturbation'!F204</f>
        <v>0</v>
      </c>
      <c r="H204" s="23">
        <f>'Data with Perturbation'!H204</f>
        <v>16.5</v>
      </c>
      <c r="I204" s="24">
        <f>'Data with Perturbation'!J204</f>
        <v>0</v>
      </c>
      <c r="J204" s="23">
        <f>'Data with Perturbation'!K204</f>
        <v>0</v>
      </c>
      <c r="K204" s="23">
        <f>'Data with Perturbation'!L204</f>
        <v>0</v>
      </c>
      <c r="L204" s="23">
        <f>I204*E204</f>
        <v>0</v>
      </c>
    </row>
    <row r="205" spans="1:12" x14ac:dyDescent="0.25">
      <c r="A205" s="31">
        <f>'Data with Perturbation'!A205</f>
        <v>40563</v>
      </c>
      <c r="B205" s="34">
        <f>'Data with Perturbation'!Q205</f>
        <v>169157.38378810015</v>
      </c>
      <c r="C205" s="22">
        <f>'Data with Perturbation'!B205</f>
        <v>210.10703603803225</v>
      </c>
      <c r="D205" s="23">
        <f>'Data with Perturbation'!C205</f>
        <v>48039.797725834171</v>
      </c>
      <c r="E205" s="23">
        <v>0</v>
      </c>
      <c r="F205" s="23">
        <f>'Data with Perturbation'!E205</f>
        <v>0</v>
      </c>
      <c r="G205" s="23">
        <f>'Data with Perturbation'!F205</f>
        <v>0</v>
      </c>
      <c r="H205" s="23">
        <f>'Data with Perturbation'!H205</f>
        <v>18.399999999999999</v>
      </c>
      <c r="I205" s="24">
        <f>'Data with Perturbation'!J205</f>
        <v>0</v>
      </c>
      <c r="J205" s="23">
        <f>'Data with Perturbation'!K205</f>
        <v>0</v>
      </c>
      <c r="K205" s="23">
        <f>'Data with Perturbation'!L205</f>
        <v>0</v>
      </c>
      <c r="L205" s="23">
        <f>I205*E205</f>
        <v>0</v>
      </c>
    </row>
    <row r="206" spans="1:12" x14ac:dyDescent="0.25">
      <c r="A206" s="31">
        <f>'Data with Perturbation'!A206</f>
        <v>40564</v>
      </c>
      <c r="B206" s="34">
        <f>'Data with Perturbation'!Q206</f>
        <v>202823.0763383648</v>
      </c>
      <c r="C206" s="22">
        <f>'Data with Perturbation'!B206</f>
        <v>314.06417511905272</v>
      </c>
      <c r="D206" s="23">
        <f>'Data with Perturbation'!C206</f>
        <v>102019.14045771952</v>
      </c>
      <c r="E206" s="23">
        <v>0</v>
      </c>
      <c r="F206" s="23">
        <f>'Data with Perturbation'!E206</f>
        <v>0</v>
      </c>
      <c r="G206" s="23">
        <f>'Data with Perturbation'!F206</f>
        <v>0</v>
      </c>
      <c r="H206" s="23">
        <f>'Data with Perturbation'!H206</f>
        <v>14.5</v>
      </c>
      <c r="I206" s="24">
        <f>'Data with Perturbation'!J206</f>
        <v>0</v>
      </c>
      <c r="J206" s="23">
        <f>'Data with Perturbation'!K206</f>
        <v>0</v>
      </c>
      <c r="K206" s="23">
        <f>'Data with Perturbation'!L206</f>
        <v>0</v>
      </c>
      <c r="L206" s="23">
        <f>I206*E206</f>
        <v>0</v>
      </c>
    </row>
    <row r="207" spans="1:12" x14ac:dyDescent="0.25">
      <c r="A207" s="31">
        <f>'Data with Perturbation'!A207</f>
        <v>40565</v>
      </c>
      <c r="B207" s="34">
        <f>'Data with Perturbation'!Q207</f>
        <v>145016.01869524628</v>
      </c>
      <c r="C207" s="22">
        <f>'Data with Perturbation'!B207</f>
        <v>146.95989968080801</v>
      </c>
      <c r="D207" s="23">
        <f>'Data with Perturbation'!C207</f>
        <v>26370.567208869019</v>
      </c>
      <c r="E207" s="23">
        <v>0</v>
      </c>
      <c r="F207" s="23">
        <f>'Data with Perturbation'!E207</f>
        <v>0</v>
      </c>
      <c r="G207" s="23">
        <f>'Data with Perturbation'!F207</f>
        <v>0</v>
      </c>
      <c r="H207" s="23">
        <f>'Data with Perturbation'!H207</f>
        <v>11.100000000000001</v>
      </c>
      <c r="I207" s="24">
        <f>'Data with Perturbation'!J207</f>
        <v>0</v>
      </c>
      <c r="J207" s="23">
        <f>'Data with Perturbation'!K207</f>
        <v>0</v>
      </c>
      <c r="K207" s="23">
        <f>'Data with Perturbation'!L207</f>
        <v>0</v>
      </c>
      <c r="L207" s="23">
        <f>I207*E207</f>
        <v>0</v>
      </c>
    </row>
    <row r="208" spans="1:12" x14ac:dyDescent="0.25">
      <c r="A208" s="31">
        <f>'Data with Perturbation'!A208</f>
        <v>40566</v>
      </c>
      <c r="B208" s="34">
        <f>'Data with Perturbation'!Q208</f>
        <v>144681.58064465711</v>
      </c>
      <c r="C208" s="22">
        <f>'Data with Perturbation'!B208</f>
        <v>139.16012985738666</v>
      </c>
      <c r="D208" s="23">
        <f>'Data with Perturbation'!C208</f>
        <v>15719.681236624312</v>
      </c>
      <c r="E208" s="23">
        <v>0</v>
      </c>
      <c r="F208" s="23">
        <f>'Data with Perturbation'!E208</f>
        <v>0</v>
      </c>
      <c r="G208" s="23">
        <f>'Data with Perturbation'!F208</f>
        <v>0</v>
      </c>
      <c r="H208" s="23">
        <f>'Data with Perturbation'!H208</f>
        <v>14.5</v>
      </c>
      <c r="I208" s="24">
        <f>'Data with Perturbation'!J208</f>
        <v>0</v>
      </c>
      <c r="J208" s="23">
        <f>'Data with Perturbation'!K208</f>
        <v>0</v>
      </c>
      <c r="K208" s="23">
        <f>'Data with Perturbation'!L208</f>
        <v>0</v>
      </c>
      <c r="L208" s="23">
        <f>I208*E208</f>
        <v>0</v>
      </c>
    </row>
    <row r="209" spans="1:12" x14ac:dyDescent="0.25">
      <c r="A209" s="31">
        <f>'Data with Perturbation'!A209</f>
        <v>40567</v>
      </c>
      <c r="B209" s="34">
        <f>'Data with Perturbation'!Q209</f>
        <v>209066.87605949672</v>
      </c>
      <c r="C209" s="22">
        <f>'Data with Perturbation'!B209</f>
        <v>323.7834158775222</v>
      </c>
      <c r="D209" s="23">
        <f>'Data with Perturbation'!C209</f>
        <v>97739.446529168068</v>
      </c>
      <c r="E209" s="23">
        <v>0</v>
      </c>
      <c r="F209" s="23">
        <f>'Data with Perturbation'!E209</f>
        <v>0</v>
      </c>
      <c r="G209" s="23">
        <f>'Data with Perturbation'!F209</f>
        <v>0</v>
      </c>
      <c r="H209" s="23">
        <f>'Data with Perturbation'!H209</f>
        <v>10.200000000000003</v>
      </c>
      <c r="I209" s="24">
        <f>'Data with Perturbation'!J209</f>
        <v>0</v>
      </c>
      <c r="J209" s="23">
        <f>'Data with Perturbation'!K209</f>
        <v>0</v>
      </c>
      <c r="K209" s="23">
        <f>'Data with Perturbation'!L209</f>
        <v>0</v>
      </c>
      <c r="L209" s="23">
        <f>I209*E209</f>
        <v>0</v>
      </c>
    </row>
    <row r="210" spans="1:12" x14ac:dyDescent="0.25">
      <c r="A210" s="31">
        <f>'Data with Perturbation'!A210</f>
        <v>40568</v>
      </c>
      <c r="B210" s="34">
        <f>'Data with Perturbation'!Q210</f>
        <v>196715.75869024423</v>
      </c>
      <c r="C210" s="22">
        <f>'Data with Perturbation'!B210</f>
        <v>301.17454321987822</v>
      </c>
      <c r="D210" s="23">
        <f>'Data with Perturbation'!C210</f>
        <v>101148.98083085452</v>
      </c>
      <c r="E210" s="23">
        <v>0</v>
      </c>
      <c r="F210" s="23">
        <f>'Data with Perturbation'!E210</f>
        <v>0</v>
      </c>
      <c r="G210" s="23">
        <f>'Data with Perturbation'!F210</f>
        <v>0</v>
      </c>
      <c r="H210" s="23">
        <f>'Data with Perturbation'!H210</f>
        <v>7.5</v>
      </c>
      <c r="I210" s="24">
        <f>'Data with Perturbation'!J210</f>
        <v>0</v>
      </c>
      <c r="J210" s="23">
        <f>'Data with Perturbation'!K210</f>
        <v>0</v>
      </c>
      <c r="K210" s="23">
        <f>'Data with Perturbation'!L210</f>
        <v>0</v>
      </c>
      <c r="L210" s="23">
        <f>I210*E210</f>
        <v>0</v>
      </c>
    </row>
    <row r="211" spans="1:12" x14ac:dyDescent="0.25">
      <c r="A211" s="31">
        <f>'Data with Perturbation'!A211</f>
        <v>40569</v>
      </c>
      <c r="B211" s="34">
        <f>'Data with Perturbation'!Q211</f>
        <v>212988.79740710536</v>
      </c>
      <c r="C211" s="22">
        <f>'Data with Perturbation'!B211</f>
        <v>352.78005380378539</v>
      </c>
      <c r="D211" s="23">
        <f>'Data with Perturbation'!C211</f>
        <v>129267.24135570275</v>
      </c>
      <c r="E211" s="23">
        <v>0</v>
      </c>
      <c r="F211" s="23">
        <f>'Data with Perturbation'!E211</f>
        <v>0</v>
      </c>
      <c r="G211" s="23">
        <f>'Data with Perturbation'!F211</f>
        <v>0</v>
      </c>
      <c r="H211" s="23">
        <f>'Data with Perturbation'!H211</f>
        <v>13.299999999999997</v>
      </c>
      <c r="I211" s="24">
        <f>'Data with Perturbation'!J211</f>
        <v>0</v>
      </c>
      <c r="J211" s="23">
        <f>'Data with Perturbation'!K211</f>
        <v>0</v>
      </c>
      <c r="K211" s="23">
        <f>'Data with Perturbation'!L211</f>
        <v>0</v>
      </c>
      <c r="L211" s="23">
        <f>I211*E211</f>
        <v>0</v>
      </c>
    </row>
    <row r="212" spans="1:12" x14ac:dyDescent="0.25">
      <c r="A212" s="31">
        <f>'Data with Perturbation'!A212</f>
        <v>40570</v>
      </c>
      <c r="B212" s="34">
        <f>'Data with Perturbation'!Q212</f>
        <v>215627.1711404043</v>
      </c>
      <c r="C212" s="22">
        <f>'Data with Perturbation'!B212</f>
        <v>371.92215571169203</v>
      </c>
      <c r="D212" s="23">
        <f>'Data with Perturbation'!C212</f>
        <v>149931.72346059553</v>
      </c>
      <c r="E212" s="23">
        <v>0</v>
      </c>
      <c r="F212" s="23">
        <f>'Data with Perturbation'!E212</f>
        <v>0</v>
      </c>
      <c r="G212" s="23">
        <f>'Data with Perturbation'!F212</f>
        <v>0</v>
      </c>
      <c r="H212" s="23">
        <f>'Data with Perturbation'!H212</f>
        <v>12.600000000000001</v>
      </c>
      <c r="I212" s="24">
        <f>'Data with Perturbation'!J212</f>
        <v>0</v>
      </c>
      <c r="J212" s="23">
        <f>'Data with Perturbation'!K212</f>
        <v>0</v>
      </c>
      <c r="K212" s="23">
        <f>'Data with Perturbation'!L212</f>
        <v>0</v>
      </c>
      <c r="L212" s="23">
        <f>I212*E212</f>
        <v>0</v>
      </c>
    </row>
    <row r="213" spans="1:12" x14ac:dyDescent="0.25">
      <c r="A213" s="31">
        <f>'Data with Perturbation'!A213</f>
        <v>40571</v>
      </c>
      <c r="B213" s="34">
        <f>'Data with Perturbation'!Q213</f>
        <v>219272.66357280128</v>
      </c>
      <c r="C213" s="22">
        <f>'Data with Perturbation'!B213</f>
        <v>390.86798287731233</v>
      </c>
      <c r="D213" s="23">
        <f>'Data with Perturbation'!C213</f>
        <v>167269.2918536608</v>
      </c>
      <c r="E213" s="23">
        <v>0</v>
      </c>
      <c r="F213" s="23">
        <f>'Data with Perturbation'!E213</f>
        <v>0</v>
      </c>
      <c r="G213" s="23">
        <f>'Data with Perturbation'!F213</f>
        <v>0</v>
      </c>
      <c r="H213" s="23">
        <f>'Data with Perturbation'!H213</f>
        <v>9.6000000000000014</v>
      </c>
      <c r="I213" s="24">
        <f>'Data with Perturbation'!J213</f>
        <v>0</v>
      </c>
      <c r="J213" s="23">
        <f>'Data with Perturbation'!K213</f>
        <v>0</v>
      </c>
      <c r="K213" s="23">
        <f>'Data with Perturbation'!L213</f>
        <v>0</v>
      </c>
      <c r="L213" s="23">
        <f>I213*E213</f>
        <v>0</v>
      </c>
    </row>
    <row r="214" spans="1:12" x14ac:dyDescent="0.25">
      <c r="A214" s="31">
        <f>'Data with Perturbation'!A214</f>
        <v>40572</v>
      </c>
      <c r="B214" s="34">
        <f>'Data with Perturbation'!Q214</f>
        <v>183414.50735948072</v>
      </c>
      <c r="C214" s="22">
        <f>'Data with Perturbation'!B214</f>
        <v>257.47683122618048</v>
      </c>
      <c r="D214" s="23">
        <f>'Data with Perturbation'!C214</f>
        <v>75899.112457742143</v>
      </c>
      <c r="E214" s="23">
        <v>0</v>
      </c>
      <c r="F214" s="23">
        <f>'Data with Perturbation'!E214</f>
        <v>0</v>
      </c>
      <c r="G214" s="23">
        <f>'Data with Perturbation'!F214</f>
        <v>0</v>
      </c>
      <c r="H214" s="23">
        <f>'Data with Perturbation'!H214</f>
        <v>6.2999999999999972</v>
      </c>
      <c r="I214" s="24">
        <f>'Data with Perturbation'!J214</f>
        <v>0</v>
      </c>
      <c r="J214" s="23">
        <f>'Data with Perturbation'!K214</f>
        <v>0</v>
      </c>
      <c r="K214" s="23">
        <f>'Data with Perturbation'!L214</f>
        <v>0</v>
      </c>
      <c r="L214" s="23">
        <f>I214*E214</f>
        <v>0</v>
      </c>
    </row>
    <row r="215" spans="1:12" x14ac:dyDescent="0.25">
      <c r="A215" s="31">
        <f>'Data with Perturbation'!A215</f>
        <v>40573</v>
      </c>
      <c r="B215" s="34">
        <f>'Data with Perturbation'!Q215</f>
        <v>186469.02435889383</v>
      </c>
      <c r="C215" s="22">
        <f>'Data with Perturbation'!B215</f>
        <v>254.41131414906823</v>
      </c>
      <c r="D215" s="23">
        <f>'Data with Perturbation'!C215</f>
        <v>62116.596330342822</v>
      </c>
      <c r="E215" s="23">
        <v>0</v>
      </c>
      <c r="F215" s="23">
        <f>'Data with Perturbation'!E215</f>
        <v>0</v>
      </c>
      <c r="G215" s="23">
        <f>'Data with Perturbation'!F215</f>
        <v>0</v>
      </c>
      <c r="H215" s="23">
        <f>'Data with Perturbation'!H215</f>
        <v>10.899999999999999</v>
      </c>
      <c r="I215" s="24">
        <f>'Data with Perturbation'!J215</f>
        <v>0</v>
      </c>
      <c r="J215" s="23">
        <f>'Data with Perturbation'!K215</f>
        <v>0</v>
      </c>
      <c r="K215" s="23">
        <f>'Data with Perturbation'!L215</f>
        <v>0</v>
      </c>
      <c r="L215" s="23">
        <f>I215*E215</f>
        <v>0</v>
      </c>
    </row>
    <row r="216" spans="1:12" x14ac:dyDescent="0.25">
      <c r="A216" s="31">
        <f>'Data with Perturbation'!A216</f>
        <v>40574</v>
      </c>
      <c r="B216" s="34">
        <f>'Data with Perturbation'!Q216</f>
        <v>197362.73630922684</v>
      </c>
      <c r="C216" s="22">
        <f>'Data with Perturbation'!B216</f>
        <v>290.15005725114764</v>
      </c>
      <c r="D216" s="23">
        <f>'Data with Perturbation'!C216</f>
        <v>82722.016578955896</v>
      </c>
      <c r="E216" s="23">
        <v>0</v>
      </c>
      <c r="F216" s="23">
        <f>'Data with Perturbation'!E216</f>
        <v>0</v>
      </c>
      <c r="G216" s="23">
        <f>'Data with Perturbation'!F216</f>
        <v>0</v>
      </c>
      <c r="H216" s="23">
        <f>'Data with Perturbation'!H216</f>
        <v>14.200000000000003</v>
      </c>
      <c r="I216" s="24">
        <f>'Data with Perturbation'!J216</f>
        <v>0</v>
      </c>
      <c r="J216" s="23">
        <f>'Data with Perturbation'!K216</f>
        <v>0</v>
      </c>
      <c r="K216" s="23">
        <f>'Data with Perturbation'!L216</f>
        <v>0</v>
      </c>
      <c r="L216" s="23">
        <f>I216*E216</f>
        <v>0</v>
      </c>
    </row>
    <row r="217" spans="1:12" x14ac:dyDescent="0.25">
      <c r="A217" s="31">
        <f>'Data with Perturbation'!A217</f>
        <v>40575</v>
      </c>
      <c r="B217" s="34">
        <f>'Data with Perturbation'!Q217</f>
        <v>153083.96033839032</v>
      </c>
      <c r="C217" s="22">
        <f>'Data with Perturbation'!B217</f>
        <v>166.55396089876058</v>
      </c>
      <c r="D217" s="23">
        <f>'Data with Perturbation'!C217</f>
        <v>31356.180138983545</v>
      </c>
      <c r="E217" s="23">
        <v>0</v>
      </c>
      <c r="F217" s="23">
        <f>'Data with Perturbation'!E217</f>
        <v>0</v>
      </c>
      <c r="G217" s="23">
        <f>'Data with Perturbation'!F217</f>
        <v>0</v>
      </c>
      <c r="H217" s="23">
        <f>'Data with Perturbation'!H217</f>
        <v>16.799999999999997</v>
      </c>
      <c r="I217" s="24">
        <f>'Data with Perturbation'!J217</f>
        <v>0</v>
      </c>
      <c r="J217" s="23">
        <f>'Data with Perturbation'!K217</f>
        <v>0</v>
      </c>
      <c r="K217" s="23">
        <f>'Data with Perturbation'!L217</f>
        <v>0</v>
      </c>
      <c r="L217" s="23">
        <f>I217*E217</f>
        <v>0</v>
      </c>
    </row>
    <row r="218" spans="1:12" x14ac:dyDescent="0.25">
      <c r="A218" s="31">
        <f>'Data with Perturbation'!A218</f>
        <v>40576</v>
      </c>
      <c r="B218" s="34">
        <f>'Data with Perturbation'!Q218</f>
        <v>182655.6821350024</v>
      </c>
      <c r="C218" s="22">
        <f>'Data with Perturbation'!B218</f>
        <v>237.34099567263388</v>
      </c>
      <c r="D218" s="23">
        <f>'Data with Perturbation'!C218</f>
        <v>48087.914841646503</v>
      </c>
      <c r="E218" s="23">
        <v>0</v>
      </c>
      <c r="F218" s="23">
        <f>'Data with Perturbation'!E218</f>
        <v>0</v>
      </c>
      <c r="G218" s="23">
        <f>'Data with Perturbation'!F218</f>
        <v>0</v>
      </c>
      <c r="H218" s="23">
        <f>'Data with Perturbation'!H218</f>
        <v>21</v>
      </c>
      <c r="I218" s="24">
        <f>'Data with Perturbation'!J218</f>
        <v>0</v>
      </c>
      <c r="J218" s="23">
        <f>'Data with Perturbation'!K218</f>
        <v>0</v>
      </c>
      <c r="K218" s="23">
        <f>'Data with Perturbation'!L218</f>
        <v>0</v>
      </c>
      <c r="L218" s="23">
        <f>I218*E218</f>
        <v>0</v>
      </c>
    </row>
    <row r="219" spans="1:12" x14ac:dyDescent="0.25">
      <c r="A219" s="31">
        <f>'Data with Perturbation'!A219</f>
        <v>40577</v>
      </c>
      <c r="B219" s="34">
        <f>'Data with Perturbation'!Q219</f>
        <v>147743.31463718286</v>
      </c>
      <c r="C219" s="22">
        <f>'Data with Perturbation'!B219</f>
        <v>146.51422280432874</v>
      </c>
      <c r="D219" s="23">
        <f>'Data with Perturbation'!C219</f>
        <v>17489.526145412896</v>
      </c>
      <c r="E219" s="23">
        <v>0</v>
      </c>
      <c r="F219" s="23">
        <f>'Data with Perturbation'!E219</f>
        <v>0</v>
      </c>
      <c r="G219" s="23">
        <f>'Data with Perturbation'!F219</f>
        <v>0</v>
      </c>
      <c r="H219" s="23">
        <f>'Data with Perturbation'!H219</f>
        <v>16.5</v>
      </c>
      <c r="I219" s="24">
        <f>'Data with Perturbation'!J219</f>
        <v>0</v>
      </c>
      <c r="J219" s="23">
        <f>'Data with Perturbation'!K219</f>
        <v>0</v>
      </c>
      <c r="K219" s="23">
        <f>'Data with Perturbation'!L219</f>
        <v>0</v>
      </c>
      <c r="L219" s="23">
        <f>I219*E219</f>
        <v>0</v>
      </c>
    </row>
    <row r="220" spans="1:12" x14ac:dyDescent="0.25">
      <c r="A220" s="31">
        <f>'Data with Perturbation'!A220</f>
        <v>40578</v>
      </c>
      <c r="B220" s="34">
        <f>'Data with Perturbation'!Q220</f>
        <v>167980.88552146661</v>
      </c>
      <c r="C220" s="22">
        <f>'Data with Perturbation'!B220</f>
        <v>202.702224597005</v>
      </c>
      <c r="D220" s="23">
        <f>'Data with Perturbation'!C220</f>
        <v>40515.62327478559</v>
      </c>
      <c r="E220" s="23">
        <v>0</v>
      </c>
      <c r="F220" s="23">
        <f>'Data with Perturbation'!E220</f>
        <v>0</v>
      </c>
      <c r="G220" s="23">
        <f>'Data with Perturbation'!F220</f>
        <v>0</v>
      </c>
      <c r="H220" s="23">
        <f>'Data with Perturbation'!H220</f>
        <v>10</v>
      </c>
      <c r="I220" s="24">
        <f>'Data with Perturbation'!J220</f>
        <v>0</v>
      </c>
      <c r="J220" s="23">
        <f>'Data with Perturbation'!K220</f>
        <v>0</v>
      </c>
      <c r="K220" s="23">
        <f>'Data with Perturbation'!L220</f>
        <v>0</v>
      </c>
      <c r="L220" s="23">
        <f>I220*E220</f>
        <v>0</v>
      </c>
    </row>
    <row r="221" spans="1:12" x14ac:dyDescent="0.25">
      <c r="A221" s="31">
        <f>'Data with Perturbation'!A221</f>
        <v>40579</v>
      </c>
      <c r="B221" s="34">
        <f>'Data with Perturbation'!Q221</f>
        <v>184883.86634957994</v>
      </c>
      <c r="C221" s="22">
        <f>'Data with Perturbation'!B221</f>
        <v>256.73233033681606</v>
      </c>
      <c r="D221" s="23">
        <f>'Data with Perturbation'!C221</f>
        <v>70360.455351576151</v>
      </c>
      <c r="E221" s="23">
        <v>0</v>
      </c>
      <c r="F221" s="23">
        <f>'Data with Perturbation'!E221</f>
        <v>0</v>
      </c>
      <c r="G221" s="23">
        <f>'Data with Perturbation'!F221</f>
        <v>0</v>
      </c>
      <c r="H221" s="23">
        <f>'Data with Perturbation'!H221</f>
        <v>8.3999999999999986</v>
      </c>
      <c r="I221" s="24">
        <f>'Data with Perturbation'!J221</f>
        <v>0</v>
      </c>
      <c r="J221" s="23">
        <f>'Data with Perturbation'!K221</f>
        <v>0</v>
      </c>
      <c r="K221" s="23">
        <f>'Data with Perturbation'!L221</f>
        <v>0</v>
      </c>
      <c r="L221" s="23">
        <f>I221*E221</f>
        <v>0</v>
      </c>
    </row>
    <row r="222" spans="1:12" x14ac:dyDescent="0.25">
      <c r="A222" s="31">
        <f>'Data with Perturbation'!A222</f>
        <v>40580</v>
      </c>
      <c r="B222" s="34">
        <f>'Data with Perturbation'!Q222</f>
        <v>220418.91851168746</v>
      </c>
      <c r="C222" s="22">
        <f>'Data with Perturbation'!B222</f>
        <v>365.53328302594684</v>
      </c>
      <c r="D222" s="23">
        <f>'Data with Perturbation'!C222</f>
        <v>125949.10303888476</v>
      </c>
      <c r="E222" s="23">
        <v>0</v>
      </c>
      <c r="F222" s="23">
        <f>'Data with Perturbation'!E222</f>
        <v>0</v>
      </c>
      <c r="G222" s="23">
        <f>'Data with Perturbation'!F222</f>
        <v>0</v>
      </c>
      <c r="H222" s="23">
        <f>'Data with Perturbation'!H222</f>
        <v>7.8999999999999986</v>
      </c>
      <c r="I222" s="24">
        <f>'Data with Perturbation'!J222</f>
        <v>0</v>
      </c>
      <c r="J222" s="23">
        <f>'Data with Perturbation'!K222</f>
        <v>0</v>
      </c>
      <c r="K222" s="23">
        <f>'Data with Perturbation'!L222</f>
        <v>0</v>
      </c>
      <c r="L222" s="23">
        <f>I222*E222</f>
        <v>0</v>
      </c>
    </row>
    <row r="223" spans="1:12" x14ac:dyDescent="0.25">
      <c r="A223" s="31">
        <f>'Data with Perturbation'!A223</f>
        <v>40581</v>
      </c>
      <c r="B223" s="34">
        <f>'Data with Perturbation'!Q223</f>
        <v>215813.34434257948</v>
      </c>
      <c r="C223" s="22">
        <f>'Data with Perturbation'!B223</f>
        <v>374.37663982180084</v>
      </c>
      <c r="D223" s="23">
        <f>'Data with Perturbation'!C223</f>
        <v>153039.64669477809</v>
      </c>
      <c r="E223" s="23">
        <v>0</v>
      </c>
      <c r="F223" s="23">
        <f>'Data with Perturbation'!E223</f>
        <v>0</v>
      </c>
      <c r="G223" s="23">
        <f>'Data with Perturbation'!F223</f>
        <v>0</v>
      </c>
      <c r="H223" s="23">
        <f>'Data with Perturbation'!H223</f>
        <v>8.3999999999999986</v>
      </c>
      <c r="I223" s="24">
        <f>'Data with Perturbation'!J223</f>
        <v>0</v>
      </c>
      <c r="J223" s="23">
        <f>'Data with Perturbation'!K223</f>
        <v>0</v>
      </c>
      <c r="K223" s="23">
        <f>'Data with Perturbation'!L223</f>
        <v>0</v>
      </c>
      <c r="L223" s="23">
        <f>I223*E223</f>
        <v>0</v>
      </c>
    </row>
    <row r="224" spans="1:12" x14ac:dyDescent="0.25">
      <c r="A224" s="31">
        <f>'Data with Perturbation'!A224</f>
        <v>40582</v>
      </c>
      <c r="B224" s="34">
        <f>'Data with Perturbation'!Q224</f>
        <v>211085.77232769234</v>
      </c>
      <c r="C224" s="22">
        <f>'Data with Perturbation'!B224</f>
        <v>352.19938514684753</v>
      </c>
      <c r="D224" s="23">
        <f>'Data with Perturbation'!C224</f>
        <v>134131.42541871915</v>
      </c>
      <c r="E224" s="23">
        <v>0</v>
      </c>
      <c r="F224" s="23">
        <f>'Data with Perturbation'!E224</f>
        <v>0</v>
      </c>
      <c r="G224" s="23">
        <f>'Data with Perturbation'!F224</f>
        <v>0</v>
      </c>
      <c r="H224" s="23">
        <f>'Data with Perturbation'!H224</f>
        <v>12.600000000000001</v>
      </c>
      <c r="I224" s="24">
        <f>'Data with Perturbation'!J224</f>
        <v>0</v>
      </c>
      <c r="J224" s="23">
        <f>'Data with Perturbation'!K224</f>
        <v>0</v>
      </c>
      <c r="K224" s="23">
        <f>'Data with Perturbation'!L224</f>
        <v>0</v>
      </c>
      <c r="L224" s="23">
        <f>I224*E224</f>
        <v>0</v>
      </c>
    </row>
    <row r="225" spans="1:12" x14ac:dyDescent="0.25">
      <c r="A225" s="31">
        <f>'Data with Perturbation'!A225</f>
        <v>40583</v>
      </c>
      <c r="B225" s="34">
        <f>'Data with Perturbation'!Q225</f>
        <v>209282.06688962603</v>
      </c>
      <c r="C225" s="22">
        <f>'Data with Perturbation'!B225</f>
        <v>327.59505989735862</v>
      </c>
      <c r="D225" s="23">
        <f>'Data with Perturbation'!C225</f>
        <v>102788.50069361585</v>
      </c>
      <c r="E225" s="23">
        <v>0</v>
      </c>
      <c r="F225" s="23">
        <f>'Data with Perturbation'!E225</f>
        <v>0</v>
      </c>
      <c r="G225" s="23">
        <f>'Data with Perturbation'!F225</f>
        <v>0</v>
      </c>
      <c r="H225" s="23">
        <f>'Data with Perturbation'!H225</f>
        <v>18.799999999999997</v>
      </c>
      <c r="I225" s="24">
        <f>'Data with Perturbation'!J225</f>
        <v>0</v>
      </c>
      <c r="J225" s="23">
        <f>'Data with Perturbation'!K225</f>
        <v>0</v>
      </c>
      <c r="K225" s="23">
        <f>'Data with Perturbation'!L225</f>
        <v>0</v>
      </c>
      <c r="L225" s="23">
        <f>I225*E225</f>
        <v>0</v>
      </c>
    </row>
    <row r="226" spans="1:12" x14ac:dyDescent="0.25">
      <c r="A226" s="31">
        <f>'Data with Perturbation'!A226</f>
        <v>40584</v>
      </c>
      <c r="B226" s="34">
        <f>'Data with Perturbation'!Q226</f>
        <v>205642.02494869099</v>
      </c>
      <c r="C226" s="22">
        <f>'Data with Perturbation'!B226</f>
        <v>308.2114647787256</v>
      </c>
      <c r="D226" s="23">
        <f>'Data with Perturbation'!C226</f>
        <v>84780.186963408356</v>
      </c>
      <c r="E226" s="23">
        <v>0</v>
      </c>
      <c r="F226" s="23">
        <f>'Data with Perturbation'!E226</f>
        <v>0</v>
      </c>
      <c r="G226" s="23">
        <f>'Data with Perturbation'!F226</f>
        <v>0</v>
      </c>
      <c r="H226" s="23">
        <f>'Data with Perturbation'!H226</f>
        <v>20</v>
      </c>
      <c r="I226" s="24">
        <f>'Data with Perturbation'!J226</f>
        <v>0</v>
      </c>
      <c r="J226" s="23">
        <f>'Data with Perturbation'!K226</f>
        <v>0</v>
      </c>
      <c r="K226" s="23">
        <f>'Data with Perturbation'!L226</f>
        <v>0</v>
      </c>
      <c r="L226" s="23">
        <f>I226*E226</f>
        <v>0</v>
      </c>
    </row>
    <row r="227" spans="1:12" x14ac:dyDescent="0.25">
      <c r="A227" s="31">
        <f>'Data with Perturbation'!A227</f>
        <v>40585</v>
      </c>
      <c r="B227" s="34">
        <f>'Data with Perturbation'!Q227</f>
        <v>149220.43133389001</v>
      </c>
      <c r="C227" s="22">
        <f>'Data with Perturbation'!B227</f>
        <v>158.20215553345056</v>
      </c>
      <c r="D227" s="23">
        <f>'Data with Perturbation'!C227</f>
        <v>30510.151093832654</v>
      </c>
      <c r="E227" s="23">
        <v>0</v>
      </c>
      <c r="F227" s="23">
        <f>'Data with Perturbation'!E227</f>
        <v>0</v>
      </c>
      <c r="G227" s="23">
        <f>'Data with Perturbation'!F227</f>
        <v>0</v>
      </c>
      <c r="H227" s="23">
        <f>'Data with Perturbation'!H227</f>
        <v>15.5</v>
      </c>
      <c r="I227" s="24">
        <f>'Data with Perturbation'!J227</f>
        <v>0</v>
      </c>
      <c r="J227" s="23">
        <f>'Data with Perturbation'!K227</f>
        <v>0</v>
      </c>
      <c r="K227" s="23">
        <f>'Data with Perturbation'!L227</f>
        <v>0</v>
      </c>
      <c r="L227" s="23">
        <f>I227*E227</f>
        <v>0</v>
      </c>
    </row>
    <row r="228" spans="1:12" x14ac:dyDescent="0.25">
      <c r="A228" s="31">
        <f>'Data with Perturbation'!A228</f>
        <v>40586</v>
      </c>
      <c r="B228" s="34">
        <f>'Data with Perturbation'!Q228</f>
        <v>159181.91550708204</v>
      </c>
      <c r="C228" s="22">
        <f>'Data with Perturbation'!B228</f>
        <v>174.05678184601157</v>
      </c>
      <c r="D228" s="23">
        <f>'Data with Perturbation'!C228</f>
        <v>24202.921607575438</v>
      </c>
      <c r="E228" s="23">
        <v>0</v>
      </c>
      <c r="F228" s="23">
        <f>'Data with Perturbation'!E228</f>
        <v>0</v>
      </c>
      <c r="G228" s="23">
        <f>'Data with Perturbation'!F228</f>
        <v>0</v>
      </c>
      <c r="H228" s="23">
        <f>'Data with Perturbation'!H228</f>
        <v>7.6000000000000014</v>
      </c>
      <c r="I228" s="24">
        <f>'Data with Perturbation'!J228</f>
        <v>0</v>
      </c>
      <c r="J228" s="23">
        <f>'Data with Perturbation'!K228</f>
        <v>0</v>
      </c>
      <c r="K228" s="23">
        <f>'Data with Perturbation'!L228</f>
        <v>0</v>
      </c>
      <c r="L228" s="23">
        <f>I228*E228</f>
        <v>0</v>
      </c>
    </row>
    <row r="229" spans="1:12" x14ac:dyDescent="0.25">
      <c r="A229" s="31">
        <f>'Data with Perturbation'!A229</f>
        <v>40587</v>
      </c>
      <c r="B229" s="34">
        <f>'Data with Perturbation'!Q229</f>
        <v>143041.86410605264</v>
      </c>
      <c r="C229" s="22">
        <f>'Data with Perturbation'!B229</f>
        <v>142.61173048205632</v>
      </c>
      <c r="D229" s="23">
        <f>'Data with Perturbation'!C229</f>
        <v>25817.750679289991</v>
      </c>
      <c r="E229" s="23">
        <v>0</v>
      </c>
      <c r="F229" s="23">
        <f>'Data with Perturbation'!E229</f>
        <v>0</v>
      </c>
      <c r="G229" s="23">
        <f>'Data with Perturbation'!F229</f>
        <v>0</v>
      </c>
      <c r="H229" s="23">
        <f>'Data with Perturbation'!H229</f>
        <v>9.2999999999999972</v>
      </c>
      <c r="I229" s="24">
        <f>'Data with Perturbation'!J229</f>
        <v>0</v>
      </c>
      <c r="J229" s="23">
        <f>'Data with Perturbation'!K229</f>
        <v>0</v>
      </c>
      <c r="K229" s="23">
        <f>'Data with Perturbation'!L229</f>
        <v>0</v>
      </c>
      <c r="L229" s="23">
        <f>I229*E229</f>
        <v>0</v>
      </c>
    </row>
    <row r="230" spans="1:12" x14ac:dyDescent="0.25">
      <c r="A230" s="31">
        <f>'Data with Perturbation'!A230</f>
        <v>40588</v>
      </c>
      <c r="B230" s="34">
        <f>'Data with Perturbation'!Q230</f>
        <v>163657.06816348486</v>
      </c>
      <c r="C230" s="22">
        <f>'Data with Perturbation'!B230</f>
        <v>187.43066835921587</v>
      </c>
      <c r="D230" s="23">
        <f>'Data with Perturbation'!C230</f>
        <v>30713.138700118703</v>
      </c>
      <c r="E230" s="23">
        <v>0</v>
      </c>
      <c r="F230" s="23">
        <f>'Data with Perturbation'!E230</f>
        <v>0</v>
      </c>
      <c r="G230" s="23">
        <f>'Data with Perturbation'!F230</f>
        <v>0</v>
      </c>
      <c r="H230" s="23">
        <f>'Data with Perturbation'!H230</f>
        <v>7.6000000000000014</v>
      </c>
      <c r="I230" s="24">
        <f>'Data with Perturbation'!J230</f>
        <v>0</v>
      </c>
      <c r="J230" s="23">
        <f>'Data with Perturbation'!K230</f>
        <v>0</v>
      </c>
      <c r="K230" s="23">
        <f>'Data with Perturbation'!L230</f>
        <v>0</v>
      </c>
      <c r="L230" s="23">
        <f>I230*E230</f>
        <v>0</v>
      </c>
    </row>
    <row r="231" spans="1:12" x14ac:dyDescent="0.25">
      <c r="A231" s="31">
        <f>'Data with Perturbation'!A231</f>
        <v>40589</v>
      </c>
      <c r="B231" s="34">
        <f>'Data with Perturbation'!Q231</f>
        <v>157009.78942591557</v>
      </c>
      <c r="C231" s="22">
        <f>'Data with Perturbation'!B231</f>
        <v>175.57664215437089</v>
      </c>
      <c r="D231" s="23">
        <f>'Data with Perturbation'!C231</f>
        <v>33017.307306274968</v>
      </c>
      <c r="E231" s="23">
        <v>0</v>
      </c>
      <c r="F231" s="23">
        <f>'Data with Perturbation'!E231</f>
        <v>0</v>
      </c>
      <c r="G231" s="23">
        <f>'Data with Perturbation'!F231</f>
        <v>0</v>
      </c>
      <c r="H231" s="23">
        <f>'Data with Perturbation'!H231</f>
        <v>11.899999999999999</v>
      </c>
      <c r="I231" s="24">
        <f>'Data with Perturbation'!J231</f>
        <v>0</v>
      </c>
      <c r="J231" s="23">
        <f>'Data with Perturbation'!K231</f>
        <v>0</v>
      </c>
      <c r="K231" s="23">
        <f>'Data with Perturbation'!L231</f>
        <v>0</v>
      </c>
      <c r="L231" s="23">
        <f>I231*E231</f>
        <v>0</v>
      </c>
    </row>
    <row r="232" spans="1:12" x14ac:dyDescent="0.25">
      <c r="A232" s="31">
        <f>'Data with Perturbation'!A232</f>
        <v>40590</v>
      </c>
      <c r="B232" s="34">
        <f>'Data with Perturbation'!Q232</f>
        <v>121055.90818774873</v>
      </c>
      <c r="C232" s="22">
        <f>'Data with Perturbation'!B232</f>
        <v>85.977655263448185</v>
      </c>
      <c r="D232" s="23">
        <f>'Data with Perturbation'!C232</f>
        <v>7391.2244315991375</v>
      </c>
      <c r="E232" s="23">
        <v>0</v>
      </c>
      <c r="F232" s="23">
        <f>'Data with Perturbation'!E232</f>
        <v>0</v>
      </c>
      <c r="G232" s="23">
        <f>'Data with Perturbation'!F232</f>
        <v>0</v>
      </c>
      <c r="H232" s="23">
        <f>'Data with Perturbation'!H232</f>
        <v>15.299999999999997</v>
      </c>
      <c r="I232" s="24">
        <f>'Data with Perturbation'!J232</f>
        <v>0</v>
      </c>
      <c r="J232" s="23">
        <f>'Data with Perturbation'!K232</f>
        <v>0</v>
      </c>
      <c r="K232" s="23">
        <f>'Data with Perturbation'!L232</f>
        <v>0</v>
      </c>
      <c r="L232" s="23">
        <f>I232*E232</f>
        <v>0</v>
      </c>
    </row>
    <row r="233" spans="1:12" x14ac:dyDescent="0.25">
      <c r="A233" s="31">
        <f>'Data with Perturbation'!A233</f>
        <v>40591</v>
      </c>
      <c r="B233" s="34">
        <f>'Data with Perturbation'!Q233</f>
        <v>164844.54264885595</v>
      </c>
      <c r="C233" s="22">
        <f>'Data with Perturbation'!B233</f>
        <v>191.6088428287284</v>
      </c>
      <c r="D233" s="23">
        <f>'Data with Perturbation'!C233</f>
        <v>33381.425799532619</v>
      </c>
      <c r="E233" s="23">
        <v>0</v>
      </c>
      <c r="F233" s="23">
        <f>'Data with Perturbation'!E233</f>
        <v>0</v>
      </c>
      <c r="G233" s="23">
        <f>'Data with Perturbation'!F233</f>
        <v>0</v>
      </c>
      <c r="H233" s="23">
        <f>'Data with Perturbation'!H233</f>
        <v>16.200000000000003</v>
      </c>
      <c r="I233" s="24">
        <f>'Data with Perturbation'!J233</f>
        <v>0</v>
      </c>
      <c r="J233" s="23">
        <f>'Data with Perturbation'!K233</f>
        <v>0</v>
      </c>
      <c r="K233" s="23">
        <f>'Data with Perturbation'!L233</f>
        <v>0</v>
      </c>
      <c r="L233" s="23">
        <f>I233*E233</f>
        <v>0</v>
      </c>
    </row>
    <row r="234" spans="1:12" x14ac:dyDescent="0.25">
      <c r="A234" s="31">
        <f>'Data with Perturbation'!A234</f>
        <v>40592</v>
      </c>
      <c r="B234" s="34">
        <f>'Data with Perturbation'!Q234</f>
        <v>195469.79356093187</v>
      </c>
      <c r="C234" s="22">
        <f>'Data with Perturbation'!B234</f>
        <v>281.194127488493</v>
      </c>
      <c r="D234" s="23">
        <f>'Data with Perturbation'!C234</f>
        <v>75037.40261437204</v>
      </c>
      <c r="E234" s="23">
        <v>0</v>
      </c>
      <c r="F234" s="23">
        <f>'Data with Perturbation'!E234</f>
        <v>0</v>
      </c>
      <c r="G234" s="23">
        <f>'Data with Perturbation'!F234</f>
        <v>0</v>
      </c>
      <c r="H234" s="23">
        <f>'Data with Perturbation'!H234</f>
        <v>17.600000000000001</v>
      </c>
      <c r="I234" s="24">
        <f>'Data with Perturbation'!J234</f>
        <v>0</v>
      </c>
      <c r="J234" s="23">
        <f>'Data with Perturbation'!K234</f>
        <v>0</v>
      </c>
      <c r="K234" s="23">
        <f>'Data with Perturbation'!L234</f>
        <v>0</v>
      </c>
      <c r="L234" s="23">
        <f>I234*E234</f>
        <v>0</v>
      </c>
    </row>
    <row r="235" spans="1:12" x14ac:dyDescent="0.25">
      <c r="A235" s="31">
        <f>'Data with Perturbation'!A235</f>
        <v>40593</v>
      </c>
      <c r="B235" s="34">
        <f>'Data with Perturbation'!Q235</f>
        <v>160040.96514119554</v>
      </c>
      <c r="C235" s="22">
        <f>'Data with Perturbation'!B235</f>
        <v>177.2398677444618</v>
      </c>
      <c r="D235" s="23">
        <f>'Data with Perturbation'!C235</f>
        <v>26373.107516781885</v>
      </c>
      <c r="E235" s="23">
        <v>0</v>
      </c>
      <c r="F235" s="23">
        <f>'Data with Perturbation'!E235</f>
        <v>0</v>
      </c>
      <c r="G235" s="23">
        <f>'Data with Perturbation'!F235</f>
        <v>0</v>
      </c>
      <c r="H235" s="23">
        <f>'Data with Perturbation'!H235</f>
        <v>16.700000000000003</v>
      </c>
      <c r="I235" s="24">
        <f>'Data with Perturbation'!J235</f>
        <v>0</v>
      </c>
      <c r="J235" s="23">
        <f>'Data with Perturbation'!K235</f>
        <v>0</v>
      </c>
      <c r="K235" s="23">
        <f>'Data with Perturbation'!L235</f>
        <v>0</v>
      </c>
      <c r="L235" s="23">
        <f>I235*E235</f>
        <v>0</v>
      </c>
    </row>
    <row r="236" spans="1:12" x14ac:dyDescent="0.25">
      <c r="A236" s="31">
        <f>'Data with Perturbation'!A236</f>
        <v>40594</v>
      </c>
      <c r="B236" s="34">
        <f>'Data with Perturbation'!Q236</f>
        <v>169163.34788964142</v>
      </c>
      <c r="C236" s="22">
        <f>'Data with Perturbation'!B236</f>
        <v>205.90370796889457</v>
      </c>
      <c r="D236" s="23">
        <f>'Data with Perturbation'!C236</f>
        <v>41739.155795970612</v>
      </c>
      <c r="E236" s="23">
        <v>0</v>
      </c>
      <c r="F236" s="23">
        <f>'Data with Perturbation'!E236</f>
        <v>0</v>
      </c>
      <c r="G236" s="23">
        <f>'Data with Perturbation'!F236</f>
        <v>0</v>
      </c>
      <c r="H236" s="23">
        <f>'Data with Perturbation'!H236</f>
        <v>21.4</v>
      </c>
      <c r="I236" s="24">
        <f>'Data with Perturbation'!J236</f>
        <v>0</v>
      </c>
      <c r="J236" s="23">
        <f>'Data with Perturbation'!K236</f>
        <v>0</v>
      </c>
      <c r="K236" s="23">
        <f>'Data with Perturbation'!L236</f>
        <v>0</v>
      </c>
      <c r="L236" s="23">
        <f>I236*E236</f>
        <v>0</v>
      </c>
    </row>
    <row r="237" spans="1:12" x14ac:dyDescent="0.25">
      <c r="A237" s="31">
        <f>'Data with Perturbation'!A237</f>
        <v>40595</v>
      </c>
      <c r="B237" s="34">
        <f>'Data with Perturbation'!Q237</f>
        <v>177570.22593495357</v>
      </c>
      <c r="C237" s="22">
        <f>'Data with Perturbation'!B237</f>
        <v>238.87524859663949</v>
      </c>
      <c r="D237" s="23">
        <f>'Data with Perturbation'!C237</f>
        <v>65699.058610525914</v>
      </c>
      <c r="E237" s="23">
        <v>0</v>
      </c>
      <c r="F237" s="23">
        <f>'Data with Perturbation'!E237</f>
        <v>0</v>
      </c>
      <c r="G237" s="23">
        <f>'Data with Perturbation'!F237</f>
        <v>0</v>
      </c>
      <c r="H237" s="23">
        <f>'Data with Perturbation'!H237</f>
        <v>15.899999999999999</v>
      </c>
      <c r="I237" s="24">
        <f>'Data with Perturbation'!J237</f>
        <v>0</v>
      </c>
      <c r="J237" s="23">
        <f>'Data with Perturbation'!K237</f>
        <v>0</v>
      </c>
      <c r="K237" s="23">
        <f>'Data with Perturbation'!L237</f>
        <v>0</v>
      </c>
      <c r="L237" s="23">
        <f>I237*E237</f>
        <v>0</v>
      </c>
    </row>
    <row r="238" spans="1:12" x14ac:dyDescent="0.25">
      <c r="A238" s="31">
        <f>'Data with Perturbation'!A238</f>
        <v>40596</v>
      </c>
      <c r="B238" s="34">
        <f>'Data with Perturbation'!Q238</f>
        <v>153092.24725748255</v>
      </c>
      <c r="C238" s="22">
        <f>'Data with Perturbation'!B238</f>
        <v>166.40206464948446</v>
      </c>
      <c r="D238" s="23">
        <f>'Data with Perturbation'!C238</f>
        <v>31104.181112645671</v>
      </c>
      <c r="E238" s="23">
        <v>0</v>
      </c>
      <c r="F238" s="23">
        <f>'Data with Perturbation'!E238</f>
        <v>0</v>
      </c>
      <c r="G238" s="23">
        <f>'Data with Perturbation'!F238</f>
        <v>0</v>
      </c>
      <c r="H238" s="23">
        <f>'Data with Perturbation'!H238</f>
        <v>15.700000000000003</v>
      </c>
      <c r="I238" s="24">
        <f>'Data with Perturbation'!J238</f>
        <v>0</v>
      </c>
      <c r="J238" s="23">
        <f>'Data with Perturbation'!K238</f>
        <v>0</v>
      </c>
      <c r="K238" s="23">
        <f>'Data with Perturbation'!L238</f>
        <v>0</v>
      </c>
      <c r="L238" s="23">
        <f>I238*E238</f>
        <v>0</v>
      </c>
    </row>
    <row r="239" spans="1:12" x14ac:dyDescent="0.25">
      <c r="A239" s="31">
        <f>'Data with Perturbation'!A239</f>
        <v>40597</v>
      </c>
      <c r="B239" s="34">
        <f>'Data with Perturbation'!Q239</f>
        <v>136846.59116727038</v>
      </c>
      <c r="C239" s="22">
        <f>'Data with Perturbation'!B239</f>
        <v>122.88039063838282</v>
      </c>
      <c r="D239" s="23">
        <f>'Data with Perturbation'!C239</f>
        <v>14986.280682772587</v>
      </c>
      <c r="E239" s="23">
        <v>0</v>
      </c>
      <c r="F239" s="23">
        <f>'Data with Perturbation'!E239</f>
        <v>0</v>
      </c>
      <c r="G239" s="23">
        <f>'Data with Perturbation'!F239</f>
        <v>0</v>
      </c>
      <c r="H239" s="23">
        <f>'Data with Perturbation'!H239</f>
        <v>19</v>
      </c>
      <c r="I239" s="24">
        <f>'Data with Perturbation'!J239</f>
        <v>0</v>
      </c>
      <c r="J239" s="23">
        <f>'Data with Perturbation'!K239</f>
        <v>0</v>
      </c>
      <c r="K239" s="23">
        <f>'Data with Perturbation'!L239</f>
        <v>0</v>
      </c>
      <c r="L239" s="23">
        <f>I239*E239</f>
        <v>0</v>
      </c>
    </row>
    <row r="240" spans="1:12" x14ac:dyDescent="0.25">
      <c r="A240" s="31">
        <f>'Data with Perturbation'!A240</f>
        <v>40598</v>
      </c>
      <c r="B240" s="34">
        <f>'Data with Perturbation'!Q240</f>
        <v>161427.58839271154</v>
      </c>
      <c r="C240" s="22">
        <f>'Data with Perturbation'!B240</f>
        <v>182.067311051498</v>
      </c>
      <c r="D240" s="23">
        <f>'Data with Perturbation'!C240</f>
        <v>29411.994765043652</v>
      </c>
      <c r="E240" s="23">
        <v>0</v>
      </c>
      <c r="F240" s="23">
        <f>'Data with Perturbation'!E240</f>
        <v>0</v>
      </c>
      <c r="G240" s="23">
        <f>'Data with Perturbation'!F240</f>
        <v>0</v>
      </c>
      <c r="H240" s="23">
        <f>'Data with Perturbation'!H240</f>
        <v>20.6</v>
      </c>
      <c r="I240" s="24">
        <f>'Data with Perturbation'!J240</f>
        <v>0</v>
      </c>
      <c r="J240" s="23">
        <f>'Data with Perturbation'!K240</f>
        <v>0</v>
      </c>
      <c r="K240" s="23">
        <f>'Data with Perturbation'!L240</f>
        <v>0</v>
      </c>
      <c r="L240" s="23">
        <f>I240*E240</f>
        <v>0</v>
      </c>
    </row>
    <row r="241" spans="1:12" x14ac:dyDescent="0.25">
      <c r="A241" s="31">
        <f>'Data with Perturbation'!A241</f>
        <v>40599</v>
      </c>
      <c r="B241" s="34">
        <f>'Data with Perturbation'!Q241</f>
        <v>150508.88952315209</v>
      </c>
      <c r="C241" s="22">
        <f>'Data with Perturbation'!B241</f>
        <v>156.47798905386614</v>
      </c>
      <c r="D241" s="23">
        <f>'Data with Perturbation'!C241</f>
        <v>24052.088001192227</v>
      </c>
      <c r="E241" s="23">
        <v>0</v>
      </c>
      <c r="F241" s="23">
        <f>'Data with Perturbation'!E241</f>
        <v>0</v>
      </c>
      <c r="G241" s="23">
        <f>'Data with Perturbation'!F241</f>
        <v>0</v>
      </c>
      <c r="H241" s="23">
        <f>'Data with Perturbation'!H241</f>
        <v>29.4</v>
      </c>
      <c r="I241" s="24">
        <f>'Data with Perturbation'!J241</f>
        <v>0</v>
      </c>
      <c r="J241" s="23">
        <f>'Data with Perturbation'!K241</f>
        <v>0</v>
      </c>
      <c r="K241" s="23">
        <f>'Data with Perturbation'!L241</f>
        <v>0</v>
      </c>
      <c r="L241" s="23">
        <f>I241*E241</f>
        <v>0</v>
      </c>
    </row>
    <row r="242" spans="1:12" x14ac:dyDescent="0.25">
      <c r="A242" s="31">
        <f>'Data with Perturbation'!A242</f>
        <v>40600</v>
      </c>
      <c r="B242" s="34">
        <f>'Data with Perturbation'!Q242</f>
        <v>154028.51190347431</v>
      </c>
      <c r="C242" s="22">
        <f>'Data with Perturbation'!B242</f>
        <v>169.75701731371439</v>
      </c>
      <c r="D242" s="23">
        <f>'Data with Perturbation'!C242</f>
        <v>33298.675322523188</v>
      </c>
      <c r="E242" s="23">
        <v>0</v>
      </c>
      <c r="F242" s="23">
        <f>'Data with Perturbation'!E242</f>
        <v>0</v>
      </c>
      <c r="G242" s="23">
        <f>'Data with Perturbation'!F242</f>
        <v>0</v>
      </c>
      <c r="H242" s="23">
        <f>'Data with Perturbation'!H242</f>
        <v>29.9</v>
      </c>
      <c r="I242" s="24">
        <f>'Data with Perturbation'!J242</f>
        <v>0</v>
      </c>
      <c r="J242" s="23">
        <f>'Data with Perturbation'!K242</f>
        <v>0</v>
      </c>
      <c r="K242" s="23">
        <f>'Data with Perturbation'!L242</f>
        <v>0</v>
      </c>
      <c r="L242" s="23">
        <f>I242*E242</f>
        <v>0</v>
      </c>
    </row>
    <row r="243" spans="1:12" x14ac:dyDescent="0.25">
      <c r="A243" s="31">
        <f>'Data with Perturbation'!A243</f>
        <v>40601</v>
      </c>
      <c r="B243" s="34">
        <f>'Data with Perturbation'!Q243</f>
        <v>148482.83716598179</v>
      </c>
      <c r="C243" s="22">
        <f>'Data with Perturbation'!B243</f>
        <v>152.57879082636271</v>
      </c>
      <c r="D243" s="23">
        <f>'Data with Perturbation'!C243</f>
        <v>24326.665765280599</v>
      </c>
      <c r="E243" s="23">
        <v>0</v>
      </c>
      <c r="F243" s="23">
        <f>'Data with Perturbation'!E243</f>
        <v>0</v>
      </c>
      <c r="G243" s="23">
        <f>'Data with Perturbation'!F243</f>
        <v>0</v>
      </c>
      <c r="H243" s="23">
        <f>'Data with Perturbation'!H243</f>
        <v>21.1</v>
      </c>
      <c r="I243" s="24">
        <f>'Data with Perturbation'!J243</f>
        <v>0</v>
      </c>
      <c r="J243" s="23">
        <f>'Data with Perturbation'!K243</f>
        <v>0</v>
      </c>
      <c r="K243" s="23">
        <f>'Data with Perturbation'!L243</f>
        <v>0</v>
      </c>
      <c r="L243" s="23">
        <f>I243*E243</f>
        <v>0</v>
      </c>
    </row>
    <row r="244" spans="1:12" x14ac:dyDescent="0.25">
      <c r="A244" s="31">
        <f>'Data with Perturbation'!A244</f>
        <v>40602</v>
      </c>
      <c r="B244" s="34">
        <f>'Data with Perturbation'!Q244</f>
        <v>145416.01048824735</v>
      </c>
      <c r="C244" s="22">
        <f>'Data with Perturbation'!B244</f>
        <v>148.17130612311718</v>
      </c>
      <c r="D244" s="23">
        <f>'Data with Perturbation'!C244</f>
        <v>26976.429935285531</v>
      </c>
      <c r="E244" s="23">
        <v>0</v>
      </c>
      <c r="F244" s="23">
        <f>'Data with Perturbation'!E244</f>
        <v>0</v>
      </c>
      <c r="G244" s="23">
        <f>'Data with Perturbation'!F244</f>
        <v>0</v>
      </c>
      <c r="H244" s="23">
        <f>'Data with Perturbation'!H244</f>
        <v>15.700000000000003</v>
      </c>
      <c r="I244" s="24">
        <f>'Data with Perturbation'!J244</f>
        <v>0</v>
      </c>
      <c r="J244" s="23">
        <f>'Data with Perturbation'!K244</f>
        <v>0</v>
      </c>
      <c r="K244" s="23">
        <f>'Data with Perturbation'!L244</f>
        <v>0</v>
      </c>
      <c r="L244" s="23">
        <f>I244*E244</f>
        <v>0</v>
      </c>
    </row>
    <row r="245" spans="1:12" x14ac:dyDescent="0.25">
      <c r="A245" s="31">
        <f>'Data with Perturbation'!A245</f>
        <v>40603</v>
      </c>
      <c r="B245" s="34">
        <f>'Data with Perturbation'!Q245</f>
        <v>170058.58954906708</v>
      </c>
      <c r="C245" s="22">
        <f>'Data with Perturbation'!B245</f>
        <v>208.79102472307946</v>
      </c>
      <c r="D245" s="23">
        <f>'Data with Perturbation'!C245</f>
        <v>43358.244121770935</v>
      </c>
      <c r="E245" s="23">
        <v>0</v>
      </c>
      <c r="F245" s="23">
        <f>'Data with Perturbation'!E245</f>
        <v>0</v>
      </c>
      <c r="G245" s="23">
        <f>'Data with Perturbation'!F245</f>
        <v>0</v>
      </c>
      <c r="H245" s="23">
        <f>'Data with Perturbation'!H245</f>
        <v>19.600000000000001</v>
      </c>
      <c r="I245" s="24">
        <f>'Data with Perturbation'!J245</f>
        <v>0</v>
      </c>
      <c r="J245" s="23">
        <f>'Data with Perturbation'!K245</f>
        <v>0</v>
      </c>
      <c r="K245" s="23">
        <f>'Data with Perturbation'!L245</f>
        <v>0</v>
      </c>
      <c r="L245" s="23">
        <f>I245*E245</f>
        <v>0</v>
      </c>
    </row>
    <row r="246" spans="1:12" x14ac:dyDescent="0.25">
      <c r="A246" s="31">
        <f>'Data with Perturbation'!A246</f>
        <v>40604</v>
      </c>
      <c r="B246" s="34">
        <f>'Data with Perturbation'!Q246</f>
        <v>139405.30276435468</v>
      </c>
      <c r="C246" s="22">
        <f>'Data with Perturbation'!B246</f>
        <v>130.12313415989669</v>
      </c>
      <c r="D246" s="23">
        <f>'Data with Perturbation'!C246</f>
        <v>18104.847017134503</v>
      </c>
      <c r="E246" s="23">
        <v>0</v>
      </c>
      <c r="F246" s="23">
        <f>'Data with Perturbation'!E246</f>
        <v>0</v>
      </c>
      <c r="G246" s="23">
        <f>'Data with Perturbation'!F246</f>
        <v>0</v>
      </c>
      <c r="H246" s="23">
        <f>'Data with Perturbation'!H246</f>
        <v>13</v>
      </c>
      <c r="I246" s="24">
        <f>'Data with Perturbation'!J246</f>
        <v>0</v>
      </c>
      <c r="J246" s="23">
        <f>'Data with Perturbation'!K246</f>
        <v>0</v>
      </c>
      <c r="K246" s="23">
        <f>'Data with Perturbation'!L246</f>
        <v>0</v>
      </c>
      <c r="L246" s="23">
        <f>I246*E246</f>
        <v>0</v>
      </c>
    </row>
    <row r="247" spans="1:12" x14ac:dyDescent="0.25">
      <c r="A247" s="31">
        <f>'Data with Perturbation'!A247</f>
        <v>40605</v>
      </c>
      <c r="B247" s="34">
        <f>'Data with Perturbation'!Q247</f>
        <v>130996.71955646167</v>
      </c>
      <c r="C247" s="22">
        <f>'Data with Perturbation'!B247</f>
        <v>110.04086911922343</v>
      </c>
      <c r="D247" s="23">
        <f>'Data with Perturbation'!C247</f>
        <v>13415.567045749813</v>
      </c>
      <c r="E247" s="23">
        <v>0</v>
      </c>
      <c r="F247" s="23">
        <f>'Data with Perturbation'!E247</f>
        <v>0</v>
      </c>
      <c r="G247" s="23">
        <f>'Data with Perturbation'!F247</f>
        <v>0</v>
      </c>
      <c r="H247" s="23">
        <f>'Data with Perturbation'!H247</f>
        <v>12.299999999999997</v>
      </c>
      <c r="I247" s="24">
        <f>'Data with Perturbation'!J247</f>
        <v>0</v>
      </c>
      <c r="J247" s="23">
        <f>'Data with Perturbation'!K247</f>
        <v>0</v>
      </c>
      <c r="K247" s="23">
        <f>'Data with Perturbation'!L247</f>
        <v>0</v>
      </c>
      <c r="L247" s="23">
        <f>I247*E247</f>
        <v>0</v>
      </c>
    </row>
    <row r="248" spans="1:12" x14ac:dyDescent="0.25">
      <c r="A248" s="31">
        <f>'Data with Perturbation'!A248</f>
        <v>40606</v>
      </c>
      <c r="B248" s="34">
        <f>'Data with Perturbation'!Q248</f>
        <v>147816.85528834612</v>
      </c>
      <c r="C248" s="22">
        <f>'Data with Perturbation'!B248</f>
        <v>150.19714296040911</v>
      </c>
      <c r="D248" s="23">
        <f>'Data with Perturbation'!C248</f>
        <v>22772.8425780545</v>
      </c>
      <c r="E248" s="23">
        <v>0</v>
      </c>
      <c r="F248" s="23">
        <f>'Data with Perturbation'!E248</f>
        <v>0</v>
      </c>
      <c r="G248" s="23">
        <f>'Data with Perturbation'!F248</f>
        <v>0</v>
      </c>
      <c r="H248" s="23">
        <f>'Data with Perturbation'!H248</f>
        <v>15.700000000000003</v>
      </c>
      <c r="I248" s="24">
        <f>'Data with Perturbation'!J248</f>
        <v>0</v>
      </c>
      <c r="J248" s="23">
        <f>'Data with Perturbation'!K248</f>
        <v>0</v>
      </c>
      <c r="K248" s="23">
        <f>'Data with Perturbation'!L248</f>
        <v>0</v>
      </c>
      <c r="L248" s="23">
        <f>I248*E248</f>
        <v>0</v>
      </c>
    </row>
    <row r="249" spans="1:12" x14ac:dyDescent="0.25">
      <c r="A249" s="31">
        <f>'Data with Perturbation'!A249</f>
        <v>40607</v>
      </c>
      <c r="B249" s="34">
        <f>'Data with Perturbation'!Q249</f>
        <v>136631.36364784426</v>
      </c>
      <c r="C249" s="22">
        <f>'Data with Perturbation'!B249</f>
        <v>124.05392049362169</v>
      </c>
      <c r="D249" s="23">
        <f>'Data with Perturbation'!C249</f>
        <v>17388.632523246979</v>
      </c>
      <c r="E249" s="23">
        <v>0</v>
      </c>
      <c r="F249" s="23">
        <f>'Data with Perturbation'!E249</f>
        <v>0</v>
      </c>
      <c r="G249" s="23">
        <f>'Data with Perturbation'!F249</f>
        <v>0</v>
      </c>
      <c r="H249" s="23">
        <f>'Data with Perturbation'!H249</f>
        <v>10.100000000000001</v>
      </c>
      <c r="I249" s="24">
        <f>'Data with Perturbation'!J249</f>
        <v>0</v>
      </c>
      <c r="J249" s="23">
        <f>'Data with Perturbation'!K249</f>
        <v>0</v>
      </c>
      <c r="K249" s="23">
        <f>'Data with Perturbation'!L249</f>
        <v>0</v>
      </c>
      <c r="L249" s="23">
        <f>I249*E249</f>
        <v>0</v>
      </c>
    </row>
    <row r="250" spans="1:12" x14ac:dyDescent="0.25">
      <c r="A250" s="31">
        <f>'Data with Perturbation'!A250</f>
        <v>40608</v>
      </c>
      <c r="B250" s="34">
        <f>'Data with Perturbation'!Q250</f>
        <v>149830.83685934663</v>
      </c>
      <c r="C250" s="22">
        <f>'Data with Perturbation'!B250</f>
        <v>153.67597973832051</v>
      </c>
      <c r="D250" s="23">
        <f>'Data with Perturbation'!C250</f>
        <v>21906.312688039292</v>
      </c>
      <c r="E250" s="23">
        <v>0</v>
      </c>
      <c r="F250" s="23">
        <f>'Data with Perturbation'!E250</f>
        <v>0</v>
      </c>
      <c r="G250" s="23">
        <f>'Data with Perturbation'!F250</f>
        <v>0</v>
      </c>
      <c r="H250" s="23">
        <f>'Data with Perturbation'!H250</f>
        <v>14.799999999999997</v>
      </c>
      <c r="I250" s="24">
        <f>'Data with Perturbation'!J250</f>
        <v>0</v>
      </c>
      <c r="J250" s="23">
        <f>'Data with Perturbation'!K250</f>
        <v>0</v>
      </c>
      <c r="K250" s="23">
        <f>'Data with Perturbation'!L250</f>
        <v>0</v>
      </c>
      <c r="L250" s="23">
        <f>I250*E250</f>
        <v>0</v>
      </c>
    </row>
    <row r="251" spans="1:12" x14ac:dyDescent="0.25">
      <c r="A251" s="31">
        <f>'Data with Perturbation'!A251</f>
        <v>40609</v>
      </c>
      <c r="B251" s="34">
        <f>'Data with Perturbation'!Q251</f>
        <v>139719.76043599748</v>
      </c>
      <c r="C251" s="22">
        <f>'Data with Perturbation'!B251</f>
        <v>128.534089568186</v>
      </c>
      <c r="D251" s="23">
        <f>'Data with Perturbation'!C251</f>
        <v>14782.5376845225</v>
      </c>
      <c r="E251" s="23">
        <v>0</v>
      </c>
      <c r="F251" s="23">
        <f>'Data with Perturbation'!E251</f>
        <v>0</v>
      </c>
      <c r="G251" s="23">
        <f>'Data with Perturbation'!F251</f>
        <v>0</v>
      </c>
      <c r="H251" s="23">
        <f>'Data with Perturbation'!H251</f>
        <v>16.399999999999999</v>
      </c>
      <c r="I251" s="24">
        <f>'Data with Perturbation'!J251</f>
        <v>0</v>
      </c>
      <c r="J251" s="23">
        <f>'Data with Perturbation'!K251</f>
        <v>0</v>
      </c>
      <c r="K251" s="23">
        <f>'Data with Perturbation'!L251</f>
        <v>0</v>
      </c>
      <c r="L251" s="23">
        <f>I251*E251</f>
        <v>0</v>
      </c>
    </row>
    <row r="252" spans="1:12" x14ac:dyDescent="0.25">
      <c r="A252" s="31">
        <f>'Data with Perturbation'!A252</f>
        <v>40610</v>
      </c>
      <c r="B252" s="34">
        <f>'Data with Perturbation'!Q252</f>
        <v>173841.55101964445</v>
      </c>
      <c r="C252" s="22">
        <f>'Data with Perturbation'!B252</f>
        <v>223.31147689988521</v>
      </c>
      <c r="D252" s="23">
        <f>'Data with Perturbation'!C252</f>
        <v>53667.172813575526</v>
      </c>
      <c r="E252" s="23">
        <v>0</v>
      </c>
      <c r="F252" s="23">
        <f>'Data with Perturbation'!E252</f>
        <v>0</v>
      </c>
      <c r="G252" s="23">
        <f>'Data with Perturbation'!F252</f>
        <v>0</v>
      </c>
      <c r="H252" s="23">
        <f>'Data with Perturbation'!H252</f>
        <v>9.2999999999999972</v>
      </c>
      <c r="I252" s="24">
        <f>'Data with Perturbation'!J252</f>
        <v>0</v>
      </c>
      <c r="J252" s="23">
        <f>'Data with Perturbation'!K252</f>
        <v>0</v>
      </c>
      <c r="K252" s="23">
        <f>'Data with Perturbation'!L252</f>
        <v>0</v>
      </c>
      <c r="L252" s="23">
        <f>I252*E252</f>
        <v>0</v>
      </c>
    </row>
    <row r="253" spans="1:12" x14ac:dyDescent="0.25">
      <c r="A253" s="31">
        <f>'Data with Perturbation'!A253</f>
        <v>40611</v>
      </c>
      <c r="B253" s="34">
        <f>'Data with Perturbation'!Q253</f>
        <v>166012.76623359552</v>
      </c>
      <c r="C253" s="23">
        <f>'Data with Perturbation'!B253</f>
        <v>198.71948254822459</v>
      </c>
      <c r="D253" s="23">
        <f>'Data with Perturbation'!C253</f>
        <v>40490.828549220831</v>
      </c>
      <c r="E253" s="23">
        <v>0</v>
      </c>
      <c r="F253" s="23">
        <f>'Data with Perturbation'!E253</f>
        <v>0</v>
      </c>
      <c r="G253" s="23">
        <f>'Data with Perturbation'!F253</f>
        <v>0</v>
      </c>
      <c r="H253" s="23">
        <f>'Data with Perturbation'!H253</f>
        <v>5.2999999999999972</v>
      </c>
      <c r="I253" s="24">
        <f>'Data with Perturbation'!J253</f>
        <v>0</v>
      </c>
      <c r="J253" s="23">
        <f>'Data with Perturbation'!K253</f>
        <v>0</v>
      </c>
      <c r="K253" s="23">
        <f>'Data with Perturbation'!L253</f>
        <v>0</v>
      </c>
      <c r="L253" s="23">
        <f>I253*E253</f>
        <v>0</v>
      </c>
    </row>
    <row r="254" spans="1:12" x14ac:dyDescent="0.25">
      <c r="A254" s="31">
        <f>'Data with Perturbation'!A254</f>
        <v>40612</v>
      </c>
      <c r="B254" s="34">
        <f>'Data with Perturbation'!Q254</f>
        <v>160698.66691942111</v>
      </c>
      <c r="C254" s="23">
        <f>'Data with Perturbation'!B254</f>
        <v>181.11936229745649</v>
      </c>
      <c r="D254" s="23">
        <f>'Data with Perturbation'!C254</f>
        <v>30190.68945604008</v>
      </c>
      <c r="E254" s="23">
        <v>0</v>
      </c>
      <c r="F254" s="23">
        <f>'Data with Perturbation'!E254</f>
        <v>0</v>
      </c>
      <c r="G254" s="23">
        <f>'Data with Perturbation'!F254</f>
        <v>0</v>
      </c>
      <c r="H254" s="23">
        <f>'Data with Perturbation'!H254</f>
        <v>5.3999999999999986</v>
      </c>
      <c r="I254" s="24">
        <f>'Data with Perturbation'!J254</f>
        <v>0</v>
      </c>
      <c r="J254" s="23">
        <f>'Data with Perturbation'!K254</f>
        <v>0</v>
      </c>
      <c r="K254" s="23">
        <f>'Data with Perturbation'!L254</f>
        <v>0</v>
      </c>
      <c r="L254" s="23">
        <f>I254*E254</f>
        <v>0</v>
      </c>
    </row>
    <row r="255" spans="1:12" x14ac:dyDescent="0.25">
      <c r="A255" s="31">
        <f>'Data with Perturbation'!A255</f>
        <v>40613</v>
      </c>
      <c r="B255" s="34">
        <f>'Data with Perturbation'!Q255</f>
        <v>139375.92148924497</v>
      </c>
      <c r="C255" s="23">
        <f>'Data with Perturbation'!B255</f>
        <v>131.09495026655648</v>
      </c>
      <c r="D255" s="23">
        <f>'Data with Perturbation'!C255</f>
        <v>19645.911372343227</v>
      </c>
      <c r="E255" s="23">
        <v>0</v>
      </c>
      <c r="F255" s="23">
        <f>'Data with Perturbation'!E255</f>
        <v>0</v>
      </c>
      <c r="G255" s="23">
        <f>'Data with Perturbation'!F255</f>
        <v>0</v>
      </c>
      <c r="H255" s="23">
        <f>'Data with Perturbation'!H255</f>
        <v>11</v>
      </c>
      <c r="I255" s="24">
        <f>'Data with Perturbation'!J255</f>
        <v>0</v>
      </c>
      <c r="J255" s="23">
        <f>'Data with Perturbation'!K255</f>
        <v>0</v>
      </c>
      <c r="K255" s="23">
        <f>'Data with Perturbation'!L255</f>
        <v>0</v>
      </c>
      <c r="L255" s="23">
        <f>I255*E255</f>
        <v>0</v>
      </c>
    </row>
    <row r="256" spans="1:12" x14ac:dyDescent="0.25">
      <c r="A256" s="31">
        <f>'Data with Perturbation'!A256</f>
        <v>40614</v>
      </c>
      <c r="B256" s="34">
        <f>'Data with Perturbation'!Q256</f>
        <v>129953.17006741909</v>
      </c>
      <c r="C256" s="22">
        <f>'Data with Perturbation'!B256</f>
        <v>106.85223257131125</v>
      </c>
      <c r="D256" s="23">
        <f>'Data with Perturbation'!C256</f>
        <v>11792.816889891308</v>
      </c>
      <c r="E256" s="23">
        <v>0</v>
      </c>
      <c r="F256" s="23">
        <f>'Data with Perturbation'!E256</f>
        <v>0</v>
      </c>
      <c r="G256" s="23">
        <f>'Data with Perturbation'!F256</f>
        <v>0</v>
      </c>
      <c r="H256" s="23">
        <f>'Data with Perturbation'!H256</f>
        <v>7.6000000000000014</v>
      </c>
      <c r="I256" s="24">
        <f>'Data with Perturbation'!J256</f>
        <v>0</v>
      </c>
      <c r="J256" s="23">
        <f>'Data with Perturbation'!K256</f>
        <v>0</v>
      </c>
      <c r="K256" s="23">
        <f>'Data with Perturbation'!L256</f>
        <v>0</v>
      </c>
      <c r="L256" s="23">
        <f>I256*E256</f>
        <v>0</v>
      </c>
    </row>
    <row r="257" spans="1:12" x14ac:dyDescent="0.25">
      <c r="A257" s="31">
        <f>'Data with Perturbation'!A257</f>
        <v>40615</v>
      </c>
      <c r="B257" s="34">
        <f>'Data with Perturbation'!Q257</f>
        <v>209768.58729616011</v>
      </c>
      <c r="C257" s="22">
        <f>'Data with Perturbation'!B257</f>
        <v>339.8143913245745</v>
      </c>
      <c r="D257" s="23">
        <f>'Data with Perturbation'!C257</f>
        <v>119587.17900954261</v>
      </c>
      <c r="E257" s="23">
        <v>0</v>
      </c>
      <c r="F257" s="23">
        <f>'Data with Perturbation'!E257</f>
        <v>0</v>
      </c>
      <c r="G257" s="23">
        <f>'Data with Perturbation'!F257</f>
        <v>0</v>
      </c>
      <c r="H257" s="23">
        <f>'Data with Perturbation'!H257</f>
        <v>6.8999999999999986</v>
      </c>
      <c r="I257" s="24">
        <f>'Data with Perturbation'!J257</f>
        <v>0</v>
      </c>
      <c r="J257" s="23">
        <f>'Data with Perturbation'!K257</f>
        <v>0</v>
      </c>
      <c r="K257" s="23">
        <f>'Data with Perturbation'!L257</f>
        <v>0</v>
      </c>
      <c r="L257" s="23">
        <f>I257*E257</f>
        <v>0</v>
      </c>
    </row>
    <row r="258" spans="1:12" x14ac:dyDescent="0.25">
      <c r="A258" s="31">
        <f>'Data with Perturbation'!A258</f>
        <v>40616</v>
      </c>
      <c r="B258" s="34">
        <f>'Data with Perturbation'!Q258</f>
        <v>208093.07808655</v>
      </c>
      <c r="C258" s="22">
        <f>'Data with Perturbation'!B258</f>
        <v>335.43507978458842</v>
      </c>
      <c r="D258" s="23">
        <f>'Data with Perturbation'!C258</f>
        <v>118088.26414878819</v>
      </c>
      <c r="E258" s="23">
        <v>0</v>
      </c>
      <c r="F258" s="23">
        <f>'Data with Perturbation'!E258</f>
        <v>0</v>
      </c>
      <c r="G258" s="23">
        <f>'Data with Perturbation'!F258</f>
        <v>0</v>
      </c>
      <c r="H258" s="23">
        <f>'Data with Perturbation'!H258</f>
        <v>7.6000000000000014</v>
      </c>
      <c r="I258" s="24">
        <f>'Data with Perturbation'!J258</f>
        <v>0</v>
      </c>
      <c r="J258" s="23">
        <f>'Data with Perturbation'!K258</f>
        <v>0</v>
      </c>
      <c r="K258" s="23">
        <f>'Data with Perturbation'!L258</f>
        <v>0</v>
      </c>
      <c r="L258" s="23">
        <f>I258*E258</f>
        <v>0</v>
      </c>
    </row>
    <row r="259" spans="1:12" x14ac:dyDescent="0.25">
      <c r="A259" s="31">
        <f>'Data with Perturbation'!A259</f>
        <v>40617</v>
      </c>
      <c r="B259" s="34">
        <f>'Data with Perturbation'!Q259</f>
        <v>221790.82382428538</v>
      </c>
      <c r="C259" s="22">
        <f>'Data with Perturbation'!B259</f>
        <v>367.23053195370949</v>
      </c>
      <c r="D259" s="23">
        <f>'Data with Perturbation'!C259</f>
        <v>124353.64823558774</v>
      </c>
      <c r="E259" s="23">
        <v>0</v>
      </c>
      <c r="F259" s="23">
        <f>'Data with Perturbation'!E259</f>
        <v>0</v>
      </c>
      <c r="G259" s="23">
        <f>'Data with Perturbation'!F259</f>
        <v>0</v>
      </c>
      <c r="H259" s="23">
        <f>'Data with Perturbation'!H259</f>
        <v>4.8999999999999986</v>
      </c>
      <c r="I259" s="24">
        <f>'Data with Perturbation'!J259</f>
        <v>0</v>
      </c>
      <c r="J259" s="23">
        <f>'Data with Perturbation'!K259</f>
        <v>0</v>
      </c>
      <c r="K259" s="23">
        <f>'Data with Perturbation'!L259</f>
        <v>0</v>
      </c>
      <c r="L259" s="23">
        <f>I259*E259</f>
        <v>0</v>
      </c>
    </row>
    <row r="260" spans="1:12" x14ac:dyDescent="0.25">
      <c r="A260" s="31">
        <f>'Data with Perturbation'!A260</f>
        <v>40618</v>
      </c>
      <c r="B260" s="34">
        <f>'Data with Perturbation'!Q260</f>
        <v>170592.35343419583</v>
      </c>
      <c r="C260" s="22">
        <f>'Data with Perturbation'!B260</f>
        <v>217.62038994826321</v>
      </c>
      <c r="D260" s="23">
        <f>'Data with Perturbation'!C260</f>
        <v>54947.667661434061</v>
      </c>
      <c r="E260" s="23">
        <v>0</v>
      </c>
      <c r="F260" s="23">
        <f>'Data with Perturbation'!E260</f>
        <v>0</v>
      </c>
      <c r="G260" s="23">
        <f>'Data with Perturbation'!F260</f>
        <v>0</v>
      </c>
      <c r="H260" s="23">
        <f>'Data with Perturbation'!H260</f>
        <v>10.600000000000001</v>
      </c>
      <c r="I260" s="24">
        <f>'Data with Perturbation'!J260</f>
        <v>0</v>
      </c>
      <c r="J260" s="23">
        <f>'Data with Perturbation'!K260</f>
        <v>0</v>
      </c>
      <c r="K260" s="23">
        <f>'Data with Perturbation'!L260</f>
        <v>0</v>
      </c>
      <c r="L260" s="23">
        <f>I260*E260</f>
        <v>0</v>
      </c>
    </row>
    <row r="261" spans="1:12" x14ac:dyDescent="0.25">
      <c r="A261" s="31">
        <f>'Data with Perturbation'!A261</f>
        <v>40619</v>
      </c>
      <c r="B261" s="34">
        <f>'Data with Perturbation'!Q261</f>
        <v>155790.21704456178</v>
      </c>
      <c r="C261" s="22">
        <f>'Data with Perturbation'!B261</f>
        <v>173.13290359812655</v>
      </c>
      <c r="D261" s="23">
        <f>'Data with Perturbation'!C261</f>
        <v>33038.148408963869</v>
      </c>
      <c r="E261" s="23">
        <v>0</v>
      </c>
      <c r="F261" s="23">
        <f>'Data with Perturbation'!E261</f>
        <v>0</v>
      </c>
      <c r="G261" s="23">
        <f>'Data with Perturbation'!F261</f>
        <v>0</v>
      </c>
      <c r="H261" s="23">
        <f>'Data with Perturbation'!H261</f>
        <v>12.299999999999997</v>
      </c>
      <c r="I261" s="24">
        <f>'Data with Perturbation'!J261</f>
        <v>0</v>
      </c>
      <c r="J261" s="23">
        <f>'Data with Perturbation'!K261</f>
        <v>0</v>
      </c>
      <c r="K261" s="23">
        <f>'Data with Perturbation'!L261</f>
        <v>0</v>
      </c>
      <c r="L261" s="23">
        <f>I261*E261</f>
        <v>0</v>
      </c>
    </row>
    <row r="262" spans="1:12" x14ac:dyDescent="0.25">
      <c r="A262" s="31">
        <f>'Data with Perturbation'!A262</f>
        <v>40620</v>
      </c>
      <c r="B262" s="34">
        <f>'Data with Perturbation'!Q262</f>
        <v>136761.81124773392</v>
      </c>
      <c r="C262" s="22">
        <f>'Data with Perturbation'!B262</f>
        <v>120.22765985960136</v>
      </c>
      <c r="D262" s="23">
        <f>'Data with Perturbation'!C262</f>
        <v>11276.633056148086</v>
      </c>
      <c r="E262" s="23">
        <v>0</v>
      </c>
      <c r="F262" s="23">
        <f>'Data with Perturbation'!E262</f>
        <v>0</v>
      </c>
      <c r="G262" s="23">
        <f>'Data with Perturbation'!F262</f>
        <v>0</v>
      </c>
      <c r="H262" s="23">
        <f>'Data with Perturbation'!H262</f>
        <v>11.5</v>
      </c>
      <c r="I262" s="24">
        <f>'Data with Perturbation'!J262</f>
        <v>0</v>
      </c>
      <c r="J262" s="23">
        <f>'Data with Perturbation'!K262</f>
        <v>0</v>
      </c>
      <c r="K262" s="23">
        <f>'Data with Perturbation'!L262</f>
        <v>0</v>
      </c>
      <c r="L262" s="23">
        <f>I262*E262</f>
        <v>0</v>
      </c>
    </row>
    <row r="263" spans="1:12" x14ac:dyDescent="0.25">
      <c r="A263" s="31">
        <f>'Data with Perturbation'!A263</f>
        <v>40621</v>
      </c>
      <c r="B263" s="34">
        <f>'Data with Perturbation'!Q263</f>
        <v>138862.2580252125</v>
      </c>
      <c r="C263" s="23">
        <f>'Data with Perturbation'!B263</f>
        <v>131.96111443708935</v>
      </c>
      <c r="D263" s="23">
        <f>'Data with Perturbation'!C263</f>
        <v>22487.76573905057</v>
      </c>
      <c r="E263" s="23">
        <v>0</v>
      </c>
      <c r="F263" s="23">
        <f>'Data with Perturbation'!E263</f>
        <v>0</v>
      </c>
      <c r="G263" s="23">
        <f>'Data with Perturbation'!F263</f>
        <v>0</v>
      </c>
      <c r="H263" s="23">
        <f>'Data with Perturbation'!H263</f>
        <v>11.700000000000003</v>
      </c>
      <c r="I263" s="24">
        <f>'Data with Perturbation'!J263</f>
        <v>0</v>
      </c>
      <c r="J263" s="23">
        <f>'Data with Perturbation'!K263</f>
        <v>0</v>
      </c>
      <c r="K263" s="23">
        <f>'Data with Perturbation'!L263</f>
        <v>0</v>
      </c>
      <c r="L263" s="23">
        <f>I263*E263</f>
        <v>0</v>
      </c>
    </row>
    <row r="264" spans="1:12" x14ac:dyDescent="0.25">
      <c r="A264" s="31">
        <f>'Data with Perturbation'!A264</f>
        <v>40622</v>
      </c>
      <c r="B264" s="34">
        <f>'Data with Perturbation'!Q264</f>
        <v>164744.81964693154</v>
      </c>
      <c r="C264" s="22">
        <f>'Data with Perturbation'!B264</f>
        <v>194.6204107632872</v>
      </c>
      <c r="D264" s="23">
        <f>'Data with Perturbation'!C264</f>
        <v>38183.165660004699</v>
      </c>
      <c r="E264" s="23">
        <v>0</v>
      </c>
      <c r="F264" s="23">
        <f>'Data with Perturbation'!E264</f>
        <v>0</v>
      </c>
      <c r="G264" s="23">
        <f>'Data with Perturbation'!F264</f>
        <v>0</v>
      </c>
      <c r="H264" s="23">
        <f>'Data with Perturbation'!H264</f>
        <v>11.600000000000001</v>
      </c>
      <c r="I264" s="24">
        <f>'Data with Perturbation'!J264</f>
        <v>0</v>
      </c>
      <c r="J264" s="23">
        <f>'Data with Perturbation'!K264</f>
        <v>0</v>
      </c>
      <c r="K264" s="23">
        <f>'Data with Perturbation'!L264</f>
        <v>0</v>
      </c>
      <c r="L264" s="23">
        <f>I264*E264</f>
        <v>0</v>
      </c>
    </row>
    <row r="265" spans="1:12" x14ac:dyDescent="0.25">
      <c r="A265" s="31">
        <f>'Data with Perturbation'!A265</f>
        <v>40623</v>
      </c>
      <c r="B265" s="34">
        <f>'Data with Perturbation'!Q265</f>
        <v>212027.38986556823</v>
      </c>
      <c r="C265" s="22">
        <f>'Data with Perturbation'!B265</f>
        <v>328.98347632475776</v>
      </c>
      <c r="D265" s="23">
        <f>'Data with Perturbation'!C265</f>
        <v>96594.563487678868</v>
      </c>
      <c r="E265" s="23">
        <v>0</v>
      </c>
      <c r="F265" s="23">
        <f>'Data with Perturbation'!E265</f>
        <v>0</v>
      </c>
      <c r="G265" s="23">
        <f>'Data with Perturbation'!F265</f>
        <v>0</v>
      </c>
      <c r="H265" s="23">
        <f>'Data with Perturbation'!H265</f>
        <v>9.2000000000000028</v>
      </c>
      <c r="I265" s="24">
        <f>'Data with Perturbation'!J265</f>
        <v>0</v>
      </c>
      <c r="J265" s="23">
        <f>'Data with Perturbation'!K265</f>
        <v>0</v>
      </c>
      <c r="K265" s="23">
        <f>'Data with Perturbation'!L265</f>
        <v>0</v>
      </c>
      <c r="L265" s="23">
        <f>I265*E265</f>
        <v>0</v>
      </c>
    </row>
    <row r="266" spans="1:12" x14ac:dyDescent="0.25">
      <c r="A266" s="31">
        <f>'Data with Perturbation'!A266</f>
        <v>40624</v>
      </c>
      <c r="B266" s="34">
        <f>'Data with Perturbation'!Q266</f>
        <v>162252.75714850548</v>
      </c>
      <c r="C266" s="22">
        <f>'Data with Perturbation'!B266</f>
        <v>182.98834259296584</v>
      </c>
      <c r="D266" s="23">
        <f>'Data with Perturbation'!C266</f>
        <v>28303.160584859503</v>
      </c>
      <c r="E266" s="23">
        <v>0</v>
      </c>
      <c r="F266" s="23">
        <f>'Data with Perturbation'!E266</f>
        <v>0</v>
      </c>
      <c r="G266" s="23">
        <f>'Data with Perturbation'!F266</f>
        <v>0</v>
      </c>
      <c r="H266" s="23">
        <f>'Data with Perturbation'!H266</f>
        <v>12.100000000000001</v>
      </c>
      <c r="I266" s="24">
        <f>'Data with Perturbation'!J266</f>
        <v>0</v>
      </c>
      <c r="J266" s="23">
        <f>'Data with Perturbation'!K266</f>
        <v>0</v>
      </c>
      <c r="K266" s="23">
        <f>'Data with Perturbation'!L266</f>
        <v>0</v>
      </c>
      <c r="L266" s="23">
        <f>I266*E266</f>
        <v>0</v>
      </c>
    </row>
    <row r="267" spans="1:12" x14ac:dyDescent="0.25">
      <c r="A267" s="31">
        <f>'Data with Perturbation'!A267</f>
        <v>40625</v>
      </c>
      <c r="B267" s="34">
        <f>'Data with Perturbation'!Q267</f>
        <v>189502.10391833467</v>
      </c>
      <c r="C267" s="23">
        <f>'Data with Perturbation'!B267</f>
        <v>258.74086393241868</v>
      </c>
      <c r="D267" s="23">
        <f>'Data with Perturbation'!C267</f>
        <v>59451.993262069496</v>
      </c>
      <c r="E267" s="23">
        <v>0</v>
      </c>
      <c r="F267" s="23">
        <f>'Data with Perturbation'!E267</f>
        <v>0</v>
      </c>
      <c r="G267" s="23">
        <f>'Data with Perturbation'!F267</f>
        <v>0</v>
      </c>
      <c r="H267" s="23">
        <f>'Data with Perturbation'!H267</f>
        <v>13</v>
      </c>
      <c r="I267" s="24">
        <f>'Data with Perturbation'!J267</f>
        <v>0</v>
      </c>
      <c r="J267" s="23">
        <f>'Data with Perturbation'!K267</f>
        <v>0</v>
      </c>
      <c r="K267" s="23">
        <f>'Data with Perturbation'!L267</f>
        <v>0</v>
      </c>
      <c r="L267" s="23">
        <f>I267*E267</f>
        <v>0</v>
      </c>
    </row>
    <row r="268" spans="1:12" x14ac:dyDescent="0.25">
      <c r="A268" s="31">
        <f>'Data with Perturbation'!A268</f>
        <v>40626</v>
      </c>
      <c r="B268" s="34">
        <f>'Data with Perturbation'!Q268</f>
        <v>211925.99238915538</v>
      </c>
      <c r="C268" s="22">
        <f>'Data with Perturbation'!B268</f>
        <v>333.23469317617327</v>
      </c>
      <c r="D268" s="23">
        <f>'Data with Perturbation'!C268</f>
        <v>103254.23935502846</v>
      </c>
      <c r="E268" s="23">
        <v>0</v>
      </c>
      <c r="F268" s="23">
        <f>'Data with Perturbation'!E268</f>
        <v>0</v>
      </c>
      <c r="G268" s="23">
        <f>'Data with Perturbation'!F268</f>
        <v>0</v>
      </c>
      <c r="H268" s="23">
        <f>'Data with Perturbation'!H268</f>
        <v>6</v>
      </c>
      <c r="I268" s="24">
        <f>'Data with Perturbation'!J268</f>
        <v>0</v>
      </c>
      <c r="J268" s="23">
        <f>'Data with Perturbation'!K268</f>
        <v>0</v>
      </c>
      <c r="K268" s="23">
        <f>'Data with Perturbation'!L268</f>
        <v>0</v>
      </c>
      <c r="L268" s="23">
        <f>I268*E268</f>
        <v>0</v>
      </c>
    </row>
    <row r="269" spans="1:12" x14ac:dyDescent="0.25">
      <c r="A269" s="31">
        <f>'Data with Perturbation'!A269</f>
        <v>40627</v>
      </c>
      <c r="B269" s="34">
        <f>'Data with Perturbation'!Q269</f>
        <v>193597.10323631676</v>
      </c>
      <c r="C269" s="22">
        <f>'Data with Perturbation'!B269</f>
        <v>281.65854646055067</v>
      </c>
      <c r="D269" s="23">
        <f>'Data with Perturbation'!C269</f>
        <v>81372.298598132926</v>
      </c>
      <c r="E269" s="23">
        <v>0</v>
      </c>
      <c r="F269" s="23">
        <f>'Data with Perturbation'!E269</f>
        <v>0</v>
      </c>
      <c r="G269" s="23">
        <f>'Data with Perturbation'!F269</f>
        <v>0</v>
      </c>
      <c r="H269" s="23">
        <f>'Data with Perturbation'!H269</f>
        <v>12.799999999999997</v>
      </c>
      <c r="I269" s="24">
        <f>'Data with Perturbation'!J269</f>
        <v>0</v>
      </c>
      <c r="J269" s="23">
        <f>'Data with Perturbation'!K269</f>
        <v>0</v>
      </c>
      <c r="K269" s="23">
        <f>'Data with Perturbation'!L269</f>
        <v>0</v>
      </c>
      <c r="L269" s="23">
        <f>I269*E269</f>
        <v>0</v>
      </c>
    </row>
    <row r="270" spans="1:12" x14ac:dyDescent="0.25">
      <c r="A270" s="31">
        <f>'Data with Perturbation'!A270</f>
        <v>40628</v>
      </c>
      <c r="B270" s="34">
        <f>'Data with Perturbation'!Q270</f>
        <v>164664.88089983797</v>
      </c>
      <c r="C270" s="22">
        <f>'Data with Perturbation'!B270</f>
        <v>192.72130292922267</v>
      </c>
      <c r="D270" s="23">
        <f>'Data with Perturbation'!C270</f>
        <v>35585.369510656579</v>
      </c>
      <c r="E270" s="23">
        <v>0</v>
      </c>
      <c r="F270" s="23">
        <f>'Data with Perturbation'!E270</f>
        <v>0</v>
      </c>
      <c r="G270" s="23">
        <f>'Data with Perturbation'!F270</f>
        <v>0</v>
      </c>
      <c r="H270" s="23">
        <f>'Data with Perturbation'!H270</f>
        <v>9.2000000000000028</v>
      </c>
      <c r="I270" s="24">
        <f>'Data with Perturbation'!J270</f>
        <v>0</v>
      </c>
      <c r="J270" s="23">
        <f>'Data with Perturbation'!K270</f>
        <v>0</v>
      </c>
      <c r="K270" s="23">
        <f>'Data with Perturbation'!L270</f>
        <v>0</v>
      </c>
      <c r="L270" s="23">
        <f>I270*E270</f>
        <v>0</v>
      </c>
    </row>
    <row r="271" spans="1:12" x14ac:dyDescent="0.25">
      <c r="A271" s="31">
        <f>'Data with Perturbation'!A271</f>
        <v>40629</v>
      </c>
      <c r="B271" s="34">
        <f>'Data with Perturbation'!Q271</f>
        <v>186748.16087768503</v>
      </c>
      <c r="C271" s="22">
        <f>'Data with Perturbation'!B271</f>
        <v>249.44592541166747</v>
      </c>
      <c r="D271" s="23">
        <f>'Data with Perturbation'!C271</f>
        <v>53854.086026127588</v>
      </c>
      <c r="E271" s="23">
        <v>0</v>
      </c>
      <c r="F271" s="23">
        <f>'Data with Perturbation'!E271</f>
        <v>0</v>
      </c>
      <c r="G271" s="23">
        <f>'Data with Perturbation'!F271</f>
        <v>0</v>
      </c>
      <c r="H271" s="23">
        <f>'Data with Perturbation'!H271</f>
        <v>10</v>
      </c>
      <c r="I271" s="24">
        <f>'Data with Perturbation'!J271</f>
        <v>0</v>
      </c>
      <c r="J271" s="23">
        <f>'Data with Perturbation'!K271</f>
        <v>0</v>
      </c>
      <c r="K271" s="23">
        <f>'Data with Perturbation'!L271</f>
        <v>0</v>
      </c>
      <c r="L271" s="23">
        <f>I271*E271</f>
        <v>0</v>
      </c>
    </row>
    <row r="272" spans="1:12" x14ac:dyDescent="0.25">
      <c r="A272" s="31">
        <f>'Data with Perturbation'!A272</f>
        <v>40630</v>
      </c>
      <c r="B272" s="34">
        <f>'Data with Perturbation'!Q272</f>
        <v>131428.33939092525</v>
      </c>
      <c r="C272" s="22">
        <f>'Data with Perturbation'!B272</f>
        <v>108.95297962229687</v>
      </c>
      <c r="D272" s="23">
        <f>'Data with Perturbation'!C272</f>
        <v>10489.42551267731</v>
      </c>
      <c r="E272" s="23">
        <v>0</v>
      </c>
      <c r="F272" s="23">
        <f>'Data with Perturbation'!E272</f>
        <v>0</v>
      </c>
      <c r="G272" s="23">
        <f>'Data with Perturbation'!F272</f>
        <v>0</v>
      </c>
      <c r="H272" s="23">
        <f>'Data with Perturbation'!H272</f>
        <v>9.5</v>
      </c>
      <c r="I272" s="24">
        <f>'Data with Perturbation'!J272</f>
        <v>0</v>
      </c>
      <c r="J272" s="23">
        <f>'Data with Perturbation'!K272</f>
        <v>0</v>
      </c>
      <c r="K272" s="23">
        <f>'Data with Perturbation'!L272</f>
        <v>0</v>
      </c>
      <c r="L272" s="23">
        <f>I272*E272</f>
        <v>0</v>
      </c>
    </row>
    <row r="273" spans="1:12" x14ac:dyDescent="0.25">
      <c r="A273" s="31">
        <f>'Data with Perturbation'!A273</f>
        <v>40631</v>
      </c>
      <c r="B273" s="34">
        <f>'Data with Perturbation'!Q273</f>
        <v>198299.92560924409</v>
      </c>
      <c r="C273" s="22">
        <f>'Data with Perturbation'!B273</f>
        <v>284.12497862331873</v>
      </c>
      <c r="D273" s="23">
        <f>'Data with Perturbation'!C273</f>
        <v>70893.475462869596</v>
      </c>
      <c r="E273" s="23">
        <v>0</v>
      </c>
      <c r="F273" s="23">
        <f>'Data with Perturbation'!E273</f>
        <v>0</v>
      </c>
      <c r="G273" s="23">
        <f>'Data with Perturbation'!F273</f>
        <v>0</v>
      </c>
      <c r="H273" s="23">
        <f>'Data with Perturbation'!H273</f>
        <v>7.7999999999999972</v>
      </c>
      <c r="I273" s="24">
        <f>'Data with Perturbation'!J273</f>
        <v>0</v>
      </c>
      <c r="J273" s="23">
        <f>'Data with Perturbation'!K273</f>
        <v>0</v>
      </c>
      <c r="K273" s="23">
        <f>'Data with Perturbation'!L273</f>
        <v>0</v>
      </c>
      <c r="L273" s="23">
        <f>I273*E273</f>
        <v>0</v>
      </c>
    </row>
    <row r="274" spans="1:12" x14ac:dyDescent="0.25">
      <c r="A274" s="31">
        <f>'Data with Perturbation'!A274</f>
        <v>40632</v>
      </c>
      <c r="B274" s="34">
        <f>'Data with Perturbation'!Q274</f>
        <v>193895.5487284321</v>
      </c>
      <c r="C274" s="22">
        <f>'Data with Perturbation'!B274</f>
        <v>282.77230053108963</v>
      </c>
      <c r="D274" s="23">
        <f>'Data with Perturbation'!C274</f>
        <v>82138.068933311588</v>
      </c>
      <c r="E274" s="23">
        <v>0</v>
      </c>
      <c r="F274" s="23">
        <f>'Data with Perturbation'!E274</f>
        <v>0</v>
      </c>
      <c r="G274" s="23">
        <f>'Data with Perturbation'!F274</f>
        <v>0</v>
      </c>
      <c r="H274" s="23">
        <f>'Data with Perturbation'!H274</f>
        <v>4.2999999999999972</v>
      </c>
      <c r="I274" s="24">
        <f>'Data with Perturbation'!J274</f>
        <v>0</v>
      </c>
      <c r="J274" s="23">
        <f>'Data with Perturbation'!K274</f>
        <v>0</v>
      </c>
      <c r="K274" s="23">
        <f>'Data with Perturbation'!L274</f>
        <v>0</v>
      </c>
      <c r="L274" s="23">
        <f>I274*E274</f>
        <v>0</v>
      </c>
    </row>
    <row r="275" spans="1:12" x14ac:dyDescent="0.25">
      <c r="A275" s="31">
        <f>'Data with Perturbation'!A275</f>
        <v>40633</v>
      </c>
      <c r="B275" s="34">
        <f>'Data with Perturbation'!Q275</f>
        <v>157158.01240782431</v>
      </c>
      <c r="C275" s="22">
        <f>'Data with Perturbation'!B275</f>
        <v>178.59217073392023</v>
      </c>
      <c r="D275" s="23">
        <f>'Data with Perturbation'!C275</f>
        <v>37078.12867784089</v>
      </c>
      <c r="E275" s="23">
        <v>0</v>
      </c>
      <c r="F275" s="23">
        <f>'Data with Perturbation'!E275</f>
        <v>0</v>
      </c>
      <c r="G275" s="23">
        <f>'Data with Perturbation'!F275</f>
        <v>0</v>
      </c>
      <c r="H275" s="23">
        <f>'Data with Perturbation'!H275</f>
        <v>2.6000000000000014</v>
      </c>
      <c r="I275" s="24">
        <f>'Data with Perturbation'!J275</f>
        <v>0</v>
      </c>
      <c r="J275" s="23">
        <f>'Data with Perturbation'!K275</f>
        <v>0</v>
      </c>
      <c r="K275" s="23">
        <f>'Data with Perturbation'!L275</f>
        <v>0</v>
      </c>
      <c r="L275" s="23">
        <f>I275*E275</f>
        <v>0</v>
      </c>
    </row>
    <row r="276" spans="1:12" x14ac:dyDescent="0.25">
      <c r="A276" s="31">
        <f>'Data with Perturbation'!A276</f>
        <v>40634</v>
      </c>
      <c r="B276" s="34">
        <f>'Data with Perturbation'!Q276</f>
        <v>152332.27177018434</v>
      </c>
      <c r="C276" s="22">
        <f>'Data with Perturbation'!B276</f>
        <v>165.93803012128132</v>
      </c>
      <c r="D276" s="23">
        <f>'Data with Perturbation'!C276</f>
        <v>32699.715972989266</v>
      </c>
      <c r="E276" s="23">
        <v>0</v>
      </c>
      <c r="F276" s="23">
        <f>'Data with Perturbation'!E276</f>
        <v>0</v>
      </c>
      <c r="G276" s="23">
        <f>'Data with Perturbation'!F276</f>
        <v>0</v>
      </c>
      <c r="H276" s="23">
        <f>'Data with Perturbation'!H276</f>
        <v>4.2000000000000028</v>
      </c>
      <c r="I276" s="24">
        <f>'Data with Perturbation'!J276</f>
        <v>0</v>
      </c>
      <c r="J276" s="23">
        <f>'Data with Perturbation'!K276</f>
        <v>0</v>
      </c>
      <c r="K276" s="23">
        <f>'Data with Perturbation'!L276</f>
        <v>0</v>
      </c>
      <c r="L276" s="23">
        <f>I276*E276</f>
        <v>0</v>
      </c>
    </row>
    <row r="277" spans="1:12" x14ac:dyDescent="0.25">
      <c r="A277" s="31">
        <f>'Data with Perturbation'!A277</f>
        <v>40635</v>
      </c>
      <c r="B277" s="34">
        <f>'Data with Perturbation'!Q277</f>
        <v>205776.54795318475</v>
      </c>
      <c r="C277" s="22">
        <f>'Data with Perturbation'!B277</f>
        <v>319.45640955769449</v>
      </c>
      <c r="D277" s="23">
        <f>'Data with Perturbation'!C277</f>
        <v>101182.7099826591</v>
      </c>
      <c r="E277" s="23">
        <v>0</v>
      </c>
      <c r="F277" s="23">
        <f>'Data with Perturbation'!E277</f>
        <v>0</v>
      </c>
      <c r="G277" s="23">
        <f>'Data with Perturbation'!F277</f>
        <v>0</v>
      </c>
      <c r="H277" s="23">
        <f>'Data with Perturbation'!H277</f>
        <v>7.5</v>
      </c>
      <c r="I277" s="24">
        <f>'Data with Perturbation'!J277</f>
        <v>0</v>
      </c>
      <c r="J277" s="23">
        <f>'Data with Perturbation'!K277</f>
        <v>0</v>
      </c>
      <c r="K277" s="23">
        <f>'Data with Perturbation'!L277</f>
        <v>0</v>
      </c>
      <c r="L277" s="23">
        <f>I277*E277</f>
        <v>0</v>
      </c>
    </row>
    <row r="278" spans="1:12" x14ac:dyDescent="0.25">
      <c r="A278" s="31">
        <f>'Data with Perturbation'!A278</f>
        <v>40636</v>
      </c>
      <c r="B278" s="34">
        <f>'Data with Perturbation'!Q278</f>
        <v>179390.44560791421</v>
      </c>
      <c r="C278" s="22">
        <f>'Data with Perturbation'!B278</f>
        <v>244.23439352496186</v>
      </c>
      <c r="D278" s="23">
        <f>'Data with Perturbation'!C278</f>
        <v>68226.639228152111</v>
      </c>
      <c r="E278" s="23">
        <v>0</v>
      </c>
      <c r="F278" s="23">
        <f>'Data with Perturbation'!E278</f>
        <v>0</v>
      </c>
      <c r="G278" s="23">
        <f>'Data with Perturbation'!F278</f>
        <v>0</v>
      </c>
      <c r="H278" s="23">
        <f>'Data with Perturbation'!H278</f>
        <v>11.200000000000003</v>
      </c>
      <c r="I278" s="24">
        <f>'Data with Perturbation'!J278</f>
        <v>0</v>
      </c>
      <c r="J278" s="23">
        <f>'Data with Perturbation'!K278</f>
        <v>0</v>
      </c>
      <c r="K278" s="23">
        <f>'Data with Perturbation'!L278</f>
        <v>0</v>
      </c>
      <c r="L278" s="23">
        <f>I278*E278</f>
        <v>0</v>
      </c>
    </row>
    <row r="279" spans="1:12" x14ac:dyDescent="0.25">
      <c r="A279" s="31">
        <f>'Data with Perturbation'!A279</f>
        <v>40637</v>
      </c>
      <c r="B279" s="34">
        <f>'Data with Perturbation'!Q279</f>
        <v>185831.38740446547</v>
      </c>
      <c r="C279" s="22">
        <f>'Data with Perturbation'!B279</f>
        <v>254.49094345621364</v>
      </c>
      <c r="D279" s="23">
        <f>'Data with Perturbation'!C279</f>
        <v>64156.24467926762</v>
      </c>
      <c r="E279" s="23">
        <v>0</v>
      </c>
      <c r="F279" s="23">
        <f>'Data with Perturbation'!E279</f>
        <v>0</v>
      </c>
      <c r="G279" s="23">
        <f>'Data with Perturbation'!F279</f>
        <v>0</v>
      </c>
      <c r="H279" s="23">
        <f>'Data with Perturbation'!H279</f>
        <v>9.3999999999999986</v>
      </c>
      <c r="I279" s="24">
        <f>'Data with Perturbation'!J279</f>
        <v>0</v>
      </c>
      <c r="J279" s="23">
        <f>'Data with Perturbation'!K279</f>
        <v>0</v>
      </c>
      <c r="K279" s="23">
        <f>'Data with Perturbation'!L279</f>
        <v>0</v>
      </c>
      <c r="L279" s="23">
        <f>I279*E279</f>
        <v>0</v>
      </c>
    </row>
    <row r="280" spans="1:12" x14ac:dyDescent="0.25">
      <c r="A280" s="31">
        <f>'Data with Perturbation'!A280</f>
        <v>40638</v>
      </c>
      <c r="B280" s="34">
        <f>'Data with Perturbation'!Q280</f>
        <v>196445.19070965805</v>
      </c>
      <c r="C280" s="22">
        <f>'Data with Perturbation'!B280</f>
        <v>292.36962388175249</v>
      </c>
      <c r="D280" s="23">
        <f>'Data with Perturbation'!C280</f>
        <v>88803.32360661577</v>
      </c>
      <c r="E280" s="23">
        <v>0</v>
      </c>
      <c r="F280" s="23">
        <f>'Data with Perturbation'!E280</f>
        <v>0</v>
      </c>
      <c r="G280" s="23">
        <f>'Data with Perturbation'!F280</f>
        <v>0</v>
      </c>
      <c r="H280" s="23">
        <f>'Data with Perturbation'!H280</f>
        <v>10.200000000000003</v>
      </c>
      <c r="I280" s="24">
        <f>'Data with Perturbation'!J280</f>
        <v>0</v>
      </c>
      <c r="J280" s="23">
        <f>'Data with Perturbation'!K280</f>
        <v>0</v>
      </c>
      <c r="K280" s="23">
        <f>'Data with Perturbation'!L280</f>
        <v>0</v>
      </c>
      <c r="L280" s="23">
        <f>I280*E280</f>
        <v>0</v>
      </c>
    </row>
    <row r="281" spans="1:12" x14ac:dyDescent="0.25">
      <c r="A281" s="31">
        <f>'Data with Perturbation'!A281</f>
        <v>40639</v>
      </c>
      <c r="B281" s="34">
        <f>'Data with Perturbation'!Q281</f>
        <v>153470.59063783733</v>
      </c>
      <c r="C281" s="22">
        <f>'Data with Perturbation'!B281</f>
        <v>163.0727820238414</v>
      </c>
      <c r="D281" s="23">
        <f>'Data with Perturbation'!C281</f>
        <v>24988.323085955224</v>
      </c>
      <c r="E281" s="23">
        <v>0</v>
      </c>
      <c r="F281" s="23">
        <f>'Data with Perturbation'!E281</f>
        <v>0</v>
      </c>
      <c r="G281" s="23">
        <f>'Data with Perturbation'!F281</f>
        <v>0</v>
      </c>
      <c r="H281" s="23">
        <f>'Data with Perturbation'!H281</f>
        <v>12</v>
      </c>
      <c r="I281" s="24">
        <f>'Data with Perturbation'!J281</f>
        <v>0</v>
      </c>
      <c r="J281" s="23">
        <f>'Data with Perturbation'!K281</f>
        <v>0</v>
      </c>
      <c r="K281" s="23">
        <f>'Data with Perturbation'!L281</f>
        <v>0</v>
      </c>
      <c r="L281" s="23">
        <f>I281*E281</f>
        <v>0</v>
      </c>
    </row>
    <row r="282" spans="1:12" x14ac:dyDescent="0.25">
      <c r="A282" s="31">
        <f>'Data with Perturbation'!A282</f>
        <v>40640</v>
      </c>
      <c r="B282" s="34">
        <f>'Data with Perturbation'!Q282</f>
        <v>188965.62177306609</v>
      </c>
      <c r="C282" s="22">
        <f>'Data with Perturbation'!B282</f>
        <v>260.78837589222081</v>
      </c>
      <c r="D282" s="23">
        <f>'Data with Perturbation'!C282</f>
        <v>64128.329947106053</v>
      </c>
      <c r="E282" s="23">
        <v>0</v>
      </c>
      <c r="F282" s="23">
        <f>'Data with Perturbation'!E282</f>
        <v>0</v>
      </c>
      <c r="G282" s="23">
        <f>'Data with Perturbation'!F282</f>
        <v>0</v>
      </c>
      <c r="H282" s="23">
        <f>'Data with Perturbation'!H282</f>
        <v>14.700000000000003</v>
      </c>
      <c r="I282" s="24">
        <f>'Data with Perturbation'!J282</f>
        <v>0</v>
      </c>
      <c r="J282" s="23">
        <f>'Data with Perturbation'!K282</f>
        <v>0</v>
      </c>
      <c r="K282" s="23">
        <f>'Data with Perturbation'!L282</f>
        <v>0</v>
      </c>
      <c r="L282" s="23">
        <f>I282*E282</f>
        <v>0</v>
      </c>
    </row>
    <row r="283" spans="1:12" x14ac:dyDescent="0.25">
      <c r="A283" s="31">
        <f>'Data with Perturbation'!A283</f>
        <v>40641</v>
      </c>
      <c r="B283" s="34">
        <f>'Data with Perturbation'!Q283</f>
        <v>201259.8702752348</v>
      </c>
      <c r="C283" s="22">
        <f>'Data with Perturbation'!B283</f>
        <v>318.44593080039516</v>
      </c>
      <c r="D283" s="23">
        <f>'Data with Perturbation'!C283</f>
        <v>113277.04716722743</v>
      </c>
      <c r="E283" s="23">
        <v>0</v>
      </c>
      <c r="F283" s="23">
        <f>'Data with Perturbation'!E283</f>
        <v>0</v>
      </c>
      <c r="G283" s="23">
        <f>'Data with Perturbation'!F283</f>
        <v>0</v>
      </c>
      <c r="H283" s="23">
        <f>'Data with Perturbation'!H283</f>
        <v>13</v>
      </c>
      <c r="I283" s="24">
        <f>'Data with Perturbation'!J283</f>
        <v>0</v>
      </c>
      <c r="J283" s="23">
        <f>'Data with Perturbation'!K283</f>
        <v>0</v>
      </c>
      <c r="K283" s="23">
        <f>'Data with Perturbation'!L283</f>
        <v>0</v>
      </c>
      <c r="L283" s="23">
        <f>I283*E283</f>
        <v>0</v>
      </c>
    </row>
    <row r="284" spans="1:12" x14ac:dyDescent="0.25">
      <c r="A284" s="31">
        <f>'Data with Perturbation'!A284</f>
        <v>40642</v>
      </c>
      <c r="B284" s="34">
        <f>'Data with Perturbation'!Q284</f>
        <v>203878.47217429409</v>
      </c>
      <c r="C284" s="22">
        <f>'Data with Perturbation'!B284</f>
        <v>312.17643768917321</v>
      </c>
      <c r="D284" s="23">
        <f>'Data with Perturbation'!C284</f>
        <v>96018.596732759019</v>
      </c>
      <c r="E284" s="23">
        <v>0</v>
      </c>
      <c r="F284" s="23">
        <f>'Data with Perturbation'!E284</f>
        <v>0</v>
      </c>
      <c r="G284" s="23">
        <f>'Data with Perturbation'!F284</f>
        <v>0</v>
      </c>
      <c r="H284" s="23">
        <f>'Data with Perturbation'!H284</f>
        <v>6.7000000000000028</v>
      </c>
      <c r="I284" s="24">
        <f>'Data with Perturbation'!J284</f>
        <v>0</v>
      </c>
      <c r="J284" s="23">
        <f>'Data with Perturbation'!K284</f>
        <v>0</v>
      </c>
      <c r="K284" s="23">
        <f>'Data with Perturbation'!L284</f>
        <v>0</v>
      </c>
      <c r="L284" s="23">
        <f>I284*E284</f>
        <v>0</v>
      </c>
    </row>
    <row r="285" spans="1:12" x14ac:dyDescent="0.25">
      <c r="A285" s="31">
        <f>'Data with Perturbation'!A285</f>
        <v>40643</v>
      </c>
      <c r="B285" s="34">
        <f>'Data with Perturbation'!Q285</f>
        <v>147098.19958710053</v>
      </c>
      <c r="C285" s="22">
        <f>'Data with Perturbation'!B285</f>
        <v>152.56067714695703</v>
      </c>
      <c r="D285" s="23">
        <f>'Data with Perturbation'!C285</f>
        <v>28470.260114636585</v>
      </c>
      <c r="E285" s="23">
        <v>0</v>
      </c>
      <c r="F285" s="23">
        <f>'Data with Perturbation'!E285</f>
        <v>0</v>
      </c>
      <c r="G285" s="23">
        <f>'Data with Perturbation'!F285</f>
        <v>0</v>
      </c>
      <c r="H285" s="23">
        <f>'Data with Perturbation'!H285</f>
        <v>6.7000000000000028</v>
      </c>
      <c r="I285" s="24">
        <f>'Data with Perturbation'!J285</f>
        <v>0</v>
      </c>
      <c r="J285" s="23">
        <f>'Data with Perturbation'!K285</f>
        <v>0</v>
      </c>
      <c r="K285" s="23">
        <f>'Data with Perturbation'!L285</f>
        <v>0</v>
      </c>
      <c r="L285" s="23">
        <f>I285*E285</f>
        <v>0</v>
      </c>
    </row>
    <row r="286" spans="1:12" x14ac:dyDescent="0.25">
      <c r="A286" s="31">
        <f>'Data with Perturbation'!A286</f>
        <v>40644</v>
      </c>
      <c r="B286" s="34">
        <f>'Data with Perturbation'!Q286</f>
        <v>143324.34175235272</v>
      </c>
      <c r="C286" s="22">
        <f>'Data with Perturbation'!B286</f>
        <v>140.79572226319107</v>
      </c>
      <c r="D286" s="23">
        <f>'Data with Perturbation'!C286</f>
        <v>22252.527888928787</v>
      </c>
      <c r="E286" s="23">
        <v>0</v>
      </c>
      <c r="F286" s="23">
        <f>'Data with Perturbation'!E286</f>
        <v>0</v>
      </c>
      <c r="G286" s="23">
        <f>'Data with Perturbation'!F286</f>
        <v>0</v>
      </c>
      <c r="H286" s="23">
        <f>'Data with Perturbation'!H286</f>
        <v>8.5</v>
      </c>
      <c r="I286" s="24">
        <f>'Data with Perturbation'!J286</f>
        <v>0</v>
      </c>
      <c r="J286" s="23">
        <f>'Data with Perturbation'!K286</f>
        <v>0</v>
      </c>
      <c r="K286" s="23">
        <f>'Data with Perturbation'!L286</f>
        <v>0</v>
      </c>
      <c r="L286" s="23">
        <f>I286*E286</f>
        <v>0</v>
      </c>
    </row>
    <row r="287" spans="1:12" x14ac:dyDescent="0.25">
      <c r="A287" s="31">
        <f>'Data with Perturbation'!A287</f>
        <v>40645</v>
      </c>
      <c r="B287" s="34">
        <f>'Data with Perturbation'!Q287</f>
        <v>195973.75387628379</v>
      </c>
      <c r="C287" s="22">
        <f>'Data with Perturbation'!B287</f>
        <v>295.36273478070848</v>
      </c>
      <c r="D287" s="23">
        <f>'Data with Perturbation'!C287</f>
        <v>94697.115628225089</v>
      </c>
      <c r="E287" s="23">
        <v>0</v>
      </c>
      <c r="F287" s="23">
        <f>'Data with Perturbation'!E287</f>
        <v>0</v>
      </c>
      <c r="G287" s="23">
        <f>'Data with Perturbation'!F287</f>
        <v>0</v>
      </c>
      <c r="H287" s="23">
        <f>'Data with Perturbation'!H287</f>
        <v>13.600000000000001</v>
      </c>
      <c r="I287" s="24">
        <f>'Data with Perturbation'!J287</f>
        <v>0</v>
      </c>
      <c r="J287" s="23">
        <f>'Data with Perturbation'!K287</f>
        <v>0</v>
      </c>
      <c r="K287" s="23">
        <f>'Data with Perturbation'!L287</f>
        <v>0</v>
      </c>
      <c r="L287" s="23">
        <f>I287*E287</f>
        <v>0</v>
      </c>
    </row>
    <row r="288" spans="1:12" x14ac:dyDescent="0.25">
      <c r="A288" s="31">
        <f>'Data with Perturbation'!A288</f>
        <v>40646</v>
      </c>
      <c r="B288" s="34">
        <f>'Data with Perturbation'!Q288</f>
        <v>192244.11943458632</v>
      </c>
      <c r="C288" s="22">
        <f>'Data with Perturbation'!B288</f>
        <v>284.67603756227146</v>
      </c>
      <c r="D288" s="23">
        <f>'Data with Perturbation'!C288</f>
        <v>89957.840298595431</v>
      </c>
      <c r="E288" s="23">
        <v>0</v>
      </c>
      <c r="F288" s="23">
        <f>'Data with Perturbation'!E288</f>
        <v>0</v>
      </c>
      <c r="G288" s="23">
        <f>'Data with Perturbation'!F288</f>
        <v>0</v>
      </c>
      <c r="H288" s="23">
        <f>'Data with Perturbation'!H288</f>
        <v>8.8999999999999986</v>
      </c>
      <c r="I288" s="24">
        <f>'Data with Perturbation'!J288</f>
        <v>0</v>
      </c>
      <c r="J288" s="23">
        <f>'Data with Perturbation'!K288</f>
        <v>0</v>
      </c>
      <c r="K288" s="23">
        <f>'Data with Perturbation'!L288</f>
        <v>0</v>
      </c>
      <c r="L288" s="23">
        <f>I288*E288</f>
        <v>0</v>
      </c>
    </row>
    <row r="289" spans="1:12" x14ac:dyDescent="0.25">
      <c r="A289" s="31">
        <f>'Data with Perturbation'!A289</f>
        <v>40647</v>
      </c>
      <c r="B289" s="34">
        <f>'Data with Perturbation'!Q289</f>
        <v>187651.60833542992</v>
      </c>
      <c r="C289" s="23">
        <f>'Data with Perturbation'!B289</f>
        <v>258.68838820890278</v>
      </c>
      <c r="D289" s="23">
        <f>'Data with Perturbation'!C289</f>
        <v>64947.438484743412</v>
      </c>
      <c r="E289" s="23">
        <v>0</v>
      </c>
      <c r="F289" s="23">
        <f>'Data with Perturbation'!E289</f>
        <v>0</v>
      </c>
      <c r="G289" s="23">
        <f>'Data with Perturbation'!F289</f>
        <v>0</v>
      </c>
      <c r="H289" s="23">
        <f>'Data with Perturbation'!H289</f>
        <v>10</v>
      </c>
      <c r="I289" s="24">
        <f>'Data with Perturbation'!J289</f>
        <v>0</v>
      </c>
      <c r="J289" s="23">
        <f>'Data with Perturbation'!K289</f>
        <v>0</v>
      </c>
      <c r="K289" s="23">
        <f>'Data with Perturbation'!L289</f>
        <v>0</v>
      </c>
      <c r="L289" s="23">
        <f>I289*E289</f>
        <v>0</v>
      </c>
    </row>
    <row r="290" spans="1:12" x14ac:dyDescent="0.25">
      <c r="A290" s="31">
        <f>'Data with Perturbation'!A290</f>
        <v>40648</v>
      </c>
      <c r="B290" s="34">
        <f>'Data with Perturbation'!Q290</f>
        <v>165236.35260338147</v>
      </c>
      <c r="C290" s="22">
        <f>'Data with Perturbation'!B290</f>
        <v>197.55966772592262</v>
      </c>
      <c r="D290" s="23">
        <f>'Data with Perturbation'!C290</f>
        <v>41095.900083119966</v>
      </c>
      <c r="E290" s="23">
        <v>0</v>
      </c>
      <c r="F290" s="23">
        <f>'Data with Perturbation'!E290</f>
        <v>0</v>
      </c>
      <c r="G290" s="23">
        <f>'Data with Perturbation'!F290</f>
        <v>0</v>
      </c>
      <c r="H290" s="23">
        <f>'Data with Perturbation'!H290</f>
        <v>10.799999999999997</v>
      </c>
      <c r="I290" s="24">
        <f>'Data with Perturbation'!J290</f>
        <v>0</v>
      </c>
      <c r="J290" s="23">
        <f>'Data with Perturbation'!K290</f>
        <v>0</v>
      </c>
      <c r="K290" s="23">
        <f>'Data with Perturbation'!L290</f>
        <v>0</v>
      </c>
      <c r="L290" s="23">
        <f>I290*E290</f>
        <v>0</v>
      </c>
    </row>
    <row r="291" spans="1:12" x14ac:dyDescent="0.25">
      <c r="A291" s="31">
        <f>'Data with Perturbation'!A291</f>
        <v>40649</v>
      </c>
      <c r="B291" s="34">
        <f>'Data with Perturbation'!Q291</f>
        <v>172960.17962900223</v>
      </c>
      <c r="C291" s="22">
        <f>'Data with Perturbation'!B291</f>
        <v>220.48384130188501</v>
      </c>
      <c r="D291" s="23">
        <f>'Data with Perturbation'!C291</f>
        <v>52095.510731203249</v>
      </c>
      <c r="E291" s="23">
        <v>0</v>
      </c>
      <c r="F291" s="23">
        <f>'Data with Perturbation'!E291</f>
        <v>0</v>
      </c>
      <c r="G291" s="23">
        <f>'Data with Perturbation'!F291</f>
        <v>0</v>
      </c>
      <c r="H291" s="23">
        <f>'Data with Perturbation'!H291</f>
        <v>5.3999999999999986</v>
      </c>
      <c r="I291" s="24">
        <f>'Data with Perturbation'!J291</f>
        <v>0</v>
      </c>
      <c r="J291" s="23">
        <f>'Data with Perturbation'!K291</f>
        <v>0</v>
      </c>
      <c r="K291" s="23">
        <f>'Data with Perturbation'!L291</f>
        <v>0</v>
      </c>
      <c r="L291" s="23">
        <f>I291*E291</f>
        <v>0</v>
      </c>
    </row>
    <row r="292" spans="1:12" x14ac:dyDescent="0.25">
      <c r="A292" s="31">
        <f>'Data with Perturbation'!A292</f>
        <v>40650</v>
      </c>
      <c r="B292" s="34">
        <f>'Data with Perturbation'!Q292</f>
        <v>153499.34455918538</v>
      </c>
      <c r="C292" s="22">
        <f>'Data with Perturbation'!B292</f>
        <v>165.30678607748882</v>
      </c>
      <c r="D292" s="23">
        <f>'Data with Perturbation'!C292</f>
        <v>28240.859547917087</v>
      </c>
      <c r="E292" s="23">
        <v>0</v>
      </c>
      <c r="F292" s="23">
        <f>'Data with Perturbation'!E292</f>
        <v>0</v>
      </c>
      <c r="G292" s="23">
        <f>'Data with Perturbation'!F292</f>
        <v>0</v>
      </c>
      <c r="H292" s="23">
        <f>'Data with Perturbation'!H292</f>
        <v>13.299999999999997</v>
      </c>
      <c r="I292" s="24">
        <f>'Data with Perturbation'!J292</f>
        <v>0</v>
      </c>
      <c r="J292" s="23">
        <f>'Data with Perturbation'!K292</f>
        <v>0</v>
      </c>
      <c r="K292" s="23">
        <f>'Data with Perturbation'!L292</f>
        <v>0</v>
      </c>
      <c r="L292" s="23">
        <f>I292*E292</f>
        <v>0</v>
      </c>
    </row>
    <row r="293" spans="1:12" x14ac:dyDescent="0.25">
      <c r="A293" s="31">
        <f>'Data with Perturbation'!A293</f>
        <v>40651</v>
      </c>
      <c r="B293" s="34">
        <f>'Data with Perturbation'!Q293</f>
        <v>165555.75876490143</v>
      </c>
      <c r="C293" s="22">
        <f>'Data with Perturbation'!B293</f>
        <v>191.39208956458299</v>
      </c>
      <c r="D293" s="23">
        <f>'Data with Perturbation'!C293</f>
        <v>30915.191588267888</v>
      </c>
      <c r="E293" s="23">
        <v>0</v>
      </c>
      <c r="F293" s="23">
        <f>'Data with Perturbation'!E293</f>
        <v>0</v>
      </c>
      <c r="G293" s="23">
        <f>'Data with Perturbation'!F293</f>
        <v>0</v>
      </c>
      <c r="H293" s="23">
        <f>'Data with Perturbation'!H293</f>
        <v>12.299999999999997</v>
      </c>
      <c r="I293" s="24">
        <f>'Data with Perturbation'!J293</f>
        <v>0</v>
      </c>
      <c r="J293" s="23">
        <f>'Data with Perturbation'!K293</f>
        <v>0</v>
      </c>
      <c r="K293" s="23">
        <f>'Data with Perturbation'!L293</f>
        <v>0</v>
      </c>
      <c r="L293" s="23">
        <f>I293*E293</f>
        <v>0</v>
      </c>
    </row>
    <row r="294" spans="1:12" x14ac:dyDescent="0.25">
      <c r="A294" s="31">
        <f>'Data with Perturbation'!A294</f>
        <v>40652</v>
      </c>
      <c r="B294" s="34">
        <f>'Data with Perturbation'!Q294</f>
        <v>199345.34265560648</v>
      </c>
      <c r="C294" s="22">
        <f>'Data with Perturbation'!B294</f>
        <v>290.33463378276457</v>
      </c>
      <c r="D294" s="23">
        <f>'Data with Perturbation'!C294</f>
        <v>77026.090263245904</v>
      </c>
      <c r="E294" s="23">
        <v>0</v>
      </c>
      <c r="F294" s="23">
        <f>'Data with Perturbation'!E294</f>
        <v>0</v>
      </c>
      <c r="G294" s="23">
        <f>'Data with Perturbation'!F294</f>
        <v>0</v>
      </c>
      <c r="H294" s="23">
        <f>'Data with Perturbation'!H294</f>
        <v>11.899999999999999</v>
      </c>
      <c r="I294" s="24">
        <f>'Data with Perturbation'!J294</f>
        <v>0</v>
      </c>
      <c r="J294" s="23">
        <f>'Data with Perturbation'!K294</f>
        <v>0</v>
      </c>
      <c r="K294" s="23">
        <f>'Data with Perturbation'!L294</f>
        <v>0</v>
      </c>
      <c r="L294" s="23">
        <f>I294*E294</f>
        <v>0</v>
      </c>
    </row>
    <row r="295" spans="1:12" x14ac:dyDescent="0.25">
      <c r="A295" s="31">
        <f>'Data with Perturbation'!A295</f>
        <v>40653</v>
      </c>
      <c r="B295" s="34">
        <f>'Data with Perturbation'!Q295</f>
        <v>217355.68441216796</v>
      </c>
      <c r="C295" s="22">
        <f>'Data with Perturbation'!B295</f>
        <v>358.71922499625799</v>
      </c>
      <c r="D295" s="23">
        <f>'Data with Perturbation'!C295</f>
        <v>124990.96203980528</v>
      </c>
      <c r="E295" s="23">
        <v>0</v>
      </c>
      <c r="F295" s="23">
        <f>'Data with Perturbation'!E295</f>
        <v>0</v>
      </c>
      <c r="G295" s="23">
        <f>'Data with Perturbation'!F295</f>
        <v>0</v>
      </c>
      <c r="H295" s="23">
        <f>'Data with Perturbation'!H295</f>
        <v>9.7999999999999972</v>
      </c>
      <c r="I295" s="24">
        <f>'Data with Perturbation'!J295</f>
        <v>0</v>
      </c>
      <c r="J295" s="23">
        <f>'Data with Perturbation'!K295</f>
        <v>0</v>
      </c>
      <c r="K295" s="23">
        <f>'Data with Perturbation'!L295</f>
        <v>0</v>
      </c>
      <c r="L295" s="23">
        <f>I295*E295</f>
        <v>0</v>
      </c>
    </row>
    <row r="296" spans="1:12" x14ac:dyDescent="0.25">
      <c r="A296" s="31">
        <f>'Data with Perturbation'!A296</f>
        <v>40654</v>
      </c>
      <c r="B296" s="34">
        <f>'Data with Perturbation'!Q296</f>
        <v>181797.07907537796</v>
      </c>
      <c r="C296" s="22">
        <f>'Data with Perturbation'!B296</f>
        <v>248.12541325973152</v>
      </c>
      <c r="D296" s="23">
        <f>'Data with Perturbation'!C296</f>
        <v>66793.488270781687</v>
      </c>
      <c r="E296" s="23">
        <v>0</v>
      </c>
      <c r="F296" s="23">
        <f>'Data with Perturbation'!E296</f>
        <v>0</v>
      </c>
      <c r="G296" s="23">
        <f>'Data with Perturbation'!F296</f>
        <v>0</v>
      </c>
      <c r="H296" s="23">
        <f>'Data with Perturbation'!H296</f>
        <v>9.6000000000000014</v>
      </c>
      <c r="I296" s="24">
        <f>'Data with Perturbation'!J296</f>
        <v>0</v>
      </c>
      <c r="J296" s="23">
        <f>'Data with Perturbation'!K296</f>
        <v>0</v>
      </c>
      <c r="K296" s="23">
        <f>'Data with Perturbation'!L296</f>
        <v>0</v>
      </c>
      <c r="L296" s="23">
        <f>I296*E296</f>
        <v>0</v>
      </c>
    </row>
    <row r="297" spans="1:12" x14ac:dyDescent="0.25">
      <c r="A297" s="31">
        <f>'Data with Perturbation'!A297</f>
        <v>40655</v>
      </c>
      <c r="B297" s="34">
        <f>'Data with Perturbation'!Q297</f>
        <v>165006.45348476167</v>
      </c>
      <c r="C297" s="22">
        <f>'Data with Perturbation'!B297</f>
        <v>200.34971694738422</v>
      </c>
      <c r="D297" s="23">
        <f>'Data with Perturbation'!C297</f>
        <v>45958.641529262604</v>
      </c>
      <c r="E297" s="23">
        <v>0</v>
      </c>
      <c r="F297" s="23">
        <f>'Data with Perturbation'!E297</f>
        <v>0</v>
      </c>
      <c r="G297" s="23">
        <f>'Data with Perturbation'!F297</f>
        <v>0</v>
      </c>
      <c r="H297" s="23">
        <f>'Data with Perturbation'!H297</f>
        <v>10.100000000000001</v>
      </c>
      <c r="I297" s="24">
        <f>'Data with Perturbation'!J297</f>
        <v>0</v>
      </c>
      <c r="J297" s="23">
        <f>'Data with Perturbation'!K297</f>
        <v>0</v>
      </c>
      <c r="K297" s="23">
        <f>'Data with Perturbation'!L297</f>
        <v>0</v>
      </c>
      <c r="L297" s="23">
        <f>I297*E297</f>
        <v>0</v>
      </c>
    </row>
    <row r="298" spans="1:12" x14ac:dyDescent="0.25">
      <c r="A298" s="31">
        <f>'Data with Perturbation'!A298</f>
        <v>40656</v>
      </c>
      <c r="B298" s="34">
        <f>'Data with Perturbation'!Q298</f>
        <v>150353.34758644068</v>
      </c>
      <c r="C298" s="22">
        <f>'Data with Perturbation'!B298</f>
        <v>156.15442500416262</v>
      </c>
      <c r="D298" s="23">
        <f>'Data with Perturbation'!C298</f>
        <v>24036.967741274668</v>
      </c>
      <c r="E298" s="23">
        <v>0</v>
      </c>
      <c r="F298" s="23">
        <f>'Data with Perturbation'!E298</f>
        <v>0</v>
      </c>
      <c r="G298" s="23">
        <f>'Data with Perturbation'!F298</f>
        <v>0</v>
      </c>
      <c r="H298" s="23">
        <f>'Data with Perturbation'!H298</f>
        <v>4.7000000000000028</v>
      </c>
      <c r="I298" s="24">
        <f>'Data with Perturbation'!J298</f>
        <v>0</v>
      </c>
      <c r="J298" s="23">
        <f>'Data with Perturbation'!K298</f>
        <v>0</v>
      </c>
      <c r="K298" s="23">
        <f>'Data with Perturbation'!L298</f>
        <v>0</v>
      </c>
      <c r="L298" s="23">
        <f>I298*E298</f>
        <v>0</v>
      </c>
    </row>
    <row r="299" spans="1:12" x14ac:dyDescent="0.25">
      <c r="A299" s="31">
        <f>'Data with Perturbation'!A299</f>
        <v>40657</v>
      </c>
      <c r="B299" s="34">
        <f>'Data with Perturbation'!Q299</f>
        <v>138679.80704761297</v>
      </c>
      <c r="C299" s="22">
        <f>'Data with Perturbation'!B299</f>
        <v>125.33552285166668</v>
      </c>
      <c r="D299" s="23">
        <f>'Data with Perturbation'!C299</f>
        <v>13134.113173479005</v>
      </c>
      <c r="E299" s="23">
        <v>0</v>
      </c>
      <c r="F299" s="23">
        <f>'Data with Perturbation'!E299</f>
        <v>0</v>
      </c>
      <c r="G299" s="23">
        <f>'Data with Perturbation'!F299</f>
        <v>0</v>
      </c>
      <c r="H299" s="23">
        <f>'Data with Perturbation'!H299</f>
        <v>3.6000000000000014</v>
      </c>
      <c r="I299" s="24">
        <f>'Data with Perturbation'!J299</f>
        <v>0</v>
      </c>
      <c r="J299" s="23">
        <f>'Data with Perturbation'!K299</f>
        <v>0</v>
      </c>
      <c r="K299" s="23">
        <f>'Data with Perturbation'!L299</f>
        <v>0</v>
      </c>
      <c r="L299" s="23">
        <f>I299*E299</f>
        <v>0</v>
      </c>
    </row>
    <row r="300" spans="1:12" x14ac:dyDescent="0.25">
      <c r="A300" s="31">
        <f>'Data with Perturbation'!A300</f>
        <v>40658</v>
      </c>
      <c r="B300" s="34">
        <f>'Data with Perturbation'!Q300</f>
        <v>159375.2651803745</v>
      </c>
      <c r="C300" s="22">
        <f>'Data with Perturbation'!B300</f>
        <v>179.63545606186071</v>
      </c>
      <c r="D300" s="23">
        <f>'Data with Perturbation'!C300</f>
        <v>31958.928023805525</v>
      </c>
      <c r="E300" s="23">
        <v>0</v>
      </c>
      <c r="F300" s="23">
        <f>'Data with Perturbation'!E300</f>
        <v>0</v>
      </c>
      <c r="G300" s="23">
        <f>'Data with Perturbation'!F300</f>
        <v>0</v>
      </c>
      <c r="H300" s="23">
        <f>'Data with Perturbation'!H300</f>
        <v>6.1000000000000014</v>
      </c>
      <c r="I300" s="24">
        <f>'Data with Perturbation'!J300</f>
        <v>0</v>
      </c>
      <c r="J300" s="23">
        <f>'Data with Perturbation'!K300</f>
        <v>0</v>
      </c>
      <c r="K300" s="23">
        <f>'Data with Perturbation'!L300</f>
        <v>0</v>
      </c>
      <c r="L300" s="23">
        <f>I300*E300</f>
        <v>0</v>
      </c>
    </row>
    <row r="301" spans="1:12" x14ac:dyDescent="0.25">
      <c r="A301" s="31">
        <f>'Data with Perturbation'!A301</f>
        <v>40659</v>
      </c>
      <c r="B301" s="34">
        <f>'Data with Perturbation'!Q301</f>
        <v>141914.61589656185</v>
      </c>
      <c r="C301" s="22">
        <f>'Data with Perturbation'!B301</f>
        <v>135.42226828281179</v>
      </c>
      <c r="D301" s="23">
        <f>'Data with Perturbation'!C301</f>
        <v>18467.110680525595</v>
      </c>
      <c r="E301" s="23">
        <v>0</v>
      </c>
      <c r="F301" s="23">
        <f>'Data with Perturbation'!E301</f>
        <v>0</v>
      </c>
      <c r="G301" s="23">
        <f>'Data with Perturbation'!F301</f>
        <v>0</v>
      </c>
      <c r="H301" s="23">
        <f>'Data with Perturbation'!H301</f>
        <v>7.5</v>
      </c>
      <c r="I301" s="24">
        <f>'Data with Perturbation'!J301</f>
        <v>0</v>
      </c>
      <c r="J301" s="23">
        <f>'Data with Perturbation'!K301</f>
        <v>0</v>
      </c>
      <c r="K301" s="23">
        <f>'Data with Perturbation'!L301</f>
        <v>0</v>
      </c>
      <c r="L301" s="23">
        <f>I301*E301</f>
        <v>0</v>
      </c>
    </row>
    <row r="302" spans="1:12" x14ac:dyDescent="0.25">
      <c r="A302" s="31">
        <f>'Data with Perturbation'!A302</f>
        <v>40660</v>
      </c>
      <c r="B302" s="34">
        <f>'Data with Perturbation'!Q302</f>
        <v>168214.43114023283</v>
      </c>
      <c r="C302" s="22">
        <f>'Data with Perturbation'!B302</f>
        <v>198.05545013015751</v>
      </c>
      <c r="D302" s="23">
        <f>'Data with Perturbation'!C302</f>
        <v>32866.667326186172</v>
      </c>
      <c r="E302" s="23">
        <v>0</v>
      </c>
      <c r="F302" s="23">
        <f>'Data with Perturbation'!E302</f>
        <v>0</v>
      </c>
      <c r="G302" s="23">
        <f>'Data with Perturbation'!F302</f>
        <v>0</v>
      </c>
      <c r="H302" s="23">
        <f>'Data with Perturbation'!H302</f>
        <v>6.1000000000000014</v>
      </c>
      <c r="I302" s="24">
        <f>'Data with Perturbation'!J302</f>
        <v>0</v>
      </c>
      <c r="J302" s="23">
        <f>'Data with Perturbation'!K302</f>
        <v>0</v>
      </c>
      <c r="K302" s="23">
        <f>'Data with Perturbation'!L302</f>
        <v>0</v>
      </c>
      <c r="L302" s="23">
        <f>I302*E302</f>
        <v>0</v>
      </c>
    </row>
    <row r="303" spans="1:12" x14ac:dyDescent="0.25">
      <c r="A303" s="31">
        <f>'Data with Perturbation'!A303</f>
        <v>40661</v>
      </c>
      <c r="B303" s="34">
        <f>'Data with Perturbation'!Q303</f>
        <v>160384.66812142247</v>
      </c>
      <c r="C303" s="22">
        <f>'Data with Perturbation'!B303</f>
        <v>187.20753455813144</v>
      </c>
      <c r="D303" s="23">
        <f>'Data with Perturbation'!C303</f>
        <v>40236.423123487453</v>
      </c>
      <c r="E303" s="23">
        <v>0</v>
      </c>
      <c r="F303" s="23">
        <f>'Data with Perturbation'!E303</f>
        <v>0</v>
      </c>
      <c r="G303" s="23">
        <f>'Data with Perturbation'!F303</f>
        <v>0</v>
      </c>
      <c r="H303" s="23">
        <f>'Data with Perturbation'!H303</f>
        <v>12.299999999999997</v>
      </c>
      <c r="I303" s="24">
        <f>'Data with Perturbation'!J303</f>
        <v>0</v>
      </c>
      <c r="J303" s="23">
        <f>'Data with Perturbation'!K303</f>
        <v>0</v>
      </c>
      <c r="K303" s="23">
        <f>'Data with Perturbation'!L303</f>
        <v>0</v>
      </c>
      <c r="L303" s="23">
        <f>I303*E303</f>
        <v>0</v>
      </c>
    </row>
    <row r="304" spans="1:12" x14ac:dyDescent="0.25">
      <c r="A304" s="31">
        <f>'Data with Perturbation'!A304</f>
        <v>40662</v>
      </c>
      <c r="B304" s="34">
        <f>'Data with Perturbation'!Q304</f>
        <v>129389.7607286556</v>
      </c>
      <c r="C304" s="22">
        <f>'Data with Perturbation'!B304</f>
        <v>104.72941422572661</v>
      </c>
      <c r="D304" s="23">
        <f>'Data with Perturbation'!C304</f>
        <v>10316.905025819471</v>
      </c>
      <c r="E304" s="23">
        <v>0</v>
      </c>
      <c r="F304" s="23">
        <f>'Data with Perturbation'!E304</f>
        <v>0</v>
      </c>
      <c r="G304" s="23">
        <f>'Data with Perturbation'!F304</f>
        <v>0</v>
      </c>
      <c r="H304" s="23">
        <f>'Data with Perturbation'!H304</f>
        <v>11.5</v>
      </c>
      <c r="I304" s="24">
        <f>'Data with Perturbation'!J304</f>
        <v>0</v>
      </c>
      <c r="J304" s="23">
        <f>'Data with Perturbation'!K304</f>
        <v>0</v>
      </c>
      <c r="K304" s="23">
        <f>'Data with Perturbation'!L304</f>
        <v>0</v>
      </c>
      <c r="L304" s="23">
        <f>I304*E304</f>
        <v>0</v>
      </c>
    </row>
    <row r="305" spans="1:12" x14ac:dyDescent="0.25">
      <c r="A305" s="31">
        <f>'Data with Perturbation'!A305</f>
        <v>40663</v>
      </c>
      <c r="B305" s="34">
        <f>'Data with Perturbation'!Q305</f>
        <v>134211.2597728585</v>
      </c>
      <c r="C305" s="22">
        <f>'Data with Perturbation'!B305</f>
        <v>118.45946448325743</v>
      </c>
      <c r="D305" s="23">
        <f>'Data with Perturbation'!C305</f>
        <v>16316.246512009226</v>
      </c>
      <c r="E305" s="23">
        <v>0</v>
      </c>
      <c r="F305" s="23">
        <f>'Data with Perturbation'!E305</f>
        <v>0</v>
      </c>
      <c r="G305" s="23">
        <f>'Data with Perturbation'!F305</f>
        <v>0</v>
      </c>
      <c r="H305" s="23">
        <f>'Data with Perturbation'!H305</f>
        <v>6.7999999999999972</v>
      </c>
      <c r="I305" s="24">
        <f>'Data with Perturbation'!J305</f>
        <v>0</v>
      </c>
      <c r="J305" s="23">
        <f>'Data with Perturbation'!K305</f>
        <v>0</v>
      </c>
      <c r="K305" s="23">
        <f>'Data with Perturbation'!L305</f>
        <v>0</v>
      </c>
      <c r="L305" s="23">
        <f>I305*E305</f>
        <v>0</v>
      </c>
    </row>
    <row r="306" spans="1:12" x14ac:dyDescent="0.25">
      <c r="A306" s="31">
        <f>'Data with Perturbation'!A306</f>
        <v>40664</v>
      </c>
      <c r="B306" s="34">
        <f>'Data with Perturbation'!Q306</f>
        <v>186471.05836222877</v>
      </c>
      <c r="C306" s="22">
        <f>'Data with Perturbation'!B306</f>
        <v>255.70576113927291</v>
      </c>
      <c r="D306" s="23">
        <f>'Data with Perturbation'!C306</f>
        <v>64045.268223896979</v>
      </c>
      <c r="E306" s="23">
        <v>0</v>
      </c>
      <c r="F306" s="23">
        <f>'Data with Perturbation'!E306</f>
        <v>0</v>
      </c>
      <c r="G306" s="23">
        <f>'Data with Perturbation'!F306</f>
        <v>0</v>
      </c>
      <c r="H306" s="23">
        <f>'Data with Perturbation'!H306</f>
        <v>7.8999999999999986</v>
      </c>
      <c r="I306" s="24">
        <f>'Data with Perturbation'!J306</f>
        <v>0</v>
      </c>
      <c r="J306" s="23">
        <f>'Data with Perturbation'!K306</f>
        <v>0</v>
      </c>
      <c r="K306" s="23">
        <f>'Data with Perturbation'!L306</f>
        <v>0</v>
      </c>
      <c r="L306" s="23">
        <f>I306*E306</f>
        <v>0</v>
      </c>
    </row>
    <row r="307" spans="1:12" x14ac:dyDescent="0.25">
      <c r="A307" s="31">
        <f>'Data with Perturbation'!A307</f>
        <v>40665</v>
      </c>
      <c r="B307" s="34">
        <f>'Data with Perturbation'!Q307</f>
        <v>196185.53773140701</v>
      </c>
      <c r="C307" s="22">
        <f>'Data with Perturbation'!B307</f>
        <v>282.36777996714375</v>
      </c>
      <c r="D307" s="23">
        <f>'Data with Perturbation'!C307</f>
        <v>74635.756664530301</v>
      </c>
      <c r="E307" s="23">
        <v>0</v>
      </c>
      <c r="F307" s="23">
        <f>'Data with Perturbation'!E307</f>
        <v>0</v>
      </c>
      <c r="G307" s="23">
        <f>'Data with Perturbation'!F307</f>
        <v>0</v>
      </c>
      <c r="H307" s="23">
        <f>'Data with Perturbation'!H307</f>
        <v>2</v>
      </c>
      <c r="I307" s="24">
        <f>'Data with Perturbation'!J307</f>
        <v>0</v>
      </c>
      <c r="J307" s="23">
        <f>'Data with Perturbation'!K307</f>
        <v>0</v>
      </c>
      <c r="K307" s="23">
        <f>'Data with Perturbation'!L307</f>
        <v>0</v>
      </c>
      <c r="L307" s="23">
        <f>I307*E307</f>
        <v>0</v>
      </c>
    </row>
    <row r="308" spans="1:12" x14ac:dyDescent="0.25">
      <c r="A308" s="31">
        <f>'Data with Perturbation'!A308</f>
        <v>40666</v>
      </c>
      <c r="B308" s="34">
        <f>'Data with Perturbation'!Q308</f>
        <v>208736.02432312217</v>
      </c>
      <c r="C308" s="22">
        <f>'Data with Perturbation'!B308</f>
        <v>320.33105898725404</v>
      </c>
      <c r="D308" s="23">
        <f>'Data with Perturbation'!C308</f>
        <v>93575.798044166368</v>
      </c>
      <c r="E308" s="23">
        <v>0</v>
      </c>
      <c r="F308" s="23">
        <f>'Data with Perturbation'!E308</f>
        <v>0</v>
      </c>
      <c r="G308" s="23">
        <f>'Data with Perturbation'!F308</f>
        <v>0</v>
      </c>
      <c r="H308" s="23">
        <f>'Data with Perturbation'!H308</f>
        <v>6.6000000000000014</v>
      </c>
      <c r="I308" s="24">
        <f>'Data with Perturbation'!J308</f>
        <v>0</v>
      </c>
      <c r="J308" s="23">
        <f>'Data with Perturbation'!K308</f>
        <v>0</v>
      </c>
      <c r="K308" s="23">
        <f>'Data with Perturbation'!L308</f>
        <v>0</v>
      </c>
      <c r="L308" s="23">
        <f>I308*E308</f>
        <v>0</v>
      </c>
    </row>
    <row r="309" spans="1:12" x14ac:dyDescent="0.25">
      <c r="A309" s="31">
        <f>'Data with Perturbation'!A309</f>
        <v>40667</v>
      </c>
      <c r="B309" s="34">
        <f>'Data with Perturbation'!Q309</f>
        <v>200900.11344187066</v>
      </c>
      <c r="C309" s="22">
        <f>'Data with Perturbation'!B309</f>
        <v>313.86413812625631</v>
      </c>
      <c r="D309" s="23">
        <f>'Data with Perturbation'!C309</f>
        <v>107512.30604293576</v>
      </c>
      <c r="E309" s="23">
        <v>0</v>
      </c>
      <c r="F309" s="23">
        <f>'Data with Perturbation'!E309</f>
        <v>0</v>
      </c>
      <c r="G309" s="23">
        <f>'Data with Perturbation'!F309</f>
        <v>0</v>
      </c>
      <c r="H309" s="23">
        <f>'Data with Perturbation'!H309</f>
        <v>7.2000000000000028</v>
      </c>
      <c r="I309" s="24">
        <f>'Data with Perturbation'!J309</f>
        <v>0</v>
      </c>
      <c r="J309" s="23">
        <f>'Data with Perturbation'!K309</f>
        <v>0</v>
      </c>
      <c r="K309" s="23">
        <f>'Data with Perturbation'!L309</f>
        <v>0</v>
      </c>
      <c r="L309" s="23">
        <f>I309*E309</f>
        <v>0</v>
      </c>
    </row>
    <row r="310" spans="1:12" x14ac:dyDescent="0.25">
      <c r="A310" s="31">
        <f>'Data with Perturbation'!A310</f>
        <v>40668</v>
      </c>
      <c r="B310" s="34">
        <f>'Data with Perturbation'!Q310</f>
        <v>142731.65380614827</v>
      </c>
      <c r="C310" s="22">
        <f>'Data with Perturbation'!B310</f>
        <v>135.10391419804486</v>
      </c>
      <c r="D310" s="23">
        <f>'Data with Perturbation'!C310</f>
        <v>15530.268651243299</v>
      </c>
      <c r="E310" s="23">
        <v>0</v>
      </c>
      <c r="F310" s="23">
        <f>'Data with Perturbation'!E310</f>
        <v>0</v>
      </c>
      <c r="G310" s="23">
        <f>'Data with Perturbation'!F310</f>
        <v>0</v>
      </c>
      <c r="H310" s="23">
        <f>'Data with Perturbation'!H310</f>
        <v>1.2000000000000028</v>
      </c>
      <c r="I310" s="24">
        <f>'Data with Perturbation'!J310</f>
        <v>0</v>
      </c>
      <c r="J310" s="23">
        <f>'Data with Perturbation'!K310</f>
        <v>0</v>
      </c>
      <c r="K310" s="23">
        <f>'Data with Perturbation'!L310</f>
        <v>0</v>
      </c>
      <c r="L310" s="23">
        <f>I310*E310</f>
        <v>0</v>
      </c>
    </row>
    <row r="311" spans="1:12" x14ac:dyDescent="0.25">
      <c r="A311" s="31">
        <f>'Data with Perturbation'!A311</f>
        <v>40669</v>
      </c>
      <c r="B311" s="34">
        <f>'Data with Perturbation'!Q311</f>
        <v>156545.57632721972</v>
      </c>
      <c r="C311" s="22">
        <f>'Data with Perturbation'!B311</f>
        <v>178.33203655200103</v>
      </c>
      <c r="D311" s="23">
        <f>'Data with Perturbation'!C311</f>
        <v>38534.027945713817</v>
      </c>
      <c r="E311" s="23">
        <v>0</v>
      </c>
      <c r="F311" s="23">
        <f>'Data with Perturbation'!E311</f>
        <v>0</v>
      </c>
      <c r="G311" s="23">
        <f>'Data with Perturbation'!F311</f>
        <v>0</v>
      </c>
      <c r="H311" s="23">
        <f>'Data with Perturbation'!H311</f>
        <v>3.8999999999999986</v>
      </c>
      <c r="I311" s="24">
        <f>'Data with Perturbation'!J311</f>
        <v>0</v>
      </c>
      <c r="J311" s="23">
        <f>'Data with Perturbation'!K311</f>
        <v>0</v>
      </c>
      <c r="K311" s="23">
        <f>'Data with Perturbation'!L311</f>
        <v>0</v>
      </c>
      <c r="L311" s="23">
        <f>I311*E311</f>
        <v>0</v>
      </c>
    </row>
    <row r="312" spans="1:12" x14ac:dyDescent="0.25">
      <c r="A312" s="31">
        <f>'Data with Perturbation'!A312</f>
        <v>40670</v>
      </c>
      <c r="B312" s="34">
        <f>'Data with Perturbation'!Q312</f>
        <v>176251.76843321635</v>
      </c>
      <c r="C312" s="22">
        <f>'Data with Perturbation'!B312</f>
        <v>228.362649651315</v>
      </c>
      <c r="D312" s="23">
        <f>'Data with Perturbation'!C312</f>
        <v>53957.297145353332</v>
      </c>
      <c r="E312" s="23">
        <v>0</v>
      </c>
      <c r="F312" s="23">
        <f>'Data with Perturbation'!E312</f>
        <v>0</v>
      </c>
      <c r="G312" s="23">
        <f>'Data with Perturbation'!F312</f>
        <v>0</v>
      </c>
      <c r="H312" s="23">
        <f>'Data with Perturbation'!H312</f>
        <v>5.2000000000000028</v>
      </c>
      <c r="I312" s="24">
        <f>'Data with Perturbation'!J312</f>
        <v>0</v>
      </c>
      <c r="J312" s="23">
        <f>'Data with Perturbation'!K312</f>
        <v>0</v>
      </c>
      <c r="K312" s="23">
        <f>'Data with Perturbation'!L312</f>
        <v>0</v>
      </c>
      <c r="L312" s="23">
        <f>I312*E312</f>
        <v>0</v>
      </c>
    </row>
    <row r="313" spans="1:12" x14ac:dyDescent="0.25">
      <c r="A313" s="31">
        <f>'Data with Perturbation'!A313</f>
        <v>40671</v>
      </c>
      <c r="B313" s="34">
        <f>'Data with Perturbation'!Q313</f>
        <v>145987.54015677696</v>
      </c>
      <c r="C313" s="22">
        <f>'Data with Perturbation'!B313</f>
        <v>150.52238516783342</v>
      </c>
      <c r="D313" s="23">
        <f>'Data with Perturbation'!C313</f>
        <v>28769.061800182248</v>
      </c>
      <c r="E313" s="23">
        <v>0</v>
      </c>
      <c r="F313" s="23">
        <f>'Data with Perturbation'!E313</f>
        <v>0</v>
      </c>
      <c r="G313" s="23">
        <f>'Data with Perturbation'!F313</f>
        <v>0</v>
      </c>
      <c r="H313" s="23">
        <f>'Data with Perturbation'!H313</f>
        <v>6.2999999999999972</v>
      </c>
      <c r="I313" s="24">
        <f>'Data with Perturbation'!J313</f>
        <v>0</v>
      </c>
      <c r="J313" s="23">
        <f>'Data with Perturbation'!K313</f>
        <v>0</v>
      </c>
      <c r="K313" s="23">
        <f>'Data with Perturbation'!L313</f>
        <v>0</v>
      </c>
      <c r="L313" s="23">
        <f>I313*E313</f>
        <v>0</v>
      </c>
    </row>
    <row r="314" spans="1:12" x14ac:dyDescent="0.25">
      <c r="A314" s="31">
        <f>'Data with Perturbation'!A314</f>
        <v>40672</v>
      </c>
      <c r="B314" s="34">
        <f>'Data with Perturbation'!Q314</f>
        <v>134352.2143638765</v>
      </c>
      <c r="C314" s="22">
        <f>'Data with Perturbation'!B314</f>
        <v>119.19533535058449</v>
      </c>
      <c r="D314" s="23">
        <f>'Data with Perturbation'!C314</f>
        <v>16991.576705078274</v>
      </c>
      <c r="E314" s="23">
        <v>0</v>
      </c>
      <c r="F314" s="23">
        <f>'Data with Perturbation'!E314</f>
        <v>0</v>
      </c>
      <c r="G314" s="23">
        <f>'Data with Perturbation'!F314</f>
        <v>0</v>
      </c>
      <c r="H314" s="23">
        <f>'Data with Perturbation'!H314</f>
        <v>3.3999999999999986</v>
      </c>
      <c r="I314" s="24">
        <f>'Data with Perturbation'!J314</f>
        <v>0</v>
      </c>
      <c r="J314" s="23">
        <f>'Data with Perturbation'!K314</f>
        <v>0</v>
      </c>
      <c r="K314" s="23">
        <f>'Data with Perturbation'!L314</f>
        <v>0</v>
      </c>
      <c r="L314" s="23">
        <f>I314*E314</f>
        <v>0</v>
      </c>
    </row>
    <row r="315" spans="1:12" x14ac:dyDescent="0.25">
      <c r="A315" s="31">
        <f>'Data with Perturbation'!A315</f>
        <v>40673</v>
      </c>
      <c r="B315" s="34">
        <f>'Data with Perturbation'!Q315</f>
        <v>140565.36075779868</v>
      </c>
      <c r="C315" s="22">
        <f>'Data with Perturbation'!B315</f>
        <v>131.97917179735688</v>
      </c>
      <c r="D315" s="23">
        <f>'Data with Perturbation'!C315</f>
        <v>17384.837893826469</v>
      </c>
      <c r="E315" s="23">
        <v>0</v>
      </c>
      <c r="F315" s="23">
        <f>'Data with Perturbation'!E315</f>
        <v>0</v>
      </c>
      <c r="G315" s="23">
        <f>'Data with Perturbation'!F315</f>
        <v>0</v>
      </c>
      <c r="H315" s="23">
        <f>'Data with Perturbation'!H315</f>
        <v>3.7999999999999972</v>
      </c>
      <c r="I315" s="24">
        <f>'Data with Perturbation'!J315</f>
        <v>0</v>
      </c>
      <c r="J315" s="23">
        <f>'Data with Perturbation'!K315</f>
        <v>0</v>
      </c>
      <c r="K315" s="23">
        <f>'Data with Perturbation'!L315</f>
        <v>0</v>
      </c>
      <c r="L315" s="23">
        <f>I315*E315</f>
        <v>0</v>
      </c>
    </row>
    <row r="316" spans="1:12" x14ac:dyDescent="0.25">
      <c r="A316" s="31">
        <f>'Data with Perturbation'!A316</f>
        <v>40674</v>
      </c>
      <c r="B316" s="34">
        <f>'Data with Perturbation'!Q316</f>
        <v>135965.30708675829</v>
      </c>
      <c r="C316" s="22">
        <f>'Data with Perturbation'!B316</f>
        <v>124.06686732811315</v>
      </c>
      <c r="D316" s="23">
        <f>'Data with Perturbation'!C316</f>
        <v>19414.213902772364</v>
      </c>
      <c r="E316" s="23">
        <v>0</v>
      </c>
      <c r="F316" s="23">
        <f>'Data with Perturbation'!E316</f>
        <v>0</v>
      </c>
      <c r="G316" s="23">
        <f>'Data with Perturbation'!F316</f>
        <v>0</v>
      </c>
      <c r="H316" s="23">
        <f>'Data with Perturbation'!H316</f>
        <v>2.2999999999999972</v>
      </c>
      <c r="I316" s="24">
        <f>'Data with Perturbation'!J316</f>
        <v>0</v>
      </c>
      <c r="J316" s="23">
        <f>'Data with Perturbation'!K316</f>
        <v>0</v>
      </c>
      <c r="K316" s="23">
        <f>'Data with Perturbation'!L316</f>
        <v>0</v>
      </c>
      <c r="L316" s="23">
        <f>I316*E316</f>
        <v>0</v>
      </c>
    </row>
    <row r="317" spans="1:12" x14ac:dyDescent="0.25">
      <c r="A317" s="31">
        <f>'Data with Perturbation'!A317</f>
        <v>40675</v>
      </c>
      <c r="B317" s="34">
        <f>'Data with Perturbation'!Q317</f>
        <v>128378.49551510513</v>
      </c>
      <c r="C317" s="22">
        <f>'Data with Perturbation'!B317</f>
        <v>102.39515064540861</v>
      </c>
      <c r="D317" s="23">
        <f>'Data with Perturbation'!C317</f>
        <v>9873.9351117933311</v>
      </c>
      <c r="E317" s="23">
        <v>0</v>
      </c>
      <c r="F317" s="23">
        <f>'Data with Perturbation'!E317</f>
        <v>0</v>
      </c>
      <c r="G317" s="23">
        <f>'Data with Perturbation'!F317</f>
        <v>0</v>
      </c>
      <c r="H317" s="23">
        <f>'Data with Perturbation'!H317</f>
        <v>8.2000000000000028</v>
      </c>
      <c r="I317" s="24">
        <f>'Data with Perturbation'!J317</f>
        <v>0</v>
      </c>
      <c r="J317" s="23">
        <f>'Data with Perturbation'!K317</f>
        <v>0</v>
      </c>
      <c r="K317" s="23">
        <f>'Data with Perturbation'!L317</f>
        <v>0</v>
      </c>
      <c r="L317" s="23">
        <f>I317*E317</f>
        <v>0</v>
      </c>
    </row>
    <row r="318" spans="1:12" x14ac:dyDescent="0.25">
      <c r="A318" s="31">
        <f>'Data with Perturbation'!A318</f>
        <v>40676</v>
      </c>
      <c r="B318" s="34">
        <f>'Data with Perturbation'!Q318</f>
        <v>138186.38448195762</v>
      </c>
      <c r="C318" s="22">
        <f>'Data with Perturbation'!B318</f>
        <v>126.25234599085401</v>
      </c>
      <c r="D318" s="23">
        <f>'Data with Perturbation'!C318</f>
        <v>15990.719417425635</v>
      </c>
      <c r="E318" s="23">
        <v>0</v>
      </c>
      <c r="F318" s="23">
        <f>'Data with Perturbation'!E318</f>
        <v>0</v>
      </c>
      <c r="G318" s="23">
        <f>'Data with Perturbation'!F318</f>
        <v>0</v>
      </c>
      <c r="H318" s="23">
        <f>'Data with Perturbation'!H318</f>
        <v>3.2000000000000028</v>
      </c>
      <c r="I318" s="24">
        <f>'Data with Perturbation'!J318</f>
        <v>0</v>
      </c>
      <c r="J318" s="23">
        <f>'Data with Perturbation'!K318</f>
        <v>0</v>
      </c>
      <c r="K318" s="23">
        <f>'Data with Perturbation'!L318</f>
        <v>0</v>
      </c>
      <c r="L318" s="23">
        <f>I318*E318</f>
        <v>0</v>
      </c>
    </row>
    <row r="319" spans="1:12" x14ac:dyDescent="0.25">
      <c r="A319" s="31">
        <f>'Data with Perturbation'!A319</f>
        <v>40677</v>
      </c>
      <c r="B319" s="34">
        <f>'Data with Perturbation'!Q319</f>
        <v>174136.7870562356</v>
      </c>
      <c r="C319" s="22">
        <f>'Data with Perturbation'!B319</f>
        <v>219.17927867945471</v>
      </c>
      <c r="D319" s="23">
        <f>'Data with Perturbation'!C319</f>
        <v>46601.531659100394</v>
      </c>
      <c r="E319" s="23">
        <v>0</v>
      </c>
      <c r="F319" s="23">
        <f>'Data with Perturbation'!E319</f>
        <v>0</v>
      </c>
      <c r="G319" s="23">
        <f>'Data with Perturbation'!F319</f>
        <v>0</v>
      </c>
      <c r="H319" s="23">
        <f>'Data with Perturbation'!H319</f>
        <v>0</v>
      </c>
      <c r="I319" s="24">
        <f>'Data with Perturbation'!J319</f>
        <v>0</v>
      </c>
      <c r="J319" s="23">
        <f>'Data with Perturbation'!K319</f>
        <v>0</v>
      </c>
      <c r="K319" s="23">
        <f>'Data with Perturbation'!L319</f>
        <v>0</v>
      </c>
      <c r="L319" s="23">
        <f>I319*E319</f>
        <v>0</v>
      </c>
    </row>
    <row r="320" spans="1:12" x14ac:dyDescent="0.25">
      <c r="A320" s="31">
        <f>'Data with Perturbation'!A320</f>
        <v>40678</v>
      </c>
      <c r="B320" s="34">
        <f>'Data with Perturbation'!Q320</f>
        <v>147157.09671507703</v>
      </c>
      <c r="C320" s="22">
        <f>'Data with Perturbation'!B320</f>
        <v>149.89572011391266</v>
      </c>
      <c r="D320" s="23">
        <f>'Data with Perturbation'!C320</f>
        <v>24309.568186116754</v>
      </c>
      <c r="E320" s="23">
        <v>0</v>
      </c>
      <c r="F320" s="23">
        <f>'Data with Perturbation'!E320</f>
        <v>0</v>
      </c>
      <c r="G320" s="23">
        <f>'Data with Perturbation'!F320</f>
        <v>0</v>
      </c>
      <c r="H320" s="23">
        <f>'Data with Perturbation'!H320</f>
        <v>2.7999999999999972</v>
      </c>
      <c r="I320" s="24">
        <f>'Data with Perturbation'!J320</f>
        <v>0</v>
      </c>
      <c r="J320" s="23">
        <f>'Data with Perturbation'!K320</f>
        <v>0</v>
      </c>
      <c r="K320" s="23">
        <f>'Data with Perturbation'!L320</f>
        <v>0</v>
      </c>
      <c r="L320" s="23">
        <f>I320*E320</f>
        <v>0</v>
      </c>
    </row>
    <row r="321" spans="1:12" x14ac:dyDescent="0.25">
      <c r="A321" s="31">
        <f>'Data with Perturbation'!A321</f>
        <v>40679</v>
      </c>
      <c r="B321" s="34">
        <f>'Data with Perturbation'!Q321</f>
        <v>160059.56066625047</v>
      </c>
      <c r="C321" s="22">
        <f>'Data with Perturbation'!B321</f>
        <v>186.31110909495789</v>
      </c>
      <c r="D321" s="23">
        <f>'Data with Perturbation'!C321</f>
        <v>39875.800478647783</v>
      </c>
      <c r="E321" s="23">
        <v>0</v>
      </c>
      <c r="F321" s="23">
        <f>'Data with Perturbation'!E321</f>
        <v>0</v>
      </c>
      <c r="G321" s="23">
        <f>'Data with Perturbation'!F321</f>
        <v>0</v>
      </c>
      <c r="H321" s="23">
        <f>'Data with Perturbation'!H321</f>
        <v>4.3999999999999986</v>
      </c>
      <c r="I321" s="24">
        <f>'Data with Perturbation'!J321</f>
        <v>0</v>
      </c>
      <c r="J321" s="23">
        <f>'Data with Perturbation'!K321</f>
        <v>0</v>
      </c>
      <c r="K321" s="23">
        <f>'Data with Perturbation'!L321</f>
        <v>0</v>
      </c>
      <c r="L321" s="23">
        <f>I321*E321</f>
        <v>0</v>
      </c>
    </row>
    <row r="322" spans="1:12" x14ac:dyDescent="0.25">
      <c r="A322" s="31">
        <f>'Data with Perturbation'!A322</f>
        <v>40680</v>
      </c>
      <c r="B322" s="34">
        <f>'Data with Perturbation'!Q322</f>
        <v>142832.74450909166</v>
      </c>
      <c r="C322" s="22">
        <f>'Data with Perturbation'!B322</f>
        <v>136.25646879910968</v>
      </c>
      <c r="D322" s="23">
        <f>'Data with Perturbation'!C322</f>
        <v>16948.48642260944</v>
      </c>
      <c r="E322" s="23">
        <v>0</v>
      </c>
      <c r="F322" s="23">
        <f>'Data with Perturbation'!E322</f>
        <v>0</v>
      </c>
      <c r="G322" s="23">
        <f>'Data with Perturbation'!F322</f>
        <v>0</v>
      </c>
      <c r="H322" s="23">
        <f>'Data with Perturbation'!H322</f>
        <v>5.7999999999999972</v>
      </c>
      <c r="I322" s="24">
        <f>'Data with Perturbation'!J322</f>
        <v>0</v>
      </c>
      <c r="J322" s="23">
        <f>'Data with Perturbation'!K322</f>
        <v>0</v>
      </c>
      <c r="K322" s="23">
        <f>'Data with Perturbation'!L322</f>
        <v>0</v>
      </c>
      <c r="L322" s="23">
        <f>I322*E322</f>
        <v>0</v>
      </c>
    </row>
    <row r="323" spans="1:12" x14ac:dyDescent="0.25">
      <c r="A323" s="31">
        <f>'Data with Perturbation'!A323</f>
        <v>40681</v>
      </c>
      <c r="B323" s="34">
        <f>'Data with Perturbation'!Q323</f>
        <v>117756.07877525591</v>
      </c>
      <c r="C323" s="23">
        <f>'Data with Perturbation'!B323</f>
        <v>79.414620054001091</v>
      </c>
      <c r="D323" s="23">
        <f>'Data with Perturbation'!C323</f>
        <v>7520.9340906918706</v>
      </c>
      <c r="E323" s="23">
        <v>0</v>
      </c>
      <c r="F323" s="23">
        <f>'Data with Perturbation'!E323</f>
        <v>0</v>
      </c>
      <c r="G323" s="23">
        <f>'Data with Perturbation'!F323</f>
        <v>0</v>
      </c>
      <c r="H323" s="23">
        <f>'Data with Perturbation'!H323</f>
        <v>0</v>
      </c>
      <c r="I323" s="24">
        <f>'Data with Perturbation'!J323</f>
        <v>0</v>
      </c>
      <c r="J323" s="23">
        <f>'Data with Perturbation'!K323</f>
        <v>0</v>
      </c>
      <c r="K323" s="23">
        <f>'Data with Perturbation'!L323</f>
        <v>0</v>
      </c>
      <c r="L323" s="23">
        <f>I323*E323</f>
        <v>0</v>
      </c>
    </row>
    <row r="324" spans="1:12" x14ac:dyDescent="0.25">
      <c r="A324" s="31">
        <f>'Data with Perturbation'!A324</f>
        <v>40682</v>
      </c>
      <c r="B324" s="34">
        <f>'Data with Perturbation'!Q324</f>
        <v>103358.57933934432</v>
      </c>
      <c r="C324" s="22">
        <f>'Data with Perturbation'!B324</f>
        <v>46.589312713719949</v>
      </c>
      <c r="D324" s="23">
        <f>'Data with Perturbation'!C324</f>
        <v>1823.9635999665634</v>
      </c>
      <c r="E324" s="23">
        <v>0</v>
      </c>
      <c r="F324" s="23">
        <f>'Data with Perturbation'!E324</f>
        <v>0</v>
      </c>
      <c r="G324" s="23">
        <f>'Data with Perturbation'!F324</f>
        <v>0</v>
      </c>
      <c r="H324" s="23">
        <f>'Data with Perturbation'!H324</f>
        <v>0.20000000000000284</v>
      </c>
      <c r="I324" s="24">
        <f>'Data with Perturbation'!J324</f>
        <v>0</v>
      </c>
      <c r="J324" s="23">
        <f>'Data with Perturbation'!K324</f>
        <v>0</v>
      </c>
      <c r="K324" s="23">
        <f>'Data with Perturbation'!L324</f>
        <v>0</v>
      </c>
      <c r="L324" s="23">
        <f>I324*E324</f>
        <v>0</v>
      </c>
    </row>
    <row r="325" spans="1:12" x14ac:dyDescent="0.25">
      <c r="A325" s="31">
        <f>'Data with Perturbation'!A325</f>
        <v>40683</v>
      </c>
      <c r="B325" s="34">
        <f>'Data with Perturbation'!Q325</f>
        <v>148671.22186388911</v>
      </c>
      <c r="C325" s="22">
        <f>'Data with Perturbation'!B325</f>
        <v>152.21238114991414</v>
      </c>
      <c r="D325" s="23">
        <f>'Data with Perturbation'!C325</f>
        <v>23211.562647432125</v>
      </c>
      <c r="E325" s="23">
        <v>0</v>
      </c>
      <c r="F325" s="23">
        <f>'Data with Perturbation'!E325</f>
        <v>0</v>
      </c>
      <c r="G325" s="23">
        <f>'Data with Perturbation'!F325</f>
        <v>0</v>
      </c>
      <c r="H325" s="23">
        <f>'Data with Perturbation'!H325</f>
        <v>0.10000000000000142</v>
      </c>
      <c r="I325" s="24">
        <f>'Data with Perturbation'!J325</f>
        <v>0</v>
      </c>
      <c r="J325" s="23">
        <f>'Data with Perturbation'!K325</f>
        <v>0</v>
      </c>
      <c r="K325" s="23">
        <f>'Data with Perturbation'!L325</f>
        <v>0</v>
      </c>
      <c r="L325" s="23">
        <f>I325*E325</f>
        <v>0</v>
      </c>
    </row>
    <row r="326" spans="1:12" x14ac:dyDescent="0.25">
      <c r="A326" s="31">
        <f>'Data with Perturbation'!A326</f>
        <v>40684</v>
      </c>
      <c r="B326" s="34">
        <f>'Data with Perturbation'!Q326</f>
        <v>132606.70346105431</v>
      </c>
      <c r="C326" s="22">
        <f>'Data with Perturbation'!B326</f>
        <v>110.46591565834053</v>
      </c>
      <c r="D326" s="23">
        <f>'Data with Perturbation'!C326</f>
        <v>9201.445688878568</v>
      </c>
      <c r="E326" s="23">
        <v>0</v>
      </c>
      <c r="F326" s="23">
        <f>'Data with Perturbation'!E326</f>
        <v>0</v>
      </c>
      <c r="G326" s="23">
        <f>'Data with Perturbation'!F326</f>
        <v>0</v>
      </c>
      <c r="H326" s="23">
        <f>'Data with Perturbation'!H326</f>
        <v>0.60000000000000142</v>
      </c>
      <c r="I326" s="24">
        <f>'Data with Perturbation'!J326</f>
        <v>0</v>
      </c>
      <c r="J326" s="23">
        <f>'Data with Perturbation'!K326</f>
        <v>0</v>
      </c>
      <c r="K326" s="23">
        <f>'Data with Perturbation'!L326</f>
        <v>0</v>
      </c>
      <c r="L326" s="23">
        <f>I326*E326</f>
        <v>0</v>
      </c>
    </row>
    <row r="327" spans="1:12" x14ac:dyDescent="0.25">
      <c r="A327" s="31">
        <f>'Data with Perturbation'!A327</f>
        <v>40685</v>
      </c>
      <c r="B327" s="34">
        <f>'Data with Perturbation'!Q327</f>
        <v>128493.47461325965</v>
      </c>
      <c r="C327" s="22">
        <f>'Data with Perturbation'!B327</f>
        <v>100.91968906989797</v>
      </c>
      <c r="D327" s="23">
        <f>'Data with Perturbation'!C327</f>
        <v>7322.246991777346</v>
      </c>
      <c r="E327" s="23">
        <v>0</v>
      </c>
      <c r="F327" s="23">
        <f>'Data with Perturbation'!E327</f>
        <v>0</v>
      </c>
      <c r="G327" s="23">
        <f>'Data with Perturbation'!F327</f>
        <v>0</v>
      </c>
      <c r="H327" s="23">
        <f>'Data with Perturbation'!H327</f>
        <v>2</v>
      </c>
      <c r="I327" s="24">
        <f>'Data with Perturbation'!J327</f>
        <v>0</v>
      </c>
      <c r="J327" s="23">
        <f>'Data with Perturbation'!K327</f>
        <v>0</v>
      </c>
      <c r="K327" s="23">
        <f>'Data with Perturbation'!L327</f>
        <v>0</v>
      </c>
      <c r="L327" s="23">
        <f>I327*E327</f>
        <v>0</v>
      </c>
    </row>
    <row r="328" spans="1:12" x14ac:dyDescent="0.25">
      <c r="A328" s="31">
        <f>'Data with Perturbation'!A328</f>
        <v>40686</v>
      </c>
      <c r="B328" s="34">
        <f>'Data with Perturbation'!Q328</f>
        <v>138703.75410243572</v>
      </c>
      <c r="C328" s="22">
        <f>'Data with Perturbation'!B328</f>
        <v>124.26250226676953</v>
      </c>
      <c r="D328" s="23">
        <f>'Data with Perturbation'!C328</f>
        <v>11458.147798034013</v>
      </c>
      <c r="E328" s="23">
        <v>0</v>
      </c>
      <c r="F328" s="23">
        <f>'Data with Perturbation'!E328</f>
        <v>0</v>
      </c>
      <c r="G328" s="23">
        <f>'Data with Perturbation'!F328</f>
        <v>0</v>
      </c>
      <c r="H328" s="23">
        <f>'Data with Perturbation'!H328</f>
        <v>3.5</v>
      </c>
      <c r="I328" s="24">
        <f>'Data with Perturbation'!J328</f>
        <v>0</v>
      </c>
      <c r="J328" s="23">
        <f>'Data with Perturbation'!K328</f>
        <v>0</v>
      </c>
      <c r="K328" s="23">
        <f>'Data with Perturbation'!L328</f>
        <v>0</v>
      </c>
      <c r="L328" s="23">
        <f>I328*E328</f>
        <v>0</v>
      </c>
    </row>
    <row r="329" spans="1:12" x14ac:dyDescent="0.25">
      <c r="A329" s="31">
        <f>'Data with Perturbation'!A329</f>
        <v>40687</v>
      </c>
      <c r="B329" s="34">
        <f>'Data with Perturbation'!Q329</f>
        <v>171421.29856443914</v>
      </c>
      <c r="C329" s="22">
        <f>'Data with Perturbation'!B329</f>
        <v>211.1974975639298</v>
      </c>
      <c r="D329" s="23">
        <f>'Data with Perturbation'!C329</f>
        <v>42850.560235335717</v>
      </c>
      <c r="E329" s="23">
        <v>0</v>
      </c>
      <c r="F329" s="23">
        <f>'Data with Perturbation'!E329</f>
        <v>0</v>
      </c>
      <c r="G329" s="23">
        <f>'Data with Perturbation'!F329</f>
        <v>0</v>
      </c>
      <c r="H329" s="23">
        <f>'Data with Perturbation'!H329</f>
        <v>2.8999999999999986</v>
      </c>
      <c r="I329" s="24">
        <f>'Data with Perturbation'!J329</f>
        <v>0</v>
      </c>
      <c r="J329" s="23">
        <f>'Data with Perturbation'!K329</f>
        <v>0</v>
      </c>
      <c r="K329" s="23">
        <f>'Data with Perturbation'!L329</f>
        <v>0</v>
      </c>
      <c r="L329" s="23">
        <f>I329*E329</f>
        <v>0</v>
      </c>
    </row>
    <row r="330" spans="1:12" x14ac:dyDescent="0.25">
      <c r="A330" s="31">
        <f>'Data with Perturbation'!A330</f>
        <v>40688</v>
      </c>
      <c r="B330" s="34">
        <f>'Data with Perturbation'!Q330</f>
        <v>168534.70101782307</v>
      </c>
      <c r="C330" s="22">
        <f>'Data with Perturbation'!B330</f>
        <v>206.20690504711888</v>
      </c>
      <c r="D330" s="23">
        <f>'Data with Perturbation'!C330</f>
        <v>44085.889883778</v>
      </c>
      <c r="E330" s="23">
        <v>0</v>
      </c>
      <c r="F330" s="23">
        <f>'Data with Perturbation'!E330</f>
        <v>0</v>
      </c>
      <c r="G330" s="23">
        <f>'Data with Perturbation'!F330</f>
        <v>0</v>
      </c>
      <c r="H330" s="23">
        <f>'Data with Perturbation'!H330</f>
        <v>0</v>
      </c>
      <c r="I330" s="24">
        <f>'Data with Perturbation'!J330</f>
        <v>0</v>
      </c>
      <c r="J330" s="23">
        <f>'Data with Perturbation'!K330</f>
        <v>0</v>
      </c>
      <c r="K330" s="23">
        <f>'Data with Perturbation'!L330</f>
        <v>0</v>
      </c>
      <c r="L330" s="23">
        <f>I330*E330</f>
        <v>0</v>
      </c>
    </row>
    <row r="331" spans="1:12" x14ac:dyDescent="0.25">
      <c r="A331" s="31">
        <f>'Data with Perturbation'!A331</f>
        <v>40689</v>
      </c>
      <c r="B331" s="34">
        <f>'Data with Perturbation'!Q331</f>
        <v>159870.76812806036</v>
      </c>
      <c r="C331" s="22">
        <f>'Data with Perturbation'!B331</f>
        <v>186.79420156248909</v>
      </c>
      <c r="D331" s="23">
        <f>'Data with Perturbation'!C331</f>
        <v>41166.536793114014</v>
      </c>
      <c r="E331" s="23">
        <v>0</v>
      </c>
      <c r="F331" s="23">
        <f>'Data with Perturbation'!E331</f>
        <v>0</v>
      </c>
      <c r="G331" s="23">
        <f>'Data with Perturbation'!F331</f>
        <v>0</v>
      </c>
      <c r="H331" s="23">
        <f>'Data with Perturbation'!H331</f>
        <v>6.7000000000000028</v>
      </c>
      <c r="I331" s="24">
        <f>'Data with Perturbation'!J331</f>
        <v>0</v>
      </c>
      <c r="J331" s="23">
        <f>'Data with Perturbation'!K331</f>
        <v>0</v>
      </c>
      <c r="K331" s="23">
        <f>'Data with Perturbation'!L331</f>
        <v>0</v>
      </c>
      <c r="L331" s="23">
        <f>I331*E331</f>
        <v>0</v>
      </c>
    </row>
    <row r="332" spans="1:12" x14ac:dyDescent="0.25">
      <c r="A332" s="31">
        <f>'Data with Perturbation'!A332</f>
        <v>40690</v>
      </c>
      <c r="B332" s="34">
        <f>'Data with Perturbation'!Q332</f>
        <v>149671.03940483512</v>
      </c>
      <c r="C332" s="22">
        <f>'Data with Perturbation'!B332</f>
        <v>150.91148289131999</v>
      </c>
      <c r="D332" s="23">
        <f>'Data with Perturbation'!C332</f>
        <v>18255.569721033768</v>
      </c>
      <c r="E332" s="23">
        <v>0</v>
      </c>
      <c r="F332" s="23">
        <f>'Data with Perturbation'!E332</f>
        <v>0</v>
      </c>
      <c r="G332" s="23">
        <f>'Data with Perturbation'!F332</f>
        <v>0</v>
      </c>
      <c r="H332" s="23">
        <f>'Data with Perturbation'!H332</f>
        <v>3</v>
      </c>
      <c r="I332" s="24">
        <f>'Data with Perturbation'!J332</f>
        <v>0</v>
      </c>
      <c r="J332" s="23">
        <f>'Data with Perturbation'!K332</f>
        <v>0</v>
      </c>
      <c r="K332" s="23">
        <f>'Data with Perturbation'!L332</f>
        <v>0</v>
      </c>
      <c r="L332" s="23">
        <f>I332*E332</f>
        <v>0</v>
      </c>
    </row>
    <row r="333" spans="1:12" x14ac:dyDescent="0.25">
      <c r="A333" s="31">
        <f>'Data with Perturbation'!A333</f>
        <v>40691</v>
      </c>
      <c r="B333" s="34">
        <f>'Data with Perturbation'!Q333</f>
        <v>135380.41327619457</v>
      </c>
      <c r="C333" s="22">
        <f>'Data with Perturbation'!B333</f>
        <v>118.47126233678389</v>
      </c>
      <c r="D333" s="23">
        <f>'Data with Perturbation'!C333</f>
        <v>12812.271825978081</v>
      </c>
      <c r="E333" s="23">
        <v>0</v>
      </c>
      <c r="F333" s="23">
        <f>'Data with Perturbation'!E333</f>
        <v>0</v>
      </c>
      <c r="G333" s="23">
        <f>'Data with Perturbation'!F333</f>
        <v>0</v>
      </c>
      <c r="H333" s="23">
        <f>'Data with Perturbation'!H333</f>
        <v>5.3999999999999986</v>
      </c>
      <c r="I333" s="24">
        <f>'Data with Perturbation'!J333</f>
        <v>0</v>
      </c>
      <c r="J333" s="23">
        <f>'Data with Perturbation'!K333</f>
        <v>0</v>
      </c>
      <c r="K333" s="23">
        <f>'Data with Perturbation'!L333</f>
        <v>0</v>
      </c>
      <c r="L333" s="23">
        <f>I333*E333</f>
        <v>0</v>
      </c>
    </row>
    <row r="334" spans="1:12" x14ac:dyDescent="0.25">
      <c r="A334" s="31">
        <f>'Data with Perturbation'!A334</f>
        <v>40692</v>
      </c>
      <c r="B334" s="34">
        <f>'Data with Perturbation'!Q334</f>
        <v>162242.27389974784</v>
      </c>
      <c r="C334" s="22">
        <f>'Data with Perturbation'!B334</f>
        <v>191.97870312840212</v>
      </c>
      <c r="D334" s="23">
        <f>'Data with Perturbation'!C334</f>
        <v>41772.549918229124</v>
      </c>
      <c r="E334" s="23">
        <v>0</v>
      </c>
      <c r="F334" s="23">
        <f>'Data with Perturbation'!E334</f>
        <v>0</v>
      </c>
      <c r="G334" s="23">
        <f>'Data with Perturbation'!F334</f>
        <v>0</v>
      </c>
      <c r="H334" s="23">
        <f>'Data with Perturbation'!H334</f>
        <v>4.5</v>
      </c>
      <c r="I334" s="24">
        <f>'Data with Perturbation'!J334</f>
        <v>0</v>
      </c>
      <c r="J334" s="23">
        <f>'Data with Perturbation'!K334</f>
        <v>0</v>
      </c>
      <c r="K334" s="23">
        <f>'Data with Perturbation'!L334</f>
        <v>0</v>
      </c>
      <c r="L334" s="23">
        <f>I334*E334</f>
        <v>0</v>
      </c>
    </row>
    <row r="335" spans="1:12" x14ac:dyDescent="0.25">
      <c r="A335" s="31">
        <f>'Data with Perturbation'!A335</f>
        <v>40693</v>
      </c>
      <c r="B335" s="34">
        <f>'Data with Perturbation'!Q335</f>
        <v>170159.33975926705</v>
      </c>
      <c r="C335" s="22">
        <f>'Data with Perturbation'!B335</f>
        <v>207.3274952621199</v>
      </c>
      <c r="D335" s="23">
        <f>'Data with Perturbation'!C335</f>
        <v>40867.249680775109</v>
      </c>
      <c r="E335" s="23">
        <v>0</v>
      </c>
      <c r="F335" s="23">
        <f>'Data with Perturbation'!E335</f>
        <v>0</v>
      </c>
      <c r="G335" s="23">
        <f>'Data with Perturbation'!F335</f>
        <v>0</v>
      </c>
      <c r="H335" s="23">
        <f>'Data with Perturbation'!H335</f>
        <v>1.2000000000000028</v>
      </c>
      <c r="I335" s="24">
        <f>'Data with Perturbation'!J335</f>
        <v>0</v>
      </c>
      <c r="J335" s="23">
        <f>'Data with Perturbation'!K335</f>
        <v>0</v>
      </c>
      <c r="K335" s="23">
        <f>'Data with Perturbation'!L335</f>
        <v>0</v>
      </c>
      <c r="L335" s="23">
        <f>I335*E335</f>
        <v>0</v>
      </c>
    </row>
    <row r="336" spans="1:12" x14ac:dyDescent="0.25">
      <c r="A336" s="31">
        <f>'Data with Perturbation'!A336</f>
        <v>40694</v>
      </c>
      <c r="B336" s="34">
        <f>'Data with Perturbation'!Q336</f>
        <v>198806.24309528392</v>
      </c>
      <c r="C336" s="22">
        <f>'Data with Perturbation'!B336</f>
        <v>307.73885896352044</v>
      </c>
      <c r="D336" s="23">
        <f>'Data with Perturbation'!C336</f>
        <v>104663.85489215453</v>
      </c>
      <c r="E336" s="23">
        <v>0</v>
      </c>
      <c r="F336" s="23">
        <f>'Data with Perturbation'!E336</f>
        <v>0</v>
      </c>
      <c r="G336" s="23">
        <f>'Data with Perturbation'!F336</f>
        <v>0</v>
      </c>
      <c r="H336" s="23">
        <f>'Data with Perturbation'!H336</f>
        <v>2.3999999999999986</v>
      </c>
      <c r="I336" s="24">
        <f>'Data with Perturbation'!J336</f>
        <v>0</v>
      </c>
      <c r="J336" s="23">
        <f>'Data with Perturbation'!K336</f>
        <v>0</v>
      </c>
      <c r="K336" s="23">
        <f>'Data with Perturbation'!L336</f>
        <v>0</v>
      </c>
      <c r="L336" s="23">
        <f>I336*E336</f>
        <v>0</v>
      </c>
    </row>
    <row r="337" spans="1:12" x14ac:dyDescent="0.25">
      <c r="A337" s="31">
        <f>'Data with Perturbation'!A337</f>
        <v>40695</v>
      </c>
      <c r="B337" s="34">
        <f>'Data with Perturbation'!Q337</f>
        <v>161326.96821648619</v>
      </c>
      <c r="C337" s="22">
        <f>'Data with Perturbation'!B337</f>
        <v>180.92238081060225</v>
      </c>
      <c r="D337" s="23">
        <f>'Data with Perturbation'!C337</f>
        <v>28003.755783526467</v>
      </c>
      <c r="E337" s="23">
        <v>0</v>
      </c>
      <c r="F337" s="23">
        <f>'Data with Perturbation'!E337</f>
        <v>0</v>
      </c>
      <c r="G337" s="23">
        <f>'Data with Perturbation'!F337</f>
        <v>0</v>
      </c>
      <c r="H337" s="23">
        <f>'Data with Perturbation'!H337</f>
        <v>2</v>
      </c>
      <c r="I337" s="24">
        <f>'Data with Perturbation'!J337</f>
        <v>0</v>
      </c>
      <c r="J337" s="23">
        <f>'Data with Perturbation'!K337</f>
        <v>0</v>
      </c>
      <c r="K337" s="23">
        <f>'Data with Perturbation'!L337</f>
        <v>0</v>
      </c>
      <c r="L337" s="23">
        <f>I337*E337</f>
        <v>0</v>
      </c>
    </row>
    <row r="338" spans="1:12" x14ac:dyDescent="0.25">
      <c r="A338" s="31">
        <f>'Data with Perturbation'!A338</f>
        <v>40696</v>
      </c>
      <c r="B338" s="34">
        <f>'Data with Perturbation'!Q338</f>
        <v>142907.56745539253</v>
      </c>
      <c r="C338" s="22">
        <f>'Data with Perturbation'!B338</f>
        <v>135.85590336407409</v>
      </c>
      <c r="D338" s="23">
        <f>'Data with Perturbation'!C338</f>
        <v>16124.390497328483</v>
      </c>
      <c r="E338" s="23">
        <v>0</v>
      </c>
      <c r="F338" s="23">
        <f>'Data with Perturbation'!E338</f>
        <v>0</v>
      </c>
      <c r="G338" s="23">
        <f>'Data with Perturbation'!F338</f>
        <v>0</v>
      </c>
      <c r="H338" s="23">
        <f>'Data with Perturbation'!H338</f>
        <v>2.1000000000000014</v>
      </c>
      <c r="I338" s="24">
        <f>'Data with Perturbation'!J338</f>
        <v>0</v>
      </c>
      <c r="J338" s="23">
        <f>'Data with Perturbation'!K338</f>
        <v>0</v>
      </c>
      <c r="K338" s="23">
        <f>'Data with Perturbation'!L338</f>
        <v>0</v>
      </c>
      <c r="L338" s="23">
        <f>I338*E338</f>
        <v>0</v>
      </c>
    </row>
    <row r="339" spans="1:12" x14ac:dyDescent="0.25">
      <c r="A339" s="31">
        <f>'Data with Perturbation'!A339</f>
        <v>40697</v>
      </c>
      <c r="B339" s="34">
        <f>'Data with Perturbation'!Q339</f>
        <v>134597.93287871714</v>
      </c>
      <c r="C339" s="22">
        <f>'Data with Perturbation'!B339</f>
        <v>120.01328972336597</v>
      </c>
      <c r="D339" s="23">
        <f>'Data with Perturbation'!C339</f>
        <v>17474.036835639188</v>
      </c>
      <c r="E339" s="23">
        <v>0</v>
      </c>
      <c r="F339" s="23">
        <f>'Data with Perturbation'!E339</f>
        <v>0</v>
      </c>
      <c r="G339" s="23">
        <f>'Data with Perturbation'!F339</f>
        <v>0</v>
      </c>
      <c r="H339" s="23">
        <f>'Data with Perturbation'!H339</f>
        <v>0.29999999999999716</v>
      </c>
      <c r="I339" s="24">
        <f>'Data with Perturbation'!J339</f>
        <v>0</v>
      </c>
      <c r="J339" s="23">
        <f>'Data with Perturbation'!K339</f>
        <v>0</v>
      </c>
      <c r="K339" s="23">
        <f>'Data with Perturbation'!L339</f>
        <v>0</v>
      </c>
      <c r="L339" s="23">
        <f>I339*E339</f>
        <v>0</v>
      </c>
    </row>
    <row r="340" spans="1:12" x14ac:dyDescent="0.25">
      <c r="A340" s="31">
        <f>'Data with Perturbation'!A340</f>
        <v>40698</v>
      </c>
      <c r="B340" s="34">
        <f>'Data with Perturbation'!Q340</f>
        <v>133577.56959965569</v>
      </c>
      <c r="C340" s="22">
        <f>'Data with Perturbation'!B340</f>
        <v>118.1098211010444</v>
      </c>
      <c r="D340" s="23">
        <f>'Data with Perturbation'!C340</f>
        <v>17702.37664718668</v>
      </c>
      <c r="E340" s="23">
        <v>0</v>
      </c>
      <c r="F340" s="23">
        <f>'Data with Perturbation'!E340</f>
        <v>0</v>
      </c>
      <c r="G340" s="23">
        <f>'Data with Perturbation'!F340</f>
        <v>0</v>
      </c>
      <c r="H340" s="23">
        <f>'Data with Perturbation'!H340</f>
        <v>0</v>
      </c>
      <c r="I340" s="24">
        <f>'Data with Perturbation'!J340</f>
        <v>0</v>
      </c>
      <c r="J340" s="23">
        <f>'Data with Perturbation'!K340</f>
        <v>0</v>
      </c>
      <c r="K340" s="23">
        <f>'Data with Perturbation'!L340</f>
        <v>0</v>
      </c>
      <c r="L340" s="23">
        <f>I340*E340</f>
        <v>0</v>
      </c>
    </row>
    <row r="341" spans="1:12" x14ac:dyDescent="0.25">
      <c r="A341" s="31">
        <f>'Data with Perturbation'!A341</f>
        <v>40699</v>
      </c>
      <c r="B341" s="34">
        <f>'Data with Perturbation'!Q341</f>
        <v>200732.78023488226</v>
      </c>
      <c r="C341" s="22">
        <f>'Data with Perturbation'!B341</f>
        <v>298.89839290925579</v>
      </c>
      <c r="D341" s="23">
        <f>'Data with Perturbation'!C341</f>
        <v>85647.163028169351</v>
      </c>
      <c r="E341" s="23">
        <v>0</v>
      </c>
      <c r="F341" s="23">
        <f>'Data with Perturbation'!E341</f>
        <v>0</v>
      </c>
      <c r="G341" s="23">
        <f>'Data with Perturbation'!F341</f>
        <v>0</v>
      </c>
      <c r="H341" s="23">
        <f>'Data with Perturbation'!H341</f>
        <v>0</v>
      </c>
      <c r="I341" s="24">
        <f>'Data with Perturbation'!J341</f>
        <v>0</v>
      </c>
      <c r="J341" s="23">
        <f>'Data with Perturbation'!K341</f>
        <v>0</v>
      </c>
      <c r="K341" s="23">
        <f>'Data with Perturbation'!L341</f>
        <v>0</v>
      </c>
      <c r="L341" s="23">
        <f>I341*E341</f>
        <v>0</v>
      </c>
    </row>
    <row r="342" spans="1:12" x14ac:dyDescent="0.25">
      <c r="A342" s="31">
        <f>'Data with Perturbation'!A342</f>
        <v>40700</v>
      </c>
      <c r="B342" s="34">
        <f>'Data with Perturbation'!Q342</f>
        <v>211511.29048782855</v>
      </c>
      <c r="C342" s="22">
        <f>'Data with Perturbation'!B342</f>
        <v>342.28869092396553</v>
      </c>
      <c r="D342" s="23">
        <f>'Data with Perturbation'!C342</f>
        <v>118036.29421430355</v>
      </c>
      <c r="E342" s="23">
        <v>0</v>
      </c>
      <c r="F342" s="23">
        <f>'Data with Perturbation'!E342</f>
        <v>0</v>
      </c>
      <c r="G342" s="23">
        <f>'Data with Perturbation'!F342</f>
        <v>0</v>
      </c>
      <c r="H342" s="23">
        <f>'Data with Perturbation'!H342</f>
        <v>0</v>
      </c>
      <c r="I342" s="24">
        <f>'Data with Perturbation'!J342</f>
        <v>0</v>
      </c>
      <c r="J342" s="23">
        <f>'Data with Perturbation'!K342</f>
        <v>0</v>
      </c>
      <c r="K342" s="23">
        <f>'Data with Perturbation'!L342</f>
        <v>0</v>
      </c>
      <c r="L342" s="23">
        <f>I342*E342</f>
        <v>0</v>
      </c>
    </row>
    <row r="343" spans="1:12" x14ac:dyDescent="0.25">
      <c r="A343" s="31">
        <f>'Data with Perturbation'!A343</f>
        <v>40701</v>
      </c>
      <c r="B343" s="34">
        <f>'Data with Perturbation'!Q343</f>
        <v>213809.25008756659</v>
      </c>
      <c r="C343" s="22">
        <f>'Data with Perturbation'!B343</f>
        <v>351.57404142930204</v>
      </c>
      <c r="D343" s="23">
        <f>'Data with Perturbation'!C343</f>
        <v>124993.33866132236</v>
      </c>
      <c r="E343" s="23">
        <v>0</v>
      </c>
      <c r="F343" s="23">
        <f>'Data with Perturbation'!E343</f>
        <v>0</v>
      </c>
      <c r="G343" s="23">
        <f>'Data with Perturbation'!F343</f>
        <v>0</v>
      </c>
      <c r="H343" s="23">
        <f>'Data with Perturbation'!H343</f>
        <v>0</v>
      </c>
      <c r="I343" s="24">
        <f>'Data with Perturbation'!J343</f>
        <v>0</v>
      </c>
      <c r="J343" s="23">
        <f>'Data with Perturbation'!K343</f>
        <v>0</v>
      </c>
      <c r="K343" s="23">
        <f>'Data with Perturbation'!L343</f>
        <v>0</v>
      </c>
      <c r="L343" s="23">
        <f>I343*E343</f>
        <v>0</v>
      </c>
    </row>
    <row r="344" spans="1:12" x14ac:dyDescent="0.25">
      <c r="A344" s="31">
        <f>'Data with Perturbation'!A344</f>
        <v>40702</v>
      </c>
      <c r="B344" s="34">
        <f>'Data with Perturbation'!Q344</f>
        <v>175842.74536057853</v>
      </c>
      <c r="C344" s="22">
        <f>'Data with Perturbation'!B344</f>
        <v>228.06049764485812</v>
      </c>
      <c r="D344" s="23">
        <f>'Data with Perturbation'!C344</f>
        <v>54737.692147061272</v>
      </c>
      <c r="E344" s="23">
        <v>0</v>
      </c>
      <c r="F344" s="23">
        <f>'Data with Perturbation'!E344</f>
        <v>0</v>
      </c>
      <c r="G344" s="23">
        <f>'Data with Perturbation'!F344</f>
        <v>0</v>
      </c>
      <c r="H344" s="23">
        <f>'Data with Perturbation'!H344</f>
        <v>1</v>
      </c>
      <c r="I344" s="24">
        <f>'Data with Perturbation'!J344</f>
        <v>0</v>
      </c>
      <c r="J344" s="23">
        <f>'Data with Perturbation'!K344</f>
        <v>0</v>
      </c>
      <c r="K344" s="23">
        <f>'Data with Perturbation'!L344</f>
        <v>0</v>
      </c>
      <c r="L344" s="23">
        <f>I344*E344</f>
        <v>0</v>
      </c>
    </row>
    <row r="345" spans="1:12" x14ac:dyDescent="0.25">
      <c r="A345" s="31">
        <f>'Data with Perturbation'!A345</f>
        <v>40703</v>
      </c>
      <c r="B345" s="34">
        <f>'Data with Perturbation'!Q345</f>
        <v>106097.06267040776</v>
      </c>
      <c r="C345" s="22">
        <f>'Data with Perturbation'!B345</f>
        <v>52.517474866792192</v>
      </c>
      <c r="D345" s="23">
        <f>'Data with Perturbation'!C345</f>
        <v>2436.1460579775044</v>
      </c>
      <c r="E345" s="23">
        <v>0</v>
      </c>
      <c r="F345" s="23">
        <f>'Data with Perturbation'!E345</f>
        <v>0</v>
      </c>
      <c r="G345" s="23">
        <f>'Data with Perturbation'!F345</f>
        <v>0</v>
      </c>
      <c r="H345" s="23">
        <f>'Data with Perturbation'!H345</f>
        <v>0</v>
      </c>
      <c r="I345" s="24">
        <f>'Data with Perturbation'!J345</f>
        <v>0</v>
      </c>
      <c r="J345" s="23">
        <f>'Data with Perturbation'!K345</f>
        <v>0</v>
      </c>
      <c r="K345" s="23">
        <f>'Data with Perturbation'!L345</f>
        <v>0</v>
      </c>
      <c r="L345" s="23">
        <f>I345*E345</f>
        <v>0</v>
      </c>
    </row>
    <row r="346" spans="1:12" x14ac:dyDescent="0.25">
      <c r="A346" s="31">
        <f>'Data with Perturbation'!A346</f>
        <v>40704</v>
      </c>
      <c r="B346" s="34">
        <f>'Data with Perturbation'!Q346</f>
        <v>178748.17010730039</v>
      </c>
      <c r="C346" s="22">
        <f>'Data with Perturbation'!B346</f>
        <v>226.84691233099485</v>
      </c>
      <c r="D346" s="23">
        <f>'Data with Perturbation'!C346</f>
        <v>44172.323092684674</v>
      </c>
      <c r="E346" s="23">
        <v>0</v>
      </c>
      <c r="F346" s="23">
        <f>'Data with Perturbation'!E346</f>
        <v>0</v>
      </c>
      <c r="G346" s="23">
        <f>'Data with Perturbation'!F346</f>
        <v>0</v>
      </c>
      <c r="H346" s="23">
        <f>'Data with Perturbation'!H346</f>
        <v>0</v>
      </c>
      <c r="I346" s="24">
        <f>'Data with Perturbation'!J346</f>
        <v>0</v>
      </c>
      <c r="J346" s="23">
        <f>'Data with Perturbation'!K346</f>
        <v>0</v>
      </c>
      <c r="K346" s="23">
        <f>'Data with Perturbation'!L346</f>
        <v>0</v>
      </c>
      <c r="L346" s="23">
        <f>I346*E346</f>
        <v>0</v>
      </c>
    </row>
    <row r="347" spans="1:12" x14ac:dyDescent="0.25">
      <c r="A347" s="31">
        <f>'Data with Perturbation'!A347</f>
        <v>40705</v>
      </c>
      <c r="B347" s="34">
        <f>'Data with Perturbation'!Q347</f>
        <v>170282.2863107021</v>
      </c>
      <c r="C347" s="22">
        <f>'Data with Perturbation'!B347</f>
        <v>213.35816995369655</v>
      </c>
      <c r="D347" s="23">
        <f>'Data with Perturbation'!C347</f>
        <v>49510.918565558124</v>
      </c>
      <c r="E347" s="23">
        <v>0</v>
      </c>
      <c r="F347" s="23">
        <f>'Data with Perturbation'!E347</f>
        <v>0</v>
      </c>
      <c r="G347" s="23">
        <f>'Data with Perturbation'!F347</f>
        <v>0</v>
      </c>
      <c r="H347" s="23">
        <f>'Data with Perturbation'!H347</f>
        <v>0</v>
      </c>
      <c r="I347" s="24">
        <f>'Data with Perturbation'!J347</f>
        <v>0</v>
      </c>
      <c r="J347" s="23">
        <f>'Data with Perturbation'!K347</f>
        <v>0</v>
      </c>
      <c r="K347" s="23">
        <f>'Data with Perturbation'!L347</f>
        <v>0</v>
      </c>
      <c r="L347" s="23">
        <f>I347*E347</f>
        <v>0</v>
      </c>
    </row>
    <row r="348" spans="1:12" x14ac:dyDescent="0.25">
      <c r="A348" s="31">
        <f>'Data with Perturbation'!A348</f>
        <v>40706</v>
      </c>
      <c r="B348" s="34">
        <f>'Data with Perturbation'!Q348</f>
        <v>177149.84142852193</v>
      </c>
      <c r="C348" s="22">
        <f>'Data with Perturbation'!B348</f>
        <v>224.23668511325468</v>
      </c>
      <c r="D348" s="23">
        <f>'Data with Perturbation'!C348</f>
        <v>45085.167410011403</v>
      </c>
      <c r="E348" s="23">
        <v>0</v>
      </c>
      <c r="F348" s="23">
        <f>'Data with Perturbation'!E348</f>
        <v>0</v>
      </c>
      <c r="G348" s="23">
        <f>'Data with Perturbation'!F348</f>
        <v>0</v>
      </c>
      <c r="H348" s="23">
        <f>'Data with Perturbation'!H348</f>
        <v>0</v>
      </c>
      <c r="I348" s="24">
        <f>'Data with Perturbation'!J348</f>
        <v>0</v>
      </c>
      <c r="J348" s="23">
        <f>'Data with Perturbation'!K348</f>
        <v>0</v>
      </c>
      <c r="K348" s="23">
        <f>'Data with Perturbation'!L348</f>
        <v>0</v>
      </c>
      <c r="L348" s="23">
        <f>I348*E348</f>
        <v>0</v>
      </c>
    </row>
    <row r="349" spans="1:12" x14ac:dyDescent="0.25">
      <c r="A349" s="31">
        <f>'Data with Perturbation'!A349</f>
        <v>40707</v>
      </c>
      <c r="B349" s="34">
        <f>'Data with Perturbation'!Q349</f>
        <v>155463.70096004373</v>
      </c>
      <c r="C349" s="22">
        <f>'Data with Perturbation'!B349</f>
        <v>167.91290032819555</v>
      </c>
      <c r="D349" s="23">
        <f>'Data with Perturbation'!C349</f>
        <v>26219.355022909229</v>
      </c>
      <c r="E349" s="23">
        <v>0</v>
      </c>
      <c r="F349" s="23">
        <f>'Data with Perturbation'!E349</f>
        <v>0</v>
      </c>
      <c r="G349" s="23">
        <f>'Data with Perturbation'!F349</f>
        <v>0</v>
      </c>
      <c r="H349" s="23">
        <f>'Data with Perturbation'!H349</f>
        <v>0</v>
      </c>
      <c r="I349" s="24">
        <f>'Data with Perturbation'!J349</f>
        <v>0</v>
      </c>
      <c r="J349" s="23">
        <f>'Data with Perturbation'!K349</f>
        <v>0</v>
      </c>
      <c r="K349" s="23">
        <f>'Data with Perturbation'!L349</f>
        <v>0</v>
      </c>
      <c r="L349" s="23">
        <f>I349*E349</f>
        <v>0</v>
      </c>
    </row>
    <row r="350" spans="1:12" x14ac:dyDescent="0.25">
      <c r="A350" s="31">
        <f>'Data with Perturbation'!A350</f>
        <v>40708</v>
      </c>
      <c r="B350" s="34">
        <f>'Data with Perturbation'!Q350</f>
        <v>153576.02837864225</v>
      </c>
      <c r="C350" s="22">
        <f>'Data with Perturbation'!B350</f>
        <v>161.9644863847933</v>
      </c>
      <c r="D350" s="23">
        <f>'Data with Perturbation'!C350</f>
        <v>23014.174193266368</v>
      </c>
      <c r="E350" s="23">
        <v>0</v>
      </c>
      <c r="F350" s="23">
        <f>'Data with Perturbation'!E350</f>
        <v>0</v>
      </c>
      <c r="G350" s="23">
        <f>'Data with Perturbation'!F350</f>
        <v>0</v>
      </c>
      <c r="H350" s="23">
        <f>'Data with Perturbation'!H350</f>
        <v>0</v>
      </c>
      <c r="I350" s="24">
        <f>'Data with Perturbation'!J350</f>
        <v>0</v>
      </c>
      <c r="J350" s="23">
        <f>'Data with Perturbation'!K350</f>
        <v>0</v>
      </c>
      <c r="K350" s="23">
        <f>'Data with Perturbation'!L350</f>
        <v>0</v>
      </c>
      <c r="L350" s="23">
        <f>I350*E350</f>
        <v>0</v>
      </c>
    </row>
    <row r="351" spans="1:12" x14ac:dyDescent="0.25">
      <c r="A351" s="31">
        <f>'Data with Perturbation'!A351</f>
        <v>40709</v>
      </c>
      <c r="B351" s="34">
        <f>'Data with Perturbation'!Q351</f>
        <v>208516.14707249054</v>
      </c>
      <c r="C351" s="22">
        <f>'Data with Perturbation'!B351</f>
        <v>322.49359386369315</v>
      </c>
      <c r="D351" s="23">
        <f>'Data with Perturbation'!C351</f>
        <v>97470.412442523782</v>
      </c>
      <c r="E351" s="23">
        <v>0</v>
      </c>
      <c r="F351" s="23">
        <f>'Data with Perturbation'!E351</f>
        <v>0</v>
      </c>
      <c r="G351" s="23">
        <f>'Data with Perturbation'!F351</f>
        <v>0</v>
      </c>
      <c r="H351" s="23">
        <f>'Data with Perturbation'!H351</f>
        <v>0.10000000000000142</v>
      </c>
      <c r="I351" s="24">
        <f>'Data with Perturbation'!J351</f>
        <v>0</v>
      </c>
      <c r="J351" s="23">
        <f>'Data with Perturbation'!K351</f>
        <v>0</v>
      </c>
      <c r="K351" s="23">
        <f>'Data with Perturbation'!L351</f>
        <v>0</v>
      </c>
      <c r="L351" s="23">
        <f>I351*E351</f>
        <v>0</v>
      </c>
    </row>
    <row r="352" spans="1:12" x14ac:dyDescent="0.25">
      <c r="A352" s="31">
        <f>'Data with Perturbation'!A352</f>
        <v>40710</v>
      </c>
      <c r="B352" s="34">
        <f>'Data with Perturbation'!Q352</f>
        <v>203068.28595143743</v>
      </c>
      <c r="C352" s="22">
        <f>'Data with Perturbation'!B352</f>
        <v>317.82041081512926</v>
      </c>
      <c r="D352" s="23">
        <f>'Data with Perturbation'!C352</f>
        <v>106894.95667223139</v>
      </c>
      <c r="E352" s="23">
        <v>0</v>
      </c>
      <c r="F352" s="23">
        <f>'Data with Perturbation'!E352</f>
        <v>0</v>
      </c>
      <c r="G352" s="23">
        <f>'Data with Perturbation'!F352</f>
        <v>0</v>
      </c>
      <c r="H352" s="23">
        <f>'Data with Perturbation'!H352</f>
        <v>1</v>
      </c>
      <c r="I352" s="24">
        <f>'Data with Perturbation'!J352</f>
        <v>0</v>
      </c>
      <c r="J352" s="23">
        <f>'Data with Perturbation'!K352</f>
        <v>0</v>
      </c>
      <c r="K352" s="23">
        <f>'Data with Perturbation'!L352</f>
        <v>0</v>
      </c>
      <c r="L352" s="23">
        <f>I352*E352</f>
        <v>0</v>
      </c>
    </row>
    <row r="353" spans="1:12" x14ac:dyDescent="0.25">
      <c r="A353" s="31">
        <f>'Data with Perturbation'!A353</f>
        <v>40711</v>
      </c>
      <c r="B353" s="34">
        <f>'Data with Perturbation'!Q353</f>
        <v>195528.25615096951</v>
      </c>
      <c r="C353" s="22">
        <f>'Data with Perturbation'!B353</f>
        <v>280.98983977234599</v>
      </c>
      <c r="D353" s="23">
        <f>'Data with Perturbation'!C353</f>
        <v>74555.960318167592</v>
      </c>
      <c r="E353" s="23">
        <v>0</v>
      </c>
      <c r="F353" s="23">
        <f>'Data with Perturbation'!E353</f>
        <v>0</v>
      </c>
      <c r="G353" s="23">
        <f>'Data with Perturbation'!F353</f>
        <v>0</v>
      </c>
      <c r="H353" s="23">
        <f>'Data with Perturbation'!H353</f>
        <v>0</v>
      </c>
      <c r="I353" s="24">
        <f>'Data with Perturbation'!J353</f>
        <v>0</v>
      </c>
      <c r="J353" s="23">
        <f>'Data with Perturbation'!K353</f>
        <v>0</v>
      </c>
      <c r="K353" s="23">
        <f>'Data with Perturbation'!L353</f>
        <v>0</v>
      </c>
      <c r="L353" s="23">
        <f>I353*E353</f>
        <v>0</v>
      </c>
    </row>
    <row r="354" spans="1:12" x14ac:dyDescent="0.25">
      <c r="A354" s="31">
        <f>'Data with Perturbation'!A354</f>
        <v>40712</v>
      </c>
      <c r="B354" s="34">
        <f>'Data with Perturbation'!Q354</f>
        <v>185638.10253346604</v>
      </c>
      <c r="C354" s="22">
        <f>'Data with Perturbation'!B354</f>
        <v>263.89133709393388</v>
      </c>
      <c r="D354" s="23">
        <f>'Data with Perturbation'!C354</f>
        <v>78789.123891254101</v>
      </c>
      <c r="E354" s="23">
        <v>0</v>
      </c>
      <c r="F354" s="23">
        <f>'Data with Perturbation'!E354</f>
        <v>0</v>
      </c>
      <c r="G354" s="23">
        <f>'Data with Perturbation'!F354</f>
        <v>0</v>
      </c>
      <c r="H354" s="23">
        <f>'Data with Perturbation'!H354</f>
        <v>0</v>
      </c>
      <c r="I354" s="24">
        <f>'Data with Perturbation'!J354</f>
        <v>0</v>
      </c>
      <c r="J354" s="23">
        <f>'Data with Perturbation'!K354</f>
        <v>0</v>
      </c>
      <c r="K354" s="23">
        <f>'Data with Perturbation'!L354</f>
        <v>0</v>
      </c>
      <c r="L354" s="23">
        <f>I354*E354</f>
        <v>0</v>
      </c>
    </row>
    <row r="355" spans="1:12" x14ac:dyDescent="0.25">
      <c r="A355" s="31">
        <f>'Data with Perturbation'!A355</f>
        <v>40713</v>
      </c>
      <c r="B355" s="34">
        <f>'Data with Perturbation'!Q355</f>
        <v>185958.66408248749</v>
      </c>
      <c r="C355" s="22">
        <f>'Data with Perturbation'!B355</f>
        <v>259.06639279673675</v>
      </c>
      <c r="D355" s="23">
        <f>'Data with Perturbation'!C355</f>
        <v>70611.758266040153</v>
      </c>
      <c r="E355" s="23">
        <v>0</v>
      </c>
      <c r="F355" s="23">
        <f>'Data with Perturbation'!E355</f>
        <v>0</v>
      </c>
      <c r="G355" s="23">
        <f>'Data with Perturbation'!F355</f>
        <v>0</v>
      </c>
      <c r="H355" s="23">
        <f>'Data with Perturbation'!H355</f>
        <v>0</v>
      </c>
      <c r="I355" s="24">
        <f>'Data with Perturbation'!J355</f>
        <v>0</v>
      </c>
      <c r="J355" s="23">
        <f>'Data with Perturbation'!K355</f>
        <v>0</v>
      </c>
      <c r="K355" s="23">
        <f>'Data with Perturbation'!L355</f>
        <v>0</v>
      </c>
      <c r="L355" s="23">
        <f>I355*E355</f>
        <v>0</v>
      </c>
    </row>
    <row r="356" spans="1:12" x14ac:dyDescent="0.25">
      <c r="A356" s="31">
        <f>'Data with Perturbation'!A356</f>
        <v>40714</v>
      </c>
      <c r="B356" s="34">
        <f>'Data with Perturbation'!Q356</f>
        <v>206934.75647428352</v>
      </c>
      <c r="C356" s="22">
        <f>'Data with Perturbation'!B356</f>
        <v>316.57148210810072</v>
      </c>
      <c r="D356" s="23">
        <f>'Data with Perturbation'!C356</f>
        <v>93381.992889459783</v>
      </c>
      <c r="E356" s="23">
        <v>0</v>
      </c>
      <c r="F356" s="23">
        <f>'Data with Perturbation'!E356</f>
        <v>0</v>
      </c>
      <c r="G356" s="23">
        <f>'Data with Perturbation'!F356</f>
        <v>0</v>
      </c>
      <c r="H356" s="23">
        <f>'Data with Perturbation'!H356</f>
        <v>0</v>
      </c>
      <c r="I356" s="24">
        <f>'Data with Perturbation'!J356</f>
        <v>0</v>
      </c>
      <c r="J356" s="23">
        <f>'Data with Perturbation'!K356</f>
        <v>0</v>
      </c>
      <c r="K356" s="23">
        <f>'Data with Perturbation'!L356</f>
        <v>0</v>
      </c>
      <c r="L356" s="23">
        <f>I356*E356</f>
        <v>0</v>
      </c>
    </row>
    <row r="357" spans="1:12" x14ac:dyDescent="0.25">
      <c r="A357" s="31">
        <f>'Data with Perturbation'!A357</f>
        <v>40715</v>
      </c>
      <c r="B357" s="34">
        <f>'Data with Perturbation'!Q357</f>
        <v>206556.7564351646</v>
      </c>
      <c r="C357" s="22">
        <f>'Data with Perturbation'!B357</f>
        <v>314.73230683648029</v>
      </c>
      <c r="D357" s="23">
        <f>'Data with Perturbation'!C357</f>
        <v>91771.568230494071</v>
      </c>
      <c r="E357" s="23">
        <v>0</v>
      </c>
      <c r="F357" s="23">
        <f>'Data with Perturbation'!E357</f>
        <v>0</v>
      </c>
      <c r="G357" s="23">
        <f>'Data with Perturbation'!F357</f>
        <v>0</v>
      </c>
      <c r="H357" s="23">
        <f>'Data with Perturbation'!H357</f>
        <v>0</v>
      </c>
      <c r="I357" s="24">
        <f>'Data with Perturbation'!J357</f>
        <v>0</v>
      </c>
      <c r="J357" s="23">
        <f>'Data with Perturbation'!K357</f>
        <v>0</v>
      </c>
      <c r="K357" s="23">
        <f>'Data with Perturbation'!L357</f>
        <v>0</v>
      </c>
      <c r="L357" s="23">
        <f>I357*E357</f>
        <v>0</v>
      </c>
    </row>
    <row r="358" spans="1:12" x14ac:dyDescent="0.25">
      <c r="A358" s="31">
        <f>'Data with Perturbation'!A358</f>
        <v>40716</v>
      </c>
      <c r="B358" s="34">
        <f>'Data with Perturbation'!Q358</f>
        <v>182966.65810208902</v>
      </c>
      <c r="C358" s="22">
        <f>'Data with Perturbation'!B358</f>
        <v>250.49800610449361</v>
      </c>
      <c r="D358" s="23">
        <f>'Data with Perturbation'!C358</f>
        <v>66816.891350128804</v>
      </c>
      <c r="E358" s="23">
        <v>0</v>
      </c>
      <c r="F358" s="23">
        <f>'Data with Perturbation'!E358</f>
        <v>0</v>
      </c>
      <c r="G358" s="23">
        <f>'Data with Perturbation'!F358</f>
        <v>0</v>
      </c>
      <c r="H358" s="23">
        <f>'Data with Perturbation'!H358</f>
        <v>0</v>
      </c>
      <c r="I358" s="24">
        <f>'Data with Perturbation'!J358</f>
        <v>0</v>
      </c>
      <c r="J358" s="23">
        <f>'Data with Perturbation'!K358</f>
        <v>0</v>
      </c>
      <c r="K358" s="23">
        <f>'Data with Perturbation'!L358</f>
        <v>0</v>
      </c>
      <c r="L358" s="23">
        <f>I358*E358</f>
        <v>0</v>
      </c>
    </row>
    <row r="359" spans="1:12" x14ac:dyDescent="0.25">
      <c r="A359" s="31">
        <f>'Data with Perturbation'!A359</f>
        <v>40717</v>
      </c>
      <c r="B359" s="34">
        <f>'Data with Perturbation'!Q359</f>
        <v>148496.50546099144</v>
      </c>
      <c r="C359" s="22">
        <f>'Data with Perturbation'!B359</f>
        <v>149.41553453015729</v>
      </c>
      <c r="D359" s="23">
        <f>'Data with Perturbation'!C359</f>
        <v>19557.404144372547</v>
      </c>
      <c r="E359" s="23">
        <v>0</v>
      </c>
      <c r="F359" s="23">
        <f>'Data with Perturbation'!E359</f>
        <v>0</v>
      </c>
      <c r="G359" s="23">
        <f>'Data with Perturbation'!F359</f>
        <v>0</v>
      </c>
      <c r="H359" s="23">
        <f>'Data with Perturbation'!H359</f>
        <v>0</v>
      </c>
      <c r="I359" s="24">
        <f>'Data with Perturbation'!J359</f>
        <v>0</v>
      </c>
      <c r="J359" s="23">
        <f>'Data with Perturbation'!K359</f>
        <v>0</v>
      </c>
      <c r="K359" s="23">
        <f>'Data with Perturbation'!L359</f>
        <v>0</v>
      </c>
      <c r="L359" s="23">
        <f>I359*E359</f>
        <v>0</v>
      </c>
    </row>
    <row r="360" spans="1:12" x14ac:dyDescent="0.25">
      <c r="A360" s="31">
        <f>'Data with Perturbation'!A360</f>
        <v>40718</v>
      </c>
      <c r="B360" s="34">
        <f>'Data with Perturbation'!Q360</f>
        <v>158053.90755230651</v>
      </c>
      <c r="C360" s="22">
        <f>'Data with Perturbation'!B360</f>
        <v>171.63837978124943</v>
      </c>
      <c r="D360" s="23">
        <f>'Data with Perturbation'!C360</f>
        <v>23985.831609004079</v>
      </c>
      <c r="E360" s="23">
        <v>0</v>
      </c>
      <c r="F360" s="23">
        <f>'Data with Perturbation'!E360</f>
        <v>0</v>
      </c>
      <c r="G360" s="23">
        <f>'Data with Perturbation'!F360</f>
        <v>0</v>
      </c>
      <c r="H360" s="23">
        <f>'Data with Perturbation'!H360</f>
        <v>0</v>
      </c>
      <c r="I360" s="24">
        <f>'Data with Perturbation'!J360</f>
        <v>0</v>
      </c>
      <c r="J360" s="23">
        <f>'Data with Perturbation'!K360</f>
        <v>0</v>
      </c>
      <c r="K360" s="23">
        <f>'Data with Perturbation'!L360</f>
        <v>0</v>
      </c>
      <c r="L360" s="23">
        <f>I360*E360</f>
        <v>0</v>
      </c>
    </row>
    <row r="361" spans="1:12" x14ac:dyDescent="0.25">
      <c r="A361" s="31">
        <f>'Data with Perturbation'!A361</f>
        <v>40719</v>
      </c>
      <c r="B361" s="34">
        <f>'Data with Perturbation'!Q361</f>
        <v>131432.44324039679</v>
      </c>
      <c r="C361" s="22">
        <f>'Data with Perturbation'!B361</f>
        <v>111.7792612685258</v>
      </c>
      <c r="D361" s="23">
        <f>'Data with Perturbation'!C361</f>
        <v>14701.482591366404</v>
      </c>
      <c r="E361" s="23">
        <v>0</v>
      </c>
      <c r="F361" s="23">
        <f>'Data with Perturbation'!E361</f>
        <v>0</v>
      </c>
      <c r="G361" s="23">
        <f>'Data with Perturbation'!F361</f>
        <v>0</v>
      </c>
      <c r="H361" s="23">
        <f>'Data with Perturbation'!H361</f>
        <v>0</v>
      </c>
      <c r="I361" s="24">
        <f>'Data with Perturbation'!J361</f>
        <v>0</v>
      </c>
      <c r="J361" s="23">
        <f>'Data with Perturbation'!K361</f>
        <v>0</v>
      </c>
      <c r="K361" s="23">
        <f>'Data with Perturbation'!L361</f>
        <v>0</v>
      </c>
      <c r="L361" s="23">
        <f>I361*E361</f>
        <v>0</v>
      </c>
    </row>
    <row r="362" spans="1:12" x14ac:dyDescent="0.25">
      <c r="A362" s="31">
        <f>'Data with Perturbation'!A362</f>
        <v>40720</v>
      </c>
      <c r="B362" s="34">
        <f>'Data with Perturbation'!Q362</f>
        <v>200780.77797534806</v>
      </c>
      <c r="C362" s="22">
        <f>'Data with Perturbation'!B362</f>
        <v>311.97662974097136</v>
      </c>
      <c r="D362" s="23">
        <f>'Data with Perturbation'!C362</f>
        <v>105050.51439891201</v>
      </c>
      <c r="E362" s="23">
        <v>0</v>
      </c>
      <c r="F362" s="23">
        <f>'Data with Perturbation'!E362</f>
        <v>0</v>
      </c>
      <c r="G362" s="23">
        <f>'Data with Perturbation'!F362</f>
        <v>0</v>
      </c>
      <c r="H362" s="23">
        <f>'Data with Perturbation'!H362</f>
        <v>0</v>
      </c>
      <c r="I362" s="24">
        <f>'Data with Perturbation'!J362</f>
        <v>0</v>
      </c>
      <c r="J362" s="23">
        <f>'Data with Perturbation'!K362</f>
        <v>0</v>
      </c>
      <c r="K362" s="23">
        <f>'Data with Perturbation'!L362</f>
        <v>0</v>
      </c>
      <c r="L362" s="23">
        <f>I362*E362</f>
        <v>0</v>
      </c>
    </row>
    <row r="363" spans="1:12" x14ac:dyDescent="0.25">
      <c r="A363" s="31">
        <f>'Data with Perturbation'!A363</f>
        <v>40721</v>
      </c>
      <c r="B363" s="34">
        <f>'Data with Perturbation'!Q363</f>
        <v>168854.70400109459</v>
      </c>
      <c r="C363" s="22">
        <f>'Data with Perturbation'!B363</f>
        <v>210.56030754262676</v>
      </c>
      <c r="D363" s="23">
        <f>'Data with Perturbation'!C363</f>
        <v>49629.000844334943</v>
      </c>
      <c r="E363" s="23">
        <v>0</v>
      </c>
      <c r="F363" s="23">
        <f>'Data with Perturbation'!E363</f>
        <v>0</v>
      </c>
      <c r="G363" s="23">
        <f>'Data with Perturbation'!F363</f>
        <v>0</v>
      </c>
      <c r="H363" s="23">
        <f>'Data with Perturbation'!H363</f>
        <v>0</v>
      </c>
      <c r="I363" s="24">
        <f>'Data with Perturbation'!J363</f>
        <v>0</v>
      </c>
      <c r="J363" s="23">
        <f>'Data with Perturbation'!K363</f>
        <v>0</v>
      </c>
      <c r="K363" s="23">
        <f>'Data with Perturbation'!L363</f>
        <v>0</v>
      </c>
      <c r="L363" s="23">
        <f>I363*E363</f>
        <v>0</v>
      </c>
    </row>
    <row r="364" spans="1:12" x14ac:dyDescent="0.25">
      <c r="A364" s="31">
        <f>'Data with Perturbation'!A364</f>
        <v>40722</v>
      </c>
      <c r="B364" s="34">
        <f>'Data with Perturbation'!Q364</f>
        <v>218721.80375385607</v>
      </c>
      <c r="C364" s="22">
        <f>'Data with Perturbation'!B364</f>
        <v>373.86171861329387</v>
      </c>
      <c r="D364" s="23">
        <f>'Data with Perturbation'!C364</f>
        <v>143509.42400926785</v>
      </c>
      <c r="E364" s="23">
        <v>0</v>
      </c>
      <c r="F364" s="23">
        <f>'Data with Perturbation'!E364</f>
        <v>0</v>
      </c>
      <c r="G364" s="23">
        <f>'Data with Perturbation'!F364</f>
        <v>0</v>
      </c>
      <c r="H364" s="23">
        <f>'Data with Perturbation'!H364</f>
        <v>0</v>
      </c>
      <c r="I364" s="24">
        <f>'Data with Perturbation'!J364</f>
        <v>0</v>
      </c>
      <c r="J364" s="23">
        <f>'Data with Perturbation'!K364</f>
        <v>0</v>
      </c>
      <c r="K364" s="23">
        <f>'Data with Perturbation'!L364</f>
        <v>0</v>
      </c>
      <c r="L364" s="23">
        <f>I364*E364</f>
        <v>0</v>
      </c>
    </row>
    <row r="365" spans="1:12" x14ac:dyDescent="0.25">
      <c r="A365" s="31">
        <f>'Data with Perturbation'!A365</f>
        <v>40723</v>
      </c>
      <c r="B365" s="34">
        <f>'Data with Perturbation'!Q365</f>
        <v>205929.76166266605</v>
      </c>
      <c r="C365" s="22">
        <f>'Data with Perturbation'!B365</f>
        <v>336.0053124123354</v>
      </c>
      <c r="D365" s="23">
        <f>'Data with Perturbation'!C365</f>
        <v>125456.71413492595</v>
      </c>
      <c r="E365" s="23">
        <v>0</v>
      </c>
      <c r="F365" s="23">
        <f>'Data with Perturbation'!E365</f>
        <v>0</v>
      </c>
      <c r="G365" s="23">
        <f>'Data with Perturbation'!F365</f>
        <v>0</v>
      </c>
      <c r="H365" s="23">
        <f>'Data with Perturbation'!H365</f>
        <v>0</v>
      </c>
      <c r="I365" s="24">
        <f>'Data with Perturbation'!J365</f>
        <v>0</v>
      </c>
      <c r="J365" s="23">
        <f>'Data with Perturbation'!K365</f>
        <v>0</v>
      </c>
      <c r="K365" s="23">
        <f>'Data with Perturbation'!L365</f>
        <v>0</v>
      </c>
      <c r="L365" s="23">
        <f>I365*E365</f>
        <v>0</v>
      </c>
    </row>
    <row r="366" spans="1:12" x14ac:dyDescent="0.25">
      <c r="A366" s="31">
        <f>'Data with Perturbation'!A366</f>
        <v>40724</v>
      </c>
      <c r="B366" s="34">
        <f>'Data with Perturbation'!Q366</f>
        <v>165515.5294384833</v>
      </c>
      <c r="C366" s="22">
        <f>'Data with Perturbation'!B366</f>
        <v>202.94171859908033</v>
      </c>
      <c r="D366" s="23">
        <f>'Data with Perturbation'!C366</f>
        <v>48299.495211363108</v>
      </c>
      <c r="E366" s="23">
        <v>0</v>
      </c>
      <c r="F366" s="23">
        <f>'Data with Perturbation'!E366</f>
        <v>0</v>
      </c>
      <c r="G366" s="23">
        <f>'Data with Perturbation'!F366</f>
        <v>0</v>
      </c>
      <c r="H366" s="23">
        <f>'Data with Perturbation'!H366</f>
        <v>0</v>
      </c>
      <c r="I366" s="24">
        <f>'Data with Perturbation'!J366</f>
        <v>0</v>
      </c>
      <c r="J366" s="23">
        <f>'Data with Perturbation'!K366</f>
        <v>0</v>
      </c>
      <c r="K366" s="23">
        <f>'Data with Perturbation'!L366</f>
        <v>0</v>
      </c>
      <c r="L366" s="23">
        <f>I366*E366</f>
        <v>0</v>
      </c>
    </row>
    <row r="367" spans="1:12" x14ac:dyDescent="0.25">
      <c r="A367" s="31">
        <f>'Data with Perturbation'!A367</f>
        <v>40725</v>
      </c>
      <c r="B367" s="34">
        <f>'Data with Perturbation'!Q367</f>
        <v>147270.92866379672</v>
      </c>
      <c r="C367" s="22">
        <f>'Data with Perturbation'!B367</f>
        <v>149.00313145532678</v>
      </c>
      <c r="D367" s="23">
        <f>'Data with Perturbation'!C367</f>
        <v>22632.550412763496</v>
      </c>
      <c r="E367" s="23">
        <v>0</v>
      </c>
      <c r="F367" s="23">
        <f>'Data with Perturbation'!E367</f>
        <v>0</v>
      </c>
      <c r="G367" s="23">
        <f>'Data with Perturbation'!F367</f>
        <v>0</v>
      </c>
      <c r="H367" s="23">
        <f>'Data with Perturbation'!H367</f>
        <v>0</v>
      </c>
      <c r="I367" s="24">
        <f>'Data with Perturbation'!J367</f>
        <v>0</v>
      </c>
      <c r="J367" s="23">
        <f>'Data with Perturbation'!K367</f>
        <v>0</v>
      </c>
      <c r="K367" s="23">
        <f>'Data with Perturbation'!L367</f>
        <v>0</v>
      </c>
      <c r="L367" s="23">
        <f>I367*E367</f>
        <v>0</v>
      </c>
    </row>
    <row r="368" spans="1:12" x14ac:dyDescent="0.25">
      <c r="A368" s="31">
        <f>'Data with Perturbation'!A368</f>
        <v>40726</v>
      </c>
      <c r="B368" s="34">
        <f>'Data with Perturbation'!Q368</f>
        <v>153998.54528205466</v>
      </c>
      <c r="C368" s="22">
        <f>'Data with Perturbation'!B368</f>
        <v>162.21397989819727</v>
      </c>
      <c r="D368" s="23">
        <f>'Data with Perturbation'!C368</f>
        <v>22114.426219933157</v>
      </c>
      <c r="E368" s="23">
        <v>0</v>
      </c>
      <c r="F368" s="23">
        <f>'Data with Perturbation'!E368</f>
        <v>0</v>
      </c>
      <c r="G368" s="23">
        <f>'Data with Perturbation'!F368</f>
        <v>0</v>
      </c>
      <c r="H368" s="23">
        <f>'Data with Perturbation'!H368</f>
        <v>0</v>
      </c>
      <c r="I368" s="24">
        <f>'Data with Perturbation'!J368</f>
        <v>0</v>
      </c>
      <c r="J368" s="23">
        <f>'Data with Perturbation'!K368</f>
        <v>0</v>
      </c>
      <c r="K368" s="23">
        <f>'Data with Perturbation'!L368</f>
        <v>0</v>
      </c>
      <c r="L368" s="23">
        <f>I368*E368</f>
        <v>0</v>
      </c>
    </row>
    <row r="369" spans="1:12" x14ac:dyDescent="0.25">
      <c r="A369" s="31">
        <f>'Data with Perturbation'!A369</f>
        <v>40727</v>
      </c>
      <c r="B369" s="34">
        <f>'Data with Perturbation'!Q369</f>
        <v>154275.29450255653</v>
      </c>
      <c r="C369" s="22">
        <f>'Data with Perturbation'!B369</f>
        <v>162.49139284111371</v>
      </c>
      <c r="D369" s="23">
        <f>'Data with Perturbation'!C369</f>
        <v>21695.476205033236</v>
      </c>
      <c r="E369" s="23">
        <v>0</v>
      </c>
      <c r="F369" s="23">
        <f>'Data with Perturbation'!E369</f>
        <v>0</v>
      </c>
      <c r="G369" s="23">
        <f>'Data with Perturbation'!F369</f>
        <v>0</v>
      </c>
      <c r="H369" s="23">
        <f>'Data with Perturbation'!H369</f>
        <v>0</v>
      </c>
      <c r="I369" s="24">
        <f>'Data with Perturbation'!J369</f>
        <v>0</v>
      </c>
      <c r="J369" s="23">
        <f>'Data with Perturbation'!K369</f>
        <v>0</v>
      </c>
      <c r="K369" s="23">
        <f>'Data with Perturbation'!L369</f>
        <v>0</v>
      </c>
      <c r="L369" s="23">
        <f>I369*E369</f>
        <v>0</v>
      </c>
    </row>
    <row r="370" spans="1:12" x14ac:dyDescent="0.25">
      <c r="A370" s="31">
        <f>'Data with Perturbation'!A370</f>
        <v>40728</v>
      </c>
      <c r="B370" s="34">
        <f>'Data with Perturbation'!Q370</f>
        <v>158184.59933666803</v>
      </c>
      <c r="C370" s="22">
        <f>'Data with Perturbation'!B370</f>
        <v>177.07414355349985</v>
      </c>
      <c r="D370" s="23">
        <f>'Data with Perturbation'!C370</f>
        <v>31716.962954812938</v>
      </c>
      <c r="E370" s="23">
        <v>0</v>
      </c>
      <c r="F370" s="23">
        <f>'Data with Perturbation'!E370</f>
        <v>0</v>
      </c>
      <c r="G370" s="23">
        <f>'Data with Perturbation'!F370</f>
        <v>0</v>
      </c>
      <c r="H370" s="23">
        <f>'Data with Perturbation'!H370</f>
        <v>0</v>
      </c>
      <c r="I370" s="24">
        <f>'Data with Perturbation'!J370</f>
        <v>0</v>
      </c>
      <c r="J370" s="23">
        <f>'Data with Perturbation'!K370</f>
        <v>0</v>
      </c>
      <c r="K370" s="23">
        <f>'Data with Perturbation'!L370</f>
        <v>0</v>
      </c>
      <c r="L370" s="23">
        <f>I370*E370</f>
        <v>0</v>
      </c>
    </row>
    <row r="371" spans="1:12" x14ac:dyDescent="0.25">
      <c r="A371" s="31">
        <f>'Data with Perturbation'!A371</f>
        <v>40729</v>
      </c>
      <c r="B371" s="34">
        <f>'Data with Perturbation'!Q371</f>
        <v>186356.75280374984</v>
      </c>
      <c r="C371" s="22">
        <f>'Data with Perturbation'!B371</f>
        <v>265.19224170847053</v>
      </c>
      <c r="D371" s="23">
        <f>'Data with Perturbation'!C371</f>
        <v>78568.927121247456</v>
      </c>
      <c r="E371" s="23">
        <v>0</v>
      </c>
      <c r="F371" s="23">
        <f>'Data with Perturbation'!E371</f>
        <v>0</v>
      </c>
      <c r="G371" s="23">
        <f>'Data with Perturbation'!F371</f>
        <v>0</v>
      </c>
      <c r="H371" s="23">
        <f>'Data with Perturbation'!H371</f>
        <v>0</v>
      </c>
      <c r="I371" s="24">
        <f>'Data with Perturbation'!J371</f>
        <v>0</v>
      </c>
      <c r="J371" s="23">
        <f>'Data with Perturbation'!K371</f>
        <v>0</v>
      </c>
      <c r="K371" s="23">
        <f>'Data with Perturbation'!L371</f>
        <v>0</v>
      </c>
      <c r="L371" s="23">
        <f>I371*E371</f>
        <v>0</v>
      </c>
    </row>
    <row r="372" spans="1:12" x14ac:dyDescent="0.25">
      <c r="A372" s="31">
        <f>'Data with Perturbation'!A372</f>
        <v>40730</v>
      </c>
      <c r="B372" s="34">
        <f>'Data with Perturbation'!Q372</f>
        <v>205019.7531268608</v>
      </c>
      <c r="C372" s="22">
        <f>'Data with Perturbation'!B372</f>
        <v>322.10019818108907</v>
      </c>
      <c r="D372" s="23">
        <f>'Data with Perturbation'!C372</f>
        <v>107413.9002679012</v>
      </c>
      <c r="E372" s="23">
        <v>0</v>
      </c>
      <c r="F372" s="23">
        <f>'Data with Perturbation'!E372</f>
        <v>0</v>
      </c>
      <c r="G372" s="23">
        <f>'Data with Perturbation'!F372</f>
        <v>0</v>
      </c>
      <c r="H372" s="23">
        <f>'Data with Perturbation'!H372</f>
        <v>0</v>
      </c>
      <c r="I372" s="24">
        <f>'Data with Perturbation'!J372</f>
        <v>0</v>
      </c>
      <c r="J372" s="23">
        <f>'Data with Perturbation'!K372</f>
        <v>0</v>
      </c>
      <c r="K372" s="23">
        <f>'Data with Perturbation'!L372</f>
        <v>0</v>
      </c>
      <c r="L372" s="23">
        <f>I372*E372</f>
        <v>0</v>
      </c>
    </row>
    <row r="373" spans="1:12" x14ac:dyDescent="0.25">
      <c r="A373" s="31">
        <f>'Data with Perturbation'!A373</f>
        <v>40731</v>
      </c>
      <c r="B373" s="34">
        <f>'Data with Perturbation'!Q373</f>
        <v>161128.2767721462</v>
      </c>
      <c r="C373" s="22">
        <f>'Data with Perturbation'!B373</f>
        <v>183.27851198981369</v>
      </c>
      <c r="D373" s="23">
        <f>'Data with Perturbation'!C373</f>
        <v>32123.923075367733</v>
      </c>
      <c r="E373" s="23">
        <v>0</v>
      </c>
      <c r="F373" s="23">
        <f>'Data with Perturbation'!E373</f>
        <v>0</v>
      </c>
      <c r="G373" s="23">
        <f>'Data with Perturbation'!F373</f>
        <v>0</v>
      </c>
      <c r="H373" s="23">
        <f>'Data with Perturbation'!H373</f>
        <v>0</v>
      </c>
      <c r="I373" s="24">
        <f>'Data with Perturbation'!J373</f>
        <v>0</v>
      </c>
      <c r="J373" s="23">
        <f>'Data with Perturbation'!K373</f>
        <v>0</v>
      </c>
      <c r="K373" s="23">
        <f>'Data with Perturbation'!L373</f>
        <v>0</v>
      </c>
      <c r="L373" s="23">
        <f>I373*E373</f>
        <v>0</v>
      </c>
    </row>
    <row r="374" spans="1:12" x14ac:dyDescent="0.25">
      <c r="A374" s="31">
        <f>'Data with Perturbation'!A374</f>
        <v>40732</v>
      </c>
      <c r="B374" s="34">
        <f>'Data with Perturbation'!Q374</f>
        <v>160116.60320685396</v>
      </c>
      <c r="C374" s="22">
        <f>'Data with Perturbation'!B374</f>
        <v>182.67322960191831</v>
      </c>
      <c r="D374" s="23">
        <f>'Data with Perturbation'!C374</f>
        <v>34266.47612156441</v>
      </c>
      <c r="E374" s="23">
        <v>0</v>
      </c>
      <c r="F374" s="23">
        <f>'Data with Perturbation'!E374</f>
        <v>0</v>
      </c>
      <c r="G374" s="23">
        <f>'Data with Perturbation'!F374</f>
        <v>0</v>
      </c>
      <c r="H374" s="23">
        <f>'Data with Perturbation'!H374</f>
        <v>0</v>
      </c>
      <c r="I374" s="24">
        <f>'Data with Perturbation'!J374</f>
        <v>0</v>
      </c>
      <c r="J374" s="23">
        <f>'Data with Perturbation'!K374</f>
        <v>0</v>
      </c>
      <c r="K374" s="23">
        <f>'Data with Perturbation'!L374</f>
        <v>0</v>
      </c>
      <c r="L374" s="23">
        <f>I374*E374</f>
        <v>0</v>
      </c>
    </row>
    <row r="375" spans="1:12" x14ac:dyDescent="0.25">
      <c r="A375" s="31">
        <f>'Data with Perturbation'!A375</f>
        <v>40733</v>
      </c>
      <c r="B375" s="34">
        <f>'Data with Perturbation'!Q375</f>
        <v>148538.5087712614</v>
      </c>
      <c r="C375" s="22">
        <f>'Data with Perturbation'!B375</f>
        <v>152.16979209216626</v>
      </c>
      <c r="D375" s="23">
        <f>'Data with Perturbation'!C375</f>
        <v>23547.650441953945</v>
      </c>
      <c r="E375" s="23">
        <v>0</v>
      </c>
      <c r="F375" s="23">
        <f>'Data with Perturbation'!E375</f>
        <v>0</v>
      </c>
      <c r="G375" s="23">
        <f>'Data with Perturbation'!F375</f>
        <v>0</v>
      </c>
      <c r="H375" s="23">
        <f>'Data with Perturbation'!H375</f>
        <v>0</v>
      </c>
      <c r="I375" s="24">
        <f>'Data with Perturbation'!J375</f>
        <v>0</v>
      </c>
      <c r="J375" s="23">
        <f>'Data with Perturbation'!K375</f>
        <v>0</v>
      </c>
      <c r="K375" s="23">
        <f>'Data with Perturbation'!L375</f>
        <v>0</v>
      </c>
      <c r="L375" s="23">
        <f>I375*E375</f>
        <v>0</v>
      </c>
    </row>
    <row r="376" spans="1:12" x14ac:dyDescent="0.25">
      <c r="A376" s="31">
        <f>'Data with Perturbation'!A376</f>
        <v>40734</v>
      </c>
      <c r="B376" s="34">
        <f>'Data with Perturbation'!Q376</f>
        <v>159451.94073303274</v>
      </c>
      <c r="C376" s="22">
        <f>'Data with Perturbation'!B376</f>
        <v>183.24519995986336</v>
      </c>
      <c r="D376" s="23">
        <f>'Data with Perturbation'!C376</f>
        <v>37123.425906874683</v>
      </c>
      <c r="E376" s="23">
        <v>0</v>
      </c>
      <c r="F376" s="23">
        <f>'Data with Perturbation'!E376</f>
        <v>0</v>
      </c>
      <c r="G376" s="23">
        <f>'Data with Perturbation'!F376</f>
        <v>0</v>
      </c>
      <c r="H376" s="23">
        <f>'Data with Perturbation'!H376</f>
        <v>0</v>
      </c>
      <c r="I376" s="24">
        <f>'Data with Perturbation'!J376</f>
        <v>0</v>
      </c>
      <c r="J376" s="23">
        <f>'Data with Perturbation'!K376</f>
        <v>0</v>
      </c>
      <c r="K376" s="23">
        <f>'Data with Perturbation'!L376</f>
        <v>0</v>
      </c>
      <c r="L376" s="23">
        <f>I376*E376</f>
        <v>0</v>
      </c>
    </row>
    <row r="377" spans="1:12" x14ac:dyDescent="0.25">
      <c r="A377" s="31">
        <f>'Data with Perturbation'!A377</f>
        <v>40735</v>
      </c>
      <c r="B377" s="34">
        <f>'Data with Perturbation'!Q377</f>
        <v>178348.72365475859</v>
      </c>
      <c r="C377" s="22">
        <f>'Data with Perturbation'!B377</f>
        <v>236.97163144924701</v>
      </c>
      <c r="D377" s="23">
        <f>'Data with Perturbation'!C377</f>
        <v>60508.824798191759</v>
      </c>
      <c r="E377" s="23">
        <v>0</v>
      </c>
      <c r="F377" s="23">
        <f>'Data with Perturbation'!E377</f>
        <v>0</v>
      </c>
      <c r="G377" s="23">
        <f>'Data with Perturbation'!F377</f>
        <v>0</v>
      </c>
      <c r="H377" s="23">
        <f>'Data with Perturbation'!H377</f>
        <v>0</v>
      </c>
      <c r="I377" s="24">
        <f>'Data with Perturbation'!J377</f>
        <v>0</v>
      </c>
      <c r="J377" s="23">
        <f>'Data with Perturbation'!K377</f>
        <v>0</v>
      </c>
      <c r="K377" s="23">
        <f>'Data with Perturbation'!L377</f>
        <v>0</v>
      </c>
      <c r="L377" s="23">
        <f>I377*E377</f>
        <v>0</v>
      </c>
    </row>
    <row r="378" spans="1:12" x14ac:dyDescent="0.25">
      <c r="A378" s="31">
        <f>'Data with Perturbation'!A378</f>
        <v>40736</v>
      </c>
      <c r="B378" s="34">
        <f>'Data with Perturbation'!Q378</f>
        <v>188125.77047406961</v>
      </c>
      <c r="C378" s="22">
        <f>'Data with Perturbation'!B378</f>
        <v>264.42274982265167</v>
      </c>
      <c r="D378" s="23">
        <f>'Data with Perturbation'!C378</f>
        <v>72090.313880575282</v>
      </c>
      <c r="E378" s="23">
        <v>0</v>
      </c>
      <c r="F378" s="23">
        <f>'Data with Perturbation'!E378</f>
        <v>0</v>
      </c>
      <c r="G378" s="23">
        <f>'Data with Perturbation'!F378</f>
        <v>0</v>
      </c>
      <c r="H378" s="23">
        <f>'Data with Perturbation'!H378</f>
        <v>0</v>
      </c>
      <c r="I378" s="24">
        <f>'Data with Perturbation'!J378</f>
        <v>0</v>
      </c>
      <c r="J378" s="23">
        <f>'Data with Perturbation'!K378</f>
        <v>0</v>
      </c>
      <c r="K378" s="23">
        <f>'Data with Perturbation'!L378</f>
        <v>0</v>
      </c>
      <c r="L378" s="23">
        <f>I378*E378</f>
        <v>0</v>
      </c>
    </row>
    <row r="379" spans="1:12" x14ac:dyDescent="0.25">
      <c r="A379" s="31">
        <f>'Data with Perturbation'!A379</f>
        <v>40737</v>
      </c>
      <c r="B379" s="34">
        <f>'Data with Perturbation'!Q379</f>
        <v>170200.04306221157</v>
      </c>
      <c r="C379" s="22">
        <f>'Data with Perturbation'!B379</f>
        <v>202.72067387342008</v>
      </c>
      <c r="D379" s="23">
        <f>'Data with Perturbation'!C379</f>
        <v>33858.871844120476</v>
      </c>
      <c r="E379" s="23">
        <v>0</v>
      </c>
      <c r="F379" s="23">
        <f>'Data with Perturbation'!E379</f>
        <v>0</v>
      </c>
      <c r="G379" s="23">
        <f>'Data with Perturbation'!F379</f>
        <v>0</v>
      </c>
      <c r="H379" s="23">
        <f>'Data with Perturbation'!H379</f>
        <v>0</v>
      </c>
      <c r="I379" s="24">
        <f>'Data with Perturbation'!J379</f>
        <v>0</v>
      </c>
      <c r="J379" s="23">
        <f>'Data with Perturbation'!K379</f>
        <v>0</v>
      </c>
      <c r="K379" s="23">
        <f>'Data with Perturbation'!L379</f>
        <v>0</v>
      </c>
      <c r="L379" s="23">
        <f>I379*E379</f>
        <v>0</v>
      </c>
    </row>
    <row r="380" spans="1:12" x14ac:dyDescent="0.25">
      <c r="A380" s="31">
        <f>'Data with Perturbation'!A380</f>
        <v>40738</v>
      </c>
      <c r="B380" s="34">
        <f>'Data with Perturbation'!Q380</f>
        <v>154204.11721553776</v>
      </c>
      <c r="C380" s="22">
        <f>'Data with Perturbation'!B380</f>
        <v>163.19202690124786</v>
      </c>
      <c r="D380" s="23">
        <f>'Data with Perturbation'!C380</f>
        <v>22957.100966721402</v>
      </c>
      <c r="E380" s="23">
        <v>0</v>
      </c>
      <c r="F380" s="23">
        <f>'Data with Perturbation'!E380</f>
        <v>0</v>
      </c>
      <c r="G380" s="23">
        <f>'Data with Perturbation'!F380</f>
        <v>0</v>
      </c>
      <c r="H380" s="23">
        <f>'Data with Perturbation'!H380</f>
        <v>0</v>
      </c>
      <c r="I380" s="24">
        <f>'Data with Perturbation'!J380</f>
        <v>0</v>
      </c>
      <c r="J380" s="23">
        <f>'Data with Perturbation'!K380</f>
        <v>0</v>
      </c>
      <c r="K380" s="23">
        <f>'Data with Perturbation'!L380</f>
        <v>0</v>
      </c>
      <c r="L380" s="23">
        <f>I380*E380</f>
        <v>0</v>
      </c>
    </row>
    <row r="381" spans="1:12" x14ac:dyDescent="0.25">
      <c r="A381" s="31">
        <f>'Data with Perturbation'!A381</f>
        <v>40739</v>
      </c>
      <c r="B381" s="34">
        <f>'Data with Perturbation'!Q381</f>
        <v>196415.06997526926</v>
      </c>
      <c r="C381" s="22">
        <f>'Data with Perturbation'!B381</f>
        <v>285.72207517781817</v>
      </c>
      <c r="D381" s="23">
        <f>'Data with Perturbation'!C381</f>
        <v>78958.017799688838</v>
      </c>
      <c r="E381" s="23">
        <v>0</v>
      </c>
      <c r="F381" s="23">
        <f>'Data with Perturbation'!E381</f>
        <v>0</v>
      </c>
      <c r="G381" s="23">
        <f>'Data with Perturbation'!F381</f>
        <v>0</v>
      </c>
      <c r="H381" s="23">
        <f>'Data with Perturbation'!H381</f>
        <v>0</v>
      </c>
      <c r="I381" s="24">
        <f>'Data with Perturbation'!J381</f>
        <v>0</v>
      </c>
      <c r="J381" s="23">
        <f>'Data with Perturbation'!K381</f>
        <v>0</v>
      </c>
      <c r="K381" s="23">
        <f>'Data with Perturbation'!L381</f>
        <v>0</v>
      </c>
      <c r="L381" s="23">
        <f>I381*E381</f>
        <v>0</v>
      </c>
    </row>
    <row r="382" spans="1:12" x14ac:dyDescent="0.25">
      <c r="A382" s="31">
        <f>'Data with Perturbation'!A382</f>
        <v>40740</v>
      </c>
      <c r="B382" s="34">
        <f>'Data with Perturbation'!Q382</f>
        <v>165024.48299328476</v>
      </c>
      <c r="C382" s="22">
        <f>'Data with Perturbation'!B382</f>
        <v>198.80998390665695</v>
      </c>
      <c r="D382" s="23">
        <f>'Data with Perturbation'!C382</f>
        <v>43602.909404963648</v>
      </c>
      <c r="E382" s="23">
        <v>0</v>
      </c>
      <c r="F382" s="23">
        <f>'Data with Perturbation'!E382</f>
        <v>0</v>
      </c>
      <c r="G382" s="23">
        <f>'Data with Perturbation'!F382</f>
        <v>0</v>
      </c>
      <c r="H382" s="23">
        <f>'Data with Perturbation'!H382</f>
        <v>0</v>
      </c>
      <c r="I382" s="24">
        <f>'Data with Perturbation'!J382</f>
        <v>0</v>
      </c>
      <c r="J382" s="23">
        <f>'Data with Perturbation'!K382</f>
        <v>0</v>
      </c>
      <c r="K382" s="23">
        <f>'Data with Perturbation'!L382</f>
        <v>0</v>
      </c>
      <c r="L382" s="23">
        <f>I382*E382</f>
        <v>0</v>
      </c>
    </row>
    <row r="383" spans="1:12" x14ac:dyDescent="0.25">
      <c r="A383" s="31">
        <f>'Data with Perturbation'!A383</f>
        <v>40741</v>
      </c>
      <c r="B383" s="34">
        <f>'Data with Perturbation'!Q383</f>
        <v>126998.20786420343</v>
      </c>
      <c r="C383" s="22">
        <f>'Data with Perturbation'!B383</f>
        <v>101.35079210158781</v>
      </c>
      <c r="D383" s="23">
        <f>'Data with Perturbation'!C383</f>
        <v>12470.507875235277</v>
      </c>
      <c r="E383" s="23">
        <v>0</v>
      </c>
      <c r="F383" s="23">
        <f>'Data with Perturbation'!E383</f>
        <v>0</v>
      </c>
      <c r="G383" s="23">
        <f>'Data with Perturbation'!F383</f>
        <v>0</v>
      </c>
      <c r="H383" s="23">
        <f>'Data with Perturbation'!H383</f>
        <v>0</v>
      </c>
      <c r="I383" s="24">
        <f>'Data with Perturbation'!J383</f>
        <v>0</v>
      </c>
      <c r="J383" s="23">
        <f>'Data with Perturbation'!K383</f>
        <v>0</v>
      </c>
      <c r="K383" s="23">
        <f>'Data with Perturbation'!L383</f>
        <v>0</v>
      </c>
      <c r="L383" s="23">
        <f>I383*E383</f>
        <v>0</v>
      </c>
    </row>
    <row r="384" spans="1:12" x14ac:dyDescent="0.25">
      <c r="A384" s="31">
        <f>'Data with Perturbation'!A384</f>
        <v>40742</v>
      </c>
      <c r="B384" s="34">
        <f>'Data with Perturbation'!Q384</f>
        <v>189893.06800163555</v>
      </c>
      <c r="C384" s="22">
        <f>'Data with Perturbation'!B384</f>
        <v>279.47869795553919</v>
      </c>
      <c r="D384" s="23">
        <f>'Data with Perturbation'!C384</f>
        <v>89271.027725802705</v>
      </c>
      <c r="E384" s="23">
        <v>0</v>
      </c>
      <c r="F384" s="23">
        <f>'Data with Perturbation'!E384</f>
        <v>0</v>
      </c>
      <c r="G384" s="23">
        <f>'Data with Perturbation'!F384</f>
        <v>0</v>
      </c>
      <c r="H384" s="23">
        <f>'Data with Perturbation'!H384</f>
        <v>0</v>
      </c>
      <c r="I384" s="24">
        <f>'Data with Perturbation'!J384</f>
        <v>0</v>
      </c>
      <c r="J384" s="23">
        <f>'Data with Perturbation'!K384</f>
        <v>0</v>
      </c>
      <c r="K384" s="23">
        <f>'Data with Perturbation'!L384</f>
        <v>0</v>
      </c>
      <c r="L384" s="23">
        <f>I384*E384</f>
        <v>0</v>
      </c>
    </row>
    <row r="385" spans="1:12" x14ac:dyDescent="0.25">
      <c r="A385" s="31">
        <f>'Data with Perturbation'!A385</f>
        <v>40743</v>
      </c>
      <c r="B385" s="34">
        <f>'Data with Perturbation'!Q385</f>
        <v>180627.36171465798</v>
      </c>
      <c r="C385" s="22">
        <f>'Data with Perturbation'!B385</f>
        <v>248.57218907132722</v>
      </c>
      <c r="D385" s="23">
        <f>'Data with Perturbation'!C385</f>
        <v>70984.58737158234</v>
      </c>
      <c r="E385" s="23">
        <v>0</v>
      </c>
      <c r="F385" s="23">
        <f>'Data with Perturbation'!E385</f>
        <v>0</v>
      </c>
      <c r="G385" s="23">
        <f>'Data with Perturbation'!F385</f>
        <v>0</v>
      </c>
      <c r="H385" s="23">
        <f>'Data with Perturbation'!H385</f>
        <v>0</v>
      </c>
      <c r="I385" s="24">
        <f>'Data with Perturbation'!J385</f>
        <v>0</v>
      </c>
      <c r="J385" s="23">
        <f>'Data with Perturbation'!K385</f>
        <v>0</v>
      </c>
      <c r="K385" s="23">
        <f>'Data with Perturbation'!L385</f>
        <v>0</v>
      </c>
      <c r="L385" s="23">
        <f>I385*E385</f>
        <v>0</v>
      </c>
    </row>
    <row r="386" spans="1:12" x14ac:dyDescent="0.25">
      <c r="A386" s="31">
        <f>'Data with Perturbation'!A386</f>
        <v>40744</v>
      </c>
      <c r="B386" s="34">
        <f>'Data with Perturbation'!Q386</f>
        <v>142272.41203510025</v>
      </c>
      <c r="C386" s="22">
        <f>'Data with Perturbation'!B386</f>
        <v>138.54611948222868</v>
      </c>
      <c r="D386" s="23">
        <f>'Data with Perturbation'!C386</f>
        <v>22058.585332282724</v>
      </c>
      <c r="E386" s="23">
        <v>0</v>
      </c>
      <c r="F386" s="23">
        <f>'Data with Perturbation'!E386</f>
        <v>0</v>
      </c>
      <c r="G386" s="23">
        <f>'Data with Perturbation'!F386</f>
        <v>0</v>
      </c>
      <c r="H386" s="23">
        <f>'Data with Perturbation'!H386</f>
        <v>0</v>
      </c>
      <c r="I386" s="24">
        <f>'Data with Perturbation'!J386</f>
        <v>0</v>
      </c>
      <c r="J386" s="23">
        <f>'Data with Perturbation'!K386</f>
        <v>0</v>
      </c>
      <c r="K386" s="23">
        <f>'Data with Perturbation'!L386</f>
        <v>0</v>
      </c>
      <c r="L386" s="23">
        <f>I386*E386</f>
        <v>0</v>
      </c>
    </row>
    <row r="387" spans="1:12" x14ac:dyDescent="0.25">
      <c r="A387" s="31">
        <f>'Data with Perturbation'!A387</f>
        <v>40745</v>
      </c>
      <c r="B387" s="34">
        <f>'Data with Perturbation'!Q387</f>
        <v>209197.903843067</v>
      </c>
      <c r="C387" s="22">
        <f>'Data with Perturbation'!B387</f>
        <v>326.34714060198849</v>
      </c>
      <c r="D387" s="23">
        <f>'Data with Perturbation'!C387</f>
        <v>101176.75433695145</v>
      </c>
      <c r="E387" s="23">
        <v>0</v>
      </c>
      <c r="F387" s="23">
        <f>'Data with Perturbation'!E387</f>
        <v>0</v>
      </c>
      <c r="G387" s="23">
        <f>'Data with Perturbation'!F387</f>
        <v>0</v>
      </c>
      <c r="H387" s="23">
        <f>'Data with Perturbation'!H387</f>
        <v>0</v>
      </c>
      <c r="I387" s="24">
        <f>'Data with Perturbation'!J387</f>
        <v>0</v>
      </c>
      <c r="J387" s="23">
        <f>'Data with Perturbation'!K387</f>
        <v>0</v>
      </c>
      <c r="K387" s="23">
        <f>'Data with Perturbation'!L387</f>
        <v>0</v>
      </c>
      <c r="L387" s="23">
        <f>I387*E387</f>
        <v>0</v>
      </c>
    </row>
    <row r="388" spans="1:12" x14ac:dyDescent="0.25">
      <c r="A388" s="31">
        <f>'Data with Perturbation'!A388</f>
        <v>40746</v>
      </c>
      <c r="B388" s="34">
        <f>'Data with Perturbation'!Q388</f>
        <v>195470.34290427389</v>
      </c>
      <c r="C388" s="22">
        <f>'Data with Perturbation'!B388</f>
        <v>286.72500470352054</v>
      </c>
      <c r="D388" s="23">
        <f>'Data with Perturbation'!C388</f>
        <v>83302.701406514927</v>
      </c>
      <c r="E388" s="23">
        <v>0</v>
      </c>
      <c r="F388" s="23">
        <f>'Data with Perturbation'!E388</f>
        <v>0</v>
      </c>
      <c r="G388" s="23">
        <f>'Data with Perturbation'!F388</f>
        <v>0</v>
      </c>
      <c r="H388" s="23">
        <f>'Data with Perturbation'!H388</f>
        <v>0</v>
      </c>
      <c r="I388" s="24">
        <f>'Data with Perturbation'!J388</f>
        <v>0</v>
      </c>
      <c r="J388" s="23">
        <f>'Data with Perturbation'!K388</f>
        <v>0</v>
      </c>
      <c r="K388" s="23">
        <f>'Data with Perturbation'!L388</f>
        <v>0</v>
      </c>
      <c r="L388" s="23">
        <f>I388*E388</f>
        <v>0</v>
      </c>
    </row>
    <row r="389" spans="1:12" x14ac:dyDescent="0.25">
      <c r="A389" s="31">
        <f>'Data with Perturbation'!A389</f>
        <v>40747</v>
      </c>
      <c r="B389" s="34">
        <f>'Data with Perturbation'!Q389</f>
        <v>141128.01941846631</v>
      </c>
      <c r="C389" s="22">
        <f>'Data with Perturbation'!B389</f>
        <v>137.29128240327032</v>
      </c>
      <c r="D389" s="23">
        <f>'Data with Perturbation'!C389</f>
        <v>23630.017933903462</v>
      </c>
      <c r="E389" s="23">
        <v>0</v>
      </c>
      <c r="F389" s="23">
        <f>'Data with Perturbation'!E389</f>
        <v>0</v>
      </c>
      <c r="G389" s="23">
        <f>'Data with Perturbation'!F389</f>
        <v>0</v>
      </c>
      <c r="H389" s="23">
        <f>'Data with Perturbation'!H389</f>
        <v>0</v>
      </c>
      <c r="I389" s="24">
        <f>'Data with Perturbation'!J389</f>
        <v>0</v>
      </c>
      <c r="J389" s="23">
        <f>'Data with Perturbation'!K389</f>
        <v>0</v>
      </c>
      <c r="K389" s="23">
        <f>'Data with Perturbation'!L389</f>
        <v>0</v>
      </c>
      <c r="L389" s="23">
        <f>I389*E389</f>
        <v>0</v>
      </c>
    </row>
    <row r="390" spans="1:12" x14ac:dyDescent="0.25">
      <c r="A390" s="31">
        <f>'Data with Perturbation'!A390</f>
        <v>40748</v>
      </c>
      <c r="B390" s="34">
        <f>'Data with Perturbation'!Q390</f>
        <v>182535.16850807055</v>
      </c>
      <c r="C390" s="22">
        <f>'Data with Perturbation'!B390</f>
        <v>253.43594662841269</v>
      </c>
      <c r="D390" s="23">
        <f>'Data with Perturbation'!C390</f>
        <v>72507.895564801074</v>
      </c>
      <c r="E390" s="23">
        <v>0</v>
      </c>
      <c r="F390" s="23">
        <f>'Data with Perturbation'!E390</f>
        <v>0</v>
      </c>
      <c r="G390" s="23">
        <f>'Data with Perturbation'!F390</f>
        <v>0</v>
      </c>
      <c r="H390" s="23">
        <f>'Data with Perturbation'!H390</f>
        <v>0</v>
      </c>
      <c r="I390" s="24">
        <f>'Data with Perturbation'!J390</f>
        <v>0</v>
      </c>
      <c r="J390" s="23">
        <f>'Data with Perturbation'!K390</f>
        <v>0</v>
      </c>
      <c r="K390" s="23">
        <f>'Data with Perturbation'!L390</f>
        <v>0</v>
      </c>
      <c r="L390" s="23">
        <f>I390*E390</f>
        <v>0</v>
      </c>
    </row>
    <row r="391" spans="1:12" x14ac:dyDescent="0.25">
      <c r="A391" s="31">
        <f>'Data with Perturbation'!A391</f>
        <v>40749</v>
      </c>
      <c r="B391" s="34">
        <f>'Data with Perturbation'!Q391</f>
        <v>190593.38459992484</v>
      </c>
      <c r="C391" s="22">
        <f>'Data with Perturbation'!B391</f>
        <v>274.51047033985139</v>
      </c>
      <c r="D391" s="23">
        <f>'Data with Perturbation'!C391</f>
        <v>79735.637093464888</v>
      </c>
      <c r="E391" s="23">
        <v>0</v>
      </c>
      <c r="F391" s="23">
        <f>'Data with Perturbation'!E391</f>
        <v>0</v>
      </c>
      <c r="G391" s="23">
        <f>'Data with Perturbation'!F391</f>
        <v>0</v>
      </c>
      <c r="H391" s="23">
        <f>'Data with Perturbation'!H391</f>
        <v>0</v>
      </c>
      <c r="I391" s="24">
        <f>'Data with Perturbation'!J391</f>
        <v>0</v>
      </c>
      <c r="J391" s="23">
        <f>'Data with Perturbation'!K391</f>
        <v>0</v>
      </c>
      <c r="K391" s="23">
        <f>'Data with Perturbation'!L391</f>
        <v>0</v>
      </c>
      <c r="L391" s="23">
        <f>I391*E391</f>
        <v>0</v>
      </c>
    </row>
    <row r="392" spans="1:12" x14ac:dyDescent="0.25">
      <c r="A392" s="31">
        <f>'Data with Perturbation'!A392</f>
        <v>40750</v>
      </c>
      <c r="B392" s="34">
        <f>'Data with Perturbation'!Q392</f>
        <v>157145.90889466216</v>
      </c>
      <c r="C392" s="22">
        <f>'Data with Perturbation'!B392</f>
        <v>171.23047438473122</v>
      </c>
      <c r="D392" s="23">
        <f>'Data with Perturbation'!C392</f>
        <v>26111.122977938183</v>
      </c>
      <c r="E392" s="23">
        <v>0</v>
      </c>
      <c r="F392" s="23">
        <f>'Data with Perturbation'!E392</f>
        <v>0</v>
      </c>
      <c r="G392" s="23">
        <f>'Data with Perturbation'!F392</f>
        <v>0</v>
      </c>
      <c r="H392" s="23">
        <f>'Data with Perturbation'!H392</f>
        <v>0</v>
      </c>
      <c r="I392" s="24">
        <f>'Data with Perturbation'!J392</f>
        <v>0</v>
      </c>
      <c r="J392" s="23">
        <f>'Data with Perturbation'!K392</f>
        <v>0</v>
      </c>
      <c r="K392" s="23">
        <f>'Data with Perturbation'!L392</f>
        <v>0</v>
      </c>
      <c r="L392" s="23">
        <f>I392*E392</f>
        <v>0</v>
      </c>
    </row>
    <row r="393" spans="1:12" x14ac:dyDescent="0.25">
      <c r="A393" s="31">
        <f>'Data with Perturbation'!A393</f>
        <v>40751</v>
      </c>
      <c r="B393" s="34">
        <f>'Data with Perturbation'!Q393</f>
        <v>188851.27388375957</v>
      </c>
      <c r="C393" s="22">
        <f>'Data with Perturbation'!B393</f>
        <v>256.68289347637244</v>
      </c>
      <c r="D393" s="23">
        <f>'Data with Perturbation'!C393</f>
        <v>58336.328962437256</v>
      </c>
      <c r="E393" s="23">
        <v>0</v>
      </c>
      <c r="F393" s="23">
        <f>'Data with Perturbation'!E393</f>
        <v>0</v>
      </c>
      <c r="G393" s="23">
        <f>'Data with Perturbation'!F393</f>
        <v>0</v>
      </c>
      <c r="H393" s="23">
        <f>'Data with Perturbation'!H393</f>
        <v>0</v>
      </c>
      <c r="I393" s="24">
        <f>'Data with Perturbation'!J393</f>
        <v>0</v>
      </c>
      <c r="J393" s="23">
        <f>'Data with Perturbation'!K393</f>
        <v>0</v>
      </c>
      <c r="K393" s="23">
        <f>'Data with Perturbation'!L393</f>
        <v>0</v>
      </c>
      <c r="L393" s="23">
        <f>I393*E393</f>
        <v>0</v>
      </c>
    </row>
    <row r="394" spans="1:12" x14ac:dyDescent="0.25">
      <c r="A394" s="31">
        <f>'Data with Perturbation'!A394</f>
        <v>40752</v>
      </c>
      <c r="B394" s="34">
        <f>'Data with Perturbation'!Q394</f>
        <v>189166.39639310158</v>
      </c>
      <c r="C394" s="22">
        <f>'Data with Perturbation'!B394</f>
        <v>260.17429859680834</v>
      </c>
      <c r="D394" s="23">
        <f>'Data with Perturbation'!C394</f>
        <v>62605.720519041264</v>
      </c>
      <c r="E394" s="23">
        <v>0</v>
      </c>
      <c r="F394" s="23">
        <f>'Data with Perturbation'!E394</f>
        <v>0</v>
      </c>
      <c r="G394" s="23">
        <f>'Data with Perturbation'!F394</f>
        <v>0</v>
      </c>
      <c r="H394" s="23">
        <f>'Data with Perturbation'!H394</f>
        <v>0</v>
      </c>
      <c r="I394" s="24">
        <f>'Data with Perturbation'!J394</f>
        <v>0</v>
      </c>
      <c r="J394" s="23">
        <f>'Data with Perturbation'!K394</f>
        <v>0</v>
      </c>
      <c r="K394" s="23">
        <f>'Data with Perturbation'!L394</f>
        <v>0</v>
      </c>
      <c r="L394" s="23">
        <f>I394*E394</f>
        <v>0</v>
      </c>
    </row>
    <row r="395" spans="1:12" x14ac:dyDescent="0.25">
      <c r="A395" s="31">
        <f>'Data with Perturbation'!A395</f>
        <v>40753</v>
      </c>
      <c r="B395" s="34">
        <f>'Data with Perturbation'!Q395</f>
        <v>132010.12440246195</v>
      </c>
      <c r="C395" s="22">
        <f>'Data with Perturbation'!B395</f>
        <v>112.76950557948001</v>
      </c>
      <c r="D395" s="23">
        <f>'Data with Perturbation'!C395</f>
        <v>14441.557840915188</v>
      </c>
      <c r="E395" s="23">
        <v>0</v>
      </c>
      <c r="F395" s="23">
        <f>'Data with Perturbation'!E395</f>
        <v>0</v>
      </c>
      <c r="G395" s="23">
        <f>'Data with Perturbation'!F395</f>
        <v>0</v>
      </c>
      <c r="H395" s="23">
        <f>'Data with Perturbation'!H395</f>
        <v>0</v>
      </c>
      <c r="I395" s="24">
        <f>'Data with Perturbation'!J395</f>
        <v>0</v>
      </c>
      <c r="J395" s="23">
        <f>'Data with Perturbation'!K395</f>
        <v>0</v>
      </c>
      <c r="K395" s="23">
        <f>'Data with Perturbation'!L395</f>
        <v>0</v>
      </c>
      <c r="L395" s="23">
        <f>I395*E395</f>
        <v>0</v>
      </c>
    </row>
    <row r="396" spans="1:12" x14ac:dyDescent="0.25">
      <c r="A396" s="31">
        <f>'Data with Perturbation'!A396</f>
        <v>40754</v>
      </c>
      <c r="B396" s="34">
        <f>'Data with Perturbation'!Q396</f>
        <v>126071.51345394961</v>
      </c>
      <c r="C396" s="22">
        <f>'Data with Perturbation'!B396</f>
        <v>96.613586597898134</v>
      </c>
      <c r="D396" s="23">
        <f>'Data with Perturbation'!C396</f>
        <v>8181.1459980570744</v>
      </c>
      <c r="E396" s="23">
        <v>0</v>
      </c>
      <c r="F396" s="23">
        <f>'Data with Perturbation'!E396</f>
        <v>0</v>
      </c>
      <c r="G396" s="23">
        <f>'Data with Perturbation'!F396</f>
        <v>0</v>
      </c>
      <c r="H396" s="23">
        <f>'Data with Perturbation'!H396</f>
        <v>0</v>
      </c>
      <c r="I396" s="24">
        <f>'Data with Perturbation'!J396</f>
        <v>0</v>
      </c>
      <c r="J396" s="23">
        <f>'Data with Perturbation'!K396</f>
        <v>0</v>
      </c>
      <c r="K396" s="23">
        <f>'Data with Perturbation'!L396</f>
        <v>0</v>
      </c>
      <c r="L396" s="23">
        <f>I396*E396</f>
        <v>0</v>
      </c>
    </row>
    <row r="397" spans="1:12" x14ac:dyDescent="0.25">
      <c r="A397" s="31">
        <f>'Data with Perturbation'!A397</f>
        <v>40755</v>
      </c>
      <c r="B397" s="34">
        <f>'Data with Perturbation'!Q397</f>
        <v>131399.79940341727</v>
      </c>
      <c r="C397" s="22">
        <f>'Data with Perturbation'!B397</f>
        <v>108.45446031422411</v>
      </c>
      <c r="D397" s="23">
        <f>'Data with Perturbation'!C397</f>
        <v>9830.2584273312441</v>
      </c>
      <c r="E397" s="23">
        <v>0</v>
      </c>
      <c r="F397" s="23">
        <f>'Data with Perturbation'!E397</f>
        <v>0</v>
      </c>
      <c r="G397" s="23">
        <f>'Data with Perturbation'!F397</f>
        <v>0</v>
      </c>
      <c r="H397" s="23">
        <f>'Data with Perturbation'!H397</f>
        <v>0</v>
      </c>
      <c r="I397" s="24">
        <f>'Data with Perturbation'!J397</f>
        <v>0</v>
      </c>
      <c r="J397" s="23">
        <f>'Data with Perturbation'!K397</f>
        <v>0</v>
      </c>
      <c r="K397" s="23">
        <f>'Data with Perturbation'!L397</f>
        <v>0</v>
      </c>
      <c r="L397" s="23">
        <f>I397*E397</f>
        <v>0</v>
      </c>
    </row>
    <row r="398" spans="1:12" x14ac:dyDescent="0.25">
      <c r="A398" s="31">
        <f>'Data with Perturbation'!A398</f>
        <v>40756</v>
      </c>
      <c r="B398" s="34">
        <f>'Data with Perturbation'!Q398</f>
        <v>160831.01240275614</v>
      </c>
      <c r="C398" s="22">
        <f>'Data with Perturbation'!B398</f>
        <v>184.45989038266549</v>
      </c>
      <c r="D398" s="23">
        <f>'Data with Perturbation'!C398</f>
        <v>34785.109361588045</v>
      </c>
      <c r="E398" s="23">
        <v>0</v>
      </c>
      <c r="F398" s="23">
        <f>'Data with Perturbation'!E398</f>
        <v>0</v>
      </c>
      <c r="G398" s="23">
        <f>'Data with Perturbation'!F398</f>
        <v>0</v>
      </c>
      <c r="H398" s="23">
        <f>'Data with Perturbation'!H398</f>
        <v>0</v>
      </c>
      <c r="I398" s="24">
        <f>'Data with Perturbation'!J398</f>
        <v>0</v>
      </c>
      <c r="J398" s="23">
        <f>'Data with Perturbation'!K398</f>
        <v>0</v>
      </c>
      <c r="K398" s="23">
        <f>'Data with Perturbation'!L398</f>
        <v>0</v>
      </c>
      <c r="L398" s="23">
        <f>I398*E398</f>
        <v>0</v>
      </c>
    </row>
    <row r="399" spans="1:12" x14ac:dyDescent="0.25">
      <c r="A399" s="31">
        <f>'Data with Perturbation'!A399</f>
        <v>40757</v>
      </c>
      <c r="B399" s="34">
        <f>'Data with Perturbation'!Q399</f>
        <v>169701.76825259521</v>
      </c>
      <c r="C399" s="22">
        <f>'Data with Perturbation'!B399</f>
        <v>214.20883261656286</v>
      </c>
      <c r="D399" s="23">
        <f>'Data with Perturbation'!C399</f>
        <v>52530.975777640138</v>
      </c>
      <c r="E399" s="23">
        <v>0</v>
      </c>
      <c r="F399" s="23">
        <f>'Data with Perturbation'!E399</f>
        <v>0</v>
      </c>
      <c r="G399" s="23">
        <f>'Data with Perturbation'!F399</f>
        <v>0</v>
      </c>
      <c r="H399" s="23">
        <f>'Data with Perturbation'!H399</f>
        <v>0</v>
      </c>
      <c r="I399" s="24">
        <f>'Data with Perturbation'!J399</f>
        <v>0</v>
      </c>
      <c r="J399" s="23">
        <f>'Data with Perturbation'!K399</f>
        <v>0</v>
      </c>
      <c r="K399" s="23">
        <f>'Data with Perturbation'!L399</f>
        <v>0</v>
      </c>
      <c r="L399" s="23">
        <f>I399*E399</f>
        <v>0</v>
      </c>
    </row>
    <row r="400" spans="1:12" x14ac:dyDescent="0.25">
      <c r="A400" s="31">
        <f>'Data with Perturbation'!A400</f>
        <v>40758</v>
      </c>
      <c r="B400" s="34">
        <f>'Data with Perturbation'!Q400</f>
        <v>206095.2300541783</v>
      </c>
      <c r="C400" s="22">
        <f>'Data with Perturbation'!B400</f>
        <v>313.50629874964204</v>
      </c>
      <c r="D400" s="23">
        <f>'Data with Perturbation'!C400</f>
        <v>91329.22896949097</v>
      </c>
      <c r="E400" s="23">
        <v>0</v>
      </c>
      <c r="F400" s="23">
        <f>'Data with Perturbation'!E400</f>
        <v>0</v>
      </c>
      <c r="G400" s="23">
        <f>'Data with Perturbation'!F400</f>
        <v>0</v>
      </c>
      <c r="H400" s="23">
        <f>'Data with Perturbation'!H400</f>
        <v>0</v>
      </c>
      <c r="I400" s="24">
        <f>'Data with Perturbation'!J400</f>
        <v>0</v>
      </c>
      <c r="J400" s="23">
        <f>'Data with Perturbation'!K400</f>
        <v>0</v>
      </c>
      <c r="K400" s="23">
        <f>'Data with Perturbation'!L400</f>
        <v>0</v>
      </c>
      <c r="L400" s="23">
        <f>I400*E400</f>
        <v>0</v>
      </c>
    </row>
    <row r="401" spans="1:12" x14ac:dyDescent="0.25">
      <c r="A401" s="31">
        <f>'Data with Perturbation'!A401</f>
        <v>40759</v>
      </c>
      <c r="B401" s="34">
        <f>'Data with Perturbation'!Q401</f>
        <v>209345.31242558322</v>
      </c>
      <c r="C401" s="22">
        <f>'Data with Perturbation'!B401</f>
        <v>334.64899853486332</v>
      </c>
      <c r="D401" s="23">
        <f>'Data with Perturbation'!C401</f>
        <v>113141.45869651143</v>
      </c>
      <c r="E401" s="23">
        <v>0</v>
      </c>
      <c r="F401" s="23">
        <f>'Data with Perturbation'!E401</f>
        <v>0</v>
      </c>
      <c r="G401" s="23">
        <f>'Data with Perturbation'!F401</f>
        <v>0</v>
      </c>
      <c r="H401" s="23">
        <f>'Data with Perturbation'!H401</f>
        <v>0</v>
      </c>
      <c r="I401" s="24">
        <f>'Data with Perturbation'!J401</f>
        <v>0</v>
      </c>
      <c r="J401" s="23">
        <f>'Data with Perturbation'!K401</f>
        <v>0</v>
      </c>
      <c r="K401" s="23">
        <f>'Data with Perturbation'!L401</f>
        <v>0</v>
      </c>
      <c r="L401" s="23">
        <f>I401*E401</f>
        <v>0</v>
      </c>
    </row>
    <row r="402" spans="1:12" x14ac:dyDescent="0.25">
      <c r="A402" s="31">
        <f>'Data with Perturbation'!A402</f>
        <v>40760</v>
      </c>
      <c r="B402" s="34">
        <f>'Data with Perturbation'!Q402</f>
        <v>217342.44424373249</v>
      </c>
      <c r="C402" s="22">
        <f>'Data with Perturbation'!B402</f>
        <v>367.36830389380162</v>
      </c>
      <c r="D402" s="23">
        <f>'Data with Perturbation'!C402</f>
        <v>137958.54483570176</v>
      </c>
      <c r="E402" s="23">
        <v>0</v>
      </c>
      <c r="F402" s="23">
        <f>'Data with Perturbation'!E402</f>
        <v>0</v>
      </c>
      <c r="G402" s="23">
        <f>'Data with Perturbation'!F402</f>
        <v>0</v>
      </c>
      <c r="H402" s="23">
        <f>'Data with Perturbation'!H402</f>
        <v>0</v>
      </c>
      <c r="I402" s="24">
        <f>'Data with Perturbation'!J402</f>
        <v>0</v>
      </c>
      <c r="J402" s="23">
        <f>'Data with Perturbation'!K402</f>
        <v>0</v>
      </c>
      <c r="K402" s="23">
        <f>'Data with Perturbation'!L402</f>
        <v>0</v>
      </c>
      <c r="L402" s="23">
        <f>I402*E402</f>
        <v>0</v>
      </c>
    </row>
    <row r="403" spans="1:12" x14ac:dyDescent="0.25">
      <c r="A403" s="31">
        <f>'Data with Perturbation'!A403</f>
        <v>40761</v>
      </c>
      <c r="B403" s="34">
        <f>'Data with Perturbation'!Q403</f>
        <v>176060.59954926508</v>
      </c>
      <c r="C403" s="22">
        <f>'Data with Perturbation'!B403</f>
        <v>232.51970835666901</v>
      </c>
      <c r="D403" s="23">
        <f>'Data with Perturbation'!C403</f>
        <v>60746.63623783541</v>
      </c>
      <c r="E403" s="23">
        <v>0</v>
      </c>
      <c r="F403" s="23">
        <f>'Data with Perturbation'!E403</f>
        <v>0</v>
      </c>
      <c r="G403" s="23">
        <f>'Data with Perturbation'!F403</f>
        <v>0</v>
      </c>
      <c r="H403" s="23">
        <f>'Data with Perturbation'!H403</f>
        <v>0</v>
      </c>
      <c r="I403" s="24">
        <f>'Data with Perturbation'!J403</f>
        <v>0</v>
      </c>
      <c r="J403" s="23">
        <f>'Data with Perturbation'!K403</f>
        <v>0</v>
      </c>
      <c r="K403" s="23">
        <f>'Data with Perturbation'!L403</f>
        <v>0</v>
      </c>
      <c r="L403" s="23">
        <f>I403*E403</f>
        <v>0</v>
      </c>
    </row>
    <row r="404" spans="1:12" x14ac:dyDescent="0.25">
      <c r="A404" s="31">
        <f>'Data with Perturbation'!A404</f>
        <v>40762</v>
      </c>
      <c r="B404" s="34">
        <f>'Data with Perturbation'!Q404</f>
        <v>138499.72432850426</v>
      </c>
      <c r="C404" s="22">
        <f>'Data with Perturbation'!B404</f>
        <v>130.56892636342192</v>
      </c>
      <c r="D404" s="23">
        <f>'Data with Perturbation'!C404</f>
        <v>21498.862718125507</v>
      </c>
      <c r="E404" s="23">
        <v>0</v>
      </c>
      <c r="F404" s="23">
        <f>'Data with Perturbation'!E404</f>
        <v>0</v>
      </c>
      <c r="G404" s="23">
        <f>'Data with Perturbation'!F404</f>
        <v>0</v>
      </c>
      <c r="H404" s="23">
        <f>'Data with Perturbation'!H404</f>
        <v>0</v>
      </c>
      <c r="I404" s="24">
        <f>'Data with Perturbation'!J404</f>
        <v>0</v>
      </c>
      <c r="J404" s="23">
        <f>'Data with Perturbation'!K404</f>
        <v>0</v>
      </c>
      <c r="K404" s="23">
        <f>'Data with Perturbation'!L404</f>
        <v>0</v>
      </c>
      <c r="L404" s="23">
        <f>I404*E404</f>
        <v>0</v>
      </c>
    </row>
    <row r="405" spans="1:12" x14ac:dyDescent="0.25">
      <c r="A405" s="31">
        <f>'Data with Perturbation'!A405</f>
        <v>40763</v>
      </c>
      <c r="B405" s="34">
        <f>'Data with Perturbation'!Q405</f>
        <v>188213.33469780954</v>
      </c>
      <c r="C405" s="22">
        <f>'Data with Perturbation'!B405</f>
        <v>261.29107517877355</v>
      </c>
      <c r="D405" s="23">
        <f>'Data with Perturbation'!C405</f>
        <v>67145.675051369035</v>
      </c>
      <c r="E405" s="23">
        <v>0</v>
      </c>
      <c r="F405" s="23">
        <f>'Data with Perturbation'!E405</f>
        <v>0</v>
      </c>
      <c r="G405" s="23">
        <f>'Data with Perturbation'!F405</f>
        <v>0</v>
      </c>
      <c r="H405" s="23">
        <f>'Data with Perturbation'!H405</f>
        <v>0</v>
      </c>
      <c r="I405" s="24">
        <f>'Data with Perturbation'!J405</f>
        <v>0</v>
      </c>
      <c r="J405" s="23">
        <f>'Data with Perturbation'!K405</f>
        <v>0</v>
      </c>
      <c r="K405" s="23">
        <f>'Data with Perturbation'!L405</f>
        <v>0</v>
      </c>
      <c r="L405" s="23">
        <f>I405*E405</f>
        <v>0</v>
      </c>
    </row>
    <row r="406" spans="1:12" x14ac:dyDescent="0.25">
      <c r="A406" s="31">
        <f>'Data with Perturbation'!A406</f>
        <v>40764</v>
      </c>
      <c r="B406" s="34">
        <f>'Data with Perturbation'!Q406</f>
        <v>176243.22166982989</v>
      </c>
      <c r="C406" s="22">
        <f>'Data with Perturbation'!B406</f>
        <v>224.06985237844731</v>
      </c>
      <c r="D406" s="23">
        <f>'Data with Perturbation'!C406</f>
        <v>47566.634580205216</v>
      </c>
      <c r="E406" s="23">
        <v>0</v>
      </c>
      <c r="F406" s="23">
        <f>'Data with Perturbation'!E406</f>
        <v>0</v>
      </c>
      <c r="G406" s="23">
        <f>'Data with Perturbation'!F406</f>
        <v>0</v>
      </c>
      <c r="H406" s="23">
        <f>'Data with Perturbation'!H406</f>
        <v>0</v>
      </c>
      <c r="I406" s="24">
        <f>'Data with Perturbation'!J406</f>
        <v>0</v>
      </c>
      <c r="J406" s="23">
        <f>'Data with Perturbation'!K406</f>
        <v>0</v>
      </c>
      <c r="K406" s="23">
        <f>'Data with Perturbation'!L406</f>
        <v>0</v>
      </c>
      <c r="L406" s="23">
        <f>I406*E406</f>
        <v>0</v>
      </c>
    </row>
    <row r="407" spans="1:12" x14ac:dyDescent="0.25">
      <c r="A407" s="31">
        <f>'Data with Perturbation'!A407</f>
        <v>40765</v>
      </c>
      <c r="B407" s="34">
        <f>'Data with Perturbation'!Q407</f>
        <v>161626.902360632</v>
      </c>
      <c r="C407" s="22">
        <f>'Data with Perturbation'!B407</f>
        <v>182.63941171578662</v>
      </c>
      <c r="D407" s="23">
        <f>'Data with Perturbation'!C407</f>
        <v>29666.754720388748</v>
      </c>
      <c r="E407" s="23">
        <v>0</v>
      </c>
      <c r="F407" s="23">
        <f>'Data with Perturbation'!E407</f>
        <v>0</v>
      </c>
      <c r="G407" s="23">
        <f>'Data with Perturbation'!F407</f>
        <v>0</v>
      </c>
      <c r="H407" s="23">
        <f>'Data with Perturbation'!H407</f>
        <v>0</v>
      </c>
      <c r="I407" s="24">
        <f>'Data with Perturbation'!J407</f>
        <v>0</v>
      </c>
      <c r="J407" s="23">
        <f>'Data with Perturbation'!K407</f>
        <v>0</v>
      </c>
      <c r="K407" s="23">
        <f>'Data with Perturbation'!L407</f>
        <v>0</v>
      </c>
      <c r="L407" s="23">
        <f>I407*E407</f>
        <v>0</v>
      </c>
    </row>
    <row r="408" spans="1:12" x14ac:dyDescent="0.25">
      <c r="A408" s="31">
        <f>'Data with Perturbation'!A408</f>
        <v>40766</v>
      </c>
      <c r="B408" s="34">
        <f>'Data with Perturbation'!Q408</f>
        <v>153132.79821859495</v>
      </c>
      <c r="C408" s="22">
        <f>'Data with Perturbation'!B408</f>
        <v>169.2078960222658</v>
      </c>
      <c r="D408" s="23">
        <f>'Data with Perturbation'!C408</f>
        <v>35175.888953887501</v>
      </c>
      <c r="E408" s="23">
        <v>0</v>
      </c>
      <c r="F408" s="23">
        <f>'Data with Perturbation'!E408</f>
        <v>0</v>
      </c>
      <c r="G408" s="23">
        <f>'Data with Perturbation'!F408</f>
        <v>0</v>
      </c>
      <c r="H408" s="23">
        <f>'Data with Perturbation'!H408</f>
        <v>0</v>
      </c>
      <c r="I408" s="24">
        <f>'Data with Perturbation'!J408</f>
        <v>0</v>
      </c>
      <c r="J408" s="23">
        <f>'Data with Perturbation'!K408</f>
        <v>0</v>
      </c>
      <c r="K408" s="23">
        <f>'Data with Perturbation'!L408</f>
        <v>0</v>
      </c>
      <c r="L408" s="23">
        <f>I408*E408</f>
        <v>0</v>
      </c>
    </row>
    <row r="409" spans="1:12" x14ac:dyDescent="0.25">
      <c r="A409" s="31">
        <f>'Data with Perturbation'!A409</f>
        <v>40767</v>
      </c>
      <c r="B409" s="34">
        <f>'Data with Perturbation'!Q409</f>
        <v>183700.10787366584</v>
      </c>
      <c r="C409" s="22">
        <f>'Data with Perturbation'!B409</f>
        <v>251.94292784346567</v>
      </c>
      <c r="D409" s="23">
        <f>'Data with Perturbation'!C409</f>
        <v>66767.378110168866</v>
      </c>
      <c r="E409" s="23">
        <v>0</v>
      </c>
      <c r="F409" s="23">
        <f>'Data with Perturbation'!E409</f>
        <v>0</v>
      </c>
      <c r="G409" s="23">
        <f>'Data with Perturbation'!F409</f>
        <v>0</v>
      </c>
      <c r="H409" s="23">
        <f>'Data with Perturbation'!H409</f>
        <v>0</v>
      </c>
      <c r="I409" s="24">
        <f>'Data with Perturbation'!J409</f>
        <v>0</v>
      </c>
      <c r="J409" s="23">
        <f>'Data with Perturbation'!K409</f>
        <v>0</v>
      </c>
      <c r="K409" s="23">
        <f>'Data with Perturbation'!L409</f>
        <v>0</v>
      </c>
      <c r="L409" s="23">
        <f>I409*E409</f>
        <v>0</v>
      </c>
    </row>
    <row r="410" spans="1:12" x14ac:dyDescent="0.25">
      <c r="A410" s="31">
        <f>'Data with Perturbation'!A410</f>
        <v>40768</v>
      </c>
      <c r="B410" s="34">
        <f>'Data with Perturbation'!Q410</f>
        <v>196370.19237139189</v>
      </c>
      <c r="C410" s="22">
        <f>'Data with Perturbation'!B410</f>
        <v>279.85641995585019</v>
      </c>
      <c r="D410" s="23">
        <f>'Data with Perturbation'!C410</f>
        <v>70325.850481481277</v>
      </c>
      <c r="E410" s="23">
        <v>0</v>
      </c>
      <c r="F410" s="23">
        <f>'Data with Perturbation'!E410</f>
        <v>0</v>
      </c>
      <c r="G410" s="23">
        <f>'Data with Perturbation'!F410</f>
        <v>0</v>
      </c>
      <c r="H410" s="23">
        <f>'Data with Perturbation'!H410</f>
        <v>0</v>
      </c>
      <c r="I410" s="24">
        <f>'Data with Perturbation'!J410</f>
        <v>0</v>
      </c>
      <c r="J410" s="23">
        <f>'Data with Perturbation'!K410</f>
        <v>0</v>
      </c>
      <c r="K410" s="23">
        <f>'Data with Perturbation'!L410</f>
        <v>0</v>
      </c>
      <c r="L410" s="23">
        <f>I410*E410</f>
        <v>0</v>
      </c>
    </row>
    <row r="411" spans="1:12" x14ac:dyDescent="0.25">
      <c r="A411" s="31">
        <f>'Data with Perturbation'!A411</f>
        <v>40769</v>
      </c>
      <c r="B411" s="34">
        <f>'Data with Perturbation'!Q411</f>
        <v>190514.34968478422</v>
      </c>
      <c r="C411" s="22">
        <f>'Data with Perturbation'!B411</f>
        <v>265.78688818847655</v>
      </c>
      <c r="D411" s="23">
        <f>'Data with Perturbation'!C411</f>
        <v>66934.636842989494</v>
      </c>
      <c r="E411" s="23">
        <v>0</v>
      </c>
      <c r="F411" s="23">
        <f>'Data with Perturbation'!E411</f>
        <v>0</v>
      </c>
      <c r="G411" s="23">
        <f>'Data with Perturbation'!F411</f>
        <v>0</v>
      </c>
      <c r="H411" s="23">
        <f>'Data with Perturbation'!H411</f>
        <v>0</v>
      </c>
      <c r="I411" s="24">
        <f>'Data with Perturbation'!J411</f>
        <v>0</v>
      </c>
      <c r="J411" s="23">
        <f>'Data with Perturbation'!K411</f>
        <v>0</v>
      </c>
      <c r="K411" s="23">
        <f>'Data with Perturbation'!L411</f>
        <v>0</v>
      </c>
      <c r="L411" s="23">
        <f>I411*E411</f>
        <v>0</v>
      </c>
    </row>
    <row r="412" spans="1:12" x14ac:dyDescent="0.25">
      <c r="A412" s="31">
        <f>'Data with Perturbation'!A412</f>
        <v>40770</v>
      </c>
      <c r="B412" s="34">
        <f>'Data with Perturbation'!Q412</f>
        <v>178164.56679164912</v>
      </c>
      <c r="C412" s="22">
        <f>'Data with Perturbation'!B412</f>
        <v>236.26506461693839</v>
      </c>
      <c r="D412" s="23">
        <f>'Data with Perturbation'!C412</f>
        <v>60007.424709870014</v>
      </c>
      <c r="E412" s="23">
        <v>0</v>
      </c>
      <c r="F412" s="23">
        <f>'Data with Perturbation'!E412</f>
        <v>0</v>
      </c>
      <c r="G412" s="23">
        <f>'Data with Perturbation'!F412</f>
        <v>0</v>
      </c>
      <c r="H412" s="23">
        <f>'Data with Perturbation'!H412</f>
        <v>0</v>
      </c>
      <c r="I412" s="24">
        <f>'Data with Perturbation'!J412</f>
        <v>0</v>
      </c>
      <c r="J412" s="23">
        <f>'Data with Perturbation'!K412</f>
        <v>0</v>
      </c>
      <c r="K412" s="23">
        <f>'Data with Perturbation'!L412</f>
        <v>0</v>
      </c>
      <c r="L412" s="23">
        <f>I412*E412</f>
        <v>0</v>
      </c>
    </row>
    <row r="413" spans="1:12" x14ac:dyDescent="0.25">
      <c r="A413" s="31">
        <f>'Data with Perturbation'!A413</f>
        <v>40771</v>
      </c>
      <c r="B413" s="34">
        <f>'Data with Perturbation'!Q413</f>
        <v>161971.63434398966</v>
      </c>
      <c r="C413" s="22">
        <f>'Data with Perturbation'!B413</f>
        <v>187.28589247149193</v>
      </c>
      <c r="D413" s="23">
        <f>'Data with Perturbation'!C413</f>
        <v>35573.44092140744</v>
      </c>
      <c r="E413" s="23">
        <v>0</v>
      </c>
      <c r="F413" s="23">
        <f>'Data with Perturbation'!E413</f>
        <v>0</v>
      </c>
      <c r="G413" s="23">
        <f>'Data with Perturbation'!F413</f>
        <v>0</v>
      </c>
      <c r="H413" s="23">
        <f>'Data with Perturbation'!H413</f>
        <v>0</v>
      </c>
      <c r="I413" s="24">
        <f>'Data with Perturbation'!J413</f>
        <v>0</v>
      </c>
      <c r="J413" s="23">
        <f>'Data with Perturbation'!K413</f>
        <v>0</v>
      </c>
      <c r="K413" s="23">
        <f>'Data with Perturbation'!L413</f>
        <v>0</v>
      </c>
      <c r="L413" s="23">
        <f>I413*E413</f>
        <v>0</v>
      </c>
    </row>
    <row r="414" spans="1:12" x14ac:dyDescent="0.25">
      <c r="A414" s="31">
        <f>'Data with Perturbation'!A414</f>
        <v>40772</v>
      </c>
      <c r="B414" s="34">
        <f>'Data with Perturbation'!Q414</f>
        <v>46687.412774474426</v>
      </c>
      <c r="C414" s="22">
        <f>'Data with Perturbation'!B414</f>
        <v>10.250758775978799</v>
      </c>
      <c r="D414" s="23">
        <f>'Data with Perturbation'!C414</f>
        <v>205.51511203021545</v>
      </c>
      <c r="E414" s="23">
        <v>1</v>
      </c>
      <c r="F414" s="23">
        <f>'Data with Perturbation'!E414</f>
        <v>0</v>
      </c>
      <c r="G414" s="23">
        <f>'Data with Perturbation'!F414</f>
        <v>0</v>
      </c>
      <c r="H414" s="23">
        <f>'Data with Perturbation'!H414</f>
        <v>0</v>
      </c>
      <c r="I414" s="24">
        <f>'Data with Perturbation'!J414</f>
        <v>0</v>
      </c>
      <c r="J414" s="23">
        <f>'Data with Perturbation'!K414</f>
        <v>0</v>
      </c>
      <c r="K414" s="23">
        <f>'Data with Perturbation'!L414</f>
        <v>0</v>
      </c>
      <c r="L414" s="23">
        <f>I414*E414</f>
        <v>0</v>
      </c>
    </row>
    <row r="415" spans="1:12" x14ac:dyDescent="0.25">
      <c r="A415" s="31">
        <f>'Data with Perturbation'!A415</f>
        <v>40773</v>
      </c>
      <c r="B415" s="34">
        <f>'Data with Perturbation'!Q415</f>
        <v>90890.624889369268</v>
      </c>
      <c r="C415" s="22">
        <f>'Data with Perturbation'!B415</f>
        <v>105.86718352093968</v>
      </c>
      <c r="D415" s="23">
        <f>'Data with Perturbation'!C415</f>
        <v>9977.988773187526</v>
      </c>
      <c r="E415" s="23">
        <v>1</v>
      </c>
      <c r="F415" s="23">
        <f>'Data with Perturbation'!E415</f>
        <v>0</v>
      </c>
      <c r="G415" s="23">
        <f>'Data with Perturbation'!F415</f>
        <v>0</v>
      </c>
      <c r="H415" s="23">
        <f>'Data with Perturbation'!H415</f>
        <v>0</v>
      </c>
      <c r="I415" s="24">
        <f>'Data with Perturbation'!J415</f>
        <v>0</v>
      </c>
      <c r="J415" s="23">
        <f>'Data with Perturbation'!K415</f>
        <v>0</v>
      </c>
      <c r="K415" s="23">
        <f>'Data with Perturbation'!L415</f>
        <v>0</v>
      </c>
      <c r="L415" s="23">
        <f>I415*E415</f>
        <v>0</v>
      </c>
    </row>
    <row r="416" spans="1:12" x14ac:dyDescent="0.25">
      <c r="A416" s="31">
        <f>'Data with Perturbation'!A416</f>
        <v>40774</v>
      </c>
      <c r="B416" s="34">
        <f>'Data with Perturbation'!Q416</f>
        <v>103522.08824886367</v>
      </c>
      <c r="C416" s="22">
        <f>'Data with Perturbation'!B416</f>
        <v>48.068573594151431</v>
      </c>
      <c r="D416" s="23">
        <f>'Data with Perturbation'!C416</f>
        <v>3542.49640656466</v>
      </c>
      <c r="E416" s="23">
        <v>0</v>
      </c>
      <c r="F416" s="23">
        <f>'Data with Perturbation'!E416</f>
        <v>0</v>
      </c>
      <c r="G416" s="23">
        <f>'Data with Perturbation'!F416</f>
        <v>0</v>
      </c>
      <c r="H416" s="23">
        <f>'Data with Perturbation'!H416</f>
        <v>0</v>
      </c>
      <c r="I416" s="24">
        <f>'Data with Perturbation'!J416</f>
        <v>0</v>
      </c>
      <c r="J416" s="23">
        <f>'Data with Perturbation'!K416</f>
        <v>0</v>
      </c>
      <c r="K416" s="23">
        <f>'Data with Perturbation'!L416</f>
        <v>0</v>
      </c>
      <c r="L416" s="23">
        <f>I416*E416</f>
        <v>0</v>
      </c>
    </row>
    <row r="417" spans="1:12" x14ac:dyDescent="0.25">
      <c r="A417" s="31">
        <f>'Data with Perturbation'!A417</f>
        <v>40775</v>
      </c>
      <c r="B417" s="34">
        <f>'Data with Perturbation'!Q417</f>
        <v>113421.69222043792</v>
      </c>
      <c r="C417" s="22">
        <f>'Data with Perturbation'!B417</f>
        <v>69.959423890450068</v>
      </c>
      <c r="D417" s="23">
        <f>'Data with Perturbation'!C417</f>
        <v>6443.9471937157614</v>
      </c>
      <c r="E417" s="23">
        <v>0</v>
      </c>
      <c r="F417" s="23">
        <f>'Data with Perturbation'!E417</f>
        <v>0</v>
      </c>
      <c r="G417" s="23">
        <f>'Data with Perturbation'!F417</f>
        <v>0</v>
      </c>
      <c r="H417" s="23">
        <f>'Data with Perturbation'!H417</f>
        <v>0</v>
      </c>
      <c r="I417" s="24">
        <f>'Data with Perturbation'!J417</f>
        <v>0</v>
      </c>
      <c r="J417" s="23">
        <f>'Data with Perturbation'!K417</f>
        <v>0</v>
      </c>
      <c r="K417" s="23">
        <f>'Data with Perturbation'!L417</f>
        <v>0</v>
      </c>
      <c r="L417" s="23">
        <f>I417*E417</f>
        <v>0</v>
      </c>
    </row>
    <row r="418" spans="1:12" x14ac:dyDescent="0.25">
      <c r="A418" s="31">
        <f>'Data with Perturbation'!A418</f>
        <v>40776</v>
      </c>
      <c r="B418" s="34">
        <f>'Data with Perturbation'!Q418</f>
        <v>109978.93110737264</v>
      </c>
      <c r="C418" s="22">
        <f>'Data with Perturbation'!B418</f>
        <v>62.734099798999623</v>
      </c>
      <c r="D418" s="23">
        <f>'Data with Perturbation'!C418</f>
        <v>6014.2642595983816</v>
      </c>
      <c r="E418" s="23">
        <v>0</v>
      </c>
      <c r="F418" s="23">
        <f>'Data with Perturbation'!E418</f>
        <v>0</v>
      </c>
      <c r="G418" s="23">
        <f>'Data with Perturbation'!F418</f>
        <v>0</v>
      </c>
      <c r="H418" s="23">
        <f>'Data with Perturbation'!H418</f>
        <v>0</v>
      </c>
      <c r="I418" s="24">
        <f>'Data with Perturbation'!J418</f>
        <v>0</v>
      </c>
      <c r="J418" s="23">
        <f>'Data with Perturbation'!K418</f>
        <v>0</v>
      </c>
      <c r="K418" s="23">
        <f>'Data with Perturbation'!L418</f>
        <v>0</v>
      </c>
      <c r="L418" s="23">
        <f>I418*E418</f>
        <v>0</v>
      </c>
    </row>
    <row r="419" spans="1:12" x14ac:dyDescent="0.25">
      <c r="A419" s="31">
        <f>'Data with Perturbation'!A419</f>
        <v>40777</v>
      </c>
      <c r="B419" s="34">
        <f>'Data with Perturbation'!Q419</f>
        <v>71733.415728027292</v>
      </c>
      <c r="C419" s="22">
        <f>'Data with Perturbation'!B419</f>
        <v>62.162220628506887</v>
      </c>
      <c r="D419" s="23">
        <f>'Data with Perturbation'!C419</f>
        <v>2356.0209727733081</v>
      </c>
      <c r="E419" s="23">
        <v>1</v>
      </c>
      <c r="F419" s="23">
        <f>'Data with Perturbation'!E419</f>
        <v>0</v>
      </c>
      <c r="G419" s="23">
        <f>'Data with Perturbation'!F419</f>
        <v>0</v>
      </c>
      <c r="H419" s="23">
        <f>'Data with Perturbation'!H419</f>
        <v>0</v>
      </c>
      <c r="I419" s="24">
        <f>'Data with Perturbation'!J419</f>
        <v>0</v>
      </c>
      <c r="J419" s="23">
        <f>'Data with Perturbation'!K419</f>
        <v>0</v>
      </c>
      <c r="K419" s="23">
        <f>'Data with Perturbation'!L419</f>
        <v>0</v>
      </c>
      <c r="L419" s="23">
        <f>I419*E419</f>
        <v>0</v>
      </c>
    </row>
    <row r="420" spans="1:12" x14ac:dyDescent="0.25">
      <c r="A420" s="31">
        <f>'Data with Perturbation'!A420</f>
        <v>40778</v>
      </c>
      <c r="B420" s="34">
        <f>'Data with Perturbation'!Q420</f>
        <v>113551.1409974827</v>
      </c>
      <c r="C420" s="22">
        <f>'Data with Perturbation'!B420</f>
        <v>166.56593832089732</v>
      </c>
      <c r="D420" s="23">
        <f>'Data with Perturbation'!C420</f>
        <v>32448.112147213098</v>
      </c>
      <c r="E420" s="23">
        <v>1</v>
      </c>
      <c r="F420" s="23">
        <f>'Data with Perturbation'!E420</f>
        <v>0</v>
      </c>
      <c r="G420" s="23">
        <f>'Data with Perturbation'!F420</f>
        <v>0</v>
      </c>
      <c r="H420" s="23">
        <f>'Data with Perturbation'!H420</f>
        <v>0</v>
      </c>
      <c r="I420" s="24">
        <f>'Data with Perturbation'!J420</f>
        <v>0</v>
      </c>
      <c r="J420" s="23">
        <f>'Data with Perturbation'!K420</f>
        <v>0</v>
      </c>
      <c r="K420" s="23">
        <f>'Data with Perturbation'!L420</f>
        <v>0</v>
      </c>
      <c r="L420" s="23">
        <f>I420*E420</f>
        <v>0</v>
      </c>
    </row>
    <row r="421" spans="1:12" x14ac:dyDescent="0.25">
      <c r="A421" s="31">
        <f>'Data with Perturbation'!A421</f>
        <v>40779</v>
      </c>
      <c r="B421" s="34">
        <f>'Data with Perturbation'!Q421</f>
        <v>167189.61921494635</v>
      </c>
      <c r="C421" s="22">
        <f>'Data with Perturbation'!B421</f>
        <v>197.54259485732538</v>
      </c>
      <c r="D421" s="23">
        <f>'Data with Perturbation'!C421</f>
        <v>35186.944439121879</v>
      </c>
      <c r="E421" s="23">
        <v>0</v>
      </c>
      <c r="F421" s="23">
        <f>'Data with Perturbation'!E421</f>
        <v>0</v>
      </c>
      <c r="G421" s="23">
        <f>'Data with Perturbation'!F421</f>
        <v>0</v>
      </c>
      <c r="H421" s="23">
        <f>'Data with Perturbation'!H421</f>
        <v>0</v>
      </c>
      <c r="I421" s="24">
        <f>'Data with Perturbation'!J421</f>
        <v>0</v>
      </c>
      <c r="J421" s="23">
        <f>'Data with Perturbation'!K421</f>
        <v>0</v>
      </c>
      <c r="K421" s="23">
        <f>'Data with Perturbation'!L421</f>
        <v>0</v>
      </c>
      <c r="L421" s="23">
        <f>I421*E421</f>
        <v>0</v>
      </c>
    </row>
    <row r="422" spans="1:12" x14ac:dyDescent="0.25">
      <c r="A422" s="31">
        <f>'Data with Perturbation'!A422</f>
        <v>40780</v>
      </c>
      <c r="B422" s="34">
        <f>'Data with Perturbation'!Q422</f>
        <v>146304.43063546778</v>
      </c>
      <c r="C422" s="22">
        <f>'Data with Perturbation'!B422</f>
        <v>148.28512500568235</v>
      </c>
      <c r="D422" s="23">
        <f>'Data with Perturbation'!C422</f>
        <v>24470.542501067517</v>
      </c>
      <c r="E422" s="23">
        <v>0</v>
      </c>
      <c r="F422" s="23">
        <f>'Data with Perturbation'!E422</f>
        <v>0</v>
      </c>
      <c r="G422" s="23">
        <f>'Data with Perturbation'!F422</f>
        <v>0</v>
      </c>
      <c r="H422" s="23">
        <f>'Data with Perturbation'!H422</f>
        <v>0</v>
      </c>
      <c r="I422" s="24">
        <f>'Data with Perturbation'!J422</f>
        <v>0</v>
      </c>
      <c r="J422" s="23">
        <f>'Data with Perturbation'!K422</f>
        <v>0</v>
      </c>
      <c r="K422" s="23">
        <f>'Data with Perturbation'!L422</f>
        <v>0</v>
      </c>
      <c r="L422" s="23">
        <f>I422*E422</f>
        <v>0</v>
      </c>
    </row>
    <row r="423" spans="1:12" x14ac:dyDescent="0.25">
      <c r="A423" s="31">
        <f>'Data with Perturbation'!A423</f>
        <v>40781</v>
      </c>
      <c r="B423" s="34">
        <f>'Data with Perturbation'!Q423</f>
        <v>150298.03762889086</v>
      </c>
      <c r="C423" s="22">
        <f>'Data with Perturbation'!B423</f>
        <v>159.28916879217894</v>
      </c>
      <c r="D423" s="23">
        <f>'Data with Perturbation'!C423</f>
        <v>28889.040874793467</v>
      </c>
      <c r="E423" s="23">
        <v>0</v>
      </c>
      <c r="F423" s="23">
        <f>'Data with Perturbation'!E423</f>
        <v>0</v>
      </c>
      <c r="G423" s="23">
        <f>'Data with Perturbation'!F423</f>
        <v>0</v>
      </c>
      <c r="H423" s="23">
        <f>'Data with Perturbation'!H423</f>
        <v>0</v>
      </c>
      <c r="I423" s="24">
        <f>'Data with Perturbation'!J423</f>
        <v>0</v>
      </c>
      <c r="J423" s="23">
        <f>'Data with Perturbation'!K423</f>
        <v>0</v>
      </c>
      <c r="K423" s="23">
        <f>'Data with Perturbation'!L423</f>
        <v>0</v>
      </c>
      <c r="L423" s="23">
        <f>I423*E423</f>
        <v>0</v>
      </c>
    </row>
    <row r="424" spans="1:12" x14ac:dyDescent="0.25">
      <c r="A424" s="31">
        <f>'Data with Perturbation'!A424</f>
        <v>40782</v>
      </c>
      <c r="B424" s="34">
        <f>'Data with Perturbation'!Q424</f>
        <v>208445.68849053333</v>
      </c>
      <c r="C424" s="22">
        <f>'Data with Perturbation'!B424</f>
        <v>329.65237245473651</v>
      </c>
      <c r="D424" s="23">
        <f>'Data with Perturbation'!C424</f>
        <v>108382.80415348675</v>
      </c>
      <c r="E424" s="23">
        <v>0</v>
      </c>
      <c r="F424" s="23">
        <f>'Data with Perturbation'!E424</f>
        <v>0</v>
      </c>
      <c r="G424" s="23">
        <f>'Data with Perturbation'!F424</f>
        <v>0</v>
      </c>
      <c r="H424" s="23">
        <f>'Data with Perturbation'!H424</f>
        <v>0</v>
      </c>
      <c r="I424" s="24">
        <f>'Data with Perturbation'!J424</f>
        <v>0</v>
      </c>
      <c r="J424" s="23">
        <f>'Data with Perturbation'!K424</f>
        <v>0</v>
      </c>
      <c r="K424" s="23">
        <f>'Data with Perturbation'!L424</f>
        <v>0</v>
      </c>
      <c r="L424" s="23">
        <f>I424*E424</f>
        <v>0</v>
      </c>
    </row>
    <row r="425" spans="1:12" x14ac:dyDescent="0.25">
      <c r="A425" s="31">
        <f>'Data with Perturbation'!A425</f>
        <v>40783</v>
      </c>
      <c r="B425" s="34">
        <f>'Data with Perturbation'!Q425</f>
        <v>177134.12222092081</v>
      </c>
      <c r="C425" s="22">
        <f>'Data with Perturbation'!B425</f>
        <v>229.51601272023123</v>
      </c>
      <c r="D425" s="23">
        <f>'Data with Perturbation'!C425</f>
        <v>53023.479742167321</v>
      </c>
      <c r="E425" s="23">
        <v>0</v>
      </c>
      <c r="F425" s="23">
        <f>'Data with Perturbation'!E425</f>
        <v>0</v>
      </c>
      <c r="G425" s="23">
        <f>'Data with Perturbation'!F425</f>
        <v>0</v>
      </c>
      <c r="H425" s="23">
        <f>'Data with Perturbation'!H425</f>
        <v>0</v>
      </c>
      <c r="I425" s="24">
        <f>'Data with Perturbation'!J425</f>
        <v>0</v>
      </c>
      <c r="J425" s="23">
        <f>'Data with Perturbation'!K425</f>
        <v>0</v>
      </c>
      <c r="K425" s="23">
        <f>'Data with Perturbation'!L425</f>
        <v>0</v>
      </c>
      <c r="L425" s="23">
        <f>I425*E425</f>
        <v>0</v>
      </c>
    </row>
    <row r="426" spans="1:12" x14ac:dyDescent="0.25">
      <c r="A426" s="31">
        <f>'Data with Perturbation'!A426</f>
        <v>40784</v>
      </c>
      <c r="B426" s="34">
        <f>'Data with Perturbation'!Q426</f>
        <v>137170.16784791395</v>
      </c>
      <c r="C426" s="22">
        <f>'Data with Perturbation'!B426</f>
        <v>120.99357035431515</v>
      </c>
      <c r="D426" s="23">
        <f>'Data with Perturbation'!C426</f>
        <v>11191.421265694518</v>
      </c>
      <c r="E426" s="23">
        <v>0</v>
      </c>
      <c r="F426" s="23">
        <f>'Data with Perturbation'!E426</f>
        <v>0</v>
      </c>
      <c r="G426" s="23">
        <f>'Data with Perturbation'!F426</f>
        <v>0</v>
      </c>
      <c r="H426" s="23">
        <f>'Data with Perturbation'!H426</f>
        <v>0</v>
      </c>
      <c r="I426" s="24">
        <f>'Data with Perturbation'!J426</f>
        <v>0</v>
      </c>
      <c r="J426" s="23">
        <f>'Data with Perturbation'!K426</f>
        <v>0</v>
      </c>
      <c r="K426" s="23">
        <f>'Data with Perturbation'!L426</f>
        <v>0</v>
      </c>
      <c r="L426" s="23">
        <f>I426*E426</f>
        <v>0</v>
      </c>
    </row>
    <row r="427" spans="1:12" x14ac:dyDescent="0.25">
      <c r="A427" s="31">
        <f>'Data with Perturbation'!A427</f>
        <v>40785</v>
      </c>
      <c r="B427" s="34">
        <f>'Data with Perturbation'!Q427</f>
        <v>165348.4520412531</v>
      </c>
      <c r="C427" s="22">
        <f>'Data with Perturbation'!B427</f>
        <v>196.45047686323099</v>
      </c>
      <c r="D427" s="23">
        <f>'Data with Perturbation'!C427</f>
        <v>39100.347400874292</v>
      </c>
      <c r="E427" s="23">
        <v>0</v>
      </c>
      <c r="F427" s="23">
        <f>'Data with Perturbation'!E427</f>
        <v>0</v>
      </c>
      <c r="G427" s="23">
        <f>'Data with Perturbation'!F427</f>
        <v>0</v>
      </c>
      <c r="H427" s="23">
        <f>'Data with Perturbation'!H427</f>
        <v>0</v>
      </c>
      <c r="I427" s="24">
        <f>'Data with Perturbation'!J427</f>
        <v>0</v>
      </c>
      <c r="J427" s="23">
        <f>'Data with Perturbation'!K427</f>
        <v>0</v>
      </c>
      <c r="K427" s="23">
        <f>'Data with Perturbation'!L427</f>
        <v>0</v>
      </c>
      <c r="L427" s="23">
        <f>I427*E427</f>
        <v>0</v>
      </c>
    </row>
    <row r="428" spans="1:12" x14ac:dyDescent="0.25">
      <c r="A428" s="31">
        <f>'Data with Perturbation'!A428</f>
        <v>40786</v>
      </c>
      <c r="B428" s="34">
        <f>'Data with Perturbation'!Q428</f>
        <v>129357.52486798617</v>
      </c>
      <c r="C428" s="22">
        <f>'Data with Perturbation'!B428</f>
        <v>106.15386701861782</v>
      </c>
      <c r="D428" s="23">
        <f>'Data with Perturbation'!C428</f>
        <v>12543.119751136421</v>
      </c>
      <c r="E428" s="23">
        <v>0</v>
      </c>
      <c r="F428" s="23">
        <f>'Data with Perturbation'!E428</f>
        <v>0</v>
      </c>
      <c r="G428" s="23">
        <f>'Data with Perturbation'!F428</f>
        <v>0</v>
      </c>
      <c r="H428" s="23">
        <f>'Data with Perturbation'!H428</f>
        <v>0</v>
      </c>
      <c r="I428" s="24">
        <f>'Data with Perturbation'!J428</f>
        <v>0</v>
      </c>
      <c r="J428" s="23">
        <f>'Data with Perturbation'!K428</f>
        <v>0</v>
      </c>
      <c r="K428" s="23">
        <f>'Data with Perturbation'!L428</f>
        <v>0</v>
      </c>
      <c r="L428" s="23">
        <f>I428*E428</f>
        <v>0</v>
      </c>
    </row>
    <row r="429" spans="1:12" x14ac:dyDescent="0.25">
      <c r="A429" s="31">
        <f>'Data with Perturbation'!A429</f>
        <v>40787</v>
      </c>
      <c r="B429" s="34">
        <f>'Data with Perturbation'!Q429</f>
        <v>104765.38134466042</v>
      </c>
      <c r="C429" s="22">
        <f>'Data with Perturbation'!B429</f>
        <v>136.63205293027224</v>
      </c>
      <c r="D429" s="23">
        <f>'Data with Perturbation'!C429</f>
        <v>14169.795664446505</v>
      </c>
      <c r="E429" s="23">
        <v>1</v>
      </c>
      <c r="F429" s="23">
        <f>'Data with Perturbation'!E429</f>
        <v>0</v>
      </c>
      <c r="G429" s="23">
        <f>'Data with Perturbation'!F429</f>
        <v>0</v>
      </c>
      <c r="H429" s="23">
        <f>'Data with Perturbation'!H429</f>
        <v>0</v>
      </c>
      <c r="I429" s="24">
        <f>'Data with Perturbation'!J429</f>
        <v>0</v>
      </c>
      <c r="J429" s="23">
        <f>'Data with Perturbation'!K429</f>
        <v>0</v>
      </c>
      <c r="K429" s="23">
        <f>'Data with Perturbation'!L429</f>
        <v>0</v>
      </c>
      <c r="L429" s="23">
        <f>I429*E429</f>
        <v>0</v>
      </c>
    </row>
    <row r="430" spans="1:12" x14ac:dyDescent="0.25">
      <c r="A430" s="31">
        <f>'Data with Perturbation'!A430</f>
        <v>40788</v>
      </c>
      <c r="B430" s="34">
        <f>'Data with Perturbation'!Q430</f>
        <v>50211.016559833508</v>
      </c>
      <c r="C430" s="22">
        <f>'Data with Perturbation'!B430</f>
        <v>17.802698682708037</v>
      </c>
      <c r="D430" s="23">
        <f>'Data with Perturbation'!C430</f>
        <v>879.88150763048111</v>
      </c>
      <c r="E430" s="23">
        <v>1</v>
      </c>
      <c r="F430" s="23">
        <f>'Data with Perturbation'!E430</f>
        <v>0</v>
      </c>
      <c r="G430" s="23">
        <f>'Data with Perturbation'!F430</f>
        <v>0</v>
      </c>
      <c r="H430" s="23">
        <f>'Data with Perturbation'!H430</f>
        <v>0</v>
      </c>
      <c r="I430" s="24">
        <f>'Data with Perturbation'!J430</f>
        <v>0</v>
      </c>
      <c r="J430" s="23">
        <f>'Data with Perturbation'!K430</f>
        <v>0</v>
      </c>
      <c r="K430" s="23">
        <f>'Data with Perturbation'!L430</f>
        <v>0</v>
      </c>
      <c r="L430" s="23">
        <f>I430*E430</f>
        <v>0</v>
      </c>
    </row>
    <row r="431" spans="1:12" x14ac:dyDescent="0.25">
      <c r="A431" s="31">
        <f>'Data with Perturbation'!A431</f>
        <v>40789</v>
      </c>
      <c r="B431" s="34">
        <f>'Data with Perturbation'!Q431</f>
        <v>47981.599170142181</v>
      </c>
      <c r="C431" s="22">
        <f>'Data with Perturbation'!B431</f>
        <v>12.761271141187098</v>
      </c>
      <c r="D431" s="23">
        <f>'Data with Perturbation'!C431</f>
        <v>59.735261126835383</v>
      </c>
      <c r="E431" s="23">
        <v>1</v>
      </c>
      <c r="F431" s="23">
        <f>'Data with Perturbation'!E431</f>
        <v>0</v>
      </c>
      <c r="G431" s="23">
        <f>'Data with Perturbation'!F431</f>
        <v>0</v>
      </c>
      <c r="H431" s="23">
        <f>'Data with Perturbation'!H431</f>
        <v>0</v>
      </c>
      <c r="I431" s="24">
        <f>'Data with Perturbation'!J431</f>
        <v>0</v>
      </c>
      <c r="J431" s="23">
        <f>'Data with Perturbation'!K431</f>
        <v>0</v>
      </c>
      <c r="K431" s="23">
        <f>'Data with Perturbation'!L431</f>
        <v>0</v>
      </c>
      <c r="L431" s="23">
        <f>I431*E431</f>
        <v>0</v>
      </c>
    </row>
    <row r="432" spans="1:12" x14ac:dyDescent="0.25">
      <c r="A432" s="31">
        <f>'Data with Perturbation'!A432</f>
        <v>40790</v>
      </c>
      <c r="B432" s="34">
        <f>'Data with Perturbation'!Q432</f>
        <v>86239.152750364156</v>
      </c>
      <c r="C432" s="22">
        <f>'Data with Perturbation'!B432</f>
        <v>98.027011432921512</v>
      </c>
      <c r="D432" s="23">
        <f>'Data with Perturbation'!C432</f>
        <v>12270.058053419974</v>
      </c>
      <c r="E432" s="23">
        <v>1</v>
      </c>
      <c r="F432" s="23">
        <f>'Data with Perturbation'!E432</f>
        <v>0</v>
      </c>
      <c r="G432" s="23">
        <f>'Data with Perturbation'!F432</f>
        <v>0</v>
      </c>
      <c r="H432" s="23">
        <f>'Data with Perturbation'!H432</f>
        <v>0</v>
      </c>
      <c r="I432" s="24">
        <f>'Data with Perturbation'!J432</f>
        <v>0</v>
      </c>
      <c r="J432" s="23">
        <f>'Data with Perturbation'!K432</f>
        <v>0</v>
      </c>
      <c r="K432" s="23">
        <f>'Data with Perturbation'!L432</f>
        <v>0</v>
      </c>
      <c r="L432" s="23">
        <f>I432*E432</f>
        <v>0</v>
      </c>
    </row>
    <row r="433" spans="1:12" x14ac:dyDescent="0.25">
      <c r="A433" s="31">
        <f>'Data with Perturbation'!A433</f>
        <v>40791</v>
      </c>
      <c r="B433" s="34">
        <f>'Data with Perturbation'!Q433</f>
        <v>155474.70463905483</v>
      </c>
      <c r="C433" s="22">
        <f>'Data with Perturbation'!B433</f>
        <v>169.2968623996673</v>
      </c>
      <c r="D433" s="23">
        <f>'Data with Perturbation'!C433</f>
        <v>28254.80674806708</v>
      </c>
      <c r="E433" s="23">
        <v>0</v>
      </c>
      <c r="F433" s="23">
        <f>'Data with Perturbation'!E433</f>
        <v>0</v>
      </c>
      <c r="G433" s="23">
        <f>'Data with Perturbation'!F433</f>
        <v>0</v>
      </c>
      <c r="H433" s="23">
        <f>'Data with Perturbation'!H433</f>
        <v>0</v>
      </c>
      <c r="I433" s="24">
        <f>'Data with Perturbation'!J433</f>
        <v>0</v>
      </c>
      <c r="J433" s="23">
        <f>'Data with Perturbation'!K433</f>
        <v>0</v>
      </c>
      <c r="K433" s="23">
        <f>'Data with Perturbation'!L433</f>
        <v>0</v>
      </c>
      <c r="L433" s="23">
        <f>I433*E433</f>
        <v>0</v>
      </c>
    </row>
    <row r="434" spans="1:12" x14ac:dyDescent="0.25">
      <c r="A434" s="31">
        <f>'Data with Perturbation'!A434</f>
        <v>40792</v>
      </c>
      <c r="B434" s="34">
        <f>'Data with Perturbation'!Q434</f>
        <v>161240.41041574624</v>
      </c>
      <c r="C434" s="22">
        <f>'Data with Perturbation'!B434</f>
        <v>187.95128011018315</v>
      </c>
      <c r="D434" s="23">
        <f>'Data with Perturbation'!C434</f>
        <v>38770.510539685689</v>
      </c>
      <c r="E434" s="23">
        <v>0</v>
      </c>
      <c r="F434" s="23">
        <f>'Data with Perturbation'!E434</f>
        <v>0</v>
      </c>
      <c r="G434" s="23">
        <f>'Data with Perturbation'!F434</f>
        <v>0</v>
      </c>
      <c r="H434" s="23">
        <f>'Data with Perturbation'!H434</f>
        <v>0</v>
      </c>
      <c r="I434" s="24">
        <f>'Data with Perturbation'!J434</f>
        <v>0</v>
      </c>
      <c r="J434" s="23">
        <f>'Data with Perturbation'!K434</f>
        <v>0</v>
      </c>
      <c r="K434" s="23">
        <f>'Data with Perturbation'!L434</f>
        <v>0</v>
      </c>
      <c r="L434" s="23">
        <f>I434*E434</f>
        <v>0</v>
      </c>
    </row>
    <row r="435" spans="1:12" x14ac:dyDescent="0.25">
      <c r="A435" s="31">
        <f>'Data with Perturbation'!A435</f>
        <v>40793</v>
      </c>
      <c r="B435" s="34">
        <f>'Data with Perturbation'!Q435</f>
        <v>165531.47705236828</v>
      </c>
      <c r="C435" s="22">
        <f>'Data with Perturbation'!B435</f>
        <v>192.62983081359491</v>
      </c>
      <c r="D435" s="23">
        <f>'Data with Perturbation'!C435</f>
        <v>32838.371512819525</v>
      </c>
      <c r="E435" s="23">
        <v>0</v>
      </c>
      <c r="F435" s="23">
        <f>'Data with Perturbation'!E435</f>
        <v>0</v>
      </c>
      <c r="G435" s="23">
        <f>'Data with Perturbation'!F435</f>
        <v>0</v>
      </c>
      <c r="H435" s="23">
        <f>'Data with Perturbation'!H435</f>
        <v>0</v>
      </c>
      <c r="I435" s="24">
        <f>'Data with Perturbation'!J435</f>
        <v>0</v>
      </c>
      <c r="J435" s="23">
        <f>'Data with Perturbation'!K435</f>
        <v>0</v>
      </c>
      <c r="K435" s="23">
        <f>'Data with Perturbation'!L435</f>
        <v>0</v>
      </c>
      <c r="L435" s="23">
        <f>I435*E435</f>
        <v>0</v>
      </c>
    </row>
    <row r="436" spans="1:12" x14ac:dyDescent="0.25">
      <c r="A436" s="31">
        <f>'Data with Perturbation'!A436</f>
        <v>40794</v>
      </c>
      <c r="B436" s="34">
        <f>'Data with Perturbation'!Q436</f>
        <v>131347.58714495975</v>
      </c>
      <c r="C436" s="22">
        <f>'Data with Perturbation'!B436</f>
        <v>107.26725718346728</v>
      </c>
      <c r="D436" s="23">
        <f>'Data with Perturbation'!C436</f>
        <v>8213.024975617378</v>
      </c>
      <c r="E436" s="23">
        <v>0</v>
      </c>
      <c r="F436" s="23">
        <f>'Data with Perturbation'!E436</f>
        <v>0</v>
      </c>
      <c r="G436" s="23">
        <f>'Data with Perturbation'!F436</f>
        <v>0</v>
      </c>
      <c r="H436" s="23">
        <f>'Data with Perturbation'!H436</f>
        <v>0</v>
      </c>
      <c r="I436" s="24">
        <f>'Data with Perturbation'!J436</f>
        <v>0</v>
      </c>
      <c r="J436" s="23">
        <f>'Data with Perturbation'!K436</f>
        <v>0</v>
      </c>
      <c r="K436" s="23">
        <f>'Data with Perturbation'!L436</f>
        <v>0</v>
      </c>
      <c r="L436" s="23">
        <f>I436*E436</f>
        <v>0</v>
      </c>
    </row>
    <row r="437" spans="1:12" x14ac:dyDescent="0.25">
      <c r="A437" s="31">
        <f>'Data with Perturbation'!A437</f>
        <v>40795</v>
      </c>
      <c r="B437" s="34">
        <f>'Data with Perturbation'!Q437</f>
        <v>126552.25307155396</v>
      </c>
      <c r="C437" s="22">
        <f>'Data with Perturbation'!B437</f>
        <v>97.361885049766414</v>
      </c>
      <c r="D437" s="23">
        <f>'Data with Perturbation'!C437</f>
        <v>7851.5846584878163</v>
      </c>
      <c r="E437" s="23">
        <v>0</v>
      </c>
      <c r="F437" s="23">
        <f>'Data with Perturbation'!E437</f>
        <v>0</v>
      </c>
      <c r="G437" s="23">
        <f>'Data with Perturbation'!F437</f>
        <v>0</v>
      </c>
      <c r="H437" s="23">
        <f>'Data with Perturbation'!H437</f>
        <v>0</v>
      </c>
      <c r="I437" s="24">
        <f>'Data with Perturbation'!J437</f>
        <v>0</v>
      </c>
      <c r="J437" s="23">
        <f>'Data with Perturbation'!K437</f>
        <v>0</v>
      </c>
      <c r="K437" s="23">
        <f>'Data with Perturbation'!L437</f>
        <v>0</v>
      </c>
      <c r="L437" s="23">
        <f>I437*E437</f>
        <v>0</v>
      </c>
    </row>
    <row r="438" spans="1:12" x14ac:dyDescent="0.25">
      <c r="A438" s="31">
        <f>'Data with Perturbation'!A438</f>
        <v>40796</v>
      </c>
      <c r="B438" s="34">
        <f>'Data with Perturbation'!Q438</f>
        <v>159323.45820933403</v>
      </c>
      <c r="C438" s="22">
        <f>'Data with Perturbation'!B438</f>
        <v>181.86410810787106</v>
      </c>
      <c r="D438" s="23">
        <f>'Data with Perturbation'!C438</f>
        <v>35446.122458977792</v>
      </c>
      <c r="E438" s="23">
        <v>0</v>
      </c>
      <c r="F438" s="23">
        <f>'Data with Perturbation'!E438</f>
        <v>0</v>
      </c>
      <c r="G438" s="23">
        <f>'Data with Perturbation'!F438</f>
        <v>0</v>
      </c>
      <c r="H438" s="23">
        <f>'Data with Perturbation'!H438</f>
        <v>0</v>
      </c>
      <c r="I438" s="24">
        <f>'Data with Perturbation'!J438</f>
        <v>0</v>
      </c>
      <c r="J438" s="23">
        <f>'Data with Perturbation'!K438</f>
        <v>0</v>
      </c>
      <c r="K438" s="23">
        <f>'Data with Perturbation'!L438</f>
        <v>0</v>
      </c>
      <c r="L438" s="23">
        <f>I438*E438</f>
        <v>0</v>
      </c>
    </row>
    <row r="439" spans="1:12" x14ac:dyDescent="0.25">
      <c r="A439" s="31">
        <f>'Data with Perturbation'!A439</f>
        <v>40797</v>
      </c>
      <c r="B439" s="34">
        <f>'Data with Perturbation'!Q439</f>
        <v>113581.95171431785</v>
      </c>
      <c r="C439" s="22">
        <f>'Data with Perturbation'!B439</f>
        <v>69.996406865968922</v>
      </c>
      <c r="D439" s="23">
        <f>'Data with Perturbation'!C439</f>
        <v>6016.5074853337464</v>
      </c>
      <c r="E439" s="23">
        <v>0</v>
      </c>
      <c r="F439" s="23">
        <f>'Data with Perturbation'!E439</f>
        <v>0</v>
      </c>
      <c r="G439" s="23">
        <f>'Data with Perturbation'!F439</f>
        <v>0</v>
      </c>
      <c r="H439" s="23">
        <f>'Data with Perturbation'!H439</f>
        <v>0</v>
      </c>
      <c r="I439" s="24">
        <f>'Data with Perturbation'!J439</f>
        <v>0</v>
      </c>
      <c r="J439" s="23">
        <f>'Data with Perturbation'!K439</f>
        <v>0</v>
      </c>
      <c r="K439" s="23">
        <f>'Data with Perturbation'!L439</f>
        <v>0</v>
      </c>
      <c r="L439" s="23">
        <f>I439*E439</f>
        <v>0</v>
      </c>
    </row>
    <row r="440" spans="1:12" x14ac:dyDescent="0.25">
      <c r="A440" s="31">
        <f>'Data with Perturbation'!A440</f>
        <v>40798</v>
      </c>
      <c r="B440" s="34">
        <f>'Data with Perturbation'!Q440</f>
        <v>56728.81255905197</v>
      </c>
      <c r="C440" s="22">
        <f>'Data with Perturbation'!B440</f>
        <v>30.546230131352495</v>
      </c>
      <c r="D440" s="23">
        <f>'Data with Perturbation'!C440</f>
        <v>295.26368631450623</v>
      </c>
      <c r="E440" s="23">
        <v>1</v>
      </c>
      <c r="F440" s="23">
        <f>'Data with Perturbation'!E440</f>
        <v>0</v>
      </c>
      <c r="G440" s="23">
        <f>'Data with Perturbation'!F440</f>
        <v>0</v>
      </c>
      <c r="H440" s="23">
        <f>'Data with Perturbation'!H440</f>
        <v>0</v>
      </c>
      <c r="I440" s="24">
        <f>'Data with Perturbation'!J440</f>
        <v>0</v>
      </c>
      <c r="J440" s="23">
        <f>'Data with Perturbation'!K440</f>
        <v>0</v>
      </c>
      <c r="K440" s="23">
        <f>'Data with Perturbation'!L440</f>
        <v>0</v>
      </c>
      <c r="L440" s="23">
        <f>I440*E440</f>
        <v>0</v>
      </c>
    </row>
    <row r="441" spans="1:12" x14ac:dyDescent="0.25">
      <c r="A441" s="31">
        <f>'Data with Perturbation'!A441</f>
        <v>40799</v>
      </c>
      <c r="B441" s="34">
        <f>'Data with Perturbation'!Q441</f>
        <v>48060.951727489919</v>
      </c>
      <c r="C441" s="22">
        <f>'Data with Perturbation'!B441</f>
        <v>12.908019618812148</v>
      </c>
      <c r="D441" s="23">
        <f>'Data with Perturbation'!C441</f>
        <v>40.060974105130875</v>
      </c>
      <c r="E441" s="23">
        <v>1</v>
      </c>
      <c r="F441" s="23">
        <f>'Data with Perturbation'!E441</f>
        <v>0</v>
      </c>
      <c r="G441" s="23">
        <f>'Data with Perturbation'!F441</f>
        <v>0</v>
      </c>
      <c r="H441" s="23">
        <f>'Data with Perturbation'!H441</f>
        <v>0</v>
      </c>
      <c r="I441" s="24">
        <f>'Data with Perturbation'!J441</f>
        <v>0</v>
      </c>
      <c r="J441" s="23">
        <f>'Data with Perturbation'!K441</f>
        <v>0</v>
      </c>
      <c r="K441" s="23">
        <f>'Data with Perturbation'!L441</f>
        <v>0</v>
      </c>
      <c r="L441" s="23">
        <f>I441*E441</f>
        <v>0</v>
      </c>
    </row>
    <row r="442" spans="1:12" x14ac:dyDescent="0.25">
      <c r="A442" s="31">
        <f>'Data with Perturbation'!A442</f>
        <v>40800</v>
      </c>
      <c r="B442" s="34">
        <f>'Data with Perturbation'!Q442</f>
        <v>63933.327810051596</v>
      </c>
      <c r="C442" s="22">
        <f>'Data with Perturbation'!B442</f>
        <v>46.758441665905842</v>
      </c>
      <c r="D442" s="23">
        <f>'Data with Perturbation'!C442</f>
        <v>2826.7834668458636</v>
      </c>
      <c r="E442" s="23">
        <v>1</v>
      </c>
      <c r="F442" s="23">
        <f>'Data with Perturbation'!E442</f>
        <v>0</v>
      </c>
      <c r="G442" s="23">
        <f>'Data with Perturbation'!F442</f>
        <v>0</v>
      </c>
      <c r="H442" s="23">
        <f>'Data with Perturbation'!H442</f>
        <v>0</v>
      </c>
      <c r="I442" s="24">
        <f>'Data with Perturbation'!J442</f>
        <v>0</v>
      </c>
      <c r="J442" s="23">
        <f>'Data with Perturbation'!K442</f>
        <v>0</v>
      </c>
      <c r="K442" s="23">
        <f>'Data with Perturbation'!L442</f>
        <v>0</v>
      </c>
      <c r="L442" s="23">
        <f>I442*E442</f>
        <v>0</v>
      </c>
    </row>
    <row r="443" spans="1:12" x14ac:dyDescent="0.25">
      <c r="A443" s="31">
        <f>'Data with Perturbation'!A443</f>
        <v>40801</v>
      </c>
      <c r="B443" s="34">
        <f>'Data with Perturbation'!Q443</f>
        <v>143555.87010847649</v>
      </c>
      <c r="C443" s="22">
        <f>'Data with Perturbation'!B443</f>
        <v>139.31204404819383</v>
      </c>
      <c r="D443" s="23">
        <f>'Data with Perturbation'!C443</f>
        <v>19337.500254145845</v>
      </c>
      <c r="E443" s="23">
        <v>0</v>
      </c>
      <c r="F443" s="23">
        <f>'Data with Perturbation'!E443</f>
        <v>0</v>
      </c>
      <c r="G443" s="23">
        <f>'Data with Perturbation'!F443</f>
        <v>0</v>
      </c>
      <c r="H443" s="23">
        <f>'Data with Perturbation'!H443</f>
        <v>0</v>
      </c>
      <c r="I443" s="24">
        <f>'Data with Perturbation'!J443</f>
        <v>0</v>
      </c>
      <c r="J443" s="23">
        <f>'Data with Perturbation'!K443</f>
        <v>0</v>
      </c>
      <c r="K443" s="23">
        <f>'Data with Perturbation'!L443</f>
        <v>0</v>
      </c>
      <c r="L443" s="23">
        <f>I443*E443</f>
        <v>0</v>
      </c>
    </row>
    <row r="444" spans="1:12" x14ac:dyDescent="0.25">
      <c r="A444" s="31">
        <f>'Data with Perturbation'!A444</f>
        <v>40802</v>
      </c>
      <c r="B444" s="34">
        <f>'Data with Perturbation'!Q444</f>
        <v>140517.73695372828</v>
      </c>
      <c r="C444" s="22">
        <f>'Data with Perturbation'!B444</f>
        <v>130.84653407695919</v>
      </c>
      <c r="D444" s="23">
        <f>'Data with Perturbation'!C444</f>
        <v>15835.341990881727</v>
      </c>
      <c r="E444" s="23">
        <v>0</v>
      </c>
      <c r="F444" s="23">
        <f>'Data with Perturbation'!E444</f>
        <v>0</v>
      </c>
      <c r="G444" s="23">
        <f>'Data with Perturbation'!F444</f>
        <v>0</v>
      </c>
      <c r="H444" s="23">
        <f>'Data with Perturbation'!H444</f>
        <v>0</v>
      </c>
      <c r="I444" s="24">
        <f>'Data with Perturbation'!J444</f>
        <v>0</v>
      </c>
      <c r="J444" s="23">
        <f>'Data with Perturbation'!K444</f>
        <v>0</v>
      </c>
      <c r="K444" s="23">
        <f>'Data with Perturbation'!L444</f>
        <v>0</v>
      </c>
      <c r="L444" s="23">
        <f>I444*E444</f>
        <v>0</v>
      </c>
    </row>
    <row r="445" spans="1:12" x14ac:dyDescent="0.25">
      <c r="A445" s="31">
        <f>'Data with Perturbation'!A445</f>
        <v>40803</v>
      </c>
      <c r="B445" s="34">
        <f>'Data with Perturbation'!Q445</f>
        <v>105430.1202116131</v>
      </c>
      <c r="C445" s="22">
        <f>'Data with Perturbation'!B445</f>
        <v>51.688914967769925</v>
      </c>
      <c r="D445" s="23">
        <f>'Data with Perturbation'!C445</f>
        <v>3206.6031466657423</v>
      </c>
      <c r="E445" s="23">
        <v>0</v>
      </c>
      <c r="F445" s="23">
        <f>'Data with Perturbation'!E445</f>
        <v>0</v>
      </c>
      <c r="G445" s="23">
        <f>'Data with Perturbation'!F445</f>
        <v>0</v>
      </c>
      <c r="H445" s="23">
        <f>'Data with Perturbation'!H445</f>
        <v>0</v>
      </c>
      <c r="I445" s="24">
        <f>'Data with Perturbation'!J445</f>
        <v>0</v>
      </c>
      <c r="J445" s="23">
        <f>'Data with Perturbation'!K445</f>
        <v>0</v>
      </c>
      <c r="K445" s="23">
        <f>'Data with Perturbation'!L445</f>
        <v>0</v>
      </c>
      <c r="L445" s="23">
        <f>I445*E445</f>
        <v>0</v>
      </c>
    </row>
    <row r="446" spans="1:12" x14ac:dyDescent="0.25">
      <c r="A446" s="31">
        <f>'Data with Perturbation'!A446</f>
        <v>40804</v>
      </c>
      <c r="B446" s="34">
        <f>'Data with Perturbation'!Q446</f>
        <v>114865.6268969622</v>
      </c>
      <c r="C446" s="22">
        <f>'Data with Perturbation'!B446</f>
        <v>73.660609328666013</v>
      </c>
      <c r="D446" s="23">
        <f>'Data with Perturbation'!C446</f>
        <v>7626.7989029083119</v>
      </c>
      <c r="E446" s="23">
        <v>0</v>
      </c>
      <c r="F446" s="23">
        <f>'Data with Perturbation'!E446</f>
        <v>0</v>
      </c>
      <c r="G446" s="23">
        <f>'Data with Perturbation'!F446</f>
        <v>0</v>
      </c>
      <c r="H446" s="23">
        <f>'Data with Perturbation'!H446</f>
        <v>0</v>
      </c>
      <c r="I446" s="24">
        <f>'Data with Perturbation'!J446</f>
        <v>0</v>
      </c>
      <c r="J446" s="23">
        <f>'Data with Perturbation'!K446</f>
        <v>0</v>
      </c>
      <c r="K446" s="23">
        <f>'Data with Perturbation'!L446</f>
        <v>0</v>
      </c>
      <c r="L446" s="23">
        <f>I446*E446</f>
        <v>0</v>
      </c>
    </row>
    <row r="447" spans="1:12" x14ac:dyDescent="0.25">
      <c r="A447" s="31">
        <f>'Data with Perturbation'!A447</f>
        <v>40805</v>
      </c>
      <c r="B447" s="34">
        <f>'Data with Perturbation'!Q447</f>
        <v>158877.43139220419</v>
      </c>
      <c r="C447" s="22">
        <f>'Data with Perturbation'!B447</f>
        <v>180.89451796687257</v>
      </c>
      <c r="D447" s="23">
        <f>'Data with Perturbation'!C447</f>
        <v>35340.362586619383</v>
      </c>
      <c r="E447" s="23">
        <v>0</v>
      </c>
      <c r="F447" s="23">
        <f>'Data with Perturbation'!E447</f>
        <v>0</v>
      </c>
      <c r="G447" s="23">
        <f>'Data with Perturbation'!F447</f>
        <v>0</v>
      </c>
      <c r="H447" s="23">
        <f>'Data with Perturbation'!H447</f>
        <v>0</v>
      </c>
      <c r="I447" s="24">
        <f>'Data with Perturbation'!J447</f>
        <v>0</v>
      </c>
      <c r="J447" s="23">
        <f>'Data with Perturbation'!K447</f>
        <v>0</v>
      </c>
      <c r="K447" s="23">
        <f>'Data with Perturbation'!L447</f>
        <v>0</v>
      </c>
      <c r="L447" s="23">
        <f>I447*E447</f>
        <v>0</v>
      </c>
    </row>
    <row r="448" spans="1:12" x14ac:dyDescent="0.25">
      <c r="A448" s="31">
        <f>'Data with Perturbation'!A448</f>
        <v>40806</v>
      </c>
      <c r="B448" s="34">
        <f>'Data with Perturbation'!Q448</f>
        <v>140281.31707426472</v>
      </c>
      <c r="C448" s="22">
        <f>'Data with Perturbation'!B448</f>
        <v>131.94214901765466</v>
      </c>
      <c r="D448" s="23">
        <f>'Data with Perturbation'!C448</f>
        <v>18185.068630746777</v>
      </c>
      <c r="E448" s="23">
        <v>0</v>
      </c>
      <c r="F448" s="23">
        <f>'Data with Perturbation'!E448</f>
        <v>0</v>
      </c>
      <c r="G448" s="23">
        <f>'Data with Perturbation'!F448</f>
        <v>0</v>
      </c>
      <c r="H448" s="23">
        <f>'Data with Perturbation'!H448</f>
        <v>0</v>
      </c>
      <c r="I448" s="24">
        <f>'Data with Perturbation'!J448</f>
        <v>0</v>
      </c>
      <c r="J448" s="23">
        <f>'Data with Perturbation'!K448</f>
        <v>0</v>
      </c>
      <c r="K448" s="23">
        <f>'Data with Perturbation'!L448</f>
        <v>0</v>
      </c>
      <c r="L448" s="23">
        <f>I448*E448</f>
        <v>0</v>
      </c>
    </row>
    <row r="449" spans="1:12" x14ac:dyDescent="0.25">
      <c r="A449" s="31">
        <f>'Data with Perturbation'!A449</f>
        <v>40807</v>
      </c>
      <c r="B449" s="34">
        <f>'Data with Perturbation'!Q449</f>
        <v>82337.279971779411</v>
      </c>
      <c r="C449" s="22">
        <f>'Data with Perturbation'!B449</f>
        <v>86.964647709882911</v>
      </c>
      <c r="D449" s="23">
        <f>'Data with Perturbation'!C449</f>
        <v>7488.0766326752655</v>
      </c>
      <c r="E449" s="23">
        <v>1</v>
      </c>
      <c r="F449" s="23">
        <f>'Data with Perturbation'!E449</f>
        <v>0</v>
      </c>
      <c r="G449" s="23">
        <f>'Data with Perturbation'!F449</f>
        <v>0</v>
      </c>
      <c r="H449" s="23">
        <f>'Data with Perturbation'!H449</f>
        <v>0</v>
      </c>
      <c r="I449" s="24">
        <f>'Data with Perturbation'!J449</f>
        <v>0</v>
      </c>
      <c r="J449" s="23">
        <f>'Data with Perturbation'!K449</f>
        <v>0</v>
      </c>
      <c r="K449" s="23">
        <f>'Data with Perturbation'!L449</f>
        <v>0</v>
      </c>
      <c r="L449" s="23">
        <f>I449*E449</f>
        <v>0</v>
      </c>
    </row>
    <row r="450" spans="1:12" x14ac:dyDescent="0.25">
      <c r="A450" s="31">
        <f>'Data with Perturbation'!A450</f>
        <v>40808</v>
      </c>
      <c r="B450" s="34">
        <f>'Data with Perturbation'!Q450</f>
        <v>35566.955124540902</v>
      </c>
      <c r="C450" s="22">
        <f>'Data with Perturbation'!B450</f>
        <v>-12.569721394947759</v>
      </c>
      <c r="D450" s="23">
        <f>'Data with Perturbation'!C450</f>
        <v>-408.11026240632839</v>
      </c>
      <c r="E450" s="23">
        <v>1</v>
      </c>
      <c r="F450" s="23">
        <f>'Data with Perturbation'!E450</f>
        <v>0</v>
      </c>
      <c r="G450" s="23">
        <f>'Data with Perturbation'!F450</f>
        <v>0</v>
      </c>
      <c r="H450" s="23">
        <f>'Data with Perturbation'!H450</f>
        <v>0</v>
      </c>
      <c r="I450" s="24">
        <f>'Data with Perturbation'!J450</f>
        <v>0</v>
      </c>
      <c r="J450" s="23">
        <f>'Data with Perturbation'!K450</f>
        <v>0</v>
      </c>
      <c r="K450" s="23">
        <f>'Data with Perturbation'!L450</f>
        <v>0</v>
      </c>
      <c r="L450" s="23">
        <f>I450*E450</f>
        <v>0</v>
      </c>
    </row>
    <row r="451" spans="1:12" x14ac:dyDescent="0.25">
      <c r="A451" s="31">
        <f>'Data with Perturbation'!A451</f>
        <v>40809</v>
      </c>
      <c r="B451" s="34">
        <f>'Data with Perturbation'!Q451</f>
        <v>114649.13037165966</v>
      </c>
      <c r="C451" s="22">
        <f>'Data with Perturbation'!B451</f>
        <v>179.83814603872926</v>
      </c>
      <c r="D451" s="23">
        <f>'Data with Perturbation'!C451</f>
        <v>28325.641596623645</v>
      </c>
      <c r="E451" s="23">
        <v>1</v>
      </c>
      <c r="F451" s="23">
        <f>'Data with Perturbation'!E451</f>
        <v>1</v>
      </c>
      <c r="G451" s="23">
        <f>'Data with Perturbation'!F451</f>
        <v>0</v>
      </c>
      <c r="H451" s="23">
        <f>'Data with Perturbation'!H451</f>
        <v>0</v>
      </c>
      <c r="I451" s="24">
        <f>'Data with Perturbation'!J451</f>
        <v>0</v>
      </c>
      <c r="J451" s="23">
        <f>'Data with Perturbation'!K451</f>
        <v>0</v>
      </c>
      <c r="K451" s="23">
        <f>'Data with Perturbation'!L451</f>
        <v>0</v>
      </c>
      <c r="L451" s="23">
        <f>I451*E451</f>
        <v>0</v>
      </c>
    </row>
    <row r="452" spans="1:12" x14ac:dyDescent="0.25">
      <c r="A452" s="31">
        <f>'Data with Perturbation'!A452</f>
        <v>40810</v>
      </c>
      <c r="B452" s="34">
        <f>'Data with Perturbation'!Q452</f>
        <v>168787.80352261316</v>
      </c>
      <c r="C452" s="22">
        <f>'Data with Perturbation'!B452</f>
        <v>218.76049218590214</v>
      </c>
      <c r="D452" s="23">
        <f>'Data with Perturbation'!C452</f>
        <v>41434.188352898185</v>
      </c>
      <c r="E452" s="23">
        <v>0</v>
      </c>
      <c r="F452" s="23">
        <f>'Data with Perturbation'!E452</f>
        <v>1</v>
      </c>
      <c r="G452" s="23">
        <f>'Data with Perturbation'!F452</f>
        <v>0</v>
      </c>
      <c r="H452" s="23">
        <f>'Data with Perturbation'!H452</f>
        <v>0</v>
      </c>
      <c r="I452" s="24">
        <f>'Data with Perturbation'!J452</f>
        <v>0</v>
      </c>
      <c r="J452" s="23">
        <f>'Data with Perturbation'!K452</f>
        <v>0</v>
      </c>
      <c r="K452" s="23">
        <f>'Data with Perturbation'!L452</f>
        <v>0</v>
      </c>
      <c r="L452" s="23">
        <f>I452*E452</f>
        <v>0</v>
      </c>
    </row>
    <row r="453" spans="1:12" x14ac:dyDescent="0.25">
      <c r="A453" s="31">
        <f>'Data with Perturbation'!A453</f>
        <v>40811</v>
      </c>
      <c r="B453" s="34">
        <f>'Data with Perturbation'!Q453</f>
        <v>130332.79902462599</v>
      </c>
      <c r="C453" s="22">
        <f>'Data with Perturbation'!B453</f>
        <v>124.67367095940575</v>
      </c>
      <c r="D453" s="23">
        <f>'Data with Perturbation'!C453</f>
        <v>16633.815737304605</v>
      </c>
      <c r="E453" s="23">
        <v>0</v>
      </c>
      <c r="F453" s="23">
        <f>'Data with Perturbation'!E453</f>
        <v>1</v>
      </c>
      <c r="G453" s="23">
        <f>'Data with Perturbation'!F453</f>
        <v>0</v>
      </c>
      <c r="H453" s="23">
        <f>'Data with Perturbation'!H453</f>
        <v>0</v>
      </c>
      <c r="I453" s="24">
        <f>'Data with Perturbation'!J453</f>
        <v>0</v>
      </c>
      <c r="J453" s="23">
        <f>'Data with Perturbation'!K453</f>
        <v>0</v>
      </c>
      <c r="K453" s="23">
        <f>'Data with Perturbation'!L453</f>
        <v>0</v>
      </c>
      <c r="L453" s="23">
        <f>I453*E453</f>
        <v>0</v>
      </c>
    </row>
    <row r="454" spans="1:12" x14ac:dyDescent="0.25">
      <c r="A454" s="31">
        <f>'Data with Perturbation'!A454</f>
        <v>40812</v>
      </c>
      <c r="B454" s="34">
        <f>'Data with Perturbation'!Q454</f>
        <v>131509.77772580035</v>
      </c>
      <c r="C454" s="22">
        <f>'Data with Perturbation'!B454</f>
        <v>127.55650612749655</v>
      </c>
      <c r="D454" s="23">
        <f>'Data with Perturbation'!C454</f>
        <v>17397.584954916594</v>
      </c>
      <c r="E454" s="23">
        <v>0</v>
      </c>
      <c r="F454" s="23">
        <f>'Data with Perturbation'!E454</f>
        <v>1</v>
      </c>
      <c r="G454" s="23">
        <f>'Data with Perturbation'!F454</f>
        <v>0</v>
      </c>
      <c r="H454" s="23">
        <f>'Data with Perturbation'!H454</f>
        <v>0</v>
      </c>
      <c r="I454" s="24">
        <f>'Data with Perturbation'!J454</f>
        <v>0</v>
      </c>
      <c r="J454" s="23">
        <f>'Data with Perturbation'!K454</f>
        <v>0</v>
      </c>
      <c r="K454" s="23">
        <f>'Data with Perturbation'!L454</f>
        <v>0</v>
      </c>
      <c r="L454" s="23">
        <f>I454*E454</f>
        <v>0</v>
      </c>
    </row>
    <row r="455" spans="1:12" x14ac:dyDescent="0.25">
      <c r="A455" s="31">
        <f>'Data with Perturbation'!A455</f>
        <v>40813</v>
      </c>
      <c r="B455" s="34">
        <f>'Data with Perturbation'!Q455</f>
        <v>157853.51367523315</v>
      </c>
      <c r="C455" s="22">
        <f>'Data with Perturbation'!B455</f>
        <v>197.29661361159592</v>
      </c>
      <c r="D455" s="23">
        <f>'Data with Perturbation'!C455</f>
        <v>42287.507151584119</v>
      </c>
      <c r="E455" s="23">
        <v>0</v>
      </c>
      <c r="F455" s="23">
        <f>'Data with Perturbation'!E455</f>
        <v>1</v>
      </c>
      <c r="G455" s="23">
        <f>'Data with Perturbation'!F455</f>
        <v>0</v>
      </c>
      <c r="H455" s="23">
        <f>'Data with Perturbation'!H455</f>
        <v>0</v>
      </c>
      <c r="I455" s="24">
        <f>'Data with Perturbation'!J455</f>
        <v>0</v>
      </c>
      <c r="J455" s="23">
        <f>'Data with Perturbation'!K455</f>
        <v>0</v>
      </c>
      <c r="K455" s="23">
        <f>'Data with Perturbation'!L455</f>
        <v>0</v>
      </c>
      <c r="L455" s="23">
        <f>I455*E455</f>
        <v>0</v>
      </c>
    </row>
    <row r="456" spans="1:12" x14ac:dyDescent="0.25">
      <c r="A456" s="31">
        <f>'Data with Perturbation'!A456</f>
        <v>40814</v>
      </c>
      <c r="B456" s="34">
        <f>'Data with Perturbation'!Q456</f>
        <v>147365.65996604771</v>
      </c>
      <c r="C456" s="22">
        <f>'Data with Perturbation'!B456</f>
        <v>170.22400581373259</v>
      </c>
      <c r="D456" s="23">
        <f>'Data with Perturbation'!C456</f>
        <v>33412.79687872163</v>
      </c>
      <c r="E456" s="23">
        <v>0</v>
      </c>
      <c r="F456" s="23">
        <f>'Data with Perturbation'!E456</f>
        <v>1</v>
      </c>
      <c r="G456" s="23">
        <f>'Data with Perturbation'!F456</f>
        <v>0</v>
      </c>
      <c r="H456" s="23">
        <f>'Data with Perturbation'!H456</f>
        <v>1.3999999999999986</v>
      </c>
      <c r="I456" s="24">
        <f>'Data with Perturbation'!J456</f>
        <v>0</v>
      </c>
      <c r="J456" s="23">
        <f>'Data with Perturbation'!K456</f>
        <v>0</v>
      </c>
      <c r="K456" s="23">
        <f>'Data with Perturbation'!L456</f>
        <v>0</v>
      </c>
      <c r="L456" s="23">
        <f>I456*E456</f>
        <v>0</v>
      </c>
    </row>
    <row r="457" spans="1:12" x14ac:dyDescent="0.25">
      <c r="A457" s="31">
        <f>'Data with Perturbation'!A457</f>
        <v>40815</v>
      </c>
      <c r="B457" s="34">
        <f>'Data with Perturbation'!Q457</f>
        <v>137588.05943754505</v>
      </c>
      <c r="C457" s="22">
        <f>'Data with Perturbation'!B457</f>
        <v>139.51831492479772</v>
      </c>
      <c r="D457" s="23">
        <f>'Data with Perturbation'!C457</f>
        <v>16968.394744419329</v>
      </c>
      <c r="E457" s="23">
        <v>0</v>
      </c>
      <c r="F457" s="23">
        <f>'Data with Perturbation'!E457</f>
        <v>1</v>
      </c>
      <c r="G457" s="23">
        <f>'Data with Perturbation'!F457</f>
        <v>0</v>
      </c>
      <c r="H457" s="23">
        <f>'Data with Perturbation'!H457</f>
        <v>0</v>
      </c>
      <c r="I457" s="24">
        <f>'Data with Perturbation'!J457</f>
        <v>0</v>
      </c>
      <c r="J457" s="23">
        <f>'Data with Perturbation'!K457</f>
        <v>0</v>
      </c>
      <c r="K457" s="23">
        <f>'Data with Perturbation'!L457</f>
        <v>0</v>
      </c>
      <c r="L457" s="23">
        <f>I457*E457</f>
        <v>0</v>
      </c>
    </row>
    <row r="458" spans="1:12" x14ac:dyDescent="0.25">
      <c r="A458" s="31">
        <f>'Data with Perturbation'!A458</f>
        <v>40816</v>
      </c>
      <c r="B458" s="34">
        <f>'Data with Perturbation'!Q458</f>
        <v>138110.70524266391</v>
      </c>
      <c r="C458" s="22">
        <f>'Data with Perturbation'!B458</f>
        <v>145.14942705032621</v>
      </c>
      <c r="D458" s="23">
        <f>'Data with Perturbation'!C458</f>
        <v>23810.906322634593</v>
      </c>
      <c r="E458" s="23">
        <v>0</v>
      </c>
      <c r="F458" s="23">
        <f>'Data with Perturbation'!E458</f>
        <v>1</v>
      </c>
      <c r="G458" s="23">
        <f>'Data with Perturbation'!F458</f>
        <v>0</v>
      </c>
      <c r="H458" s="23">
        <f>'Data with Perturbation'!H458</f>
        <v>0</v>
      </c>
      <c r="I458" s="24">
        <f>'Data with Perturbation'!J458</f>
        <v>0</v>
      </c>
      <c r="J458" s="23">
        <f>'Data with Perturbation'!K458</f>
        <v>0</v>
      </c>
      <c r="K458" s="23">
        <f>'Data with Perturbation'!L458</f>
        <v>0</v>
      </c>
      <c r="L458" s="23">
        <f>I458*E458</f>
        <v>0</v>
      </c>
    </row>
    <row r="459" spans="1:12" x14ac:dyDescent="0.25">
      <c r="A459" s="31">
        <f>'Data with Perturbation'!A459</f>
        <v>40817</v>
      </c>
      <c r="B459" s="34">
        <f>'Data with Perturbation'!Q459</f>
        <v>156112.37498413707</v>
      </c>
      <c r="C459" s="22">
        <f>'Data with Perturbation'!B459</f>
        <v>186.62632832086257</v>
      </c>
      <c r="D459" s="23">
        <f>'Data with Perturbation'!C459</f>
        <v>31583.211871238447</v>
      </c>
      <c r="E459" s="23">
        <v>0</v>
      </c>
      <c r="F459" s="23">
        <f>'Data with Perturbation'!E459</f>
        <v>1</v>
      </c>
      <c r="G459" s="23">
        <f>'Data with Perturbation'!F459</f>
        <v>0</v>
      </c>
      <c r="H459" s="23">
        <f>'Data with Perturbation'!H459</f>
        <v>0</v>
      </c>
      <c r="I459" s="24">
        <f>'Data with Perturbation'!J459</f>
        <v>0</v>
      </c>
      <c r="J459" s="23">
        <f>'Data with Perturbation'!K459</f>
        <v>0</v>
      </c>
      <c r="K459" s="23">
        <f>'Data with Perturbation'!L459</f>
        <v>0</v>
      </c>
      <c r="L459" s="23">
        <f>I459*E459</f>
        <v>0</v>
      </c>
    </row>
    <row r="460" spans="1:12" x14ac:dyDescent="0.25">
      <c r="A460" s="31">
        <f>'Data with Perturbation'!A460</f>
        <v>40818</v>
      </c>
      <c r="B460" s="34">
        <f>'Data with Perturbation'!Q460</f>
        <v>152569.4900306846</v>
      </c>
      <c r="C460" s="22">
        <f>'Data with Perturbation'!B460</f>
        <v>179.52421764038451</v>
      </c>
      <c r="D460" s="23">
        <f>'Data with Perturbation'!C460</f>
        <v>31639.278091293323</v>
      </c>
      <c r="E460" s="23">
        <v>0</v>
      </c>
      <c r="F460" s="23">
        <f>'Data with Perturbation'!E460</f>
        <v>1</v>
      </c>
      <c r="G460" s="23">
        <f>'Data with Perturbation'!F460</f>
        <v>0</v>
      </c>
      <c r="H460" s="23">
        <f>'Data with Perturbation'!H460</f>
        <v>0</v>
      </c>
      <c r="I460" s="24">
        <f>'Data with Perturbation'!J460</f>
        <v>0</v>
      </c>
      <c r="J460" s="23">
        <f>'Data with Perturbation'!K460</f>
        <v>0</v>
      </c>
      <c r="K460" s="23">
        <f>'Data with Perturbation'!L460</f>
        <v>0</v>
      </c>
      <c r="L460" s="23">
        <f>I460*E460</f>
        <v>0</v>
      </c>
    </row>
    <row r="461" spans="1:12" x14ac:dyDescent="0.25">
      <c r="A461" s="31">
        <f>'Data with Perturbation'!A461</f>
        <v>40819</v>
      </c>
      <c r="B461" s="34">
        <f>'Data with Perturbation'!Q461</f>
        <v>153158.12968113445</v>
      </c>
      <c r="C461" s="22">
        <f>'Data with Perturbation'!B461</f>
        <v>183.68836965657056</v>
      </c>
      <c r="D461" s="23">
        <f>'Data with Perturbation'!C461</f>
        <v>36090.357161771892</v>
      </c>
      <c r="E461" s="23">
        <v>0</v>
      </c>
      <c r="F461" s="23">
        <f>'Data with Perturbation'!E461</f>
        <v>1</v>
      </c>
      <c r="G461" s="23">
        <f>'Data with Perturbation'!F461</f>
        <v>0</v>
      </c>
      <c r="H461" s="23">
        <f>'Data with Perturbation'!H461</f>
        <v>0</v>
      </c>
      <c r="I461" s="24">
        <f>'Data with Perturbation'!J461</f>
        <v>0</v>
      </c>
      <c r="J461" s="23">
        <f>'Data with Perturbation'!K461</f>
        <v>0</v>
      </c>
      <c r="K461" s="23">
        <f>'Data with Perturbation'!L461</f>
        <v>0</v>
      </c>
      <c r="L461" s="23">
        <f>I461*E461</f>
        <v>0</v>
      </c>
    </row>
    <row r="462" spans="1:12" x14ac:dyDescent="0.25">
      <c r="A462" s="31">
        <f>'Data with Perturbation'!A462</f>
        <v>40820</v>
      </c>
      <c r="B462" s="34">
        <f>'Data with Perturbation'!Q462</f>
        <v>130286.75534251852</v>
      </c>
      <c r="C462" s="22">
        <f>'Data with Perturbation'!B462</f>
        <v>123.29438154651713</v>
      </c>
      <c r="D462" s="23">
        <f>'Data with Perturbation'!C462</f>
        <v>14710.892234057415</v>
      </c>
      <c r="E462" s="23">
        <v>0</v>
      </c>
      <c r="F462" s="23">
        <f>'Data with Perturbation'!E462</f>
        <v>1</v>
      </c>
      <c r="G462" s="23">
        <f>'Data with Perturbation'!F462</f>
        <v>0</v>
      </c>
      <c r="H462" s="23">
        <f>'Data with Perturbation'!H462</f>
        <v>0</v>
      </c>
      <c r="I462" s="24">
        <f>'Data with Perturbation'!J462</f>
        <v>0</v>
      </c>
      <c r="J462" s="23">
        <f>'Data with Perturbation'!K462</f>
        <v>0</v>
      </c>
      <c r="K462" s="23">
        <f>'Data with Perturbation'!L462</f>
        <v>0</v>
      </c>
      <c r="L462" s="23">
        <f>I462*E462</f>
        <v>0</v>
      </c>
    </row>
    <row r="463" spans="1:12" x14ac:dyDescent="0.25">
      <c r="A463" s="31">
        <f>'Data with Perturbation'!A463</f>
        <v>40821</v>
      </c>
      <c r="B463" s="34">
        <f>'Data with Perturbation'!Q463</f>
        <v>130108.16743927497</v>
      </c>
      <c r="C463" s="22">
        <f>'Data with Perturbation'!B463</f>
        <v>122.42634933944291</v>
      </c>
      <c r="D463" s="23">
        <f>'Data with Perturbation'!C463</f>
        <v>13951.377000418488</v>
      </c>
      <c r="E463" s="23">
        <v>0</v>
      </c>
      <c r="F463" s="23">
        <f>'Data with Perturbation'!E463</f>
        <v>1</v>
      </c>
      <c r="G463" s="23">
        <f>'Data with Perturbation'!F463</f>
        <v>0</v>
      </c>
      <c r="H463" s="23">
        <f>'Data with Perturbation'!H463</f>
        <v>1.7999999999999972</v>
      </c>
      <c r="I463" s="24">
        <f>'Data with Perturbation'!J463</f>
        <v>0</v>
      </c>
      <c r="J463" s="23">
        <f>'Data with Perturbation'!K463</f>
        <v>0</v>
      </c>
      <c r="K463" s="23">
        <f>'Data with Perturbation'!L463</f>
        <v>0</v>
      </c>
      <c r="L463" s="23">
        <f>I463*E463</f>
        <v>0</v>
      </c>
    </row>
    <row r="464" spans="1:12" x14ac:dyDescent="0.25">
      <c r="A464" s="31">
        <f>'Data with Perturbation'!A464</f>
        <v>40822</v>
      </c>
      <c r="B464" s="34">
        <f>'Data with Perturbation'!Q464</f>
        <v>135148.85909176659</v>
      </c>
      <c r="C464" s="22">
        <f>'Data with Perturbation'!B464</f>
        <v>136.302682089359</v>
      </c>
      <c r="D464" s="23">
        <f>'Data with Perturbation'!C464</f>
        <v>19509.135290757586</v>
      </c>
      <c r="E464" s="23">
        <v>0</v>
      </c>
      <c r="F464" s="23">
        <f>'Data with Perturbation'!E464</f>
        <v>1</v>
      </c>
      <c r="G464" s="23">
        <f>'Data with Perturbation'!F464</f>
        <v>0</v>
      </c>
      <c r="H464" s="23">
        <f>'Data with Perturbation'!H464</f>
        <v>3.2000000000000028</v>
      </c>
      <c r="I464" s="24">
        <f>'Data with Perturbation'!J464</f>
        <v>0</v>
      </c>
      <c r="J464" s="23">
        <f>'Data with Perturbation'!K464</f>
        <v>0</v>
      </c>
      <c r="K464" s="23">
        <f>'Data with Perturbation'!L464</f>
        <v>0</v>
      </c>
      <c r="L464" s="23">
        <f>I464*E464</f>
        <v>0</v>
      </c>
    </row>
    <row r="465" spans="1:12" x14ac:dyDescent="0.25">
      <c r="A465" s="31">
        <f>'Data with Perturbation'!A465</f>
        <v>40823</v>
      </c>
      <c r="B465" s="34">
        <f>'Data with Perturbation'!Q465</f>
        <v>167991.03205698618</v>
      </c>
      <c r="C465" s="22">
        <f>'Data with Perturbation'!B465</f>
        <v>224.45322671406532</v>
      </c>
      <c r="D465" s="23">
        <f>'Data with Perturbation'!C465</f>
        <v>52343.024922646138</v>
      </c>
      <c r="E465" s="23">
        <v>0</v>
      </c>
      <c r="F465" s="23">
        <f>'Data with Perturbation'!E465</f>
        <v>1</v>
      </c>
      <c r="G465" s="23">
        <f>'Data with Perturbation'!F465</f>
        <v>0</v>
      </c>
      <c r="H465" s="23">
        <f>'Data with Perturbation'!H465</f>
        <v>1.6000000000000014</v>
      </c>
      <c r="I465" s="24">
        <f>'Data with Perturbation'!J465</f>
        <v>0</v>
      </c>
      <c r="J465" s="23">
        <f>'Data with Perturbation'!K465</f>
        <v>0</v>
      </c>
      <c r="K465" s="23">
        <f>'Data with Perturbation'!L465</f>
        <v>0</v>
      </c>
      <c r="L465" s="23">
        <f>I465*E465</f>
        <v>0</v>
      </c>
    </row>
    <row r="466" spans="1:12" x14ac:dyDescent="0.25">
      <c r="A466" s="31">
        <f>'Data with Perturbation'!A466</f>
        <v>40824</v>
      </c>
      <c r="B466" s="34">
        <f>'Data with Perturbation'!Q466</f>
        <v>144689.16557692181</v>
      </c>
      <c r="C466" s="22">
        <f>'Data with Perturbation'!B466</f>
        <v>156.28827580226778</v>
      </c>
      <c r="D466" s="23">
        <f>'Data with Perturbation'!C466</f>
        <v>20645.056280090041</v>
      </c>
      <c r="E466" s="23">
        <v>0</v>
      </c>
      <c r="F466" s="23">
        <f>'Data with Perturbation'!E466</f>
        <v>1</v>
      </c>
      <c r="G466" s="23">
        <f>'Data with Perturbation'!F466</f>
        <v>0</v>
      </c>
      <c r="H466" s="23">
        <f>'Data with Perturbation'!H466</f>
        <v>0</v>
      </c>
      <c r="I466" s="24">
        <f>'Data with Perturbation'!J466</f>
        <v>0</v>
      </c>
      <c r="J466" s="23">
        <f>'Data with Perturbation'!K466</f>
        <v>0</v>
      </c>
      <c r="K466" s="23">
        <f>'Data with Perturbation'!L466</f>
        <v>0</v>
      </c>
      <c r="L466" s="23">
        <f>I466*E466</f>
        <v>0</v>
      </c>
    </row>
    <row r="467" spans="1:12" x14ac:dyDescent="0.25">
      <c r="A467" s="31">
        <f>'Data with Perturbation'!A467</f>
        <v>40825</v>
      </c>
      <c r="B467" s="34">
        <f>'Data with Perturbation'!Q467</f>
        <v>154671.54336360379</v>
      </c>
      <c r="C467" s="22">
        <f>'Data with Perturbation'!B467</f>
        <v>180.65919231818748</v>
      </c>
      <c r="D467" s="23">
        <f>'Data with Perturbation'!C467</f>
        <v>27004.117087561408</v>
      </c>
      <c r="E467" s="23">
        <v>0</v>
      </c>
      <c r="F467" s="23">
        <f>'Data with Perturbation'!E467</f>
        <v>1</v>
      </c>
      <c r="G467" s="23">
        <f>'Data with Perturbation'!F467</f>
        <v>0</v>
      </c>
      <c r="H467" s="23">
        <f>'Data with Perturbation'!H467</f>
        <v>0</v>
      </c>
      <c r="I467" s="24">
        <f>'Data with Perturbation'!J467</f>
        <v>0</v>
      </c>
      <c r="J467" s="23">
        <f>'Data with Perturbation'!K467</f>
        <v>0</v>
      </c>
      <c r="K467" s="23">
        <f>'Data with Perturbation'!L467</f>
        <v>0</v>
      </c>
      <c r="L467" s="23">
        <f>I467*E467</f>
        <v>0</v>
      </c>
    </row>
    <row r="468" spans="1:12" x14ac:dyDescent="0.25">
      <c r="A468" s="31">
        <f>'Data with Perturbation'!A468</f>
        <v>40826</v>
      </c>
      <c r="B468" s="34">
        <f>'Data with Perturbation'!Q468</f>
        <v>156540.58999705638</v>
      </c>
      <c r="C468" s="22">
        <f>'Data with Perturbation'!B468</f>
        <v>196.86040182018422</v>
      </c>
      <c r="D468" s="23">
        <f>'Data with Perturbation'!C468</f>
        <v>45590.164398185625</v>
      </c>
      <c r="E468" s="23">
        <v>0</v>
      </c>
      <c r="F468" s="23">
        <f>'Data with Perturbation'!E468</f>
        <v>1</v>
      </c>
      <c r="G468" s="23">
        <f>'Data with Perturbation'!F468</f>
        <v>0</v>
      </c>
      <c r="H468" s="23">
        <f>'Data with Perturbation'!H468</f>
        <v>0</v>
      </c>
      <c r="I468" s="24">
        <f>'Data with Perturbation'!J468</f>
        <v>0</v>
      </c>
      <c r="J468" s="23">
        <f>'Data with Perturbation'!K468</f>
        <v>0</v>
      </c>
      <c r="K468" s="23">
        <f>'Data with Perturbation'!L468</f>
        <v>0</v>
      </c>
      <c r="L468" s="23">
        <f>I468*E468</f>
        <v>0</v>
      </c>
    </row>
    <row r="469" spans="1:12" x14ac:dyDescent="0.25">
      <c r="A469" s="31">
        <f>'Data with Perturbation'!A469</f>
        <v>40827</v>
      </c>
      <c r="B469" s="34">
        <f>'Data with Perturbation'!Q469</f>
        <v>130525.38957442112</v>
      </c>
      <c r="C469" s="22">
        <f>'Data with Perturbation'!B469</f>
        <v>122.28409778744519</v>
      </c>
      <c r="D469" s="23">
        <f>'Data with Perturbation'!C469</f>
        <v>12482.039506014366</v>
      </c>
      <c r="E469" s="23">
        <v>0</v>
      </c>
      <c r="F469" s="23">
        <f>'Data with Perturbation'!E469</f>
        <v>1</v>
      </c>
      <c r="G469" s="23">
        <f>'Data with Perturbation'!F469</f>
        <v>0</v>
      </c>
      <c r="H469" s="23">
        <f>'Data with Perturbation'!H469</f>
        <v>0</v>
      </c>
      <c r="I469" s="24">
        <f>'Data with Perturbation'!J469</f>
        <v>0</v>
      </c>
      <c r="J469" s="23">
        <f>'Data with Perturbation'!K469</f>
        <v>0</v>
      </c>
      <c r="K469" s="23">
        <f>'Data with Perturbation'!L469</f>
        <v>0</v>
      </c>
      <c r="L469" s="23">
        <f>I469*E469</f>
        <v>0</v>
      </c>
    </row>
    <row r="470" spans="1:12" x14ac:dyDescent="0.25">
      <c r="A470" s="31">
        <f>'Data with Perturbation'!A470</f>
        <v>40828</v>
      </c>
      <c r="B470" s="34">
        <f>'Data with Perturbation'!Q470</f>
        <v>160984.57426652365</v>
      </c>
      <c r="C470" s="22">
        <f>'Data with Perturbation'!B470</f>
        <v>206.2496892642132</v>
      </c>
      <c r="D470" s="23">
        <f>'Data with Perturbation'!C470</f>
        <v>46238.51868933373</v>
      </c>
      <c r="E470" s="23">
        <v>0</v>
      </c>
      <c r="F470" s="23">
        <f>'Data with Perturbation'!E470</f>
        <v>1</v>
      </c>
      <c r="G470" s="23">
        <f>'Data with Perturbation'!F470</f>
        <v>0</v>
      </c>
      <c r="H470" s="23">
        <f>'Data with Perturbation'!H470</f>
        <v>0.10000000000000142</v>
      </c>
      <c r="I470" s="24">
        <f>'Data with Perturbation'!J470</f>
        <v>0</v>
      </c>
      <c r="J470" s="23">
        <f>'Data with Perturbation'!K470</f>
        <v>0</v>
      </c>
      <c r="K470" s="23">
        <f>'Data with Perturbation'!L470</f>
        <v>0</v>
      </c>
      <c r="L470" s="23">
        <f>I470*E470</f>
        <v>0</v>
      </c>
    </row>
    <row r="471" spans="1:12" x14ac:dyDescent="0.25">
      <c r="A471" s="31">
        <f>'Data with Perturbation'!A471</f>
        <v>40829</v>
      </c>
      <c r="B471" s="34">
        <f>'Data with Perturbation'!Q471</f>
        <v>144198.5479354907</v>
      </c>
      <c r="C471" s="22">
        <f>'Data with Perturbation'!B471</f>
        <v>154.76448417463655</v>
      </c>
      <c r="D471" s="23">
        <f>'Data with Perturbation'!C471</f>
        <v>19845.248407423165</v>
      </c>
      <c r="E471" s="23">
        <v>0</v>
      </c>
      <c r="F471" s="23">
        <f>'Data with Perturbation'!E471</f>
        <v>1</v>
      </c>
      <c r="G471" s="23">
        <f>'Data with Perturbation'!F471</f>
        <v>0</v>
      </c>
      <c r="H471" s="23">
        <f>'Data with Perturbation'!H471</f>
        <v>3.2999999999999972</v>
      </c>
      <c r="I471" s="24">
        <f>'Data with Perturbation'!J471</f>
        <v>0</v>
      </c>
      <c r="J471" s="23">
        <f>'Data with Perturbation'!K471</f>
        <v>0</v>
      </c>
      <c r="K471" s="23">
        <f>'Data with Perturbation'!L471</f>
        <v>0</v>
      </c>
      <c r="L471" s="23">
        <f>I471*E471</f>
        <v>0</v>
      </c>
    </row>
    <row r="472" spans="1:12" x14ac:dyDescent="0.25">
      <c r="A472" s="31">
        <f>'Data with Perturbation'!A472</f>
        <v>40830</v>
      </c>
      <c r="B472" s="34">
        <f>'Data with Perturbation'!Q472</f>
        <v>163903.81890680344</v>
      </c>
      <c r="C472" s="22">
        <f>'Data with Perturbation'!B472</f>
        <v>210.64309002241589</v>
      </c>
      <c r="D472" s="23">
        <f>'Data with Perturbation'!C472</f>
        <v>44012.235423437116</v>
      </c>
      <c r="E472" s="23">
        <v>0</v>
      </c>
      <c r="F472" s="23">
        <f>'Data with Perturbation'!E472</f>
        <v>1</v>
      </c>
      <c r="G472" s="23">
        <f>'Data with Perturbation'!F472</f>
        <v>0</v>
      </c>
      <c r="H472" s="23">
        <f>'Data with Perturbation'!H472</f>
        <v>1.2999999999999972</v>
      </c>
      <c r="I472" s="24">
        <f>'Data with Perturbation'!J472</f>
        <v>0</v>
      </c>
      <c r="J472" s="23">
        <f>'Data with Perturbation'!K472</f>
        <v>0</v>
      </c>
      <c r="K472" s="23">
        <f>'Data with Perturbation'!L472</f>
        <v>0</v>
      </c>
      <c r="L472" s="23">
        <f>I472*E472</f>
        <v>0</v>
      </c>
    </row>
    <row r="473" spans="1:12" x14ac:dyDescent="0.25">
      <c r="A473" s="31">
        <f>'Data with Perturbation'!A473</f>
        <v>40831</v>
      </c>
      <c r="B473" s="34">
        <f>'Data with Perturbation'!Q473</f>
        <v>199597.13898021591</v>
      </c>
      <c r="C473" s="22">
        <f>'Data with Perturbation'!B473</f>
        <v>314.73239403651917</v>
      </c>
      <c r="D473" s="23">
        <f>'Data with Perturbation'!C473</f>
        <v>92081.704337943549</v>
      </c>
      <c r="E473" s="23">
        <v>0</v>
      </c>
      <c r="F473" s="23">
        <f>'Data with Perturbation'!E473</f>
        <v>1</v>
      </c>
      <c r="G473" s="23">
        <f>'Data with Perturbation'!F473</f>
        <v>0</v>
      </c>
      <c r="H473" s="23">
        <f>'Data with Perturbation'!H473</f>
        <v>2.2999999999999972</v>
      </c>
      <c r="I473" s="24">
        <f>'Data with Perturbation'!J473</f>
        <v>0</v>
      </c>
      <c r="J473" s="23">
        <f>'Data with Perturbation'!K473</f>
        <v>0</v>
      </c>
      <c r="K473" s="23">
        <f>'Data with Perturbation'!L473</f>
        <v>0</v>
      </c>
      <c r="L473" s="23">
        <f>I473*E473</f>
        <v>0</v>
      </c>
    </row>
    <row r="474" spans="1:12" x14ac:dyDescent="0.25">
      <c r="A474" s="31">
        <f>'Data with Perturbation'!A474</f>
        <v>40832</v>
      </c>
      <c r="B474" s="34">
        <f>'Data with Perturbation'!Q474</f>
        <v>177794.15668950707</v>
      </c>
      <c r="C474" s="22">
        <f>'Data with Perturbation'!B474</f>
        <v>244.03154993420503</v>
      </c>
      <c r="D474" s="23">
        <f>'Data with Perturbation'!C474</f>
        <v>52078.567398946507</v>
      </c>
      <c r="E474" s="23">
        <v>0</v>
      </c>
      <c r="F474" s="23">
        <f>'Data with Perturbation'!E474</f>
        <v>1</v>
      </c>
      <c r="G474" s="23">
        <f>'Data with Perturbation'!F474</f>
        <v>0</v>
      </c>
      <c r="H474" s="23">
        <f>'Data with Perturbation'!H474</f>
        <v>3.8999999999999986</v>
      </c>
      <c r="I474" s="24">
        <f>'Data with Perturbation'!J474</f>
        <v>0</v>
      </c>
      <c r="J474" s="23">
        <f>'Data with Perturbation'!K474</f>
        <v>0</v>
      </c>
      <c r="K474" s="23">
        <f>'Data with Perturbation'!L474</f>
        <v>0</v>
      </c>
      <c r="L474" s="23">
        <f>I474*E474</f>
        <v>0</v>
      </c>
    </row>
    <row r="475" spans="1:12" x14ac:dyDescent="0.25">
      <c r="A475" s="31">
        <f>'Data with Perturbation'!A475</f>
        <v>40833</v>
      </c>
      <c r="B475" s="34">
        <f>'Data with Perturbation'!Q475</f>
        <v>191139.25811350605</v>
      </c>
      <c r="C475" s="22">
        <f>'Data with Perturbation'!B475</f>
        <v>299.89370375203367</v>
      </c>
      <c r="D475" s="23">
        <f>'Data with Perturbation'!C475</f>
        <v>95378.438925365001</v>
      </c>
      <c r="E475" s="23">
        <v>0</v>
      </c>
      <c r="F475" s="23">
        <f>'Data with Perturbation'!E475</f>
        <v>1</v>
      </c>
      <c r="G475" s="23">
        <f>'Data with Perturbation'!F475</f>
        <v>0</v>
      </c>
      <c r="H475" s="23">
        <f>'Data with Perturbation'!H475</f>
        <v>7.1000000000000014</v>
      </c>
      <c r="I475" s="24">
        <f>'Data with Perturbation'!J475</f>
        <v>0</v>
      </c>
      <c r="J475" s="23">
        <f>'Data with Perturbation'!K475</f>
        <v>0</v>
      </c>
      <c r="K475" s="23">
        <f>'Data with Perturbation'!L475</f>
        <v>0</v>
      </c>
      <c r="L475" s="23">
        <f>I475*E475</f>
        <v>0</v>
      </c>
    </row>
    <row r="476" spans="1:12" x14ac:dyDescent="0.25">
      <c r="A476" s="31">
        <f>'Data with Perturbation'!A476</f>
        <v>40834</v>
      </c>
      <c r="B476" s="34">
        <f>'Data with Perturbation'!Q476</f>
        <v>173976.77759587028</v>
      </c>
      <c r="C476" s="22">
        <f>'Data with Perturbation'!B476</f>
        <v>245.92204939054943</v>
      </c>
      <c r="D476" s="23">
        <f>'Data with Perturbation'!C476</f>
        <v>66402.612971536786</v>
      </c>
      <c r="E476" s="23">
        <v>0</v>
      </c>
      <c r="F476" s="23">
        <f>'Data with Perturbation'!E476</f>
        <v>1</v>
      </c>
      <c r="G476" s="23">
        <f>'Data with Perturbation'!F476</f>
        <v>0</v>
      </c>
      <c r="H476" s="23">
        <f>'Data with Perturbation'!H476</f>
        <v>1.7999999999999972</v>
      </c>
      <c r="I476" s="24">
        <f>'Data with Perturbation'!J476</f>
        <v>0</v>
      </c>
      <c r="J476" s="23">
        <f>'Data with Perturbation'!K476</f>
        <v>0</v>
      </c>
      <c r="K476" s="23">
        <f>'Data with Perturbation'!L476</f>
        <v>0</v>
      </c>
      <c r="L476" s="23">
        <f>I476*E476</f>
        <v>0</v>
      </c>
    </row>
    <row r="477" spans="1:12" x14ac:dyDescent="0.25">
      <c r="A477" s="31">
        <f>'Data with Perturbation'!A477</f>
        <v>40835</v>
      </c>
      <c r="B477" s="34">
        <f>'Data with Perturbation'!Q477</f>
        <v>118674.30953807752</v>
      </c>
      <c r="C477" s="22">
        <f>'Data with Perturbation'!B477</f>
        <v>94.382483276880151</v>
      </c>
      <c r="D477" s="23">
        <f>'Data with Perturbation'!C477</f>
        <v>6474.3960461337811</v>
      </c>
      <c r="E477" s="23">
        <v>0</v>
      </c>
      <c r="F477" s="23">
        <f>'Data with Perturbation'!E477</f>
        <v>1</v>
      </c>
      <c r="G477" s="23">
        <f>'Data with Perturbation'!F477</f>
        <v>0</v>
      </c>
      <c r="H477" s="23">
        <f>'Data with Perturbation'!H477</f>
        <v>2.7000000000000028</v>
      </c>
      <c r="I477" s="24">
        <f>'Data with Perturbation'!J477</f>
        <v>0</v>
      </c>
      <c r="J477" s="23">
        <f>'Data with Perturbation'!K477</f>
        <v>0</v>
      </c>
      <c r="K477" s="23">
        <f>'Data with Perturbation'!L477</f>
        <v>0</v>
      </c>
      <c r="L477" s="23">
        <f>I477*E477</f>
        <v>0</v>
      </c>
    </row>
    <row r="478" spans="1:12" x14ac:dyDescent="0.25">
      <c r="A478" s="31">
        <f>'Data with Perturbation'!A478</f>
        <v>40836</v>
      </c>
      <c r="B478" s="34">
        <f>'Data with Perturbation'!Q478</f>
        <v>104902.31535155854</v>
      </c>
      <c r="C478" s="22">
        <f>'Data with Perturbation'!B478</f>
        <v>66.104549599078666</v>
      </c>
      <c r="D478" s="23">
        <f>'Data with Perturbation'!C478</f>
        <v>5690.2597260931952</v>
      </c>
      <c r="E478" s="23">
        <v>0</v>
      </c>
      <c r="F478" s="23">
        <f>'Data with Perturbation'!E478</f>
        <v>1</v>
      </c>
      <c r="G478" s="23">
        <f>'Data with Perturbation'!F478</f>
        <v>0</v>
      </c>
      <c r="H478" s="23">
        <f>'Data with Perturbation'!H478</f>
        <v>2.5</v>
      </c>
      <c r="I478" s="24">
        <f>'Data with Perturbation'!J478</f>
        <v>0</v>
      </c>
      <c r="J478" s="23">
        <f>'Data with Perturbation'!K478</f>
        <v>0</v>
      </c>
      <c r="K478" s="23">
        <f>'Data with Perturbation'!L478</f>
        <v>0</v>
      </c>
      <c r="L478" s="23">
        <f>I478*E478</f>
        <v>0</v>
      </c>
    </row>
    <row r="479" spans="1:12" x14ac:dyDescent="0.25">
      <c r="A479" s="31">
        <f>'Data with Perturbation'!A479</f>
        <v>40837</v>
      </c>
      <c r="B479" s="34">
        <f>'Data with Perturbation'!Q479</f>
        <v>135848.15576714432</v>
      </c>
      <c r="C479" s="22">
        <f>'Data with Perturbation'!B479</f>
        <v>137.49836588228595</v>
      </c>
      <c r="D479" s="23">
        <f>'Data with Perturbation'!C479</f>
        <v>19189.960874382083</v>
      </c>
      <c r="E479" s="23">
        <v>0</v>
      </c>
      <c r="F479" s="23">
        <f>'Data with Perturbation'!E479</f>
        <v>1</v>
      </c>
      <c r="G479" s="23">
        <f>'Data with Perturbation'!F479</f>
        <v>0</v>
      </c>
      <c r="H479" s="23">
        <f>'Data with Perturbation'!H479</f>
        <v>0.5</v>
      </c>
      <c r="I479" s="24">
        <f>'Data with Perturbation'!J479</f>
        <v>0</v>
      </c>
      <c r="J479" s="23">
        <f>'Data with Perturbation'!K479</f>
        <v>0</v>
      </c>
      <c r="K479" s="23">
        <f>'Data with Perturbation'!L479</f>
        <v>0</v>
      </c>
      <c r="L479" s="23">
        <f>I479*E479</f>
        <v>0</v>
      </c>
    </row>
    <row r="480" spans="1:12" x14ac:dyDescent="0.25">
      <c r="A480" s="31">
        <f>'Data with Perturbation'!A480</f>
        <v>40838</v>
      </c>
      <c r="B480" s="34">
        <f>'Data with Perturbation'!Q480</f>
        <v>136812.0106905713</v>
      </c>
      <c r="C480" s="22">
        <f>'Data with Perturbation'!B480</f>
        <v>138.65287326812191</v>
      </c>
      <c r="D480" s="23">
        <f>'Data with Perturbation'!C480</f>
        <v>18012.364191515844</v>
      </c>
      <c r="E480" s="23">
        <v>0</v>
      </c>
      <c r="F480" s="23">
        <f>'Data with Perturbation'!E480</f>
        <v>1</v>
      </c>
      <c r="G480" s="23">
        <f>'Data with Perturbation'!F480</f>
        <v>0</v>
      </c>
      <c r="H480" s="23">
        <f>'Data with Perturbation'!H480</f>
        <v>0</v>
      </c>
      <c r="I480" s="24">
        <f>'Data with Perturbation'!J480</f>
        <v>0</v>
      </c>
      <c r="J480" s="23">
        <f>'Data with Perturbation'!K480</f>
        <v>0</v>
      </c>
      <c r="K480" s="23">
        <f>'Data with Perturbation'!L480</f>
        <v>0</v>
      </c>
      <c r="L480" s="23">
        <f>I480*E480</f>
        <v>0</v>
      </c>
    </row>
    <row r="481" spans="1:12" x14ac:dyDescent="0.25">
      <c r="A481" s="31">
        <f>'Data with Perturbation'!A481</f>
        <v>40839</v>
      </c>
      <c r="B481" s="34">
        <f>'Data with Perturbation'!Q481</f>
        <v>124494.42941615758</v>
      </c>
      <c r="C481" s="22">
        <f>'Data with Perturbation'!B481</f>
        <v>109.66228509823753</v>
      </c>
      <c r="D481" s="23">
        <f>'Data with Perturbation'!C481</f>
        <v>11782.190396445762</v>
      </c>
      <c r="E481" s="23">
        <v>0</v>
      </c>
      <c r="F481" s="23">
        <f>'Data with Perturbation'!E481</f>
        <v>1</v>
      </c>
      <c r="G481" s="23">
        <f>'Data with Perturbation'!F481</f>
        <v>0</v>
      </c>
      <c r="H481" s="23">
        <f>'Data with Perturbation'!H481</f>
        <v>0</v>
      </c>
      <c r="I481" s="24">
        <f>'Data with Perturbation'!J481</f>
        <v>0</v>
      </c>
      <c r="J481" s="23">
        <f>'Data with Perturbation'!K481</f>
        <v>0</v>
      </c>
      <c r="K481" s="23">
        <f>'Data with Perturbation'!L481</f>
        <v>0</v>
      </c>
      <c r="L481" s="23">
        <f>I481*E481</f>
        <v>0</v>
      </c>
    </row>
    <row r="482" spans="1:12" x14ac:dyDescent="0.25">
      <c r="A482" s="31">
        <f>'Data with Perturbation'!A482</f>
        <v>40840</v>
      </c>
      <c r="B482" s="34">
        <f>'Data with Perturbation'!Q482</f>
        <v>170674.69798365689</v>
      </c>
      <c r="C482" s="22">
        <f>'Data with Perturbation'!B482</f>
        <v>237.16999384107334</v>
      </c>
      <c r="D482" s="23">
        <f>'Data with Perturbation'!C482</f>
        <v>63267.191033875984</v>
      </c>
      <c r="E482" s="23">
        <v>0</v>
      </c>
      <c r="F482" s="23">
        <f>'Data with Perturbation'!E482</f>
        <v>1</v>
      </c>
      <c r="G482" s="23">
        <f>'Data with Perturbation'!F482</f>
        <v>0</v>
      </c>
      <c r="H482" s="23">
        <f>'Data with Perturbation'!H482</f>
        <v>5.8999999999999986</v>
      </c>
      <c r="I482" s="24">
        <f>'Data with Perturbation'!J482</f>
        <v>0</v>
      </c>
      <c r="J482" s="23">
        <f>'Data with Perturbation'!K482</f>
        <v>0</v>
      </c>
      <c r="K482" s="23">
        <f>'Data with Perturbation'!L482</f>
        <v>0</v>
      </c>
      <c r="L482" s="23">
        <f>I482*E482</f>
        <v>0</v>
      </c>
    </row>
    <row r="483" spans="1:12" x14ac:dyDescent="0.25">
      <c r="A483" s="31">
        <f>'Data with Perturbation'!A483</f>
        <v>40841</v>
      </c>
      <c r="B483" s="34">
        <f>'Data with Perturbation'!Q483</f>
        <v>213350.94086427052</v>
      </c>
      <c r="C483" s="22">
        <f>'Data with Perturbation'!B483</f>
        <v>365.25427380782435</v>
      </c>
      <c r="D483" s="23">
        <f>'Data with Perturbation'!C483</f>
        <v>126168.46806866518</v>
      </c>
      <c r="E483" s="23">
        <v>0</v>
      </c>
      <c r="F483" s="23">
        <f>'Data with Perturbation'!E483</f>
        <v>1</v>
      </c>
      <c r="G483" s="23">
        <f>'Data with Perturbation'!F483</f>
        <v>0</v>
      </c>
      <c r="H483" s="23">
        <f>'Data with Perturbation'!H483</f>
        <v>9.7999999999999972</v>
      </c>
      <c r="I483" s="24">
        <f>'Data with Perturbation'!J483</f>
        <v>0</v>
      </c>
      <c r="J483" s="23">
        <f>'Data with Perturbation'!K483</f>
        <v>0</v>
      </c>
      <c r="K483" s="23">
        <f>'Data with Perturbation'!L483</f>
        <v>0</v>
      </c>
      <c r="L483" s="23">
        <f>I483*E483</f>
        <v>0</v>
      </c>
    </row>
    <row r="484" spans="1:12" x14ac:dyDescent="0.25">
      <c r="A484" s="31">
        <f>'Data with Perturbation'!A484</f>
        <v>40842</v>
      </c>
      <c r="B484" s="34">
        <f>'Data with Perturbation'!Q484</f>
        <v>192064.11146521958</v>
      </c>
      <c r="C484" s="22">
        <f>'Data with Perturbation'!B484</f>
        <v>299.67438177476333</v>
      </c>
      <c r="D484" s="23">
        <f>'Data with Perturbation'!C484</f>
        <v>92264.868277428832</v>
      </c>
      <c r="E484" s="23">
        <v>0</v>
      </c>
      <c r="F484" s="23">
        <f>'Data with Perturbation'!E484</f>
        <v>1</v>
      </c>
      <c r="G484" s="23">
        <f>'Data with Perturbation'!F484</f>
        <v>0</v>
      </c>
      <c r="H484" s="23">
        <f>'Data with Perturbation'!H484</f>
        <v>12.399999999999999</v>
      </c>
      <c r="I484" s="24">
        <f>'Data with Perturbation'!J484</f>
        <v>0</v>
      </c>
      <c r="J484" s="23">
        <f>'Data with Perturbation'!K484</f>
        <v>0</v>
      </c>
      <c r="K484" s="23">
        <f>'Data with Perturbation'!L484</f>
        <v>0</v>
      </c>
      <c r="L484" s="23">
        <f>I484*E484</f>
        <v>0</v>
      </c>
    </row>
    <row r="485" spans="1:12" x14ac:dyDescent="0.25">
      <c r="A485" s="31">
        <f>'Data with Perturbation'!A485</f>
        <v>40843</v>
      </c>
      <c r="B485" s="34">
        <f>'Data with Perturbation'!Q485</f>
        <v>199151.55622560039</v>
      </c>
      <c r="C485" s="22">
        <f>'Data with Perturbation'!B485</f>
        <v>329.41494486999932</v>
      </c>
      <c r="D485" s="23">
        <f>'Data with Perturbation'!C485</f>
        <v>115369.72419051228</v>
      </c>
      <c r="E485" s="23">
        <v>0</v>
      </c>
      <c r="F485" s="23">
        <f>'Data with Perturbation'!E485</f>
        <v>1</v>
      </c>
      <c r="G485" s="23">
        <f>'Data with Perturbation'!F485</f>
        <v>0</v>
      </c>
      <c r="H485" s="23">
        <f>'Data with Perturbation'!H485</f>
        <v>10.100000000000001</v>
      </c>
      <c r="I485" s="24">
        <f>'Data with Perturbation'!J485</f>
        <v>0</v>
      </c>
      <c r="J485" s="23">
        <f>'Data with Perturbation'!K485</f>
        <v>0</v>
      </c>
      <c r="K485" s="23">
        <f>'Data with Perturbation'!L485</f>
        <v>0</v>
      </c>
      <c r="L485" s="23">
        <f>I485*E485</f>
        <v>0</v>
      </c>
    </row>
    <row r="486" spans="1:12" x14ac:dyDescent="0.25">
      <c r="A486" s="31">
        <f>'Data with Perturbation'!A486</f>
        <v>40844</v>
      </c>
      <c r="B486" s="34">
        <f>'Data with Perturbation'!Q486</f>
        <v>184236.34639528763</v>
      </c>
      <c r="C486" s="22">
        <f>'Data with Perturbation'!B486</f>
        <v>283.58875642954712</v>
      </c>
      <c r="D486" s="23">
        <f>'Data with Perturbation'!C486</f>
        <v>91799.847374041841</v>
      </c>
      <c r="E486" s="23">
        <v>0</v>
      </c>
      <c r="F486" s="23">
        <f>'Data with Perturbation'!E486</f>
        <v>1</v>
      </c>
      <c r="G486" s="23">
        <f>'Data with Perturbation'!F486</f>
        <v>0</v>
      </c>
      <c r="H486" s="23">
        <f>'Data with Perturbation'!H486</f>
        <v>7.7000000000000028</v>
      </c>
      <c r="I486" s="24">
        <f>'Data with Perturbation'!J486</f>
        <v>0</v>
      </c>
      <c r="J486" s="23">
        <f>'Data with Perturbation'!K486</f>
        <v>0</v>
      </c>
      <c r="K486" s="23">
        <f>'Data with Perturbation'!L486</f>
        <v>0</v>
      </c>
      <c r="L486" s="23">
        <f>I486*E486</f>
        <v>0</v>
      </c>
    </row>
    <row r="487" spans="1:12" x14ac:dyDescent="0.25">
      <c r="A487" s="31">
        <f>'Data with Perturbation'!A487</f>
        <v>40845</v>
      </c>
      <c r="B487" s="34">
        <f>'Data with Perturbation'!Q487</f>
        <v>191008.86295724139</v>
      </c>
      <c r="C487" s="22">
        <f>'Data with Perturbation'!B487</f>
        <v>287.06919481382835</v>
      </c>
      <c r="D487" s="23">
        <f>'Data with Perturbation'!C487</f>
        <v>76602.521769318133</v>
      </c>
      <c r="E487" s="23">
        <v>0</v>
      </c>
      <c r="F487" s="23">
        <f>'Data with Perturbation'!E487</f>
        <v>1</v>
      </c>
      <c r="G487" s="23">
        <f>'Data with Perturbation'!F487</f>
        <v>0</v>
      </c>
      <c r="H487" s="23">
        <f>'Data with Perturbation'!H487</f>
        <v>5.2999999999999972</v>
      </c>
      <c r="I487" s="24">
        <f>'Data with Perturbation'!J487</f>
        <v>0</v>
      </c>
      <c r="J487" s="23">
        <f>'Data with Perturbation'!K487</f>
        <v>0</v>
      </c>
      <c r="K487" s="23">
        <f>'Data with Perturbation'!L487</f>
        <v>0</v>
      </c>
      <c r="L487" s="23">
        <f>I487*E487</f>
        <v>0</v>
      </c>
    </row>
    <row r="488" spans="1:12" x14ac:dyDescent="0.25">
      <c r="A488" s="31">
        <f>'Data with Perturbation'!A488</f>
        <v>40846</v>
      </c>
      <c r="B488" s="34">
        <f>'Data with Perturbation'!Q488</f>
        <v>136196.37835638382</v>
      </c>
      <c r="C488" s="22">
        <f>'Data with Perturbation'!B488</f>
        <v>138.95646019317979</v>
      </c>
      <c r="D488" s="23">
        <f>'Data with Perturbation'!C488</f>
        <v>20320.479873718112</v>
      </c>
      <c r="E488" s="23">
        <v>0</v>
      </c>
      <c r="F488" s="23">
        <f>'Data with Perturbation'!E488</f>
        <v>1</v>
      </c>
      <c r="G488" s="23">
        <f>'Data with Perturbation'!F488</f>
        <v>0</v>
      </c>
      <c r="H488" s="23">
        <f>'Data with Perturbation'!H488</f>
        <v>2.6000000000000014</v>
      </c>
      <c r="I488" s="24">
        <f>'Data with Perturbation'!J488</f>
        <v>0</v>
      </c>
      <c r="J488" s="23">
        <f>'Data with Perturbation'!K488</f>
        <v>0</v>
      </c>
      <c r="K488" s="23">
        <f>'Data with Perturbation'!L488</f>
        <v>0</v>
      </c>
      <c r="L488" s="23">
        <f>I488*E488</f>
        <v>0</v>
      </c>
    </row>
    <row r="489" spans="1:12" x14ac:dyDescent="0.25">
      <c r="A489" s="31">
        <f>'Data with Perturbation'!A489</f>
        <v>40847</v>
      </c>
      <c r="B489" s="34">
        <f>'Data with Perturbation'!Q489</f>
        <v>170636.46062292706</v>
      </c>
      <c r="C489" s="22">
        <f>'Data with Perturbation'!B489</f>
        <v>226.64827686874204</v>
      </c>
      <c r="D489" s="23">
        <f>'Data with Perturbation'!C489</f>
        <v>47655.648132083632</v>
      </c>
      <c r="E489" s="23">
        <v>0</v>
      </c>
      <c r="F489" s="23">
        <f>'Data with Perturbation'!E489</f>
        <v>1</v>
      </c>
      <c r="G489" s="23">
        <f>'Data with Perturbation'!F489</f>
        <v>0</v>
      </c>
      <c r="H489" s="23">
        <f>'Data with Perturbation'!H489</f>
        <v>5.2000000000000028</v>
      </c>
      <c r="I489" s="24">
        <f>'Data with Perturbation'!J489</f>
        <v>0</v>
      </c>
      <c r="J489" s="23">
        <f>'Data with Perturbation'!K489</f>
        <v>0</v>
      </c>
      <c r="K489" s="23">
        <f>'Data with Perturbation'!L489</f>
        <v>0</v>
      </c>
      <c r="L489" s="23">
        <f>I489*E489</f>
        <v>0</v>
      </c>
    </row>
    <row r="490" spans="1:12" x14ac:dyDescent="0.25">
      <c r="A490" s="31">
        <f>'Data with Perturbation'!A490</f>
        <v>40848</v>
      </c>
      <c r="B490" s="34">
        <f>'Data with Perturbation'!Q490</f>
        <v>173546.96097543256</v>
      </c>
      <c r="C490" s="22">
        <f>'Data with Perturbation'!B490</f>
        <v>237.35137640533182</v>
      </c>
      <c r="D490" s="23">
        <f>'Data with Perturbation'!C490</f>
        <v>54886.754749737775</v>
      </c>
      <c r="E490" s="23">
        <v>0</v>
      </c>
      <c r="F490" s="23">
        <f>'Data with Perturbation'!E490</f>
        <v>1</v>
      </c>
      <c r="G490" s="23">
        <f>'Data with Perturbation'!F490</f>
        <v>0</v>
      </c>
      <c r="H490" s="23">
        <f>'Data with Perturbation'!H490</f>
        <v>15.799999999999997</v>
      </c>
      <c r="I490" s="24">
        <f>'Data with Perturbation'!J490</f>
        <v>0</v>
      </c>
      <c r="J490" s="23">
        <f>'Data with Perturbation'!K490</f>
        <v>0</v>
      </c>
      <c r="K490" s="23">
        <f>'Data with Perturbation'!L490</f>
        <v>0</v>
      </c>
      <c r="L490" s="23">
        <f>I490*E490</f>
        <v>0</v>
      </c>
    </row>
    <row r="491" spans="1:12" x14ac:dyDescent="0.25">
      <c r="A491" s="31">
        <f>'Data with Perturbation'!A491</f>
        <v>40849</v>
      </c>
      <c r="B491" s="34">
        <f>'Data with Perturbation'!Q491</f>
        <v>181700.97007282887</v>
      </c>
      <c r="C491" s="22">
        <f>'Data with Perturbation'!B491</f>
        <v>267.86369832046512</v>
      </c>
      <c r="D491" s="23">
        <f>'Data with Perturbation'!C491</f>
        <v>75932.551906544177</v>
      </c>
      <c r="E491" s="23">
        <v>0</v>
      </c>
      <c r="F491" s="23">
        <f>'Data with Perturbation'!E491</f>
        <v>1</v>
      </c>
      <c r="G491" s="23">
        <f>'Data with Perturbation'!F491</f>
        <v>0</v>
      </c>
      <c r="H491" s="23">
        <f>'Data with Perturbation'!H491</f>
        <v>13.600000000000001</v>
      </c>
      <c r="I491" s="24">
        <f>'Data with Perturbation'!J491</f>
        <v>0</v>
      </c>
      <c r="J491" s="23">
        <f>'Data with Perturbation'!K491</f>
        <v>0</v>
      </c>
      <c r="K491" s="23">
        <f>'Data with Perturbation'!L491</f>
        <v>0</v>
      </c>
      <c r="L491" s="23">
        <f>I491*E491</f>
        <v>0</v>
      </c>
    </row>
    <row r="492" spans="1:12" x14ac:dyDescent="0.25">
      <c r="A492" s="31">
        <f>'Data with Perturbation'!A492</f>
        <v>40850</v>
      </c>
      <c r="B492" s="34">
        <f>'Data with Perturbation'!Q492</f>
        <v>182883.49467570256</v>
      </c>
      <c r="C492" s="22">
        <f>'Data with Perturbation'!B492</f>
        <v>270.67732810338413</v>
      </c>
      <c r="D492" s="23">
        <f>'Data with Perturbation'!C492</f>
        <v>76576.17562640403</v>
      </c>
      <c r="E492" s="23">
        <v>0</v>
      </c>
      <c r="F492" s="23">
        <f>'Data with Perturbation'!E492</f>
        <v>1</v>
      </c>
      <c r="G492" s="23">
        <f>'Data with Perturbation'!F492</f>
        <v>0</v>
      </c>
      <c r="H492" s="23">
        <f>'Data with Perturbation'!H492</f>
        <v>8.3999999999999986</v>
      </c>
      <c r="I492" s="24">
        <f>'Data with Perturbation'!J492</f>
        <v>0</v>
      </c>
      <c r="J492" s="23">
        <f>'Data with Perturbation'!K492</f>
        <v>0</v>
      </c>
      <c r="K492" s="23">
        <f>'Data with Perturbation'!L492</f>
        <v>0</v>
      </c>
      <c r="L492" s="23">
        <f>I492*E492</f>
        <v>0</v>
      </c>
    </row>
    <row r="493" spans="1:12" x14ac:dyDescent="0.25">
      <c r="A493" s="31">
        <f>'Data with Perturbation'!A493</f>
        <v>40851</v>
      </c>
      <c r="B493" s="34">
        <f>'Data with Perturbation'!Q493</f>
        <v>145088.7959458415</v>
      </c>
      <c r="C493" s="22">
        <f>'Data with Perturbation'!B493</f>
        <v>159.1465838392987</v>
      </c>
      <c r="D493" s="23">
        <f>'Data with Perturbation'!C493</f>
        <v>23713.616963946653</v>
      </c>
      <c r="E493" s="23">
        <v>0</v>
      </c>
      <c r="F493" s="23">
        <f>'Data with Perturbation'!E493</f>
        <v>1</v>
      </c>
      <c r="G493" s="23">
        <f>'Data with Perturbation'!F493</f>
        <v>0</v>
      </c>
      <c r="H493" s="23">
        <f>'Data with Perturbation'!H493</f>
        <v>14.700000000000003</v>
      </c>
      <c r="I493" s="24">
        <f>'Data with Perturbation'!J493</f>
        <v>0</v>
      </c>
      <c r="J493" s="23">
        <f>'Data with Perturbation'!K493</f>
        <v>0</v>
      </c>
      <c r="K493" s="23">
        <f>'Data with Perturbation'!L493</f>
        <v>0</v>
      </c>
      <c r="L493" s="23">
        <f>I493*E493</f>
        <v>0</v>
      </c>
    </row>
    <row r="494" spans="1:12" x14ac:dyDescent="0.25">
      <c r="A494" s="31">
        <f>'Data with Perturbation'!A494</f>
        <v>40852</v>
      </c>
      <c r="B494" s="34">
        <f>'Data with Perturbation'!Q494</f>
        <v>153895.35335778308</v>
      </c>
      <c r="C494" s="22">
        <f>'Data with Perturbation'!B494</f>
        <v>184.79619684333528</v>
      </c>
      <c r="D494" s="23">
        <f>'Data with Perturbation'!C494</f>
        <v>35525.624278464078</v>
      </c>
      <c r="E494" s="23">
        <v>0</v>
      </c>
      <c r="F494" s="23">
        <f>'Data with Perturbation'!E494</f>
        <v>1</v>
      </c>
      <c r="G494" s="23">
        <f>'Data with Perturbation'!F494</f>
        <v>0</v>
      </c>
      <c r="H494" s="23">
        <f>'Data with Perturbation'!H494</f>
        <v>13.200000000000003</v>
      </c>
      <c r="I494" s="24">
        <f>'Data with Perturbation'!J494</f>
        <v>0</v>
      </c>
      <c r="J494" s="23">
        <f>'Data with Perturbation'!K494</f>
        <v>0</v>
      </c>
      <c r="K494" s="23">
        <f>'Data with Perturbation'!L494</f>
        <v>0</v>
      </c>
      <c r="L494" s="23">
        <f>I494*E494</f>
        <v>0</v>
      </c>
    </row>
    <row r="495" spans="1:12" x14ac:dyDescent="0.25">
      <c r="A495" s="31">
        <f>'Data with Perturbation'!A495</f>
        <v>40853</v>
      </c>
      <c r="B495" s="34">
        <f>'Data with Perturbation'!Q495</f>
        <v>146277.91061542442</v>
      </c>
      <c r="C495" s="22">
        <f>'Data with Perturbation'!B495</f>
        <v>161.30992300347694</v>
      </c>
      <c r="D495" s="23">
        <f>'Data with Perturbation'!C495</f>
        <v>23365.407073486062</v>
      </c>
      <c r="E495" s="23">
        <v>0</v>
      </c>
      <c r="F495" s="23">
        <f>'Data with Perturbation'!E495</f>
        <v>1</v>
      </c>
      <c r="G495" s="23">
        <f>'Data with Perturbation'!F495</f>
        <v>0</v>
      </c>
      <c r="H495" s="23">
        <f>'Data with Perturbation'!H495</f>
        <v>16.299999999999997</v>
      </c>
      <c r="I495" s="24">
        <f>'Data with Perturbation'!J495</f>
        <v>0</v>
      </c>
      <c r="J495" s="23">
        <f>'Data with Perturbation'!K495</f>
        <v>0</v>
      </c>
      <c r="K495" s="23">
        <f>'Data with Perturbation'!L495</f>
        <v>0</v>
      </c>
      <c r="L495" s="23">
        <f>I495*E495</f>
        <v>0</v>
      </c>
    </row>
    <row r="496" spans="1:12" x14ac:dyDescent="0.25">
      <c r="A496" s="31">
        <f>'Data with Perturbation'!A496</f>
        <v>40854</v>
      </c>
      <c r="B496" s="34">
        <f>'Data with Perturbation'!Q496</f>
        <v>178330.08627694534</v>
      </c>
      <c r="C496" s="22">
        <f>'Data with Perturbation'!B496</f>
        <v>259.27350421306545</v>
      </c>
      <c r="D496" s="23">
        <f>'Data with Perturbation'!C496</f>
        <v>73246.30801486432</v>
      </c>
      <c r="E496" s="23">
        <v>0</v>
      </c>
      <c r="F496" s="23">
        <f>'Data with Perturbation'!E496</f>
        <v>1</v>
      </c>
      <c r="G496" s="23">
        <f>'Data with Perturbation'!F496</f>
        <v>0</v>
      </c>
      <c r="H496" s="23">
        <f>'Data with Perturbation'!H496</f>
        <v>9.1000000000000014</v>
      </c>
      <c r="I496" s="24">
        <f>'Data with Perturbation'!J496</f>
        <v>0</v>
      </c>
      <c r="J496" s="23">
        <f>'Data with Perturbation'!K496</f>
        <v>0</v>
      </c>
      <c r="K496" s="23">
        <f>'Data with Perturbation'!L496</f>
        <v>0</v>
      </c>
      <c r="L496" s="23">
        <f>I496*E496</f>
        <v>0</v>
      </c>
    </row>
    <row r="497" spans="1:12" x14ac:dyDescent="0.25">
      <c r="A497" s="31">
        <f>'Data with Perturbation'!A497</f>
        <v>40855</v>
      </c>
      <c r="B497" s="34">
        <f>'Data with Perturbation'!Q497</f>
        <v>176883.60914725493</v>
      </c>
      <c r="C497" s="22">
        <f>'Data with Perturbation'!B497</f>
        <v>258.99414699177771</v>
      </c>
      <c r="D497" s="23">
        <f>'Data with Perturbation'!C497</f>
        <v>77185.690936449813</v>
      </c>
      <c r="E497" s="23">
        <v>0</v>
      </c>
      <c r="F497" s="23">
        <f>'Data with Perturbation'!E497</f>
        <v>1</v>
      </c>
      <c r="G497" s="23">
        <f>'Data with Perturbation'!F497</f>
        <v>0</v>
      </c>
      <c r="H497" s="23">
        <f>'Data with Perturbation'!H497</f>
        <v>7.7999999999999972</v>
      </c>
      <c r="I497" s="24">
        <f>'Data with Perturbation'!J497</f>
        <v>0</v>
      </c>
      <c r="J497" s="23">
        <f>'Data with Perturbation'!K497</f>
        <v>0</v>
      </c>
      <c r="K497" s="23">
        <f>'Data with Perturbation'!L497</f>
        <v>0</v>
      </c>
      <c r="L497" s="23">
        <f>I497*E497</f>
        <v>0</v>
      </c>
    </row>
    <row r="498" spans="1:12" x14ac:dyDescent="0.25">
      <c r="A498" s="31">
        <f>'Data with Perturbation'!A498</f>
        <v>40856</v>
      </c>
      <c r="B498" s="34">
        <f>'Data with Perturbation'!Q498</f>
        <v>143271.6871705793</v>
      </c>
      <c r="C498" s="22">
        <f>'Data with Perturbation'!B498</f>
        <v>153.95041367463438</v>
      </c>
      <c r="D498" s="23">
        <f>'Data with Perturbation'!C498</f>
        <v>21420.262951325083</v>
      </c>
      <c r="E498" s="23">
        <v>0</v>
      </c>
      <c r="F498" s="23">
        <f>'Data with Perturbation'!E498</f>
        <v>1</v>
      </c>
      <c r="G498" s="23">
        <f>'Data with Perturbation'!F498</f>
        <v>0</v>
      </c>
      <c r="H498" s="23">
        <f>'Data with Perturbation'!H498</f>
        <v>4.6000000000000014</v>
      </c>
      <c r="I498" s="24">
        <f>'Data with Perturbation'!J498</f>
        <v>0</v>
      </c>
      <c r="J498" s="23">
        <f>'Data with Perturbation'!K498</f>
        <v>0</v>
      </c>
      <c r="K498" s="23">
        <f>'Data with Perturbation'!L498</f>
        <v>0</v>
      </c>
      <c r="L498" s="23">
        <f>I498*E498</f>
        <v>0</v>
      </c>
    </row>
    <row r="499" spans="1:12" x14ac:dyDescent="0.25">
      <c r="A499" s="31">
        <f>'Data with Perturbation'!A499</f>
        <v>40857</v>
      </c>
      <c r="B499" s="34">
        <f>'Data with Perturbation'!Q499</f>
        <v>52490.388654858602</v>
      </c>
      <c r="C499" s="22">
        <f>'Data with Perturbation'!B499</f>
        <v>36.064609183767061</v>
      </c>
      <c r="D499" s="23">
        <f>'Data with Perturbation'!C499</f>
        <v>657.03129295643157</v>
      </c>
      <c r="E499" s="23">
        <v>1</v>
      </c>
      <c r="F499" s="23">
        <f>'Data with Perturbation'!E499</f>
        <v>1</v>
      </c>
      <c r="G499" s="23">
        <f>'Data with Perturbation'!F499</f>
        <v>0</v>
      </c>
      <c r="H499" s="23">
        <f>'Data with Perturbation'!H499</f>
        <v>11.200000000000003</v>
      </c>
      <c r="I499" s="24">
        <f>'Data with Perturbation'!J499</f>
        <v>0</v>
      </c>
      <c r="J499" s="23">
        <f>'Data with Perturbation'!K499</f>
        <v>0</v>
      </c>
      <c r="K499" s="23">
        <f>'Data with Perturbation'!L499</f>
        <v>0</v>
      </c>
      <c r="L499" s="23">
        <f>I499*E499</f>
        <v>0</v>
      </c>
    </row>
    <row r="500" spans="1:12" x14ac:dyDescent="0.25">
      <c r="A500" s="31">
        <f>'Data with Perturbation'!A500</f>
        <v>40858</v>
      </c>
      <c r="B500" s="34">
        <f>'Data with Perturbation'!Q500</f>
        <v>168531.88488862661</v>
      </c>
      <c r="C500" s="22">
        <f>'Data with Perturbation'!B500</f>
        <v>346.90635941071884</v>
      </c>
      <c r="D500" s="23">
        <f>'Data with Perturbation'!C500</f>
        <v>115740.71189658419</v>
      </c>
      <c r="E500" s="23">
        <v>1</v>
      </c>
      <c r="F500" s="23">
        <f>'Data with Perturbation'!E500</f>
        <v>1</v>
      </c>
      <c r="G500" s="23">
        <f>'Data with Perturbation'!F500</f>
        <v>0</v>
      </c>
      <c r="H500" s="23">
        <f>'Data with Perturbation'!H500</f>
        <v>16.5</v>
      </c>
      <c r="I500" s="24">
        <f>'Data with Perturbation'!J500</f>
        <v>0</v>
      </c>
      <c r="J500" s="23">
        <f>'Data with Perturbation'!K500</f>
        <v>0</v>
      </c>
      <c r="K500" s="23">
        <f>'Data with Perturbation'!L500</f>
        <v>0</v>
      </c>
      <c r="L500" s="23">
        <f>I500*E500</f>
        <v>0</v>
      </c>
    </row>
    <row r="501" spans="1:12" x14ac:dyDescent="0.25">
      <c r="A501" s="31">
        <f>'Data with Perturbation'!A501</f>
        <v>40859</v>
      </c>
      <c r="B501" s="34">
        <f>'Data with Perturbation'!Q501</f>
        <v>177324.49845936452</v>
      </c>
      <c r="C501" s="22">
        <f>'Data with Perturbation'!B501</f>
        <v>249.76261172091435</v>
      </c>
      <c r="D501" s="23">
        <f>'Data with Perturbation'!C501</f>
        <v>62059.39316968144</v>
      </c>
      <c r="E501" s="23">
        <v>0</v>
      </c>
      <c r="F501" s="23">
        <f>'Data with Perturbation'!E501</f>
        <v>1</v>
      </c>
      <c r="G501" s="23">
        <f>'Data with Perturbation'!F501</f>
        <v>0</v>
      </c>
      <c r="H501" s="23">
        <f>'Data with Perturbation'!H501</f>
        <v>13.399999999999999</v>
      </c>
      <c r="I501" s="24">
        <f>'Data with Perturbation'!J501</f>
        <v>0</v>
      </c>
      <c r="J501" s="23">
        <f>'Data with Perturbation'!K501</f>
        <v>0</v>
      </c>
      <c r="K501" s="23">
        <f>'Data with Perturbation'!L501</f>
        <v>0</v>
      </c>
      <c r="L501" s="23">
        <f>I501*E501</f>
        <v>0</v>
      </c>
    </row>
    <row r="502" spans="1:12" x14ac:dyDescent="0.25">
      <c r="A502" s="31">
        <f>'Data with Perturbation'!A502</f>
        <v>40860</v>
      </c>
      <c r="B502" s="34">
        <f>'Data with Perturbation'!Q502</f>
        <v>145249.53954794118</v>
      </c>
      <c r="C502" s="22">
        <f>'Data with Perturbation'!B502</f>
        <v>163.00367834526554</v>
      </c>
      <c r="D502" s="23">
        <f>'Data with Perturbation'!C502</f>
        <v>28994.606138284995</v>
      </c>
      <c r="E502" s="23">
        <v>0</v>
      </c>
      <c r="F502" s="23">
        <f>'Data with Perturbation'!E502</f>
        <v>1</v>
      </c>
      <c r="G502" s="23">
        <f>'Data with Perturbation'!F502</f>
        <v>0</v>
      </c>
      <c r="H502" s="23">
        <f>'Data with Perturbation'!H502</f>
        <v>8.1000000000000014</v>
      </c>
      <c r="I502" s="24">
        <f>'Data with Perturbation'!J502</f>
        <v>0</v>
      </c>
      <c r="J502" s="23">
        <f>'Data with Perturbation'!K502</f>
        <v>0</v>
      </c>
      <c r="K502" s="23">
        <f>'Data with Perturbation'!L502</f>
        <v>0</v>
      </c>
      <c r="L502" s="23">
        <f>I502*E502</f>
        <v>0</v>
      </c>
    </row>
    <row r="503" spans="1:12" x14ac:dyDescent="0.25">
      <c r="A503" s="31">
        <f>'Data with Perturbation'!A503</f>
        <v>40861</v>
      </c>
      <c r="B503" s="34">
        <f>'Data with Perturbation'!Q503</f>
        <v>146140.480557681</v>
      </c>
      <c r="C503" s="22">
        <f>'Data with Perturbation'!B503</f>
        <v>168.18665395758549</v>
      </c>
      <c r="D503" s="23">
        <f>'Data with Perturbation'!C503</f>
        <v>34057.949537097229</v>
      </c>
      <c r="E503" s="23">
        <v>0</v>
      </c>
      <c r="F503" s="23">
        <f>'Data with Perturbation'!E503</f>
        <v>1</v>
      </c>
      <c r="G503" s="23">
        <f>'Data with Perturbation'!F503</f>
        <v>0</v>
      </c>
      <c r="H503" s="23">
        <f>'Data with Perturbation'!H503</f>
        <v>8.1000000000000014</v>
      </c>
      <c r="I503" s="24">
        <f>'Data with Perturbation'!J503</f>
        <v>0</v>
      </c>
      <c r="J503" s="23">
        <f>'Data with Perturbation'!K503</f>
        <v>0</v>
      </c>
      <c r="K503" s="23">
        <f>'Data with Perturbation'!L503</f>
        <v>0</v>
      </c>
      <c r="L503" s="23">
        <f>I503*E503</f>
        <v>0</v>
      </c>
    </row>
    <row r="504" spans="1:12" x14ac:dyDescent="0.25">
      <c r="A504" s="31">
        <f>'Data with Perturbation'!A504</f>
        <v>40862</v>
      </c>
      <c r="B504" s="34">
        <f>'Data with Perturbation'!Q504</f>
        <v>194533.98632899177</v>
      </c>
      <c r="C504" s="22">
        <f>'Data with Perturbation'!B504</f>
        <v>313.02240217444779</v>
      </c>
      <c r="D504" s="23">
        <f>'Data with Perturbation'!C504</f>
        <v>104776.52344367998</v>
      </c>
      <c r="E504" s="23">
        <v>0</v>
      </c>
      <c r="F504" s="23">
        <f>'Data with Perturbation'!E504</f>
        <v>1</v>
      </c>
      <c r="G504" s="23">
        <f>'Data with Perturbation'!F504</f>
        <v>0</v>
      </c>
      <c r="H504" s="23">
        <f>'Data with Perturbation'!H504</f>
        <v>14.5</v>
      </c>
      <c r="I504" s="24">
        <f>'Data with Perturbation'!J504</f>
        <v>0</v>
      </c>
      <c r="J504" s="23">
        <f>'Data with Perturbation'!K504</f>
        <v>0</v>
      </c>
      <c r="K504" s="23">
        <f>'Data with Perturbation'!L504</f>
        <v>0</v>
      </c>
      <c r="L504" s="23">
        <f>I504*E504</f>
        <v>0</v>
      </c>
    </row>
    <row r="505" spans="1:12" x14ac:dyDescent="0.25">
      <c r="A505" s="31">
        <f>'Data with Perturbation'!A505</f>
        <v>40863</v>
      </c>
      <c r="B505" s="34">
        <f>'Data with Perturbation'!Q505</f>
        <v>165062.82876101037</v>
      </c>
      <c r="C505" s="22">
        <f>'Data with Perturbation'!B505</f>
        <v>210.25773744564066</v>
      </c>
      <c r="D505" s="23">
        <f>'Data with Perturbation'!C505</f>
        <v>39945.197185560806</v>
      </c>
      <c r="E505" s="23">
        <v>0</v>
      </c>
      <c r="F505" s="23">
        <f>'Data with Perturbation'!E505</f>
        <v>1</v>
      </c>
      <c r="G505" s="23">
        <f>'Data with Perturbation'!F505</f>
        <v>0</v>
      </c>
      <c r="H505" s="23">
        <f>'Data with Perturbation'!H505</f>
        <v>15.299999999999997</v>
      </c>
      <c r="I505" s="24">
        <f>'Data with Perturbation'!J505</f>
        <v>0</v>
      </c>
      <c r="J505" s="23">
        <f>'Data with Perturbation'!K505</f>
        <v>0</v>
      </c>
      <c r="K505" s="23">
        <f>'Data with Perturbation'!L505</f>
        <v>0</v>
      </c>
      <c r="L505" s="23">
        <f>I505*E505</f>
        <v>0</v>
      </c>
    </row>
    <row r="506" spans="1:12" x14ac:dyDescent="0.25">
      <c r="A506" s="31">
        <f>'Data with Perturbation'!A506</f>
        <v>40864</v>
      </c>
      <c r="B506" s="34">
        <f>'Data with Perturbation'!Q506</f>
        <v>145806.29117129045</v>
      </c>
      <c r="C506" s="22">
        <f>'Data with Perturbation'!B506</f>
        <v>160.03077247049626</v>
      </c>
      <c r="D506" s="23">
        <f>'Data with Perturbation'!C506</f>
        <v>22874.037595220947</v>
      </c>
      <c r="E506" s="23">
        <v>0</v>
      </c>
      <c r="F506" s="23">
        <f>'Data with Perturbation'!E506</f>
        <v>1</v>
      </c>
      <c r="G506" s="23">
        <f>'Data with Perturbation'!F506</f>
        <v>0</v>
      </c>
      <c r="H506" s="23">
        <f>'Data with Perturbation'!H506</f>
        <v>9</v>
      </c>
      <c r="I506" s="24">
        <f>'Data with Perturbation'!J506</f>
        <v>0</v>
      </c>
      <c r="J506" s="23">
        <f>'Data with Perturbation'!K506</f>
        <v>0</v>
      </c>
      <c r="K506" s="23">
        <f>'Data with Perturbation'!L506</f>
        <v>0</v>
      </c>
      <c r="L506" s="23">
        <f>I506*E506</f>
        <v>0</v>
      </c>
    </row>
    <row r="507" spans="1:12" x14ac:dyDescent="0.25">
      <c r="A507" s="31">
        <f>'Data with Perturbation'!A507</f>
        <v>40865</v>
      </c>
      <c r="B507" s="34">
        <f>'Data with Perturbation'!Q507</f>
        <v>115695.0966364068</v>
      </c>
      <c r="C507" s="22">
        <f>'Data with Perturbation'!B507</f>
        <v>88.474495051746615</v>
      </c>
      <c r="D507" s="23">
        <f>'Data with Perturbation'!C507</f>
        <v>6617.4692427180726</v>
      </c>
      <c r="E507" s="23">
        <v>0</v>
      </c>
      <c r="F507" s="23">
        <f>'Data with Perturbation'!E507</f>
        <v>1</v>
      </c>
      <c r="G507" s="23">
        <f>'Data with Perturbation'!F507</f>
        <v>0</v>
      </c>
      <c r="H507" s="23">
        <f>'Data with Perturbation'!H507</f>
        <v>15.600000000000001</v>
      </c>
      <c r="I507" s="24">
        <f>'Data with Perturbation'!J507</f>
        <v>0</v>
      </c>
      <c r="J507" s="23">
        <f>'Data with Perturbation'!K507</f>
        <v>0</v>
      </c>
      <c r="K507" s="23">
        <f>'Data with Perturbation'!L507</f>
        <v>0</v>
      </c>
      <c r="L507" s="23">
        <f>I507*E507</f>
        <v>0</v>
      </c>
    </row>
    <row r="508" spans="1:12" x14ac:dyDescent="0.25">
      <c r="A508" s="31">
        <f>'Data with Perturbation'!A508</f>
        <v>40866</v>
      </c>
      <c r="B508" s="34">
        <f>'Data with Perturbation'!Q508</f>
        <v>147722.17970214848</v>
      </c>
      <c r="C508" s="22">
        <f>'Data with Perturbation'!B508</f>
        <v>170.26990126467757</v>
      </c>
      <c r="D508" s="23">
        <f>'Data with Perturbation'!C508</f>
        <v>32407.522830339123</v>
      </c>
      <c r="E508" s="23">
        <v>0</v>
      </c>
      <c r="F508" s="23">
        <f>'Data with Perturbation'!E508</f>
        <v>1</v>
      </c>
      <c r="G508" s="23">
        <f>'Data with Perturbation'!F508</f>
        <v>0</v>
      </c>
      <c r="H508" s="23">
        <f>'Data with Perturbation'!H508</f>
        <v>14.799999999999997</v>
      </c>
      <c r="I508" s="24">
        <f>'Data with Perturbation'!J508</f>
        <v>0</v>
      </c>
      <c r="J508" s="23">
        <f>'Data with Perturbation'!K508</f>
        <v>0</v>
      </c>
      <c r="K508" s="23">
        <f>'Data with Perturbation'!L508</f>
        <v>0</v>
      </c>
      <c r="L508" s="23">
        <f>I508*E508</f>
        <v>0</v>
      </c>
    </row>
    <row r="509" spans="1:12" x14ac:dyDescent="0.25">
      <c r="A509" s="31">
        <f>'Data with Perturbation'!A509</f>
        <v>40867</v>
      </c>
      <c r="B509" s="34">
        <f>'Data with Perturbation'!Q509</f>
        <v>128330.28657074382</v>
      </c>
      <c r="C509" s="22">
        <f>'Data with Perturbation'!B509</f>
        <v>118.82416909957809</v>
      </c>
      <c r="D509" s="23">
        <f>'Data with Perturbation'!C509</f>
        <v>13922.38726174831</v>
      </c>
      <c r="E509" s="23">
        <v>0</v>
      </c>
      <c r="F509" s="23">
        <f>'Data with Perturbation'!E509</f>
        <v>1</v>
      </c>
      <c r="G509" s="23">
        <f>'Data with Perturbation'!F509</f>
        <v>0</v>
      </c>
      <c r="H509" s="23">
        <f>'Data with Perturbation'!H509</f>
        <v>22.1</v>
      </c>
      <c r="I509" s="24">
        <f>'Data with Perturbation'!J509</f>
        <v>0</v>
      </c>
      <c r="J509" s="23">
        <f>'Data with Perturbation'!K509</f>
        <v>0</v>
      </c>
      <c r="K509" s="23">
        <f>'Data with Perturbation'!L509</f>
        <v>0</v>
      </c>
      <c r="L509" s="23">
        <f>I509*E509</f>
        <v>0</v>
      </c>
    </row>
    <row r="510" spans="1:12" x14ac:dyDescent="0.25">
      <c r="A510" s="31">
        <f>'Data with Perturbation'!A510</f>
        <v>40868</v>
      </c>
      <c r="B510" s="34">
        <f>'Data with Perturbation'!Q510</f>
        <v>162702.74895364855</v>
      </c>
      <c r="C510" s="22">
        <f>'Data with Perturbation'!B510</f>
        <v>203.40996713605543</v>
      </c>
      <c r="D510" s="23">
        <f>'Data with Perturbation'!C510</f>
        <v>36818.694753099888</v>
      </c>
      <c r="E510" s="23">
        <v>0</v>
      </c>
      <c r="F510" s="23">
        <f>'Data with Perturbation'!E510</f>
        <v>1</v>
      </c>
      <c r="G510" s="23">
        <f>'Data with Perturbation'!F510</f>
        <v>0</v>
      </c>
      <c r="H510" s="23">
        <f>'Data with Perturbation'!H510</f>
        <v>13.799999999999997</v>
      </c>
      <c r="I510" s="24">
        <f>'Data with Perturbation'!J510</f>
        <v>0</v>
      </c>
      <c r="J510" s="23">
        <f>'Data with Perturbation'!K510</f>
        <v>0</v>
      </c>
      <c r="K510" s="23">
        <f>'Data with Perturbation'!L510</f>
        <v>0</v>
      </c>
      <c r="L510" s="23">
        <f>I510*E510</f>
        <v>0</v>
      </c>
    </row>
    <row r="511" spans="1:12" x14ac:dyDescent="0.25">
      <c r="A511" s="31">
        <f>'Data with Perturbation'!A511</f>
        <v>40869</v>
      </c>
      <c r="B511" s="34">
        <f>'Data with Perturbation'!Q511</f>
        <v>133396.97998867472</v>
      </c>
      <c r="C511" s="22">
        <f>'Data with Perturbation'!B511</f>
        <v>130.77786634103171</v>
      </c>
      <c r="D511" s="23">
        <f>'Data with Perturbation'!C511</f>
        <v>16528.079235257421</v>
      </c>
      <c r="E511" s="23">
        <v>0</v>
      </c>
      <c r="F511" s="23">
        <f>'Data with Perturbation'!E511</f>
        <v>1</v>
      </c>
      <c r="G511" s="23">
        <f>'Data with Perturbation'!F511</f>
        <v>0</v>
      </c>
      <c r="H511" s="23">
        <f>'Data with Perturbation'!H511</f>
        <v>7.6000000000000014</v>
      </c>
      <c r="I511" s="24">
        <f>'Data with Perturbation'!J511</f>
        <v>0</v>
      </c>
      <c r="J511" s="23">
        <f>'Data with Perturbation'!K511</f>
        <v>0</v>
      </c>
      <c r="K511" s="23">
        <f>'Data with Perturbation'!L511</f>
        <v>0</v>
      </c>
      <c r="L511" s="23">
        <f>I511*E511</f>
        <v>0</v>
      </c>
    </row>
    <row r="512" spans="1:12" x14ac:dyDescent="0.25">
      <c r="A512" s="31">
        <f>'Data with Perturbation'!A512</f>
        <v>40870</v>
      </c>
      <c r="B512" s="34">
        <f>'Data with Perturbation'!Q512</f>
        <v>127888.82937652573</v>
      </c>
      <c r="C512" s="22">
        <f>'Data with Perturbation'!B512</f>
        <v>119.16258839911228</v>
      </c>
      <c r="D512" s="23">
        <f>'Data with Perturbation'!C512</f>
        <v>15757.933414897727</v>
      </c>
      <c r="E512" s="23">
        <v>0</v>
      </c>
      <c r="F512" s="23">
        <f>'Data with Perturbation'!E512</f>
        <v>1</v>
      </c>
      <c r="G512" s="23">
        <f>'Data with Perturbation'!F512</f>
        <v>0</v>
      </c>
      <c r="H512" s="23">
        <f>'Data with Perturbation'!H512</f>
        <v>3.8999999999999986</v>
      </c>
      <c r="I512" s="24">
        <f>'Data with Perturbation'!J512</f>
        <v>0</v>
      </c>
      <c r="J512" s="23">
        <f>'Data with Perturbation'!K512</f>
        <v>0</v>
      </c>
      <c r="K512" s="23">
        <f>'Data with Perturbation'!L512</f>
        <v>0</v>
      </c>
      <c r="L512" s="23">
        <f>I512*E512</f>
        <v>0</v>
      </c>
    </row>
    <row r="513" spans="1:12" x14ac:dyDescent="0.25">
      <c r="A513" s="31">
        <f>'Data with Perturbation'!A513</f>
        <v>40871</v>
      </c>
      <c r="B513" s="34">
        <f>'Data with Perturbation'!Q513</f>
        <v>157994.62167479226</v>
      </c>
      <c r="C513" s="22">
        <f>'Data with Perturbation'!B513</f>
        <v>189.1701998616326</v>
      </c>
      <c r="D513" s="23">
        <f>'Data with Perturbation'!C513</f>
        <v>29715.996483891824</v>
      </c>
      <c r="E513" s="23">
        <v>0</v>
      </c>
      <c r="F513" s="23">
        <f>'Data with Perturbation'!E513</f>
        <v>1</v>
      </c>
      <c r="G513" s="23">
        <f>'Data with Perturbation'!F513</f>
        <v>0</v>
      </c>
      <c r="H513" s="23">
        <f>'Data with Perturbation'!H513</f>
        <v>12.100000000000001</v>
      </c>
      <c r="I513" s="24">
        <f>'Data with Perturbation'!J513</f>
        <v>0</v>
      </c>
      <c r="J513" s="23">
        <f>'Data with Perturbation'!K513</f>
        <v>0</v>
      </c>
      <c r="K513" s="23">
        <f>'Data with Perturbation'!L513</f>
        <v>0</v>
      </c>
      <c r="L513" s="23">
        <f>I513*E513</f>
        <v>0</v>
      </c>
    </row>
    <row r="514" spans="1:12" x14ac:dyDescent="0.25">
      <c r="A514" s="31">
        <f>'Data with Perturbation'!A514</f>
        <v>40872</v>
      </c>
      <c r="B514" s="34">
        <f>'Data with Perturbation'!Q514</f>
        <v>124490.50940213034</v>
      </c>
      <c r="C514" s="22">
        <f>'Data with Perturbation'!B514</f>
        <v>109.62131703408082</v>
      </c>
      <c r="D514" s="23">
        <f>'Data with Perturbation'!C514</f>
        <v>11732.763271207339</v>
      </c>
      <c r="E514" s="23">
        <v>0</v>
      </c>
      <c r="F514" s="23">
        <f>'Data with Perturbation'!E514</f>
        <v>1</v>
      </c>
      <c r="G514" s="23">
        <f>'Data with Perturbation'!F514</f>
        <v>0</v>
      </c>
      <c r="H514" s="23">
        <f>'Data with Perturbation'!H514</f>
        <v>12.600000000000001</v>
      </c>
      <c r="I514" s="24">
        <f>'Data with Perturbation'!J514</f>
        <v>0</v>
      </c>
      <c r="J514" s="23">
        <f>'Data with Perturbation'!K514</f>
        <v>0</v>
      </c>
      <c r="K514" s="23">
        <f>'Data with Perturbation'!L514</f>
        <v>0</v>
      </c>
      <c r="L514" s="23">
        <f>I514*E514</f>
        <v>0</v>
      </c>
    </row>
    <row r="515" spans="1:12" x14ac:dyDescent="0.25">
      <c r="A515" s="31">
        <f>'Data with Perturbation'!A515</f>
        <v>40873</v>
      </c>
      <c r="B515" s="34">
        <f>'Data with Perturbation'!Q515</f>
        <v>150242.45024642482</v>
      </c>
      <c r="C515" s="22">
        <f>'Data with Perturbation'!B515</f>
        <v>173.41184985256652</v>
      </c>
      <c r="D515" s="23">
        <f>'Data with Perturbation'!C515</f>
        <v>29512.455434519001</v>
      </c>
      <c r="E515" s="23">
        <v>0</v>
      </c>
      <c r="F515" s="23">
        <f>'Data with Perturbation'!E515</f>
        <v>1</v>
      </c>
      <c r="G515" s="23">
        <f>'Data with Perturbation'!F515</f>
        <v>0</v>
      </c>
      <c r="H515" s="23">
        <f>'Data with Perturbation'!H515</f>
        <v>8.8999999999999986</v>
      </c>
      <c r="I515" s="24">
        <f>'Data with Perturbation'!J515</f>
        <v>0</v>
      </c>
      <c r="J515" s="23">
        <f>'Data with Perturbation'!K515</f>
        <v>0</v>
      </c>
      <c r="K515" s="23">
        <f>'Data with Perturbation'!L515</f>
        <v>0</v>
      </c>
      <c r="L515" s="23">
        <f>I515*E515</f>
        <v>0</v>
      </c>
    </row>
    <row r="516" spans="1:12" x14ac:dyDescent="0.25">
      <c r="A516" s="31">
        <f>'Data with Perturbation'!A516</f>
        <v>40874</v>
      </c>
      <c r="B516" s="34">
        <f>'Data with Perturbation'!Q516</f>
        <v>157821.00854394538</v>
      </c>
      <c r="C516" s="22">
        <f>'Data with Perturbation'!B516</f>
        <v>200.79443022129357</v>
      </c>
      <c r="D516" s="23">
        <f>'Data with Perturbation'!C516</f>
        <v>47613.571586815902</v>
      </c>
      <c r="E516" s="23">
        <v>0</v>
      </c>
      <c r="F516" s="23">
        <f>'Data with Perturbation'!E516</f>
        <v>1</v>
      </c>
      <c r="G516" s="23">
        <f>'Data with Perturbation'!F516</f>
        <v>0</v>
      </c>
      <c r="H516" s="23">
        <f>'Data with Perturbation'!H516</f>
        <v>6.3999999999999986</v>
      </c>
      <c r="I516" s="24">
        <f>'Data with Perturbation'!J516</f>
        <v>0</v>
      </c>
      <c r="J516" s="23">
        <f>'Data with Perturbation'!K516</f>
        <v>0</v>
      </c>
      <c r="K516" s="23">
        <f>'Data with Perturbation'!L516</f>
        <v>0</v>
      </c>
      <c r="L516" s="23">
        <f>I516*E516</f>
        <v>0</v>
      </c>
    </row>
    <row r="517" spans="1:12" x14ac:dyDescent="0.25">
      <c r="A517" s="31">
        <f>'Data with Perturbation'!A517</f>
        <v>40875</v>
      </c>
      <c r="B517" s="34">
        <f>'Data with Perturbation'!Q517</f>
        <v>134693.74066966376</v>
      </c>
      <c r="C517" s="22">
        <f>'Data with Perturbation'!B517</f>
        <v>137.77140911643147</v>
      </c>
      <c r="D517" s="23">
        <f>'Data with Perturbation'!C517</f>
        <v>23075.291453902639</v>
      </c>
      <c r="E517" s="23">
        <v>0</v>
      </c>
      <c r="F517" s="23">
        <f>'Data with Perturbation'!E517</f>
        <v>1</v>
      </c>
      <c r="G517" s="23">
        <f>'Data with Perturbation'!F517</f>
        <v>0</v>
      </c>
      <c r="H517" s="23">
        <f>'Data with Perturbation'!H517</f>
        <v>11.600000000000001</v>
      </c>
      <c r="I517" s="24">
        <f>'Data with Perturbation'!J517</f>
        <v>0</v>
      </c>
      <c r="J517" s="23">
        <f>'Data with Perturbation'!K517</f>
        <v>0</v>
      </c>
      <c r="K517" s="23">
        <f>'Data with Perturbation'!L517</f>
        <v>0</v>
      </c>
      <c r="L517" s="23">
        <f>I517*E517</f>
        <v>0</v>
      </c>
    </row>
    <row r="518" spans="1:12" x14ac:dyDescent="0.25">
      <c r="A518" s="31">
        <f>'Data with Perturbation'!A518</f>
        <v>40876</v>
      </c>
      <c r="B518" s="34">
        <f>'Data with Perturbation'!Q518</f>
        <v>105285.03409858492</v>
      </c>
      <c r="C518" s="22">
        <f>'Data with Perturbation'!B518</f>
        <v>65.91427295688807</v>
      </c>
      <c r="D518" s="23">
        <f>'Data with Perturbation'!C518</f>
        <v>4253.067253855711</v>
      </c>
      <c r="E518" s="23">
        <v>0</v>
      </c>
      <c r="F518" s="23">
        <f>'Data with Perturbation'!E518</f>
        <v>1</v>
      </c>
      <c r="G518" s="23">
        <f>'Data with Perturbation'!F518</f>
        <v>0</v>
      </c>
      <c r="H518" s="23">
        <f>'Data with Perturbation'!H518</f>
        <v>16.600000000000001</v>
      </c>
      <c r="I518" s="24">
        <f>'Data with Perturbation'!J518</f>
        <v>0</v>
      </c>
      <c r="J518" s="23">
        <f>'Data with Perturbation'!K518</f>
        <v>0</v>
      </c>
      <c r="K518" s="23">
        <f>'Data with Perturbation'!L518</f>
        <v>0</v>
      </c>
      <c r="L518" s="23">
        <f>I518*E518</f>
        <v>0</v>
      </c>
    </row>
    <row r="519" spans="1:12" x14ac:dyDescent="0.25">
      <c r="A519" s="31">
        <f>'Data with Perturbation'!A519</f>
        <v>40877</v>
      </c>
      <c r="B519" s="34">
        <f>'Data with Perturbation'!Q519</f>
        <v>36452.935529950249</v>
      </c>
      <c r="C519" s="22">
        <f>'Data with Perturbation'!B519</f>
        <v>3.6195178807935271</v>
      </c>
      <c r="D519" s="23">
        <f>'Data with Perturbation'!C519</f>
        <v>468.07306892616447</v>
      </c>
      <c r="E519" s="23">
        <v>1</v>
      </c>
      <c r="F519" s="23">
        <f>'Data with Perturbation'!E519</f>
        <v>1</v>
      </c>
      <c r="G519" s="23">
        <f>'Data with Perturbation'!F519</f>
        <v>0</v>
      </c>
      <c r="H519" s="23">
        <f>'Data with Perturbation'!H519</f>
        <v>10.700000000000003</v>
      </c>
      <c r="I519" s="24">
        <f>'Data with Perturbation'!J519</f>
        <v>0</v>
      </c>
      <c r="J519" s="23">
        <f>'Data with Perturbation'!K519</f>
        <v>0</v>
      </c>
      <c r="K519" s="23">
        <f>'Data with Perturbation'!L519</f>
        <v>0</v>
      </c>
      <c r="L519" s="23">
        <f>I519*E519</f>
        <v>0</v>
      </c>
    </row>
    <row r="520" spans="1:12" x14ac:dyDescent="0.25">
      <c r="A520" s="31">
        <f>'Data with Perturbation'!A520</f>
        <v>40878</v>
      </c>
      <c r="B520" s="34">
        <f>'Data with Perturbation'!Q520</f>
        <v>29540.247107165866</v>
      </c>
      <c r="C520" s="22">
        <f>'Data with Perturbation'!B520</f>
        <v>-10.647279414174498</v>
      </c>
      <c r="D520" s="23">
        <f>'Data with Perturbation'!C520</f>
        <v>-34.665158716540525</v>
      </c>
      <c r="E520" s="23">
        <v>1</v>
      </c>
      <c r="F520" s="23">
        <f>'Data with Perturbation'!E520</f>
        <v>1</v>
      </c>
      <c r="G520" s="23">
        <f>'Data with Perturbation'!F520</f>
        <v>0</v>
      </c>
      <c r="H520" s="23">
        <f>'Data with Perturbation'!H520</f>
        <v>18.600000000000001</v>
      </c>
      <c r="I520" s="24">
        <f>'Data with Perturbation'!J520</f>
        <v>0</v>
      </c>
      <c r="J520" s="23">
        <f>'Data with Perturbation'!K520</f>
        <v>0</v>
      </c>
      <c r="K520" s="23">
        <f>'Data with Perturbation'!L520</f>
        <v>0</v>
      </c>
      <c r="L520" s="23">
        <f>I520*E520</f>
        <v>0</v>
      </c>
    </row>
    <row r="521" spans="1:12" x14ac:dyDescent="0.25">
      <c r="A521" s="31">
        <f>'Data with Perturbation'!A521</f>
        <v>40879</v>
      </c>
      <c r="B521" s="34">
        <f>'Data with Perturbation'!Q521</f>
        <v>77560.299634012408</v>
      </c>
      <c r="C521" s="22">
        <f>'Data with Perturbation'!B521</f>
        <v>91.527887113514026</v>
      </c>
      <c r="D521" s="23">
        <f>'Data with Perturbation'!C521</f>
        <v>8044.3919720854756</v>
      </c>
      <c r="E521" s="23">
        <v>1</v>
      </c>
      <c r="F521" s="23">
        <f>'Data with Perturbation'!E521</f>
        <v>1</v>
      </c>
      <c r="G521" s="23">
        <f>'Data with Perturbation'!F521</f>
        <v>0</v>
      </c>
      <c r="H521" s="23">
        <f>'Data with Perturbation'!H521</f>
        <v>15.899999999999999</v>
      </c>
      <c r="I521" s="24">
        <f>'Data with Perturbation'!J521</f>
        <v>0</v>
      </c>
      <c r="J521" s="23">
        <f>'Data with Perturbation'!K521</f>
        <v>0</v>
      </c>
      <c r="K521" s="23">
        <f>'Data with Perturbation'!L521</f>
        <v>0</v>
      </c>
      <c r="L521" s="23">
        <f>I521*E521</f>
        <v>0</v>
      </c>
    </row>
    <row r="522" spans="1:12" x14ac:dyDescent="0.25">
      <c r="A522" s="31">
        <f>'Data with Perturbation'!A522</f>
        <v>40880</v>
      </c>
      <c r="B522" s="34">
        <f>'Data with Perturbation'!Q522</f>
        <v>117696.99275218176</v>
      </c>
      <c r="C522" s="22">
        <f>'Data with Perturbation'!B522</f>
        <v>92.437399958247866</v>
      </c>
      <c r="D522" s="23">
        <f>'Data with Perturbation'!C522</f>
        <v>6510.8743378156832</v>
      </c>
      <c r="E522" s="23">
        <v>0</v>
      </c>
      <c r="F522" s="23">
        <f>'Data with Perturbation'!E522</f>
        <v>1</v>
      </c>
      <c r="G522" s="23">
        <f>'Data with Perturbation'!F522</f>
        <v>0</v>
      </c>
      <c r="H522" s="23">
        <f>'Data with Perturbation'!H522</f>
        <v>19.799999999999997</v>
      </c>
      <c r="I522" s="24">
        <f>'Data with Perturbation'!J522</f>
        <v>0</v>
      </c>
      <c r="J522" s="23">
        <f>'Data with Perturbation'!K522</f>
        <v>0</v>
      </c>
      <c r="K522" s="23">
        <f>'Data with Perturbation'!L522</f>
        <v>0</v>
      </c>
      <c r="L522" s="23">
        <f>I522*E522</f>
        <v>0</v>
      </c>
    </row>
    <row r="523" spans="1:12" x14ac:dyDescent="0.25">
      <c r="A523" s="31">
        <f>'Data with Perturbation'!A523</f>
        <v>40881</v>
      </c>
      <c r="B523" s="34">
        <f>'Data with Perturbation'!Q523</f>
        <v>170663.22368556113</v>
      </c>
      <c r="C523" s="22">
        <f>'Data with Perturbation'!B523</f>
        <v>226.63294805901404</v>
      </c>
      <c r="D523" s="23">
        <f>'Data with Perturbation'!C523</f>
        <v>47552.123238347689</v>
      </c>
      <c r="E523" s="23">
        <v>0</v>
      </c>
      <c r="F523" s="23">
        <f>'Data with Perturbation'!E523</f>
        <v>1</v>
      </c>
      <c r="G523" s="23">
        <f>'Data with Perturbation'!F523</f>
        <v>0</v>
      </c>
      <c r="H523" s="23">
        <f>'Data with Perturbation'!H523</f>
        <v>18.399999999999999</v>
      </c>
      <c r="I523" s="24">
        <f>'Data with Perturbation'!J523</f>
        <v>0</v>
      </c>
      <c r="J523" s="23">
        <f>'Data with Perturbation'!K523</f>
        <v>0</v>
      </c>
      <c r="K523" s="23">
        <f>'Data with Perturbation'!L523</f>
        <v>0</v>
      </c>
      <c r="L523" s="23">
        <f>I523*E523</f>
        <v>0</v>
      </c>
    </row>
    <row r="524" spans="1:12" x14ac:dyDescent="0.25">
      <c r="A524" s="31">
        <f>'Data with Perturbation'!A524</f>
        <v>40882</v>
      </c>
      <c r="B524" s="34">
        <f>'Data with Perturbation'!Q524</f>
        <v>205938.34850947632</v>
      </c>
      <c r="C524" s="22">
        <f>'Data with Perturbation'!B524</f>
        <v>332.72050632738234</v>
      </c>
      <c r="D524" s="23">
        <f>'Data with Perturbation'!C524</f>
        <v>99868.011661942437</v>
      </c>
      <c r="E524" s="23">
        <v>0</v>
      </c>
      <c r="F524" s="23">
        <f>'Data with Perturbation'!E524</f>
        <v>1</v>
      </c>
      <c r="G524" s="23">
        <f>'Data with Perturbation'!F524</f>
        <v>0</v>
      </c>
      <c r="H524" s="23">
        <f>'Data with Perturbation'!H524</f>
        <v>23.1</v>
      </c>
      <c r="I524" s="24">
        <f>'Data with Perturbation'!J524</f>
        <v>0</v>
      </c>
      <c r="J524" s="23">
        <f>'Data with Perturbation'!K524</f>
        <v>0</v>
      </c>
      <c r="K524" s="23">
        <f>'Data with Perturbation'!L524</f>
        <v>0</v>
      </c>
      <c r="L524" s="23">
        <f>I524*E524</f>
        <v>0</v>
      </c>
    </row>
    <row r="525" spans="1:12" x14ac:dyDescent="0.25">
      <c r="A525" s="31">
        <f>'Data with Perturbation'!A525</f>
        <v>40883</v>
      </c>
      <c r="B525" s="34">
        <f>'Data with Perturbation'!Q525</f>
        <v>194359.20469340269</v>
      </c>
      <c r="C525" s="22">
        <f>'Data with Perturbation'!B525</f>
        <v>294.87310750108048</v>
      </c>
      <c r="D525" s="23">
        <f>'Data with Perturbation'!C525</f>
        <v>78175.392511686747</v>
      </c>
      <c r="E525" s="23">
        <v>0</v>
      </c>
      <c r="F525" s="23">
        <f>'Data with Perturbation'!E525</f>
        <v>1</v>
      </c>
      <c r="G525" s="23">
        <f>'Data with Perturbation'!F525</f>
        <v>0</v>
      </c>
      <c r="H525" s="23">
        <f>'Data with Perturbation'!H525</f>
        <v>21</v>
      </c>
      <c r="I525" s="24">
        <f>'Data with Perturbation'!J525</f>
        <v>0</v>
      </c>
      <c r="J525" s="23">
        <f>'Data with Perturbation'!K525</f>
        <v>0</v>
      </c>
      <c r="K525" s="23">
        <f>'Data with Perturbation'!L525</f>
        <v>0</v>
      </c>
      <c r="L525" s="23">
        <f>I525*E525</f>
        <v>0</v>
      </c>
    </row>
    <row r="526" spans="1:12" x14ac:dyDescent="0.25">
      <c r="A526" s="31">
        <f>'Data with Perturbation'!A526</f>
        <v>40884</v>
      </c>
      <c r="B526" s="34">
        <f>'Data with Perturbation'!Q526</f>
        <v>128036.83291345804</v>
      </c>
      <c r="C526" s="22">
        <f>'Data with Perturbation'!B526</f>
        <v>120.66866398700472</v>
      </c>
      <c r="D526" s="23">
        <f>'Data with Perturbation'!C526</f>
        <v>17563.249682158174</v>
      </c>
      <c r="E526" s="23">
        <v>0</v>
      </c>
      <c r="F526" s="23">
        <f>'Data with Perturbation'!E526</f>
        <v>1</v>
      </c>
      <c r="G526" s="23">
        <f>'Data with Perturbation'!F526</f>
        <v>0</v>
      </c>
      <c r="H526" s="23">
        <f>'Data with Perturbation'!H526</f>
        <v>18.5</v>
      </c>
      <c r="I526" s="24">
        <f>'Data with Perturbation'!J526</f>
        <v>0</v>
      </c>
      <c r="J526" s="23">
        <f>'Data with Perturbation'!K526</f>
        <v>0</v>
      </c>
      <c r="K526" s="23">
        <f>'Data with Perturbation'!L526</f>
        <v>0</v>
      </c>
      <c r="L526" s="23">
        <f>I526*E526</f>
        <v>0</v>
      </c>
    </row>
    <row r="527" spans="1:12" x14ac:dyDescent="0.25">
      <c r="A527" s="31">
        <f>'Data with Perturbation'!A527</f>
        <v>40885</v>
      </c>
      <c r="B527" s="34">
        <f>'Data with Perturbation'!Q527</f>
        <v>135047.36606048336</v>
      </c>
      <c r="C527" s="22">
        <f>'Data with Perturbation'!B527</f>
        <v>133.61335253569152</v>
      </c>
      <c r="D527" s="23">
        <f>'Data with Perturbation'!C527</f>
        <v>15795.125383873821</v>
      </c>
      <c r="E527" s="23">
        <v>0</v>
      </c>
      <c r="F527" s="23">
        <f>'Data with Perturbation'!E527</f>
        <v>1</v>
      </c>
      <c r="G527" s="23">
        <f>'Data with Perturbation'!F527</f>
        <v>0</v>
      </c>
      <c r="H527" s="23">
        <f>'Data with Perturbation'!H527</f>
        <v>20.399999999999999</v>
      </c>
      <c r="I527" s="24">
        <f>'Data with Perturbation'!J527</f>
        <v>0</v>
      </c>
      <c r="J527" s="23">
        <f>'Data with Perturbation'!K527</f>
        <v>0</v>
      </c>
      <c r="K527" s="23">
        <f>'Data with Perturbation'!L527</f>
        <v>0</v>
      </c>
      <c r="L527" s="23">
        <f>I527*E527</f>
        <v>0</v>
      </c>
    </row>
    <row r="528" spans="1:12" x14ac:dyDescent="0.25">
      <c r="A528" s="31">
        <f>'Data with Perturbation'!A528</f>
        <v>40886</v>
      </c>
      <c r="B528" s="34">
        <f>'Data with Perturbation'!Q528</f>
        <v>158075.77061088741</v>
      </c>
      <c r="C528" s="22">
        <f>'Data with Perturbation'!B528</f>
        <v>192.68266576985201</v>
      </c>
      <c r="D528" s="23">
        <f>'Data with Perturbation'!C528</f>
        <v>34721.61952799085</v>
      </c>
      <c r="E528" s="23">
        <v>0</v>
      </c>
      <c r="F528" s="23">
        <f>'Data with Perturbation'!E528</f>
        <v>1</v>
      </c>
      <c r="G528" s="23">
        <f>'Data with Perturbation'!F528</f>
        <v>0</v>
      </c>
      <c r="H528" s="23">
        <f>'Data with Perturbation'!H528</f>
        <v>20.100000000000001</v>
      </c>
      <c r="I528" s="24">
        <f>'Data with Perturbation'!J528</f>
        <v>0</v>
      </c>
      <c r="J528" s="23">
        <f>'Data with Perturbation'!K528</f>
        <v>0</v>
      </c>
      <c r="K528" s="23">
        <f>'Data with Perturbation'!L528</f>
        <v>0</v>
      </c>
      <c r="L528" s="23">
        <f>I528*E528</f>
        <v>0</v>
      </c>
    </row>
    <row r="529" spans="1:12" x14ac:dyDescent="0.25">
      <c r="A529" s="31">
        <f>'Data with Perturbation'!A529</f>
        <v>40887</v>
      </c>
      <c r="B529" s="34">
        <f>'Data with Perturbation'!Q529</f>
        <v>176576.65286125513</v>
      </c>
      <c r="C529" s="22">
        <f>'Data with Perturbation'!B529</f>
        <v>250.9428512283219</v>
      </c>
      <c r="D529" s="23">
        <f>'Data with Perturbation'!C529</f>
        <v>66076.073496562705</v>
      </c>
      <c r="E529" s="23">
        <v>0</v>
      </c>
      <c r="F529" s="23">
        <f>'Data with Perturbation'!E529</f>
        <v>1</v>
      </c>
      <c r="G529" s="23">
        <f>'Data with Perturbation'!F529</f>
        <v>0</v>
      </c>
      <c r="H529" s="23">
        <f>'Data with Perturbation'!H529</f>
        <v>22.799999999999997</v>
      </c>
      <c r="I529" s="24">
        <f>'Data with Perturbation'!J529</f>
        <v>0</v>
      </c>
      <c r="J529" s="23">
        <f>'Data with Perturbation'!K529</f>
        <v>0</v>
      </c>
      <c r="K529" s="23">
        <f>'Data with Perturbation'!L529</f>
        <v>0</v>
      </c>
      <c r="L529" s="23">
        <f>I529*E529</f>
        <v>0</v>
      </c>
    </row>
    <row r="530" spans="1:12" x14ac:dyDescent="0.25">
      <c r="A530" s="31">
        <f>'Data with Perturbation'!A530</f>
        <v>40888</v>
      </c>
      <c r="B530" s="34">
        <f>'Data with Perturbation'!Q530</f>
        <v>119541.44772081</v>
      </c>
      <c r="C530" s="22">
        <f>'Data with Perturbation'!B530</f>
        <v>100.75565965089079</v>
      </c>
      <c r="D530" s="23">
        <f>'Data with Perturbation'!C530</f>
        <v>13388.418569992729</v>
      </c>
      <c r="E530" s="23">
        <v>0</v>
      </c>
      <c r="F530" s="23">
        <f>'Data with Perturbation'!E530</f>
        <v>1</v>
      </c>
      <c r="G530" s="23">
        <f>'Data with Perturbation'!F530</f>
        <v>0</v>
      </c>
      <c r="H530" s="23">
        <f>'Data with Perturbation'!H530</f>
        <v>20</v>
      </c>
      <c r="I530" s="24">
        <f>'Data with Perturbation'!J530</f>
        <v>0</v>
      </c>
      <c r="J530" s="23">
        <f>'Data with Perturbation'!K530</f>
        <v>0</v>
      </c>
      <c r="K530" s="23">
        <f>'Data with Perturbation'!L530</f>
        <v>0</v>
      </c>
      <c r="L530" s="23">
        <f>I530*E530</f>
        <v>0</v>
      </c>
    </row>
    <row r="531" spans="1:12" x14ac:dyDescent="0.25">
      <c r="A531" s="31">
        <f>'Data with Perturbation'!A531</f>
        <v>40889</v>
      </c>
      <c r="B531" s="34">
        <f>'Data with Perturbation'!Q531</f>
        <v>142769.17030547251</v>
      </c>
      <c r="C531" s="22">
        <f>'Data with Perturbation'!B531</f>
        <v>154.15990795319919</v>
      </c>
      <c r="D531" s="23">
        <f>'Data with Perturbation'!C531</f>
        <v>23247.02392739939</v>
      </c>
      <c r="E531" s="23">
        <v>0</v>
      </c>
      <c r="F531" s="23">
        <f>'Data with Perturbation'!E531</f>
        <v>1</v>
      </c>
      <c r="G531" s="23">
        <f>'Data with Perturbation'!F531</f>
        <v>0</v>
      </c>
      <c r="H531" s="23">
        <f>'Data with Perturbation'!H531</f>
        <v>22.1</v>
      </c>
      <c r="I531" s="24">
        <f>'Data with Perturbation'!J531</f>
        <v>0</v>
      </c>
      <c r="J531" s="23">
        <f>'Data with Perturbation'!K531</f>
        <v>0</v>
      </c>
      <c r="K531" s="23">
        <f>'Data with Perturbation'!L531</f>
        <v>0</v>
      </c>
      <c r="L531" s="23">
        <f>I531*E531</f>
        <v>0</v>
      </c>
    </row>
    <row r="532" spans="1:12" x14ac:dyDescent="0.25">
      <c r="A532" s="31">
        <f>'Data with Perturbation'!A532</f>
        <v>40890</v>
      </c>
      <c r="B532" s="34">
        <f>'Data with Perturbation'!Q532</f>
        <v>123120.80382520269</v>
      </c>
      <c r="C532" s="22">
        <f>'Data with Perturbation'!B532</f>
        <v>108.48536059390281</v>
      </c>
      <c r="D532" s="23">
        <f>'Data with Perturbation'!C532</f>
        <v>14160.551186354369</v>
      </c>
      <c r="E532" s="23">
        <v>0</v>
      </c>
      <c r="F532" s="23">
        <f>'Data with Perturbation'!E532</f>
        <v>1</v>
      </c>
      <c r="G532" s="23">
        <f>'Data with Perturbation'!F532</f>
        <v>0</v>
      </c>
      <c r="H532" s="23">
        <f>'Data with Perturbation'!H532</f>
        <v>26.7</v>
      </c>
      <c r="I532" s="24">
        <f>'Data with Perturbation'!J532</f>
        <v>0</v>
      </c>
      <c r="J532" s="23">
        <f>'Data with Perturbation'!K532</f>
        <v>0</v>
      </c>
      <c r="K532" s="23">
        <f>'Data with Perturbation'!L532</f>
        <v>0</v>
      </c>
      <c r="L532" s="23">
        <f>I532*E532</f>
        <v>0</v>
      </c>
    </row>
    <row r="533" spans="1:12" x14ac:dyDescent="0.25">
      <c r="A533" s="31">
        <f>'Data with Perturbation'!A533</f>
        <v>40891</v>
      </c>
      <c r="B533" s="34">
        <f>'Data with Perturbation'!Q533</f>
        <v>111581.41466139337</v>
      </c>
      <c r="C533" s="22">
        <f>'Data with Perturbation'!B533</f>
        <v>175.15167369124777</v>
      </c>
      <c r="D533" s="23">
        <f>'Data with Perturbation'!C533</f>
        <v>30561.083247555864</v>
      </c>
      <c r="E533" s="23">
        <v>1</v>
      </c>
      <c r="F533" s="23">
        <f>'Data with Perturbation'!E533</f>
        <v>1</v>
      </c>
      <c r="G533" s="23">
        <f>'Data with Perturbation'!F533</f>
        <v>0</v>
      </c>
      <c r="H533" s="23">
        <f>'Data with Perturbation'!H533</f>
        <v>23.1</v>
      </c>
      <c r="I533" s="24">
        <f>'Data with Perturbation'!J533</f>
        <v>0</v>
      </c>
      <c r="J533" s="23">
        <f>'Data with Perturbation'!K533</f>
        <v>0</v>
      </c>
      <c r="K533" s="23">
        <f>'Data with Perturbation'!L533</f>
        <v>0</v>
      </c>
      <c r="L533" s="23">
        <f>I533*E533</f>
        <v>0</v>
      </c>
    </row>
    <row r="534" spans="1:12" x14ac:dyDescent="0.25">
      <c r="A534" s="31">
        <f>'Data with Perturbation'!A534</f>
        <v>40892</v>
      </c>
      <c r="B534" s="34">
        <f>'Data with Perturbation'!Q534</f>
        <v>88357.49846029999</v>
      </c>
      <c r="C534" s="22">
        <f>'Data with Perturbation'!B534</f>
        <v>119.999225692274</v>
      </c>
      <c r="D534" s="23">
        <f>'Data with Perturbation'!C534</f>
        <v>18077.993984647819</v>
      </c>
      <c r="E534" s="23">
        <v>1</v>
      </c>
      <c r="F534" s="23">
        <f>'Data with Perturbation'!E534</f>
        <v>1</v>
      </c>
      <c r="G534" s="23">
        <f>'Data with Perturbation'!F534</f>
        <v>0</v>
      </c>
      <c r="H534" s="23">
        <f>'Data with Perturbation'!H534</f>
        <v>16.5</v>
      </c>
      <c r="I534" s="24">
        <f>'Data with Perturbation'!J534</f>
        <v>0</v>
      </c>
      <c r="J534" s="23">
        <f>'Data with Perturbation'!K534</f>
        <v>0</v>
      </c>
      <c r="K534" s="23">
        <f>'Data with Perturbation'!L534</f>
        <v>0</v>
      </c>
      <c r="L534" s="23">
        <f>I534*E534</f>
        <v>0</v>
      </c>
    </row>
    <row r="535" spans="1:12" x14ac:dyDescent="0.25">
      <c r="A535" s="31">
        <f>'Data with Perturbation'!A535</f>
        <v>40893</v>
      </c>
      <c r="B535" s="34">
        <f>'Data with Perturbation'!Q535</f>
        <v>196445.78812791884</v>
      </c>
      <c r="C535" s="22">
        <f>'Data with Perturbation'!B535</f>
        <v>307.56914974856795</v>
      </c>
      <c r="D535" s="23">
        <f>'Data with Perturbation'!C535</f>
        <v>90867.054302573219</v>
      </c>
      <c r="E535" s="23">
        <v>0</v>
      </c>
      <c r="F535" s="23">
        <f>'Data with Perturbation'!E535</f>
        <v>1</v>
      </c>
      <c r="G535" s="23">
        <f>'Data with Perturbation'!F535</f>
        <v>0</v>
      </c>
      <c r="H535" s="23">
        <f>'Data with Perturbation'!H535</f>
        <v>11.399999999999999</v>
      </c>
      <c r="I535" s="24">
        <f>'Data with Perturbation'!J535</f>
        <v>0</v>
      </c>
      <c r="J535" s="23">
        <f>'Data with Perturbation'!K535</f>
        <v>0</v>
      </c>
      <c r="K535" s="23">
        <f>'Data with Perturbation'!L535</f>
        <v>0</v>
      </c>
      <c r="L535" s="23">
        <f>I535*E535</f>
        <v>0</v>
      </c>
    </row>
    <row r="536" spans="1:12" x14ac:dyDescent="0.25">
      <c r="A536" s="31">
        <f>'Data with Perturbation'!A536</f>
        <v>40894</v>
      </c>
      <c r="B536" s="34">
        <f>'Data with Perturbation'!Q536</f>
        <v>153906.86216497316</v>
      </c>
      <c r="C536" s="22">
        <f>'Data with Perturbation'!B536</f>
        <v>183.44328127419732</v>
      </c>
      <c r="D536" s="23">
        <f>'Data with Perturbation'!C536</f>
        <v>33468.767597109254</v>
      </c>
      <c r="E536" s="23">
        <v>0</v>
      </c>
      <c r="F536" s="23">
        <f>'Data with Perturbation'!E536</f>
        <v>1</v>
      </c>
      <c r="G536" s="23">
        <f>'Data with Perturbation'!F536</f>
        <v>0</v>
      </c>
      <c r="H536" s="23">
        <f>'Data with Perturbation'!H536</f>
        <v>17</v>
      </c>
      <c r="I536" s="24">
        <f>'Data with Perturbation'!J536</f>
        <v>0</v>
      </c>
      <c r="J536" s="23">
        <f>'Data with Perturbation'!K536</f>
        <v>0</v>
      </c>
      <c r="K536" s="23">
        <f>'Data with Perturbation'!L536</f>
        <v>0</v>
      </c>
      <c r="L536" s="23">
        <f>I536*E536</f>
        <v>0</v>
      </c>
    </row>
    <row r="537" spans="1:12" x14ac:dyDescent="0.25">
      <c r="A537" s="31">
        <f>'Data with Perturbation'!A537</f>
        <v>40895</v>
      </c>
      <c r="B537" s="34">
        <f>'Data with Perturbation'!Q537</f>
        <v>114022.13915374687</v>
      </c>
      <c r="C537" s="22">
        <f>'Data with Perturbation'!B537</f>
        <v>85.79622695018486</v>
      </c>
      <c r="D537" s="23">
        <f>'Data with Perturbation'!C537</f>
        <v>7653.4029703030892</v>
      </c>
      <c r="E537" s="23">
        <v>0</v>
      </c>
      <c r="F537" s="23">
        <f>'Data with Perturbation'!E537</f>
        <v>1</v>
      </c>
      <c r="G537" s="23">
        <f>'Data with Perturbation'!F537</f>
        <v>0</v>
      </c>
      <c r="H537" s="23">
        <f>'Data with Perturbation'!H537</f>
        <v>17</v>
      </c>
      <c r="I537" s="24">
        <f>'Data with Perturbation'!J537</f>
        <v>0</v>
      </c>
      <c r="J537" s="23">
        <f>'Data with Perturbation'!K537</f>
        <v>0</v>
      </c>
      <c r="K537" s="23">
        <f>'Data with Perturbation'!L537</f>
        <v>0</v>
      </c>
      <c r="L537" s="23">
        <f>I537*E537</f>
        <v>0</v>
      </c>
    </row>
    <row r="538" spans="1:12" x14ac:dyDescent="0.25">
      <c r="A538" s="31">
        <f>'Data with Perturbation'!A538</f>
        <v>40896</v>
      </c>
      <c r="B538" s="34">
        <f>'Data with Perturbation'!Q538</f>
        <v>140070.71476205331</v>
      </c>
      <c r="C538" s="22">
        <f>'Data with Perturbation'!B538</f>
        <v>148.4941674844612</v>
      </c>
      <c r="D538" s="23">
        <f>'Data with Perturbation'!C538</f>
        <v>22906.513097359897</v>
      </c>
      <c r="E538" s="23">
        <v>0</v>
      </c>
      <c r="F538" s="23">
        <f>'Data with Perturbation'!E538</f>
        <v>1</v>
      </c>
      <c r="G538" s="23">
        <f>'Data with Perturbation'!F538</f>
        <v>0</v>
      </c>
      <c r="H538" s="23">
        <f>'Data with Perturbation'!H538</f>
        <v>13.5</v>
      </c>
      <c r="I538" s="24">
        <f>'Data with Perturbation'!J538</f>
        <v>0</v>
      </c>
      <c r="J538" s="23">
        <f>'Data with Perturbation'!K538</f>
        <v>0</v>
      </c>
      <c r="K538" s="23">
        <f>'Data with Perturbation'!L538</f>
        <v>0</v>
      </c>
      <c r="L538" s="23">
        <f>I538*E538</f>
        <v>0</v>
      </c>
    </row>
    <row r="539" spans="1:12" x14ac:dyDescent="0.25">
      <c r="A539" s="31">
        <f>'Data with Perturbation'!A539</f>
        <v>40897</v>
      </c>
      <c r="B539" s="34">
        <f>'Data with Perturbation'!Q539</f>
        <v>120818.80036251486</v>
      </c>
      <c r="C539" s="22">
        <f>'Data with Perturbation'!B539</f>
        <v>104.02922529917223</v>
      </c>
      <c r="D539" s="23">
        <f>'Data with Perturbation'!C539</f>
        <v>14433.872714932324</v>
      </c>
      <c r="E539" s="23">
        <v>0</v>
      </c>
      <c r="F539" s="23">
        <f>'Data with Perturbation'!E539</f>
        <v>1</v>
      </c>
      <c r="G539" s="23">
        <f>'Data with Perturbation'!F539</f>
        <v>0</v>
      </c>
      <c r="H539" s="23">
        <f>'Data with Perturbation'!H539</f>
        <v>15.700000000000003</v>
      </c>
      <c r="I539" s="24">
        <f>'Data with Perturbation'!J539</f>
        <v>0</v>
      </c>
      <c r="J539" s="23">
        <f>'Data with Perturbation'!K539</f>
        <v>0</v>
      </c>
      <c r="K539" s="23">
        <f>'Data with Perturbation'!L539</f>
        <v>0</v>
      </c>
      <c r="L539" s="23">
        <f>I539*E539</f>
        <v>0</v>
      </c>
    </row>
    <row r="540" spans="1:12" x14ac:dyDescent="0.25">
      <c r="A540" s="31">
        <f>'Data with Perturbation'!A540</f>
        <v>40898</v>
      </c>
      <c r="B540" s="34">
        <f>'Data with Perturbation'!Q540</f>
        <v>140577.15178862595</v>
      </c>
      <c r="C540" s="22">
        <f>'Data with Perturbation'!B540</f>
        <v>151.09682186371111</v>
      </c>
      <c r="D540" s="23">
        <f>'Data with Perturbation'!C540</f>
        <v>25271.238033531248</v>
      </c>
      <c r="E540" s="23">
        <v>0</v>
      </c>
      <c r="F540" s="23">
        <f>'Data with Perturbation'!E540</f>
        <v>1</v>
      </c>
      <c r="G540" s="23">
        <f>'Data with Perturbation'!F540</f>
        <v>0</v>
      </c>
      <c r="H540" s="23">
        <f>'Data with Perturbation'!H540</f>
        <v>17.5</v>
      </c>
      <c r="I540" s="24">
        <f>'Data with Perturbation'!J540</f>
        <v>0</v>
      </c>
      <c r="J540" s="23">
        <f>'Data with Perturbation'!K540</f>
        <v>0</v>
      </c>
      <c r="K540" s="23">
        <f>'Data with Perturbation'!L540</f>
        <v>0</v>
      </c>
      <c r="L540" s="23">
        <f>I540*E540</f>
        <v>0</v>
      </c>
    </row>
    <row r="541" spans="1:12" x14ac:dyDescent="0.25">
      <c r="A541" s="31">
        <f>'Data with Perturbation'!A541</f>
        <v>40899</v>
      </c>
      <c r="B541" s="34">
        <f>'Data with Perturbation'!Q541</f>
        <v>187059.68308009621</v>
      </c>
      <c r="C541" s="22">
        <f>'Data with Perturbation'!B541</f>
        <v>274.87938469814105</v>
      </c>
      <c r="D541" s="23">
        <f>'Data with Perturbation'!C541</f>
        <v>70277.849928410855</v>
      </c>
      <c r="E541" s="23">
        <v>0</v>
      </c>
      <c r="F541" s="23">
        <f>'Data with Perturbation'!E541</f>
        <v>1</v>
      </c>
      <c r="G541" s="23">
        <f>'Data with Perturbation'!F541</f>
        <v>0</v>
      </c>
      <c r="H541" s="23">
        <f>'Data with Perturbation'!H541</f>
        <v>21.799999999999997</v>
      </c>
      <c r="I541" s="24">
        <f>'Data with Perturbation'!J541</f>
        <v>0</v>
      </c>
      <c r="J541" s="23">
        <f>'Data with Perturbation'!K541</f>
        <v>0</v>
      </c>
      <c r="K541" s="23">
        <f>'Data with Perturbation'!L541</f>
        <v>0</v>
      </c>
      <c r="L541" s="23">
        <f>I541*E541</f>
        <v>0</v>
      </c>
    </row>
    <row r="542" spans="1:12" x14ac:dyDescent="0.25">
      <c r="A542" s="31">
        <f>'Data with Perturbation'!A542</f>
        <v>40900</v>
      </c>
      <c r="B542" s="34">
        <f>'Data with Perturbation'!Q542</f>
        <v>159587.75794702963</v>
      </c>
      <c r="C542" s="22">
        <f>'Data with Perturbation'!B542</f>
        <v>204.90878546073861</v>
      </c>
      <c r="D542" s="23">
        <f>'Data with Perturbation'!C542</f>
        <v>48441.633889276556</v>
      </c>
      <c r="E542" s="23">
        <v>0</v>
      </c>
      <c r="F542" s="23">
        <f>'Data with Perturbation'!E542</f>
        <v>1</v>
      </c>
      <c r="G542" s="23">
        <f>'Data with Perturbation'!F542</f>
        <v>0</v>
      </c>
      <c r="H542" s="23">
        <f>'Data with Perturbation'!H542</f>
        <v>17.299999999999997</v>
      </c>
      <c r="I542" s="24">
        <f>'Data with Perturbation'!J542</f>
        <v>0</v>
      </c>
      <c r="J542" s="23">
        <f>'Data with Perturbation'!K542</f>
        <v>0</v>
      </c>
      <c r="K542" s="23">
        <f>'Data with Perturbation'!L542</f>
        <v>0</v>
      </c>
      <c r="L542" s="23">
        <f>I542*E542</f>
        <v>0</v>
      </c>
    </row>
    <row r="543" spans="1:12" x14ac:dyDescent="0.25">
      <c r="A543" s="31">
        <f>'Data with Perturbation'!A543</f>
        <v>40901</v>
      </c>
      <c r="B543" s="34">
        <f>'Data with Perturbation'!Q543</f>
        <v>173303.61403902384</v>
      </c>
      <c r="C543" s="22">
        <f>'Data with Perturbation'!B543</f>
        <v>239.80662751343883</v>
      </c>
      <c r="D543" s="23">
        <f>'Data with Perturbation'!C543</f>
        <v>59289.582593966028</v>
      </c>
      <c r="E543" s="23">
        <v>0</v>
      </c>
      <c r="F543" s="23">
        <f>'Data with Perturbation'!E543</f>
        <v>1</v>
      </c>
      <c r="G543" s="23">
        <f>'Data with Perturbation'!F543</f>
        <v>0</v>
      </c>
      <c r="H543" s="23">
        <f>'Data with Perturbation'!H543</f>
        <v>10.600000000000001</v>
      </c>
      <c r="I543" s="24">
        <f>'Data with Perturbation'!J543</f>
        <v>0</v>
      </c>
      <c r="J543" s="23">
        <f>'Data with Perturbation'!K543</f>
        <v>0</v>
      </c>
      <c r="K543" s="23">
        <f>'Data with Perturbation'!L543</f>
        <v>0</v>
      </c>
      <c r="L543" s="23">
        <f>I543*E543</f>
        <v>0</v>
      </c>
    </row>
    <row r="544" spans="1:12" x14ac:dyDescent="0.25">
      <c r="A544" s="31">
        <f>'Data with Perturbation'!A544</f>
        <v>40902</v>
      </c>
      <c r="B544" s="34">
        <f>'Data with Perturbation'!Q544</f>
        <v>145398.69010466602</v>
      </c>
      <c r="C544" s="22">
        <f>'Data with Perturbation'!B544</f>
        <v>166.63910527804168</v>
      </c>
      <c r="D544" s="23">
        <f>'Data with Perturbation'!C544</f>
        <v>33979.190170422946</v>
      </c>
      <c r="E544" s="23">
        <v>0</v>
      </c>
      <c r="F544" s="23">
        <f>'Data with Perturbation'!E544</f>
        <v>1</v>
      </c>
      <c r="G544" s="23">
        <f>'Data with Perturbation'!F544</f>
        <v>0</v>
      </c>
      <c r="H544" s="23">
        <f>'Data with Perturbation'!H544</f>
        <v>11.100000000000001</v>
      </c>
      <c r="I544" s="24">
        <f>'Data with Perturbation'!J544</f>
        <v>0</v>
      </c>
      <c r="J544" s="23">
        <f>'Data with Perturbation'!K544</f>
        <v>0</v>
      </c>
      <c r="K544" s="23">
        <f>'Data with Perturbation'!L544</f>
        <v>0</v>
      </c>
      <c r="L544" s="23">
        <f>I544*E544</f>
        <v>0</v>
      </c>
    </row>
    <row r="545" spans="1:12" x14ac:dyDescent="0.25">
      <c r="A545" s="31">
        <f>'Data with Perturbation'!A545</f>
        <v>40903</v>
      </c>
      <c r="B545" s="34">
        <f>'Data with Perturbation'!Q545</f>
        <v>148106.40057370724</v>
      </c>
      <c r="C545" s="22">
        <f>'Data with Perturbation'!B545</f>
        <v>164.8278293653388</v>
      </c>
      <c r="D545" s="23">
        <f>'Data with Perturbation'!C545</f>
        <v>23115.993681751064</v>
      </c>
      <c r="E545" s="23">
        <v>0</v>
      </c>
      <c r="F545" s="23">
        <f>'Data with Perturbation'!E545</f>
        <v>1</v>
      </c>
      <c r="G545" s="23">
        <f>'Data with Perturbation'!F545</f>
        <v>0</v>
      </c>
      <c r="H545" s="23">
        <f>'Data with Perturbation'!H545</f>
        <v>17.700000000000003</v>
      </c>
      <c r="I545" s="24">
        <f>'Data with Perturbation'!J545</f>
        <v>0</v>
      </c>
      <c r="J545" s="23">
        <f>'Data with Perturbation'!K545</f>
        <v>0</v>
      </c>
      <c r="K545" s="23">
        <f>'Data with Perturbation'!L545</f>
        <v>0</v>
      </c>
      <c r="L545" s="23">
        <f>I545*E545</f>
        <v>0</v>
      </c>
    </row>
    <row r="546" spans="1:12" x14ac:dyDescent="0.25">
      <c r="A546" s="31">
        <f>'Data with Perturbation'!A546</f>
        <v>40904</v>
      </c>
      <c r="B546" s="34">
        <f>'Data with Perturbation'!Q546</f>
        <v>147887.41063120327</v>
      </c>
      <c r="C546" s="22">
        <f>'Data with Perturbation'!B546</f>
        <v>166.62251368396741</v>
      </c>
      <c r="D546" s="23">
        <f>'Data with Perturbation'!C546</f>
        <v>26458.112428537024</v>
      </c>
      <c r="E546" s="23">
        <v>0</v>
      </c>
      <c r="F546" s="23">
        <f>'Data with Perturbation'!E546</f>
        <v>1</v>
      </c>
      <c r="G546" s="23">
        <f>'Data with Perturbation'!F546</f>
        <v>0</v>
      </c>
      <c r="H546" s="23">
        <f>'Data with Perturbation'!H546</f>
        <v>11.100000000000001</v>
      </c>
      <c r="I546" s="24">
        <f>'Data with Perturbation'!J546</f>
        <v>0</v>
      </c>
      <c r="J546" s="23">
        <f>'Data with Perturbation'!K546</f>
        <v>0</v>
      </c>
      <c r="K546" s="23">
        <f>'Data with Perturbation'!L546</f>
        <v>0</v>
      </c>
      <c r="L546" s="23">
        <f>I546*E546</f>
        <v>0</v>
      </c>
    </row>
    <row r="547" spans="1:12" x14ac:dyDescent="0.25">
      <c r="A547" s="31">
        <f>'Data with Perturbation'!A547</f>
        <v>40905</v>
      </c>
      <c r="B547" s="34">
        <f>'Data with Perturbation'!Q547</f>
        <v>111714.06809461923</v>
      </c>
      <c r="C547" s="22">
        <f>'Data with Perturbation'!B547</f>
        <v>81.516416365024611</v>
      </c>
      <c r="D547" s="23">
        <f>'Data with Perturbation'!C547</f>
        <v>8208.55170497576</v>
      </c>
      <c r="E547" s="23">
        <v>0</v>
      </c>
      <c r="F547" s="23">
        <f>'Data with Perturbation'!E547</f>
        <v>1</v>
      </c>
      <c r="G547" s="23">
        <f>'Data with Perturbation'!F547</f>
        <v>0</v>
      </c>
      <c r="H547" s="23">
        <f>'Data with Perturbation'!H547</f>
        <v>4.6000000000000014</v>
      </c>
      <c r="I547" s="24">
        <f>'Data with Perturbation'!J547</f>
        <v>0</v>
      </c>
      <c r="J547" s="23">
        <f>'Data with Perturbation'!K547</f>
        <v>0</v>
      </c>
      <c r="K547" s="23">
        <f>'Data with Perturbation'!L547</f>
        <v>0</v>
      </c>
      <c r="L547" s="23">
        <f>I547*E547</f>
        <v>0</v>
      </c>
    </row>
    <row r="548" spans="1:12" x14ac:dyDescent="0.25">
      <c r="A548" s="31">
        <f>'Data with Perturbation'!A548</f>
        <v>40906</v>
      </c>
      <c r="B548" s="34">
        <f>'Data with Perturbation'!Q548</f>
        <v>159849.2515395603</v>
      </c>
      <c r="C548" s="22">
        <f>'Data with Perturbation'!B548</f>
        <v>206.04340813447809</v>
      </c>
      <c r="D548" s="23">
        <f>'Data with Perturbation'!C548</f>
        <v>49349.899208142422</v>
      </c>
      <c r="E548" s="23">
        <v>0</v>
      </c>
      <c r="F548" s="23">
        <f>'Data with Perturbation'!E548</f>
        <v>1</v>
      </c>
      <c r="G548" s="23">
        <f>'Data with Perturbation'!F548</f>
        <v>0</v>
      </c>
      <c r="H548" s="23">
        <f>'Data with Perturbation'!H548</f>
        <v>6.1000000000000014</v>
      </c>
      <c r="I548" s="24">
        <f>'Data with Perturbation'!J548</f>
        <v>0</v>
      </c>
      <c r="J548" s="23">
        <f>'Data with Perturbation'!K548</f>
        <v>0</v>
      </c>
      <c r="K548" s="23">
        <f>'Data with Perturbation'!L548</f>
        <v>0</v>
      </c>
      <c r="L548" s="23">
        <f>I548*E548</f>
        <v>0</v>
      </c>
    </row>
    <row r="549" spans="1:12" x14ac:dyDescent="0.25">
      <c r="A549" s="31">
        <f>'Data with Perturbation'!A549</f>
        <v>40907</v>
      </c>
      <c r="B549" s="34">
        <f>'Data with Perturbation'!Q549</f>
        <v>116657.1032862798</v>
      </c>
      <c r="C549" s="22">
        <f>'Data with Perturbation'!B549</f>
        <v>94.166129183867298</v>
      </c>
      <c r="D549" s="23">
        <f>'Data with Perturbation'!C549</f>
        <v>12227.043142115537</v>
      </c>
      <c r="E549" s="23">
        <v>0</v>
      </c>
      <c r="F549" s="23">
        <f>'Data with Perturbation'!E549</f>
        <v>1</v>
      </c>
      <c r="G549" s="23">
        <f>'Data with Perturbation'!F549</f>
        <v>0</v>
      </c>
      <c r="H549" s="23">
        <f>'Data with Perturbation'!H549</f>
        <v>7.1000000000000014</v>
      </c>
      <c r="I549" s="24">
        <f>'Data with Perturbation'!J549</f>
        <v>0</v>
      </c>
      <c r="J549" s="23">
        <f>'Data with Perturbation'!K549</f>
        <v>0</v>
      </c>
      <c r="K549" s="23">
        <f>'Data with Perturbation'!L549</f>
        <v>0</v>
      </c>
      <c r="L549" s="23">
        <f>I549*E549</f>
        <v>0</v>
      </c>
    </row>
    <row r="550" spans="1:12" x14ac:dyDescent="0.25">
      <c r="A550" s="31">
        <f>'Data with Perturbation'!A550</f>
        <v>40908</v>
      </c>
      <c r="B550" s="34">
        <f>'Data with Perturbation'!Q550</f>
        <v>176094.00522124805</v>
      </c>
      <c r="C550" s="22">
        <f>'Data with Perturbation'!B550</f>
        <v>239.94703031348246</v>
      </c>
      <c r="D550" s="23">
        <f>'Data with Perturbation'!C550</f>
        <v>51094.500404352511</v>
      </c>
      <c r="E550" s="23">
        <v>0</v>
      </c>
      <c r="F550" s="23">
        <f>'Data with Perturbation'!E550</f>
        <v>1</v>
      </c>
      <c r="G550" s="23">
        <f>'Data with Perturbation'!F550</f>
        <v>0</v>
      </c>
      <c r="H550" s="23">
        <f>'Data with Perturbation'!H550</f>
        <v>18</v>
      </c>
      <c r="I550" s="24">
        <f>'Data with Perturbation'!J550</f>
        <v>0</v>
      </c>
      <c r="J550" s="23">
        <f>'Data with Perturbation'!K550</f>
        <v>0</v>
      </c>
      <c r="K550" s="23">
        <f>'Data with Perturbation'!L550</f>
        <v>0</v>
      </c>
      <c r="L550" s="23">
        <f>I550*E550</f>
        <v>0</v>
      </c>
    </row>
    <row r="551" spans="1:12" x14ac:dyDescent="0.25">
      <c r="A551" s="31">
        <f>'Data with Perturbation'!A551</f>
        <v>40909</v>
      </c>
      <c r="B551" s="34">
        <f>'Data with Perturbation'!Q551</f>
        <v>181604.16710349871</v>
      </c>
      <c r="C551" s="22">
        <f>'Data with Perturbation'!B551</f>
        <v>267.25869999380006</v>
      </c>
      <c r="D551" s="23">
        <f>'Data with Perturbation'!C551</f>
        <v>75319.846588736531</v>
      </c>
      <c r="E551" s="23">
        <v>0</v>
      </c>
      <c r="F551" s="23">
        <f>'Data with Perturbation'!E551</f>
        <v>1</v>
      </c>
      <c r="G551" s="23">
        <f>'Data with Perturbation'!F551</f>
        <v>0</v>
      </c>
      <c r="H551" s="23">
        <f>'Data with Perturbation'!H551</f>
        <v>16.899999999999999</v>
      </c>
      <c r="I551" s="24">
        <f>'Data with Perturbation'!J551</f>
        <v>0</v>
      </c>
      <c r="J551" s="23">
        <f>'Data with Perturbation'!K551</f>
        <v>0</v>
      </c>
      <c r="K551" s="23">
        <f>'Data with Perturbation'!L551</f>
        <v>0</v>
      </c>
      <c r="L551" s="23">
        <f>I551*E551</f>
        <v>0</v>
      </c>
    </row>
    <row r="552" spans="1:12" x14ac:dyDescent="0.25">
      <c r="A552" s="31">
        <f>'Data with Perturbation'!A552</f>
        <v>40910</v>
      </c>
      <c r="B552" s="34">
        <f>'Data with Perturbation'!Q552</f>
        <v>182669.45601119142</v>
      </c>
      <c r="C552" s="22">
        <f>'Data with Perturbation'!B552</f>
        <v>268.87286429632542</v>
      </c>
      <c r="D552" s="23">
        <f>'Data with Perturbation'!C552</f>
        <v>74523.765611731011</v>
      </c>
      <c r="E552" s="23">
        <v>0</v>
      </c>
      <c r="F552" s="23">
        <f>'Data with Perturbation'!E552</f>
        <v>1</v>
      </c>
      <c r="G552" s="23">
        <f>'Data with Perturbation'!F552</f>
        <v>0</v>
      </c>
      <c r="H552" s="23">
        <f>'Data with Perturbation'!H552</f>
        <v>16.200000000000003</v>
      </c>
      <c r="I552" s="24">
        <f>'Data with Perturbation'!J552</f>
        <v>0</v>
      </c>
      <c r="J552" s="23">
        <f>'Data with Perturbation'!K552</f>
        <v>0</v>
      </c>
      <c r="K552" s="23">
        <f>'Data with Perturbation'!L552</f>
        <v>0</v>
      </c>
      <c r="L552" s="23">
        <f>I552*E552</f>
        <v>0</v>
      </c>
    </row>
    <row r="553" spans="1:12" x14ac:dyDescent="0.25">
      <c r="A553" s="31">
        <f>'Data with Perturbation'!A553</f>
        <v>40911</v>
      </c>
      <c r="B553" s="34">
        <f>'Data with Perturbation'!Q553</f>
        <v>160853.67010295953</v>
      </c>
      <c r="C553" s="22">
        <f>'Data with Perturbation'!B553</f>
        <v>202.78907922707879</v>
      </c>
      <c r="D553" s="23">
        <f>'Data with Perturbation'!C553</f>
        <v>41460.27194643765</v>
      </c>
      <c r="E553" s="23">
        <v>0</v>
      </c>
      <c r="F553" s="23">
        <f>'Data with Perturbation'!E553</f>
        <v>1</v>
      </c>
      <c r="G553" s="23">
        <f>'Data with Perturbation'!F553</f>
        <v>0</v>
      </c>
      <c r="H553" s="23">
        <f>'Data with Perturbation'!H553</f>
        <v>6.7999999999999972</v>
      </c>
      <c r="I553" s="24">
        <f>'Data with Perturbation'!J553</f>
        <v>0</v>
      </c>
      <c r="J553" s="23">
        <f>'Data with Perturbation'!K553</f>
        <v>0</v>
      </c>
      <c r="K553" s="23">
        <f>'Data with Perturbation'!L553</f>
        <v>0</v>
      </c>
      <c r="L553" s="23">
        <f>I553*E553</f>
        <v>0</v>
      </c>
    </row>
    <row r="554" spans="1:12" x14ac:dyDescent="0.25">
      <c r="A554" s="31">
        <f>'Data with Perturbation'!A554</f>
        <v>40912</v>
      </c>
      <c r="B554" s="34">
        <f>'Data with Perturbation'!Q554</f>
        <v>159518.90527487919</v>
      </c>
      <c r="C554" s="22">
        <f>'Data with Perturbation'!B554</f>
        <v>197.69469128414698</v>
      </c>
      <c r="D554" s="23">
        <f>'Data with Perturbation'!C554</f>
        <v>37866.182074832344</v>
      </c>
      <c r="E554" s="23">
        <v>0</v>
      </c>
      <c r="F554" s="23">
        <f>'Data with Perturbation'!E554</f>
        <v>1</v>
      </c>
      <c r="G554" s="23">
        <f>'Data with Perturbation'!F554</f>
        <v>0</v>
      </c>
      <c r="H554" s="23">
        <f>'Data with Perturbation'!H554</f>
        <v>7.5</v>
      </c>
      <c r="I554" s="24">
        <f>'Data with Perturbation'!J554</f>
        <v>0</v>
      </c>
      <c r="J554" s="23">
        <f>'Data with Perturbation'!K554</f>
        <v>0</v>
      </c>
      <c r="K554" s="23">
        <f>'Data with Perturbation'!L554</f>
        <v>0</v>
      </c>
      <c r="L554" s="23">
        <f>I554*E554</f>
        <v>0</v>
      </c>
    </row>
    <row r="555" spans="1:12" x14ac:dyDescent="0.25">
      <c r="A555" s="31">
        <f>'Data with Perturbation'!A555</f>
        <v>40913</v>
      </c>
      <c r="B555" s="34">
        <f>'Data with Perturbation'!Q555</f>
        <v>196046.22517063114</v>
      </c>
      <c r="C555" s="22">
        <f>'Data with Perturbation'!B555</f>
        <v>307.00428773415899</v>
      </c>
      <c r="D555" s="23">
        <f>'Data with Perturbation'!C555</f>
        <v>91226.284142624849</v>
      </c>
      <c r="E555" s="23">
        <v>0</v>
      </c>
      <c r="F555" s="23">
        <f>'Data with Perturbation'!E555</f>
        <v>1</v>
      </c>
      <c r="G555" s="23">
        <f>'Data with Perturbation'!F555</f>
        <v>0</v>
      </c>
      <c r="H555" s="23">
        <f>'Data with Perturbation'!H555</f>
        <v>8.2999999999999972</v>
      </c>
      <c r="I555" s="24">
        <f>'Data with Perturbation'!J555</f>
        <v>0</v>
      </c>
      <c r="J555" s="23">
        <f>'Data with Perturbation'!K555</f>
        <v>0</v>
      </c>
      <c r="K555" s="23">
        <f>'Data with Perturbation'!L555</f>
        <v>0</v>
      </c>
      <c r="L555" s="23">
        <f>I555*E555</f>
        <v>0</v>
      </c>
    </row>
    <row r="556" spans="1:12" x14ac:dyDescent="0.25">
      <c r="A556" s="31">
        <f>'Data with Perturbation'!A556</f>
        <v>40914</v>
      </c>
      <c r="B556" s="34">
        <f>'Data with Perturbation'!Q556</f>
        <v>186773.1470394335</v>
      </c>
      <c r="C556" s="22">
        <f>'Data with Perturbation'!B556</f>
        <v>290.43017120289119</v>
      </c>
      <c r="D556" s="23">
        <f>'Data with Perturbation'!C556</f>
        <v>94384.549173203675</v>
      </c>
      <c r="E556" s="23">
        <v>0</v>
      </c>
      <c r="F556" s="23">
        <f>'Data with Perturbation'!E556</f>
        <v>1</v>
      </c>
      <c r="G556" s="23">
        <f>'Data with Perturbation'!F556</f>
        <v>0</v>
      </c>
      <c r="H556" s="23">
        <f>'Data with Perturbation'!H556</f>
        <v>18.700000000000003</v>
      </c>
      <c r="I556" s="24">
        <f>'Data with Perturbation'!J556</f>
        <v>0</v>
      </c>
      <c r="J556" s="23">
        <f>'Data with Perturbation'!K556</f>
        <v>0</v>
      </c>
      <c r="K556" s="23">
        <f>'Data with Perturbation'!L556</f>
        <v>0</v>
      </c>
      <c r="L556" s="23">
        <f>I556*E556</f>
        <v>0</v>
      </c>
    </row>
    <row r="557" spans="1:12" x14ac:dyDescent="0.25">
      <c r="A557" s="31">
        <f>'Data with Perturbation'!A557</f>
        <v>40915</v>
      </c>
      <c r="B557" s="34">
        <f>'Data with Perturbation'!Q557</f>
        <v>164993.39098567024</v>
      </c>
      <c r="C557" s="22">
        <f>'Data with Perturbation'!B557</f>
        <v>217.80968679925675</v>
      </c>
      <c r="D557" s="23">
        <f>'Data with Perturbation'!C557</f>
        <v>51442.183000211648</v>
      </c>
      <c r="E557" s="23">
        <v>0</v>
      </c>
      <c r="F557" s="23">
        <f>'Data with Perturbation'!E557</f>
        <v>1</v>
      </c>
      <c r="G557" s="23">
        <f>'Data with Perturbation'!F557</f>
        <v>0</v>
      </c>
      <c r="H557" s="23">
        <f>'Data with Perturbation'!H557</f>
        <v>15.700000000000003</v>
      </c>
      <c r="I557" s="24">
        <f>'Data with Perturbation'!J557</f>
        <v>0</v>
      </c>
      <c r="J557" s="23">
        <f>'Data with Perturbation'!K557</f>
        <v>0</v>
      </c>
      <c r="K557" s="23">
        <f>'Data with Perturbation'!L557</f>
        <v>0</v>
      </c>
      <c r="L557" s="23">
        <f>I557*E557</f>
        <v>0</v>
      </c>
    </row>
    <row r="558" spans="1:12" x14ac:dyDescent="0.25">
      <c r="A558" s="31">
        <f>'Data with Perturbation'!A558</f>
        <v>40916</v>
      </c>
      <c r="B558" s="34">
        <f>'Data with Perturbation'!Q558</f>
        <v>175145.17343004287</v>
      </c>
      <c r="C558" s="22">
        <f>'Data with Perturbation'!B558</f>
        <v>245.09429250623984</v>
      </c>
      <c r="D558" s="23">
        <f>'Data with Perturbation'!C558</f>
        <v>61646.045388046317</v>
      </c>
      <c r="E558" s="23">
        <v>0</v>
      </c>
      <c r="F558" s="23">
        <f>'Data with Perturbation'!E558</f>
        <v>1</v>
      </c>
      <c r="G558" s="23">
        <f>'Data with Perturbation'!F558</f>
        <v>0</v>
      </c>
      <c r="H558" s="23">
        <f>'Data with Perturbation'!H558</f>
        <v>15.700000000000003</v>
      </c>
      <c r="I558" s="24">
        <f>'Data with Perturbation'!J558</f>
        <v>0</v>
      </c>
      <c r="J558" s="23">
        <f>'Data with Perturbation'!K558</f>
        <v>0</v>
      </c>
      <c r="K558" s="23">
        <f>'Data with Perturbation'!L558</f>
        <v>0</v>
      </c>
      <c r="L558" s="23">
        <f>I558*E558</f>
        <v>0</v>
      </c>
    </row>
    <row r="559" spans="1:12" x14ac:dyDescent="0.25">
      <c r="A559" s="31">
        <f>'Data with Perturbation'!A559</f>
        <v>40917</v>
      </c>
      <c r="B559" s="34">
        <f>'Data with Perturbation'!Q559</f>
        <v>115514.4044296584</v>
      </c>
      <c r="C559" s="22">
        <f>'Data with Perturbation'!B559</f>
        <v>90.599990860942057</v>
      </c>
      <c r="D559" s="23">
        <f>'Data with Perturbation'!C559</f>
        <v>10338.692350241703</v>
      </c>
      <c r="E559" s="23">
        <v>0</v>
      </c>
      <c r="F559" s="23">
        <f>'Data with Perturbation'!E559</f>
        <v>1</v>
      </c>
      <c r="G559" s="23">
        <f>'Data with Perturbation'!F559</f>
        <v>0</v>
      </c>
      <c r="H559" s="23">
        <f>'Data with Perturbation'!H559</f>
        <v>16.600000000000001</v>
      </c>
      <c r="I559" s="24">
        <f>'Data with Perturbation'!J559</f>
        <v>0</v>
      </c>
      <c r="J559" s="23">
        <f>'Data with Perturbation'!K559</f>
        <v>0</v>
      </c>
      <c r="K559" s="23">
        <f>'Data with Perturbation'!L559</f>
        <v>0</v>
      </c>
      <c r="L559" s="23">
        <f>I559*E559</f>
        <v>0</v>
      </c>
    </row>
    <row r="560" spans="1:12" x14ac:dyDescent="0.25">
      <c r="A560" s="31">
        <f>'Data with Perturbation'!A560</f>
        <v>40918</v>
      </c>
      <c r="B560" s="34">
        <f>'Data with Perturbation'!Q560</f>
        <v>124416.31427637035</v>
      </c>
      <c r="C560" s="22">
        <f>'Data with Perturbation'!B560</f>
        <v>108.06896847494448</v>
      </c>
      <c r="D560" s="23">
        <f>'Data with Perturbation'!C560</f>
        <v>9635.9647871160032</v>
      </c>
      <c r="E560" s="23">
        <v>0</v>
      </c>
      <c r="F560" s="23">
        <f>'Data with Perturbation'!E560</f>
        <v>1</v>
      </c>
      <c r="G560" s="23">
        <f>'Data with Perturbation'!F560</f>
        <v>0</v>
      </c>
      <c r="H560" s="23">
        <f>'Data with Perturbation'!H560</f>
        <v>15.399999999999999</v>
      </c>
      <c r="I560" s="24">
        <f>'Data with Perturbation'!J560</f>
        <v>0</v>
      </c>
      <c r="J560" s="23">
        <f>'Data with Perturbation'!K560</f>
        <v>0</v>
      </c>
      <c r="K560" s="23">
        <f>'Data with Perturbation'!L560</f>
        <v>0</v>
      </c>
      <c r="L560" s="23">
        <f>I560*E560</f>
        <v>0</v>
      </c>
    </row>
    <row r="561" spans="1:12" x14ac:dyDescent="0.25">
      <c r="A561" s="31">
        <f>'Data with Perturbation'!A561</f>
        <v>40919</v>
      </c>
      <c r="B561" s="34">
        <f>'Data with Perturbation'!Q561</f>
        <v>112029.44345386974</v>
      </c>
      <c r="C561" s="22">
        <f>'Data with Perturbation'!B561</f>
        <v>82.67083723995961</v>
      </c>
      <c r="D561" s="23">
        <f>'Data with Perturbation'!C561</f>
        <v>8984.1118791045665</v>
      </c>
      <c r="E561" s="23">
        <v>0</v>
      </c>
      <c r="F561" s="23">
        <f>'Data with Perturbation'!E561</f>
        <v>1</v>
      </c>
      <c r="G561" s="23">
        <f>'Data with Perturbation'!F561</f>
        <v>0</v>
      </c>
      <c r="H561" s="23">
        <f>'Data with Perturbation'!H561</f>
        <v>21.299999999999997</v>
      </c>
      <c r="I561" s="24">
        <f>'Data with Perturbation'!J561</f>
        <v>0</v>
      </c>
      <c r="J561" s="23">
        <f>'Data with Perturbation'!K561</f>
        <v>0</v>
      </c>
      <c r="K561" s="23">
        <f>'Data with Perturbation'!L561</f>
        <v>0</v>
      </c>
      <c r="L561" s="23">
        <f>I561*E561</f>
        <v>0</v>
      </c>
    </row>
    <row r="562" spans="1:12" x14ac:dyDescent="0.25">
      <c r="A562" s="31">
        <f>'Data with Perturbation'!A562</f>
        <v>40920</v>
      </c>
      <c r="B562" s="34">
        <f>'Data with Perturbation'!Q562</f>
        <v>110461.14619832196</v>
      </c>
      <c r="C562" s="22">
        <f>'Data with Perturbation'!B562</f>
        <v>78.58926164362309</v>
      </c>
      <c r="D562" s="23">
        <f>'Data with Perturbation'!C562</f>
        <v>7607.2870410727774</v>
      </c>
      <c r="E562" s="23">
        <v>0</v>
      </c>
      <c r="F562" s="23">
        <f>'Data with Perturbation'!E562</f>
        <v>1</v>
      </c>
      <c r="G562" s="23">
        <f>'Data with Perturbation'!F562</f>
        <v>0</v>
      </c>
      <c r="H562" s="23">
        <f>'Data with Perturbation'!H562</f>
        <v>24</v>
      </c>
      <c r="I562" s="24">
        <f>'Data with Perturbation'!J562</f>
        <v>0</v>
      </c>
      <c r="J562" s="23">
        <f>'Data with Perturbation'!K562</f>
        <v>0</v>
      </c>
      <c r="K562" s="23">
        <f>'Data with Perturbation'!L562</f>
        <v>0</v>
      </c>
      <c r="L562" s="23">
        <f>I562*E562</f>
        <v>0</v>
      </c>
    </row>
    <row r="563" spans="1:12" x14ac:dyDescent="0.25">
      <c r="A563" s="31">
        <f>'Data with Perturbation'!A563</f>
        <v>40921</v>
      </c>
      <c r="B563" s="34">
        <f>'Data with Perturbation'!Q563</f>
        <v>135333.29869642394</v>
      </c>
      <c r="C563" s="22">
        <f>'Data with Perturbation'!B563</f>
        <v>135.59201372776158</v>
      </c>
      <c r="D563" s="23">
        <f>'Data with Perturbation'!C563</f>
        <v>17891.354768325655</v>
      </c>
      <c r="E563" s="23">
        <v>0</v>
      </c>
      <c r="F563" s="23">
        <f>'Data with Perturbation'!E563</f>
        <v>1</v>
      </c>
      <c r="G563" s="23">
        <f>'Data with Perturbation'!F563</f>
        <v>0</v>
      </c>
      <c r="H563" s="23">
        <f>'Data with Perturbation'!H563</f>
        <v>22.5</v>
      </c>
      <c r="I563" s="24">
        <f>'Data with Perturbation'!J563</f>
        <v>0</v>
      </c>
      <c r="J563" s="23">
        <f>'Data with Perturbation'!K563</f>
        <v>0</v>
      </c>
      <c r="K563" s="23">
        <f>'Data with Perturbation'!L563</f>
        <v>0</v>
      </c>
      <c r="L563" s="23">
        <f>I563*E563</f>
        <v>0</v>
      </c>
    </row>
    <row r="564" spans="1:12" x14ac:dyDescent="0.25">
      <c r="A564" s="31">
        <f>'Data with Perturbation'!A564</f>
        <v>40922</v>
      </c>
      <c r="B564" s="34">
        <f>'Data with Perturbation'!Q564</f>
        <v>158324.2602081809</v>
      </c>
      <c r="C564" s="22">
        <f>'Data with Perturbation'!B564</f>
        <v>193.35592653710614</v>
      </c>
      <c r="D564" s="23">
        <f>'Data with Perturbation'!C564</f>
        <v>34979.460619331985</v>
      </c>
      <c r="E564" s="23">
        <v>0</v>
      </c>
      <c r="F564" s="23">
        <f>'Data with Perturbation'!E564</f>
        <v>1</v>
      </c>
      <c r="G564" s="23">
        <f>'Data with Perturbation'!F564</f>
        <v>0</v>
      </c>
      <c r="H564" s="23">
        <f>'Data with Perturbation'!H564</f>
        <v>17</v>
      </c>
      <c r="I564" s="24">
        <f>'Data with Perturbation'!J564</f>
        <v>0</v>
      </c>
      <c r="J564" s="23">
        <f>'Data with Perturbation'!K564</f>
        <v>0</v>
      </c>
      <c r="K564" s="23">
        <f>'Data with Perturbation'!L564</f>
        <v>0</v>
      </c>
      <c r="L564" s="23">
        <f>I564*E564</f>
        <v>0</v>
      </c>
    </row>
    <row r="565" spans="1:12" x14ac:dyDescent="0.25">
      <c r="A565" s="31">
        <f>'Data with Perturbation'!A565</f>
        <v>40923</v>
      </c>
      <c r="B565" s="34">
        <f>'Data with Perturbation'!Q565</f>
        <v>121942.74106297086</v>
      </c>
      <c r="C565" s="22">
        <f>'Data with Perturbation'!B565</f>
        <v>104.09327650891119</v>
      </c>
      <c r="D565" s="23">
        <f>'Data with Perturbation'!C565</f>
        <v>11144.186204434061</v>
      </c>
      <c r="E565" s="23">
        <v>0</v>
      </c>
      <c r="F565" s="23">
        <f>'Data with Perturbation'!E565</f>
        <v>1</v>
      </c>
      <c r="G565" s="23">
        <f>'Data with Perturbation'!F565</f>
        <v>0</v>
      </c>
      <c r="H565" s="23">
        <f>'Data with Perturbation'!H565</f>
        <v>19.899999999999999</v>
      </c>
      <c r="I565" s="24">
        <f>'Data with Perturbation'!J565</f>
        <v>0</v>
      </c>
      <c r="J565" s="23">
        <f>'Data with Perturbation'!K565</f>
        <v>0</v>
      </c>
      <c r="K565" s="23">
        <f>'Data with Perturbation'!L565</f>
        <v>0</v>
      </c>
      <c r="L565" s="23">
        <f>I565*E565</f>
        <v>0</v>
      </c>
    </row>
    <row r="566" spans="1:12" x14ac:dyDescent="0.25">
      <c r="A566" s="31">
        <f>'Data with Perturbation'!A566</f>
        <v>40924</v>
      </c>
      <c r="B566" s="34">
        <f>'Data with Perturbation'!Q566</f>
        <v>183996.77443635676</v>
      </c>
      <c r="C566" s="22">
        <f>'Data with Perturbation'!B566</f>
        <v>268.60512794489824</v>
      </c>
      <c r="D566" s="23">
        <f>'Data with Perturbation'!C566</f>
        <v>70125.564838106584</v>
      </c>
      <c r="E566" s="23">
        <v>0</v>
      </c>
      <c r="F566" s="23">
        <f>'Data with Perturbation'!E566</f>
        <v>1</v>
      </c>
      <c r="G566" s="23">
        <f>'Data with Perturbation'!F566</f>
        <v>0</v>
      </c>
      <c r="H566" s="23">
        <f>'Data with Perturbation'!H566</f>
        <v>22.9</v>
      </c>
      <c r="I566" s="24">
        <f>'Data with Perturbation'!J566</f>
        <v>0</v>
      </c>
      <c r="J566" s="23">
        <f>'Data with Perturbation'!K566</f>
        <v>0</v>
      </c>
      <c r="K566" s="23">
        <f>'Data with Perturbation'!L566</f>
        <v>0</v>
      </c>
      <c r="L566" s="23">
        <f>I566*E566</f>
        <v>0</v>
      </c>
    </row>
    <row r="567" spans="1:12" x14ac:dyDescent="0.25">
      <c r="A567" s="31">
        <f>'Data with Perturbation'!A567</f>
        <v>40925</v>
      </c>
      <c r="B567" s="34">
        <f>'Data with Perturbation'!Q567</f>
        <v>184534.38070506766</v>
      </c>
      <c r="C567" s="22">
        <f>'Data with Perturbation'!B567</f>
        <v>275.69773314929188</v>
      </c>
      <c r="D567" s="23">
        <f>'Data with Perturbation'!C567</f>
        <v>79107.494819376952</v>
      </c>
      <c r="E567" s="23">
        <v>0</v>
      </c>
      <c r="F567" s="23">
        <f>'Data with Perturbation'!E567</f>
        <v>1</v>
      </c>
      <c r="G567" s="23">
        <f>'Data with Perturbation'!F567</f>
        <v>0</v>
      </c>
      <c r="H567" s="23">
        <f>'Data with Perturbation'!H567</f>
        <v>20</v>
      </c>
      <c r="I567" s="24">
        <f>'Data with Perturbation'!J567</f>
        <v>0</v>
      </c>
      <c r="J567" s="23">
        <f>'Data with Perturbation'!K567</f>
        <v>0</v>
      </c>
      <c r="K567" s="23">
        <f>'Data with Perturbation'!L567</f>
        <v>0</v>
      </c>
      <c r="L567" s="23">
        <f>I567*E567</f>
        <v>0</v>
      </c>
    </row>
    <row r="568" spans="1:12" x14ac:dyDescent="0.25">
      <c r="A568" s="31">
        <f>'Data with Perturbation'!A568</f>
        <v>40926</v>
      </c>
      <c r="B568" s="34">
        <f>'Data with Perturbation'!Q568</f>
        <v>159201.81536650762</v>
      </c>
      <c r="C568" s="22">
        <f>'Data with Perturbation'!B568</f>
        <v>193.45913275757715</v>
      </c>
      <c r="D568" s="23">
        <f>'Data with Perturbation'!C568</f>
        <v>32490.4369801373</v>
      </c>
      <c r="E568" s="23">
        <v>0</v>
      </c>
      <c r="F568" s="23">
        <f>'Data with Perturbation'!E568</f>
        <v>1</v>
      </c>
      <c r="G568" s="23">
        <f>'Data with Perturbation'!F568</f>
        <v>0</v>
      </c>
      <c r="H568" s="23">
        <f>'Data with Perturbation'!H568</f>
        <v>19.700000000000003</v>
      </c>
      <c r="I568" s="24">
        <f>'Data with Perturbation'!J568</f>
        <v>0</v>
      </c>
      <c r="J568" s="23">
        <f>'Data with Perturbation'!K568</f>
        <v>0</v>
      </c>
      <c r="K568" s="23">
        <f>'Data with Perturbation'!L568</f>
        <v>0</v>
      </c>
      <c r="L568" s="23">
        <f>I568*E568</f>
        <v>0</v>
      </c>
    </row>
    <row r="569" spans="1:12" x14ac:dyDescent="0.25">
      <c r="A569" s="31">
        <f>'Data with Perturbation'!A569</f>
        <v>40927</v>
      </c>
      <c r="B569" s="34">
        <f>'Data with Perturbation'!Q569</f>
        <v>129681.52222293157</v>
      </c>
      <c r="C569" s="22">
        <f>'Data with Perturbation'!B569</f>
        <v>119.96462571286193</v>
      </c>
      <c r="D569" s="23">
        <f>'Data with Perturbation'!C569</f>
        <v>11556.959000769981</v>
      </c>
      <c r="E569" s="23">
        <v>0</v>
      </c>
      <c r="F569" s="23">
        <f>'Data with Perturbation'!E569</f>
        <v>1</v>
      </c>
      <c r="G569" s="23">
        <f>'Data with Perturbation'!F569</f>
        <v>0</v>
      </c>
      <c r="H569" s="23">
        <f>'Data with Perturbation'!H569</f>
        <v>16.899999999999999</v>
      </c>
      <c r="I569" s="24">
        <f>'Data with Perturbation'!J569</f>
        <v>0</v>
      </c>
      <c r="J569" s="23">
        <f>'Data with Perturbation'!K569</f>
        <v>0</v>
      </c>
      <c r="K569" s="23">
        <f>'Data with Perturbation'!L569</f>
        <v>0</v>
      </c>
      <c r="L569" s="23">
        <f>I569*E569</f>
        <v>0</v>
      </c>
    </row>
    <row r="570" spans="1:12" x14ac:dyDescent="0.25">
      <c r="A570" s="31">
        <f>'Data with Perturbation'!A570</f>
        <v>40928</v>
      </c>
      <c r="B570" s="34">
        <f>'Data with Perturbation'!Q570</f>
        <v>153056.44983340142</v>
      </c>
      <c r="C570" s="22">
        <f>'Data with Perturbation'!B570</f>
        <v>182.33593600555784</v>
      </c>
      <c r="D570" s="23">
        <f>'Data with Perturbation'!C570</f>
        <v>34375.156498337208</v>
      </c>
      <c r="E570" s="23">
        <v>0</v>
      </c>
      <c r="F570" s="23">
        <f>'Data with Perturbation'!E570</f>
        <v>1</v>
      </c>
      <c r="G570" s="23">
        <f>'Data with Perturbation'!F570</f>
        <v>0</v>
      </c>
      <c r="H570" s="23">
        <f>'Data with Perturbation'!H570</f>
        <v>15.899999999999999</v>
      </c>
      <c r="I570" s="24">
        <f>'Data with Perturbation'!J570</f>
        <v>0</v>
      </c>
      <c r="J570" s="23">
        <f>'Data with Perturbation'!K570</f>
        <v>0</v>
      </c>
      <c r="K570" s="23">
        <f>'Data with Perturbation'!L570</f>
        <v>0</v>
      </c>
      <c r="L570" s="23">
        <f>I570*E570</f>
        <v>0</v>
      </c>
    </row>
    <row r="571" spans="1:12" x14ac:dyDescent="0.25">
      <c r="A571" s="31">
        <f>'Data with Perturbation'!A571</f>
        <v>40929</v>
      </c>
      <c r="B571" s="34">
        <f>'Data with Perturbation'!Q571</f>
        <v>156081.05674231748</v>
      </c>
      <c r="C571" s="22">
        <f>'Data with Perturbation'!B571</f>
        <v>194.30869747585311</v>
      </c>
      <c r="D571" s="23">
        <f>'Data with Perturbation'!C571</f>
        <v>43160.315116574566</v>
      </c>
      <c r="E571" s="23">
        <v>0</v>
      </c>
      <c r="F571" s="23">
        <f>'Data with Perturbation'!E571</f>
        <v>1</v>
      </c>
      <c r="G571" s="23">
        <f>'Data with Perturbation'!F571</f>
        <v>0</v>
      </c>
      <c r="H571" s="23">
        <f>'Data with Perturbation'!H571</f>
        <v>11.799999999999997</v>
      </c>
      <c r="I571" s="24">
        <f>'Data with Perturbation'!J571</f>
        <v>0</v>
      </c>
      <c r="J571" s="23">
        <f>'Data with Perturbation'!K571</f>
        <v>0</v>
      </c>
      <c r="K571" s="23">
        <f>'Data with Perturbation'!L571</f>
        <v>0</v>
      </c>
      <c r="L571" s="23">
        <f>I571*E571</f>
        <v>0</v>
      </c>
    </row>
    <row r="572" spans="1:12" x14ac:dyDescent="0.25">
      <c r="A572" s="31">
        <f>'Data with Perturbation'!A572</f>
        <v>40930</v>
      </c>
      <c r="B572" s="34">
        <f>'Data with Perturbation'!Q572</f>
        <v>161497.25451633264</v>
      </c>
      <c r="C572" s="22">
        <f>'Data with Perturbation'!B572</f>
        <v>204.52759312756154</v>
      </c>
      <c r="D572" s="23">
        <f>'Data with Perturbation'!C572</f>
        <v>42120.271890843411</v>
      </c>
      <c r="E572" s="23">
        <v>0</v>
      </c>
      <c r="F572" s="23">
        <f>'Data with Perturbation'!E572</f>
        <v>1</v>
      </c>
      <c r="G572" s="23">
        <f>'Data with Perturbation'!F572</f>
        <v>0</v>
      </c>
      <c r="H572" s="23">
        <f>'Data with Perturbation'!H572</f>
        <v>14.100000000000001</v>
      </c>
      <c r="I572" s="24">
        <f>'Data with Perturbation'!J572</f>
        <v>0</v>
      </c>
      <c r="J572" s="23">
        <f>'Data with Perturbation'!K572</f>
        <v>0</v>
      </c>
      <c r="K572" s="23">
        <f>'Data with Perturbation'!L572</f>
        <v>0</v>
      </c>
      <c r="L572" s="23">
        <f>I572*E572</f>
        <v>0</v>
      </c>
    </row>
    <row r="573" spans="1:12" x14ac:dyDescent="0.25">
      <c r="A573" s="31">
        <f>'Data with Perturbation'!A573</f>
        <v>40931</v>
      </c>
      <c r="B573" s="34">
        <f>'Data with Perturbation'!Q573</f>
        <v>127715.82416432373</v>
      </c>
      <c r="C573" s="22">
        <f>'Data with Perturbation'!B573</f>
        <v>117.3213713815051</v>
      </c>
      <c r="D573" s="23">
        <f>'Data with Perturbation'!C573</f>
        <v>13526.991783379999</v>
      </c>
      <c r="E573" s="23">
        <v>0</v>
      </c>
      <c r="F573" s="23">
        <f>'Data with Perturbation'!E573</f>
        <v>1</v>
      </c>
      <c r="G573" s="23">
        <f>'Data with Perturbation'!F573</f>
        <v>0</v>
      </c>
      <c r="H573" s="23">
        <f>'Data with Perturbation'!H573</f>
        <v>17.5</v>
      </c>
      <c r="I573" s="24">
        <f>'Data with Perturbation'!J573</f>
        <v>0</v>
      </c>
      <c r="J573" s="23">
        <f>'Data with Perturbation'!K573</f>
        <v>0</v>
      </c>
      <c r="K573" s="23">
        <f>'Data with Perturbation'!L573</f>
        <v>0</v>
      </c>
      <c r="L573" s="23">
        <f>I573*E573</f>
        <v>0</v>
      </c>
    </row>
    <row r="574" spans="1:12" x14ac:dyDescent="0.25">
      <c r="A574" s="31">
        <f>'Data with Perturbation'!A574</f>
        <v>40932</v>
      </c>
      <c r="B574" s="34">
        <f>'Data with Perturbation'!Q574</f>
        <v>205320.99456109718</v>
      </c>
      <c r="C574" s="22">
        <f>'Data with Perturbation'!B574</f>
        <v>329.95596725265369</v>
      </c>
      <c r="D574" s="23">
        <f>'Data with Perturbation'!C574</f>
        <v>97595.412105727693</v>
      </c>
      <c r="E574" s="23">
        <v>0</v>
      </c>
      <c r="F574" s="23">
        <f>'Data with Perturbation'!E574</f>
        <v>1</v>
      </c>
      <c r="G574" s="23">
        <f>'Data with Perturbation'!F574</f>
        <v>0</v>
      </c>
      <c r="H574" s="23">
        <f>'Data with Perturbation'!H574</f>
        <v>14.600000000000001</v>
      </c>
      <c r="I574" s="24">
        <f>'Data with Perturbation'!J574</f>
        <v>0</v>
      </c>
      <c r="J574" s="23">
        <f>'Data with Perturbation'!K574</f>
        <v>0</v>
      </c>
      <c r="K574" s="23">
        <f>'Data with Perturbation'!L574</f>
        <v>0</v>
      </c>
      <c r="L574" s="23">
        <f>I574*E574</f>
        <v>0</v>
      </c>
    </row>
    <row r="575" spans="1:12" x14ac:dyDescent="0.25">
      <c r="A575" s="31">
        <f>'Data with Perturbation'!A575</f>
        <v>40933</v>
      </c>
      <c r="B575" s="34">
        <f>'Data with Perturbation'!Q575</f>
        <v>218267.38267840148</v>
      </c>
      <c r="C575" s="22">
        <f>'Data with Perturbation'!B575</f>
        <v>394.84399270550449</v>
      </c>
      <c r="D575" s="23">
        <f>'Data with Perturbation'!C575</f>
        <v>155587.13937102159</v>
      </c>
      <c r="E575" s="23">
        <v>0</v>
      </c>
      <c r="F575" s="23">
        <f>'Data with Perturbation'!E575</f>
        <v>1</v>
      </c>
      <c r="G575" s="23">
        <f>'Data with Perturbation'!F575</f>
        <v>0</v>
      </c>
      <c r="H575" s="23">
        <f>'Data with Perturbation'!H575</f>
        <v>6.8999999999999986</v>
      </c>
      <c r="I575" s="24">
        <f>'Data with Perturbation'!J575</f>
        <v>0</v>
      </c>
      <c r="J575" s="23">
        <f>'Data with Perturbation'!K575</f>
        <v>0</v>
      </c>
      <c r="K575" s="23">
        <f>'Data with Perturbation'!L575</f>
        <v>0</v>
      </c>
      <c r="L575" s="23">
        <f>I575*E575</f>
        <v>0</v>
      </c>
    </row>
    <row r="576" spans="1:12" x14ac:dyDescent="0.25">
      <c r="A576" s="31">
        <f>'Data with Perturbation'!A576</f>
        <v>40934</v>
      </c>
      <c r="B576" s="34">
        <f>'Data with Perturbation'!Q576</f>
        <v>48721.883501463672</v>
      </c>
      <c r="C576" s="22">
        <f>'Data with Perturbation'!B576</f>
        <v>28.560776246019397</v>
      </c>
      <c r="D576" s="23">
        <f>'Data with Perturbation'!C576</f>
        <v>792.2376990515728</v>
      </c>
      <c r="E576" s="23">
        <v>1</v>
      </c>
      <c r="F576" s="23">
        <f>'Data with Perturbation'!E576</f>
        <v>1</v>
      </c>
      <c r="G576" s="23">
        <f>'Data with Perturbation'!F576</f>
        <v>0</v>
      </c>
      <c r="H576" s="23">
        <f>'Data with Perturbation'!H576</f>
        <v>9.8999999999999986</v>
      </c>
      <c r="I576" s="24">
        <f>'Data with Perturbation'!J576</f>
        <v>0</v>
      </c>
      <c r="J576" s="23">
        <f>'Data with Perturbation'!K576</f>
        <v>0</v>
      </c>
      <c r="K576" s="23">
        <f>'Data with Perturbation'!L576</f>
        <v>0</v>
      </c>
      <c r="L576" s="23">
        <f>I576*E576</f>
        <v>0</v>
      </c>
    </row>
    <row r="577" spans="1:12" x14ac:dyDescent="0.25">
      <c r="A577" s="31">
        <f>'Data with Perturbation'!A577</f>
        <v>40935</v>
      </c>
      <c r="B577" s="34">
        <f>'Data with Perturbation'!Q577</f>
        <v>131647.01302581863</v>
      </c>
      <c r="C577" s="22">
        <f>'Data with Perturbation'!B577</f>
        <v>231.18767358998093</v>
      </c>
      <c r="D577" s="23">
        <f>'Data with Perturbation'!C577</f>
        <v>53877.983142008969</v>
      </c>
      <c r="E577" s="23">
        <v>1</v>
      </c>
      <c r="F577" s="23">
        <f>'Data with Perturbation'!E577</f>
        <v>1</v>
      </c>
      <c r="G577" s="23">
        <f>'Data with Perturbation'!F577</f>
        <v>0</v>
      </c>
      <c r="H577" s="23">
        <f>'Data with Perturbation'!H577</f>
        <v>22.200000000000003</v>
      </c>
      <c r="I577" s="24">
        <f>'Data with Perturbation'!J577</f>
        <v>0</v>
      </c>
      <c r="J577" s="23">
        <f>'Data with Perturbation'!K577</f>
        <v>0</v>
      </c>
      <c r="K577" s="23">
        <f>'Data with Perturbation'!L577</f>
        <v>0</v>
      </c>
      <c r="L577" s="23">
        <f>I577*E577</f>
        <v>0</v>
      </c>
    </row>
    <row r="578" spans="1:12" x14ac:dyDescent="0.25">
      <c r="A578" s="31">
        <f>'Data with Perturbation'!A578</f>
        <v>40936</v>
      </c>
      <c r="B578" s="34">
        <f>'Data with Perturbation'!Q578</f>
        <v>145582.3700984992</v>
      </c>
      <c r="C578" s="22">
        <f>'Data with Perturbation'!B578</f>
        <v>163.92145716719068</v>
      </c>
      <c r="D578" s="23">
        <f>'Data with Perturbation'!C578</f>
        <v>29363.882714459531</v>
      </c>
      <c r="E578" s="23">
        <v>0</v>
      </c>
      <c r="F578" s="23">
        <f>'Data with Perturbation'!E578</f>
        <v>1</v>
      </c>
      <c r="G578" s="23">
        <f>'Data with Perturbation'!F578</f>
        <v>0</v>
      </c>
      <c r="H578" s="23">
        <f>'Data with Perturbation'!H578</f>
        <v>19.899999999999999</v>
      </c>
      <c r="I578" s="24">
        <f>'Data with Perturbation'!J578</f>
        <v>0</v>
      </c>
      <c r="J578" s="23">
        <f>'Data with Perturbation'!K578</f>
        <v>0</v>
      </c>
      <c r="K578" s="23">
        <f>'Data with Perturbation'!L578</f>
        <v>0</v>
      </c>
      <c r="L578" s="23">
        <f>I578*E578</f>
        <v>0</v>
      </c>
    </row>
    <row r="579" spans="1:12" x14ac:dyDescent="0.25">
      <c r="A579" s="31">
        <f>'Data with Perturbation'!A579</f>
        <v>40937</v>
      </c>
      <c r="B579" s="34">
        <f>'Data with Perturbation'!Q579</f>
        <v>147148.38748749762</v>
      </c>
      <c r="C579" s="22">
        <f>'Data with Perturbation'!B579</f>
        <v>165.4175489069784</v>
      </c>
      <c r="D579" s="23">
        <f>'Data with Perturbation'!C579</f>
        <v>26883.074788236107</v>
      </c>
      <c r="E579" s="23">
        <v>0</v>
      </c>
      <c r="F579" s="23">
        <f>'Data with Perturbation'!E579</f>
        <v>1</v>
      </c>
      <c r="G579" s="23">
        <f>'Data with Perturbation'!F579</f>
        <v>0</v>
      </c>
      <c r="H579" s="23">
        <f>'Data with Perturbation'!H579</f>
        <v>11.399999999999999</v>
      </c>
      <c r="I579" s="24">
        <f>'Data with Perturbation'!J579</f>
        <v>0</v>
      </c>
      <c r="J579" s="23">
        <f>'Data with Perturbation'!K579</f>
        <v>0</v>
      </c>
      <c r="K579" s="23">
        <f>'Data with Perturbation'!L579</f>
        <v>0</v>
      </c>
      <c r="L579" s="23">
        <f>I579*E579</f>
        <v>0</v>
      </c>
    </row>
    <row r="580" spans="1:12" x14ac:dyDescent="0.25">
      <c r="A580" s="31">
        <f>'Data with Perturbation'!A580</f>
        <v>40938</v>
      </c>
      <c r="B580" s="34">
        <f>'Data with Perturbation'!Q580</f>
        <v>182050.11625193519</v>
      </c>
      <c r="C580" s="22">
        <f>'Data with Perturbation'!B580</f>
        <v>261.64652919293957</v>
      </c>
      <c r="D580" s="23">
        <f>'Data with Perturbation'!C580</f>
        <v>65588.140284401161</v>
      </c>
      <c r="E580" s="23">
        <v>0</v>
      </c>
      <c r="F580" s="23">
        <f>'Data with Perturbation'!E580</f>
        <v>1</v>
      </c>
      <c r="G580" s="23">
        <f>'Data with Perturbation'!F580</f>
        <v>0</v>
      </c>
      <c r="H580" s="23">
        <f>'Data with Perturbation'!H580</f>
        <v>8.8999999999999986</v>
      </c>
      <c r="I580" s="24">
        <f>'Data with Perturbation'!J580</f>
        <v>0</v>
      </c>
      <c r="J580" s="23">
        <f>'Data with Perturbation'!K580</f>
        <v>0</v>
      </c>
      <c r="K580" s="23">
        <f>'Data with Perturbation'!L580</f>
        <v>0</v>
      </c>
      <c r="L580" s="23">
        <f>I580*E580</f>
        <v>0</v>
      </c>
    </row>
    <row r="581" spans="1:12" x14ac:dyDescent="0.25">
      <c r="A581" s="31">
        <f>'Data with Perturbation'!A581</f>
        <v>40939</v>
      </c>
      <c r="B581" s="34">
        <f>'Data with Perturbation'!Q581</f>
        <v>221612.3803069836</v>
      </c>
      <c r="C581" s="22">
        <f>'Data with Perturbation'!B581</f>
        <v>392.70337944144745</v>
      </c>
      <c r="D581" s="23">
        <f>'Data with Perturbation'!C581</f>
        <v>142312.11173625372</v>
      </c>
      <c r="E581" s="23">
        <v>0</v>
      </c>
      <c r="F581" s="23">
        <f>'Data with Perturbation'!E581</f>
        <v>1</v>
      </c>
      <c r="G581" s="23">
        <f>'Data with Perturbation'!F581</f>
        <v>0</v>
      </c>
      <c r="H581" s="23">
        <f>'Data with Perturbation'!H581</f>
        <v>10.899999999999999</v>
      </c>
      <c r="I581" s="24">
        <f>'Data with Perturbation'!J581</f>
        <v>0</v>
      </c>
      <c r="J581" s="23">
        <f>'Data with Perturbation'!K581</f>
        <v>0</v>
      </c>
      <c r="K581" s="23">
        <f>'Data with Perturbation'!L581</f>
        <v>0</v>
      </c>
      <c r="L581" s="23">
        <f>I581*E581</f>
        <v>0</v>
      </c>
    </row>
    <row r="582" spans="1:12" x14ac:dyDescent="0.25">
      <c r="A582" s="31">
        <f>'Data with Perturbation'!A582</f>
        <v>40940</v>
      </c>
      <c r="B582" s="34">
        <f>'Data with Perturbation'!Q582</f>
        <v>211270.39915313025</v>
      </c>
      <c r="C582" s="22">
        <f>'Data with Perturbation'!B582</f>
        <v>361.88344623027012</v>
      </c>
      <c r="D582" s="23">
        <f>'Data with Perturbation'!C582</f>
        <v>127396.92424664675</v>
      </c>
      <c r="E582" s="23">
        <v>0</v>
      </c>
      <c r="F582" s="23">
        <f>'Data with Perturbation'!E582</f>
        <v>1</v>
      </c>
      <c r="G582" s="23">
        <f>'Data with Perturbation'!F582</f>
        <v>0</v>
      </c>
      <c r="H582" s="23">
        <f>'Data with Perturbation'!H582</f>
        <v>9.1000000000000014</v>
      </c>
      <c r="I582" s="24">
        <f>'Data with Perturbation'!J582</f>
        <v>0</v>
      </c>
      <c r="J582" s="23">
        <f>'Data with Perturbation'!K582</f>
        <v>0</v>
      </c>
      <c r="K582" s="23">
        <f>'Data with Perturbation'!L582</f>
        <v>0</v>
      </c>
      <c r="L582" s="23">
        <f>I582*E582</f>
        <v>0</v>
      </c>
    </row>
    <row r="583" spans="1:12" x14ac:dyDescent="0.25">
      <c r="A583" s="31">
        <f>'Data with Perturbation'!A583</f>
        <v>40941</v>
      </c>
      <c r="B583" s="34">
        <f>'Data with Perturbation'!Q583</f>
        <v>204411.1361186046</v>
      </c>
      <c r="C583" s="22">
        <f>'Data with Perturbation'!B583</f>
        <v>358.29030258960182</v>
      </c>
      <c r="D583" s="23">
        <f>'Data with Perturbation'!C583</f>
        <v>142687.0794633546</v>
      </c>
      <c r="E583" s="23">
        <v>0</v>
      </c>
      <c r="F583" s="23">
        <f>'Data with Perturbation'!E583</f>
        <v>1</v>
      </c>
      <c r="G583" s="23">
        <f>'Data with Perturbation'!F583</f>
        <v>0</v>
      </c>
      <c r="H583" s="23">
        <f>'Data with Perturbation'!H583</f>
        <v>14.799999999999997</v>
      </c>
      <c r="I583" s="24">
        <f>'Data with Perturbation'!J583</f>
        <v>0</v>
      </c>
      <c r="J583" s="23">
        <f>'Data with Perturbation'!K583</f>
        <v>0</v>
      </c>
      <c r="K583" s="23">
        <f>'Data with Perturbation'!L583</f>
        <v>0</v>
      </c>
      <c r="L583" s="23">
        <f>I583*E583</f>
        <v>0</v>
      </c>
    </row>
    <row r="584" spans="1:12" x14ac:dyDescent="0.25">
      <c r="A584" s="31">
        <f>'Data with Perturbation'!A584</f>
        <v>40942</v>
      </c>
      <c r="B584" s="34">
        <f>'Data with Perturbation'!Q584</f>
        <v>219182.61845325169</v>
      </c>
      <c r="C584" s="22">
        <f>'Data with Perturbation'!B584</f>
        <v>391.75715646754713</v>
      </c>
      <c r="D584" s="23">
        <f>'Data with Perturbation'!C584</f>
        <v>148216.48952431252</v>
      </c>
      <c r="E584" s="23">
        <v>0</v>
      </c>
      <c r="F584" s="23">
        <f>'Data with Perturbation'!E584</f>
        <v>1</v>
      </c>
      <c r="G584" s="23">
        <f>'Data with Perturbation'!F584</f>
        <v>0</v>
      </c>
      <c r="H584" s="23">
        <f>'Data with Perturbation'!H584</f>
        <v>15.299999999999997</v>
      </c>
      <c r="I584" s="24">
        <f>'Data with Perturbation'!J584</f>
        <v>0</v>
      </c>
      <c r="J584" s="23">
        <f>'Data with Perturbation'!K584</f>
        <v>0</v>
      </c>
      <c r="K584" s="23">
        <f>'Data with Perturbation'!L584</f>
        <v>0</v>
      </c>
      <c r="L584" s="23">
        <f>I584*E584</f>
        <v>0</v>
      </c>
    </row>
    <row r="585" spans="1:12" x14ac:dyDescent="0.25">
      <c r="A585" s="31">
        <f>'Data with Perturbation'!A585</f>
        <v>40943</v>
      </c>
      <c r="B585" s="34">
        <f>'Data with Perturbation'!Q585</f>
        <v>196758.25000578797</v>
      </c>
      <c r="C585" s="22">
        <f>'Data with Perturbation'!B585</f>
        <v>303.59957646482081</v>
      </c>
      <c r="D585" s="23">
        <f>'Data with Perturbation'!C585</f>
        <v>83992.601229337262</v>
      </c>
      <c r="E585" s="23">
        <v>0</v>
      </c>
      <c r="F585" s="23">
        <f>'Data with Perturbation'!E585</f>
        <v>1</v>
      </c>
      <c r="G585" s="23">
        <f>'Data with Perturbation'!F585</f>
        <v>0</v>
      </c>
      <c r="H585" s="23">
        <f>'Data with Perturbation'!H585</f>
        <v>13.700000000000003</v>
      </c>
      <c r="I585" s="24">
        <f>'Data with Perturbation'!J585</f>
        <v>0</v>
      </c>
      <c r="J585" s="23">
        <f>'Data with Perturbation'!K585</f>
        <v>0</v>
      </c>
      <c r="K585" s="23">
        <f>'Data with Perturbation'!L585</f>
        <v>0</v>
      </c>
      <c r="L585" s="23">
        <f>I585*E585</f>
        <v>0</v>
      </c>
    </row>
    <row r="586" spans="1:12" x14ac:dyDescent="0.25">
      <c r="A586" s="31">
        <f>'Data with Perturbation'!A586</f>
        <v>40944</v>
      </c>
      <c r="B586" s="34">
        <f>'Data with Perturbation'!Q586</f>
        <v>174288.41652698079</v>
      </c>
      <c r="C586" s="22">
        <f>'Data with Perturbation'!B586</f>
        <v>250.49284081691366</v>
      </c>
      <c r="D586" s="23">
        <f>'Data with Perturbation'!C586</f>
        <v>72295.846625499355</v>
      </c>
      <c r="E586" s="23">
        <v>0</v>
      </c>
      <c r="F586" s="23">
        <f>'Data with Perturbation'!E586</f>
        <v>1</v>
      </c>
      <c r="G586" s="23">
        <f>'Data with Perturbation'!F586</f>
        <v>0</v>
      </c>
      <c r="H586" s="23">
        <f>'Data with Perturbation'!H586</f>
        <v>15.899999999999999</v>
      </c>
      <c r="I586" s="24">
        <f>'Data with Perturbation'!J586</f>
        <v>0</v>
      </c>
      <c r="J586" s="23">
        <f>'Data with Perturbation'!K586</f>
        <v>0</v>
      </c>
      <c r="K586" s="23">
        <f>'Data with Perturbation'!L586</f>
        <v>0</v>
      </c>
      <c r="L586" s="23">
        <f>I586*E586</f>
        <v>0</v>
      </c>
    </row>
    <row r="587" spans="1:12" x14ac:dyDescent="0.25">
      <c r="A587" s="31">
        <f>'Data with Perturbation'!A587</f>
        <v>40945</v>
      </c>
      <c r="B587" s="34">
        <f>'Data with Perturbation'!Q587</f>
        <v>161753.58653182947</v>
      </c>
      <c r="C587" s="22">
        <f>'Data with Perturbation'!B587</f>
        <v>198.65538815594641</v>
      </c>
      <c r="D587" s="23">
        <f>'Data with Perturbation'!C587</f>
        <v>32571.040821441515</v>
      </c>
      <c r="E587" s="23">
        <v>0</v>
      </c>
      <c r="F587" s="23">
        <f>'Data with Perturbation'!E587</f>
        <v>1</v>
      </c>
      <c r="G587" s="23">
        <f>'Data with Perturbation'!F587</f>
        <v>0</v>
      </c>
      <c r="H587" s="23">
        <f>'Data with Perturbation'!H587</f>
        <v>16.200000000000003</v>
      </c>
      <c r="I587" s="24">
        <f>'Data with Perturbation'!J587</f>
        <v>0</v>
      </c>
      <c r="J587" s="23">
        <f>'Data with Perturbation'!K587</f>
        <v>0</v>
      </c>
      <c r="K587" s="23">
        <f>'Data with Perturbation'!L587</f>
        <v>0</v>
      </c>
      <c r="L587" s="23">
        <f>I587*E587</f>
        <v>0</v>
      </c>
    </row>
    <row r="588" spans="1:12" x14ac:dyDescent="0.25">
      <c r="A588" s="31">
        <f>'Data with Perturbation'!A588</f>
        <v>40946</v>
      </c>
      <c r="B588" s="34">
        <f>'Data with Perturbation'!Q588</f>
        <v>126139.08123501054</v>
      </c>
      <c r="C588" s="22">
        <f>'Data with Perturbation'!B588</f>
        <v>115.87451903444241</v>
      </c>
      <c r="D588" s="23">
        <f>'Data with Perturbation'!C588</f>
        <v>16113.703810673374</v>
      </c>
      <c r="E588" s="23">
        <v>0</v>
      </c>
      <c r="F588" s="23">
        <f>'Data with Perturbation'!E588</f>
        <v>1</v>
      </c>
      <c r="G588" s="23">
        <f>'Data with Perturbation'!F588</f>
        <v>0</v>
      </c>
      <c r="H588" s="23">
        <f>'Data with Perturbation'!H588</f>
        <v>14</v>
      </c>
      <c r="I588" s="24">
        <f>'Data with Perturbation'!J588</f>
        <v>0</v>
      </c>
      <c r="J588" s="23">
        <f>'Data with Perturbation'!K588</f>
        <v>0</v>
      </c>
      <c r="K588" s="23">
        <f>'Data with Perturbation'!L588</f>
        <v>0</v>
      </c>
      <c r="L588" s="23">
        <f>I588*E588</f>
        <v>0</v>
      </c>
    </row>
    <row r="589" spans="1:12" x14ac:dyDescent="0.25">
      <c r="A589" s="31">
        <f>'Data with Perturbation'!A589</f>
        <v>40947</v>
      </c>
      <c r="B589" s="34">
        <f>'Data with Perturbation'!Q589</f>
        <v>144785.45420924076</v>
      </c>
      <c r="C589" s="22">
        <f>'Data with Perturbation'!B589</f>
        <v>157.97792321978608</v>
      </c>
      <c r="D589" s="23">
        <f>'Data with Perturbation'!C589</f>
        <v>22880.526278083118</v>
      </c>
      <c r="E589" s="23">
        <v>0</v>
      </c>
      <c r="F589" s="23">
        <f>'Data with Perturbation'!E589</f>
        <v>1</v>
      </c>
      <c r="G589" s="23">
        <f>'Data with Perturbation'!F589</f>
        <v>0</v>
      </c>
      <c r="H589" s="23">
        <f>'Data with Perturbation'!H589</f>
        <v>9.3999999999999986</v>
      </c>
      <c r="I589" s="24">
        <f>'Data with Perturbation'!J589</f>
        <v>0</v>
      </c>
      <c r="J589" s="23">
        <f>'Data with Perturbation'!K589</f>
        <v>0</v>
      </c>
      <c r="K589" s="23">
        <f>'Data with Perturbation'!L589</f>
        <v>0</v>
      </c>
      <c r="L589" s="23">
        <f>I589*E589</f>
        <v>0</v>
      </c>
    </row>
    <row r="590" spans="1:12" x14ac:dyDescent="0.25">
      <c r="A590" s="31">
        <f>'Data with Perturbation'!A590</f>
        <v>40948</v>
      </c>
      <c r="B590" s="34">
        <f>'Data with Perturbation'!Q590</f>
        <v>117530.00222023138</v>
      </c>
      <c r="C590" s="22">
        <f>'Data with Perturbation'!B590</f>
        <v>92.179465432005117</v>
      </c>
      <c r="D590" s="23">
        <f>'Data with Perturbation'!C590</f>
        <v>6628.3342777577445</v>
      </c>
      <c r="E590" s="23">
        <v>0</v>
      </c>
      <c r="F590" s="23">
        <f>'Data with Perturbation'!E590</f>
        <v>1</v>
      </c>
      <c r="G590" s="23">
        <f>'Data with Perturbation'!F590</f>
        <v>0</v>
      </c>
      <c r="H590" s="23">
        <f>'Data with Perturbation'!H590</f>
        <v>9.2999999999999972</v>
      </c>
      <c r="I590" s="24">
        <f>'Data with Perturbation'!J590</f>
        <v>0</v>
      </c>
      <c r="J590" s="23">
        <f>'Data with Perturbation'!K590</f>
        <v>0</v>
      </c>
      <c r="K590" s="23">
        <f>'Data with Perturbation'!L590</f>
        <v>0</v>
      </c>
      <c r="L590" s="23">
        <f>I590*E590</f>
        <v>0</v>
      </c>
    </row>
    <row r="591" spans="1:12" x14ac:dyDescent="0.25">
      <c r="A591" s="31">
        <f>'Data with Perturbation'!A591</f>
        <v>40949</v>
      </c>
      <c r="B591" s="34">
        <f>'Data with Perturbation'!Q591</f>
        <v>106347.94440115312</v>
      </c>
      <c r="C591" s="22">
        <f>'Data with Perturbation'!B591</f>
        <v>67.826417776402195</v>
      </c>
      <c r="D591" s="23">
        <f>'Data with Perturbation'!C591</f>
        <v>3909.5397313433486</v>
      </c>
      <c r="E591" s="23">
        <v>0</v>
      </c>
      <c r="F591" s="23">
        <f>'Data with Perturbation'!E591</f>
        <v>1</v>
      </c>
      <c r="G591" s="23">
        <f>'Data with Perturbation'!F591</f>
        <v>0</v>
      </c>
      <c r="H591" s="23">
        <f>'Data with Perturbation'!H591</f>
        <v>9</v>
      </c>
      <c r="I591" s="24">
        <f>'Data with Perturbation'!J591</f>
        <v>0</v>
      </c>
      <c r="J591" s="23">
        <f>'Data with Perturbation'!K591</f>
        <v>0</v>
      </c>
      <c r="K591" s="23">
        <f>'Data with Perturbation'!L591</f>
        <v>0</v>
      </c>
      <c r="L591" s="23">
        <f>I591*E591</f>
        <v>0</v>
      </c>
    </row>
    <row r="592" spans="1:12" x14ac:dyDescent="0.25">
      <c r="A592" s="31">
        <f>'Data with Perturbation'!A592</f>
        <v>40950</v>
      </c>
      <c r="B592" s="34">
        <f>'Data with Perturbation'!Q592</f>
        <v>115305.63380602261</v>
      </c>
      <c r="C592" s="22">
        <f>'Data with Perturbation'!B592</f>
        <v>86.478793828234046</v>
      </c>
      <c r="D592" s="23">
        <f>'Data with Perturbation'!C592</f>
        <v>4807.6137107102013</v>
      </c>
      <c r="E592" s="23">
        <v>0</v>
      </c>
      <c r="F592" s="23">
        <f>'Data with Perturbation'!E592</f>
        <v>1</v>
      </c>
      <c r="G592" s="23">
        <f>'Data with Perturbation'!F592</f>
        <v>0</v>
      </c>
      <c r="H592" s="23">
        <f>'Data with Perturbation'!H592</f>
        <v>9.7000000000000028</v>
      </c>
      <c r="I592" s="24">
        <f>'Data with Perturbation'!J592</f>
        <v>0</v>
      </c>
      <c r="J592" s="23">
        <f>'Data with Perturbation'!K592</f>
        <v>0</v>
      </c>
      <c r="K592" s="23">
        <f>'Data with Perturbation'!L592</f>
        <v>0</v>
      </c>
      <c r="L592" s="23">
        <f>I592*E592</f>
        <v>0</v>
      </c>
    </row>
    <row r="593" spans="1:12" x14ac:dyDescent="0.25">
      <c r="A593" s="31">
        <f>'Data with Perturbation'!A593</f>
        <v>40951</v>
      </c>
      <c r="B593" s="34">
        <f>'Data with Perturbation'!Q593</f>
        <v>138986.8347779552</v>
      </c>
      <c r="C593" s="22">
        <f>'Data with Perturbation'!B593</f>
        <v>142.42267416518206</v>
      </c>
      <c r="D593" s="23">
        <f>'Data with Perturbation'!C593</f>
        <v>17096.261849152361</v>
      </c>
      <c r="E593" s="23">
        <v>0</v>
      </c>
      <c r="F593" s="23">
        <f>'Data with Perturbation'!E593</f>
        <v>1</v>
      </c>
      <c r="G593" s="23">
        <f>'Data with Perturbation'!F593</f>
        <v>0</v>
      </c>
      <c r="H593" s="23">
        <f>'Data with Perturbation'!H593</f>
        <v>12.600000000000001</v>
      </c>
      <c r="I593" s="24">
        <f>'Data with Perturbation'!J593</f>
        <v>0</v>
      </c>
      <c r="J593" s="23">
        <f>'Data with Perturbation'!K593</f>
        <v>0</v>
      </c>
      <c r="K593" s="23">
        <f>'Data with Perturbation'!L593</f>
        <v>0</v>
      </c>
      <c r="L593" s="23">
        <f>I593*E593</f>
        <v>0</v>
      </c>
    </row>
    <row r="594" spans="1:12" x14ac:dyDescent="0.25">
      <c r="A594" s="31">
        <f>'Data with Perturbation'!A594</f>
        <v>40952</v>
      </c>
      <c r="B594" s="34">
        <f>'Data with Perturbation'!Q594</f>
        <v>172616.54177611638</v>
      </c>
      <c r="C594" s="22">
        <f>'Data with Perturbation'!B594</f>
        <v>231.3995203080141</v>
      </c>
      <c r="D594" s="23">
        <f>'Data with Perturbation'!C594</f>
        <v>48793.084768258901</v>
      </c>
      <c r="E594" s="23">
        <v>0</v>
      </c>
      <c r="F594" s="23">
        <f>'Data with Perturbation'!E594</f>
        <v>1</v>
      </c>
      <c r="G594" s="23">
        <f>'Data with Perturbation'!F594</f>
        <v>0</v>
      </c>
      <c r="H594" s="23">
        <f>'Data with Perturbation'!H594</f>
        <v>13.100000000000001</v>
      </c>
      <c r="I594" s="24">
        <f>'Data with Perturbation'!J594</f>
        <v>0</v>
      </c>
      <c r="J594" s="23">
        <f>'Data with Perturbation'!K594</f>
        <v>0</v>
      </c>
      <c r="K594" s="23">
        <f>'Data with Perturbation'!L594</f>
        <v>0</v>
      </c>
      <c r="L594" s="23">
        <f>I594*E594</f>
        <v>0</v>
      </c>
    </row>
    <row r="595" spans="1:12" x14ac:dyDescent="0.25">
      <c r="A595" s="31">
        <f>'Data with Perturbation'!A595</f>
        <v>40953</v>
      </c>
      <c r="B595" s="34">
        <f>'Data with Perturbation'!Q595</f>
        <v>186673.8793141215</v>
      </c>
      <c r="C595" s="22">
        <f>'Data with Perturbation'!B595</f>
        <v>272.3374409926368</v>
      </c>
      <c r="D595" s="23">
        <f>'Data with Perturbation'!C595</f>
        <v>67640.50909581696</v>
      </c>
      <c r="E595" s="23">
        <v>0</v>
      </c>
      <c r="F595" s="23">
        <f>'Data with Perturbation'!E595</f>
        <v>1</v>
      </c>
      <c r="G595" s="23">
        <f>'Data with Perturbation'!F595</f>
        <v>0</v>
      </c>
      <c r="H595" s="23">
        <f>'Data with Perturbation'!H595</f>
        <v>12.200000000000003</v>
      </c>
      <c r="I595" s="24">
        <f>'Data with Perturbation'!J595</f>
        <v>0</v>
      </c>
      <c r="J595" s="23">
        <f>'Data with Perturbation'!K595</f>
        <v>0</v>
      </c>
      <c r="K595" s="23">
        <f>'Data with Perturbation'!L595</f>
        <v>0</v>
      </c>
      <c r="L595" s="23">
        <f>I595*E595</f>
        <v>0</v>
      </c>
    </row>
    <row r="596" spans="1:12" x14ac:dyDescent="0.25">
      <c r="A596" s="31">
        <f>'Data with Perturbation'!A596</f>
        <v>40954</v>
      </c>
      <c r="B596" s="34">
        <f>'Data with Perturbation'!Q596</f>
        <v>199479.16582536319</v>
      </c>
      <c r="C596" s="22">
        <f>'Data with Perturbation'!B596</f>
        <v>323.19389293606093</v>
      </c>
      <c r="D596" s="23">
        <f>'Data with Perturbation'!C596</f>
        <v>105084.37933130964</v>
      </c>
      <c r="E596" s="23">
        <v>0</v>
      </c>
      <c r="F596" s="23">
        <f>'Data with Perturbation'!E596</f>
        <v>1</v>
      </c>
      <c r="G596" s="23">
        <f>'Data with Perturbation'!F596</f>
        <v>0</v>
      </c>
      <c r="H596" s="23">
        <f>'Data with Perturbation'!H596</f>
        <v>15.600000000000001</v>
      </c>
      <c r="I596" s="24">
        <f>'Data with Perturbation'!J596</f>
        <v>0</v>
      </c>
      <c r="J596" s="23">
        <f>'Data with Perturbation'!K596</f>
        <v>0</v>
      </c>
      <c r="K596" s="23">
        <f>'Data with Perturbation'!L596</f>
        <v>0</v>
      </c>
      <c r="L596" s="23">
        <f>I596*E596</f>
        <v>0</v>
      </c>
    </row>
    <row r="597" spans="1:12" x14ac:dyDescent="0.25">
      <c r="A597" s="31">
        <f>'Data with Perturbation'!A597</f>
        <v>40955</v>
      </c>
      <c r="B597" s="34">
        <f>'Data with Perturbation'!Q597</f>
        <v>186472.96760987636</v>
      </c>
      <c r="C597" s="22">
        <f>'Data with Perturbation'!B597</f>
        <v>283.02064790743651</v>
      </c>
      <c r="D597" s="23">
        <f>'Data with Perturbation'!C597</f>
        <v>84213.770811600334</v>
      </c>
      <c r="E597" s="23">
        <v>0</v>
      </c>
      <c r="F597" s="23">
        <f>'Data with Perturbation'!E597</f>
        <v>1</v>
      </c>
      <c r="G597" s="23">
        <f>'Data with Perturbation'!F597</f>
        <v>0</v>
      </c>
      <c r="H597" s="23">
        <f>'Data with Perturbation'!H597</f>
        <v>15.100000000000001</v>
      </c>
      <c r="I597" s="24">
        <f>'Data with Perturbation'!J597</f>
        <v>0</v>
      </c>
      <c r="J597" s="23">
        <f>'Data with Perturbation'!K597</f>
        <v>0</v>
      </c>
      <c r="K597" s="23">
        <f>'Data with Perturbation'!L597</f>
        <v>0</v>
      </c>
      <c r="L597" s="23">
        <f>I597*E597</f>
        <v>0</v>
      </c>
    </row>
    <row r="598" spans="1:12" x14ac:dyDescent="0.25">
      <c r="A598" s="31">
        <f>'Data with Perturbation'!A598</f>
        <v>40956</v>
      </c>
      <c r="B598" s="34">
        <f>'Data with Perturbation'!Q598</f>
        <v>209219.15081194992</v>
      </c>
      <c r="C598" s="22">
        <f>'Data with Perturbation'!B598</f>
        <v>346.014960534534</v>
      </c>
      <c r="D598" s="23">
        <f>'Data with Perturbation'!C598</f>
        <v>109857.00628732561</v>
      </c>
      <c r="E598" s="23">
        <v>0</v>
      </c>
      <c r="F598" s="23">
        <f>'Data with Perturbation'!E598</f>
        <v>1</v>
      </c>
      <c r="G598" s="23">
        <f>'Data with Perturbation'!F598</f>
        <v>0</v>
      </c>
      <c r="H598" s="23">
        <f>'Data with Perturbation'!H598</f>
        <v>10.5</v>
      </c>
      <c r="I598" s="24">
        <f>'Data with Perturbation'!J598</f>
        <v>0</v>
      </c>
      <c r="J598" s="23">
        <f>'Data with Perturbation'!K598</f>
        <v>0</v>
      </c>
      <c r="K598" s="23">
        <f>'Data with Perturbation'!L598</f>
        <v>0</v>
      </c>
      <c r="L598" s="23">
        <f>I598*E598</f>
        <v>0</v>
      </c>
    </row>
    <row r="599" spans="1:12" x14ac:dyDescent="0.25">
      <c r="A599" s="31">
        <f>'Data with Perturbation'!A599</f>
        <v>40957</v>
      </c>
      <c r="B599" s="34">
        <f>'Data with Perturbation'!Q599</f>
        <v>190357.43345624383</v>
      </c>
      <c r="C599" s="22">
        <f>'Data with Perturbation'!B599</f>
        <v>298.24220634853668</v>
      </c>
      <c r="D599" s="23">
        <f>'Data with Perturbation'!C599</f>
        <v>95264.89539659115</v>
      </c>
      <c r="E599" s="23">
        <v>0</v>
      </c>
      <c r="F599" s="23">
        <f>'Data with Perturbation'!E599</f>
        <v>1</v>
      </c>
      <c r="G599" s="23">
        <f>'Data with Perturbation'!F599</f>
        <v>0</v>
      </c>
      <c r="H599" s="23">
        <f>'Data with Perturbation'!H599</f>
        <v>12.899999999999999</v>
      </c>
      <c r="I599" s="24">
        <f>'Data with Perturbation'!J599</f>
        <v>0</v>
      </c>
      <c r="J599" s="23">
        <f>'Data with Perturbation'!K599</f>
        <v>0</v>
      </c>
      <c r="K599" s="23">
        <f>'Data with Perturbation'!L599</f>
        <v>0</v>
      </c>
      <c r="L599" s="23">
        <f>I599*E599</f>
        <v>0</v>
      </c>
    </row>
    <row r="600" spans="1:12" x14ac:dyDescent="0.25">
      <c r="A600" s="31">
        <f>'Data with Perturbation'!A600</f>
        <v>40958</v>
      </c>
      <c r="B600" s="34">
        <f>'Data with Perturbation'!Q600</f>
        <v>168179.24552946221</v>
      </c>
      <c r="C600" s="22">
        <f>'Data with Perturbation'!B600</f>
        <v>220.5618634907452</v>
      </c>
      <c r="D600" s="23">
        <f>'Data with Perturbation'!C600</f>
        <v>45959.720526384888</v>
      </c>
      <c r="E600" s="23">
        <v>0</v>
      </c>
      <c r="F600" s="23">
        <f>'Data with Perturbation'!E600</f>
        <v>1</v>
      </c>
      <c r="G600" s="23">
        <f>'Data with Perturbation'!F600</f>
        <v>0</v>
      </c>
      <c r="H600" s="23">
        <f>'Data with Perturbation'!H600</f>
        <v>14.600000000000001</v>
      </c>
      <c r="I600" s="24">
        <f>'Data with Perturbation'!J600</f>
        <v>0</v>
      </c>
      <c r="J600" s="23">
        <f>'Data with Perturbation'!K600</f>
        <v>0</v>
      </c>
      <c r="K600" s="23">
        <f>'Data with Perturbation'!L600</f>
        <v>0</v>
      </c>
      <c r="L600" s="23">
        <f>I600*E600</f>
        <v>0</v>
      </c>
    </row>
    <row r="601" spans="1:12" x14ac:dyDescent="0.25">
      <c r="A601" s="31">
        <f>'Data with Perturbation'!A601</f>
        <v>40959</v>
      </c>
      <c r="B601" s="34">
        <f>'Data with Perturbation'!Q601</f>
        <v>145340.98862888661</v>
      </c>
      <c r="C601" s="22">
        <f>'Data with Perturbation'!B601</f>
        <v>158.56821622279534</v>
      </c>
      <c r="D601" s="23">
        <f>'Data with Perturbation'!C601</f>
        <v>22089.506062017783</v>
      </c>
      <c r="E601" s="23">
        <v>0</v>
      </c>
      <c r="F601" s="23">
        <f>'Data with Perturbation'!E601</f>
        <v>1</v>
      </c>
      <c r="G601" s="23">
        <f>'Data with Perturbation'!F601</f>
        <v>0</v>
      </c>
      <c r="H601" s="23">
        <f>'Data with Perturbation'!H601</f>
        <v>13.5</v>
      </c>
      <c r="I601" s="24">
        <f>'Data with Perturbation'!J601</f>
        <v>0</v>
      </c>
      <c r="J601" s="23">
        <f>'Data with Perturbation'!K601</f>
        <v>0</v>
      </c>
      <c r="K601" s="23">
        <f>'Data with Perturbation'!L601</f>
        <v>0</v>
      </c>
      <c r="L601" s="23">
        <f>I601*E601</f>
        <v>0</v>
      </c>
    </row>
    <row r="602" spans="1:12" x14ac:dyDescent="0.25">
      <c r="A602" s="31">
        <f>'Data with Perturbation'!A602</f>
        <v>40960</v>
      </c>
      <c r="B602" s="34">
        <f>'Data with Perturbation'!Q602</f>
        <v>160372.06341071276</v>
      </c>
      <c r="C602" s="22">
        <f>'Data with Perturbation'!B602</f>
        <v>206.40142117070337</v>
      </c>
      <c r="D602" s="23">
        <f>'Data with Perturbation'!C602</f>
        <v>48310.255803274769</v>
      </c>
      <c r="E602" s="23">
        <v>0</v>
      </c>
      <c r="F602" s="23">
        <f>'Data with Perturbation'!E602</f>
        <v>1</v>
      </c>
      <c r="G602" s="23">
        <f>'Data with Perturbation'!F602</f>
        <v>0</v>
      </c>
      <c r="H602" s="23">
        <f>'Data with Perturbation'!H602</f>
        <v>6.7000000000000028</v>
      </c>
      <c r="I602" s="24">
        <f>'Data with Perturbation'!J602</f>
        <v>0</v>
      </c>
      <c r="J602" s="23">
        <f>'Data with Perturbation'!K602</f>
        <v>0</v>
      </c>
      <c r="K602" s="23">
        <f>'Data with Perturbation'!L602</f>
        <v>0</v>
      </c>
      <c r="L602" s="23">
        <f>I602*E602</f>
        <v>0</v>
      </c>
    </row>
    <row r="603" spans="1:12" x14ac:dyDescent="0.25">
      <c r="A603" s="31">
        <f>'Data with Perturbation'!A603</f>
        <v>40961</v>
      </c>
      <c r="B603" s="34">
        <f>'Data with Perturbation'!Q603</f>
        <v>176741.9932793607</v>
      </c>
      <c r="C603" s="22">
        <f>'Data with Perturbation'!B603</f>
        <v>247.35238463236104</v>
      </c>
      <c r="D603" s="23">
        <f>'Data with Perturbation'!C603</f>
        <v>60211.41259731882</v>
      </c>
      <c r="E603" s="23">
        <v>0</v>
      </c>
      <c r="F603" s="23">
        <f>'Data with Perturbation'!E603</f>
        <v>1</v>
      </c>
      <c r="G603" s="23">
        <f>'Data with Perturbation'!F603</f>
        <v>0</v>
      </c>
      <c r="H603" s="23">
        <f>'Data with Perturbation'!H603</f>
        <v>6.3999999999999986</v>
      </c>
      <c r="I603" s="24">
        <f>'Data with Perturbation'!J603</f>
        <v>0</v>
      </c>
      <c r="J603" s="23">
        <f>'Data with Perturbation'!K603</f>
        <v>0</v>
      </c>
      <c r="K603" s="23">
        <f>'Data with Perturbation'!L603</f>
        <v>0</v>
      </c>
      <c r="L603" s="23">
        <f>I603*E603</f>
        <v>0</v>
      </c>
    </row>
    <row r="604" spans="1:12" x14ac:dyDescent="0.25">
      <c r="A604" s="31">
        <f>'Data with Perturbation'!A604</f>
        <v>40962</v>
      </c>
      <c r="B604" s="34">
        <f>'Data with Perturbation'!Q604</f>
        <v>111519.56387275335</v>
      </c>
      <c r="C604" s="22">
        <f>'Data with Perturbation'!B604</f>
        <v>80.668594848548295</v>
      </c>
      <c r="D604" s="23">
        <f>'Data with Perturbation'!C604</f>
        <v>7527.1867772507067</v>
      </c>
      <c r="E604" s="23">
        <v>0</v>
      </c>
      <c r="F604" s="23">
        <f>'Data with Perturbation'!E604</f>
        <v>1</v>
      </c>
      <c r="G604" s="23">
        <f>'Data with Perturbation'!F604</f>
        <v>0</v>
      </c>
      <c r="H604" s="23">
        <f>'Data with Perturbation'!H604</f>
        <v>13.899999999999999</v>
      </c>
      <c r="I604" s="24">
        <f>'Data with Perturbation'!J604</f>
        <v>0</v>
      </c>
      <c r="J604" s="23">
        <f>'Data with Perturbation'!K604</f>
        <v>0</v>
      </c>
      <c r="K604" s="23">
        <f>'Data with Perturbation'!L604</f>
        <v>0</v>
      </c>
      <c r="L604" s="23">
        <f>I604*E604</f>
        <v>0</v>
      </c>
    </row>
    <row r="605" spans="1:12" x14ac:dyDescent="0.25">
      <c r="A605" s="31">
        <f>'Data with Perturbation'!A605</f>
        <v>40963</v>
      </c>
      <c r="B605" s="34">
        <f>'Data with Perturbation'!Q605</f>
        <v>193301.50541209307</v>
      </c>
      <c r="C605" s="22">
        <f>'Data with Perturbation'!B605</f>
        <v>291.23261620465439</v>
      </c>
      <c r="D605" s="23">
        <f>'Data with Perturbation'!C605</f>
        <v>75919.879650374991</v>
      </c>
      <c r="E605" s="23">
        <v>0</v>
      </c>
      <c r="F605" s="23">
        <f>'Data with Perturbation'!E605</f>
        <v>1</v>
      </c>
      <c r="G605" s="23">
        <f>'Data with Perturbation'!F605</f>
        <v>0</v>
      </c>
      <c r="H605" s="23">
        <f>'Data with Perturbation'!H605</f>
        <v>13</v>
      </c>
      <c r="I605" s="24">
        <f>'Data with Perturbation'!J605</f>
        <v>0</v>
      </c>
      <c r="J605" s="23">
        <f>'Data with Perturbation'!K605</f>
        <v>0</v>
      </c>
      <c r="K605" s="23">
        <f>'Data with Perturbation'!L605</f>
        <v>0</v>
      </c>
      <c r="L605" s="23">
        <f>I605*E605</f>
        <v>0</v>
      </c>
    </row>
    <row r="606" spans="1:12" x14ac:dyDescent="0.25">
      <c r="A606" s="31">
        <f>'Data with Perturbation'!A606</f>
        <v>40964</v>
      </c>
      <c r="B606" s="34">
        <f>'Data with Perturbation'!Q606</f>
        <v>182314.4756538553</v>
      </c>
      <c r="C606" s="22">
        <f>'Data with Perturbation'!B606</f>
        <v>269.36481275530258</v>
      </c>
      <c r="D606" s="23">
        <f>'Data with Perturbation'!C606</f>
        <v>76328.313451333219</v>
      </c>
      <c r="E606" s="23">
        <v>0</v>
      </c>
      <c r="F606" s="23">
        <f>'Data with Perturbation'!E606</f>
        <v>1</v>
      </c>
      <c r="G606" s="23">
        <f>'Data with Perturbation'!F606</f>
        <v>0</v>
      </c>
      <c r="H606" s="23">
        <f>'Data with Perturbation'!H606</f>
        <v>13.700000000000003</v>
      </c>
      <c r="I606" s="24">
        <f>'Data with Perturbation'!J606</f>
        <v>0</v>
      </c>
      <c r="J606" s="23">
        <f>'Data with Perturbation'!K606</f>
        <v>0</v>
      </c>
      <c r="K606" s="23">
        <f>'Data with Perturbation'!L606</f>
        <v>0</v>
      </c>
      <c r="L606" s="23">
        <f>I606*E606</f>
        <v>0</v>
      </c>
    </row>
    <row r="607" spans="1:12" x14ac:dyDescent="0.25">
      <c r="A607" s="31">
        <f>'Data with Perturbation'!A607</f>
        <v>40965</v>
      </c>
      <c r="B607" s="34">
        <f>'Data with Perturbation'!Q607</f>
        <v>176669.23795914577</v>
      </c>
      <c r="C607" s="22">
        <f>'Data with Perturbation'!B607</f>
        <v>246.3638193693846</v>
      </c>
      <c r="D607" s="23">
        <f>'Data with Perturbation'!C607</f>
        <v>58952.959201269878</v>
      </c>
      <c r="E607" s="23">
        <v>0</v>
      </c>
      <c r="F607" s="23">
        <f>'Data with Perturbation'!E607</f>
        <v>1</v>
      </c>
      <c r="G607" s="23">
        <f>'Data with Perturbation'!F607</f>
        <v>0</v>
      </c>
      <c r="H607" s="23">
        <f>'Data with Perturbation'!H607</f>
        <v>17.5</v>
      </c>
      <c r="I607" s="24">
        <f>'Data with Perturbation'!J607</f>
        <v>0</v>
      </c>
      <c r="J607" s="23">
        <f>'Data with Perturbation'!K607</f>
        <v>0</v>
      </c>
      <c r="K607" s="23">
        <f>'Data with Perturbation'!L607</f>
        <v>0</v>
      </c>
      <c r="L607" s="23">
        <f>I607*E607</f>
        <v>0</v>
      </c>
    </row>
    <row r="608" spans="1:12" x14ac:dyDescent="0.25">
      <c r="A608" s="31">
        <f>'Data with Perturbation'!A608</f>
        <v>40966</v>
      </c>
      <c r="B608" s="34">
        <f>'Data with Perturbation'!Q608</f>
        <v>197546.43842326783</v>
      </c>
      <c r="C608" s="22">
        <f>'Data with Perturbation'!B608</f>
        <v>309.81201485009086</v>
      </c>
      <c r="D608" s="23">
        <f>'Data with Perturbation'!C608</f>
        <v>90904.174790531819</v>
      </c>
      <c r="E608" s="23">
        <v>0</v>
      </c>
      <c r="F608" s="23">
        <f>'Data with Perturbation'!E608</f>
        <v>1</v>
      </c>
      <c r="G608" s="23">
        <f>'Data with Perturbation'!F608</f>
        <v>0</v>
      </c>
      <c r="H608" s="23">
        <f>'Data with Perturbation'!H608</f>
        <v>20.200000000000003</v>
      </c>
      <c r="I608" s="24">
        <f>'Data with Perturbation'!J608</f>
        <v>0</v>
      </c>
      <c r="J608" s="23">
        <f>'Data with Perturbation'!K608</f>
        <v>0</v>
      </c>
      <c r="K608" s="23">
        <f>'Data with Perturbation'!L608</f>
        <v>0</v>
      </c>
      <c r="L608" s="23">
        <f>I608*E608</f>
        <v>0</v>
      </c>
    </row>
    <row r="609" spans="1:12" x14ac:dyDescent="0.25">
      <c r="A609" s="31">
        <f>'Data with Perturbation'!A609</f>
        <v>40967</v>
      </c>
      <c r="B609" s="34">
        <f>'Data with Perturbation'!Q609</f>
        <v>206271.41423921112</v>
      </c>
      <c r="C609" s="22">
        <f>'Data with Perturbation'!B609</f>
        <v>347.33287115579776</v>
      </c>
      <c r="D609" s="23">
        <f>'Data with Perturbation'!C609</f>
        <v>120705.75696784868</v>
      </c>
      <c r="E609" s="23">
        <v>0</v>
      </c>
      <c r="F609" s="23">
        <f>'Data with Perturbation'!E609</f>
        <v>1</v>
      </c>
      <c r="G609" s="23">
        <f>'Data with Perturbation'!F609</f>
        <v>0</v>
      </c>
      <c r="H609" s="23">
        <f>'Data with Perturbation'!H609</f>
        <v>18.799999999999997</v>
      </c>
      <c r="I609" s="24">
        <f>'Data with Perturbation'!J609</f>
        <v>0</v>
      </c>
      <c r="J609" s="23">
        <f>'Data with Perturbation'!K609</f>
        <v>0</v>
      </c>
      <c r="K609" s="23">
        <f>'Data with Perturbation'!L609</f>
        <v>0</v>
      </c>
      <c r="L609" s="23">
        <f>I609*E609</f>
        <v>0</v>
      </c>
    </row>
    <row r="610" spans="1:12" x14ac:dyDescent="0.25">
      <c r="A610" s="31">
        <f>'Data with Perturbation'!A610</f>
        <v>40968</v>
      </c>
      <c r="B610" s="34">
        <f>'Data with Perturbation'!Q610</f>
        <v>221752.23831433541</v>
      </c>
      <c r="C610" s="22">
        <f>'Data with Perturbation'!B610</f>
        <v>390.9307125436855</v>
      </c>
      <c r="D610" s="23">
        <f>'Data with Perturbation'!C610</f>
        <v>139241.25564244951</v>
      </c>
      <c r="E610" s="23">
        <v>0</v>
      </c>
      <c r="F610" s="23">
        <f>'Data with Perturbation'!E610</f>
        <v>1</v>
      </c>
      <c r="G610" s="23">
        <f>'Data with Perturbation'!F610</f>
        <v>0</v>
      </c>
      <c r="H610" s="23">
        <f>'Data with Perturbation'!H610</f>
        <v>17.5</v>
      </c>
      <c r="I610" s="24">
        <f>'Data with Perturbation'!J610</f>
        <v>0</v>
      </c>
      <c r="J610" s="23">
        <f>'Data with Perturbation'!K610</f>
        <v>0</v>
      </c>
      <c r="K610" s="23">
        <f>'Data with Perturbation'!L610</f>
        <v>0</v>
      </c>
      <c r="L610" s="23">
        <f>I610*E610</f>
        <v>0</v>
      </c>
    </row>
    <row r="611" spans="1:12" x14ac:dyDescent="0.25">
      <c r="A611" s="31">
        <f>'Data with Perturbation'!A611</f>
        <v>40969</v>
      </c>
      <c r="B611" s="34">
        <f>'Data with Perturbation'!Q611</f>
        <v>217269.67816217098</v>
      </c>
      <c r="C611" s="22">
        <f>'Data with Perturbation'!B611</f>
        <v>383.08522660994288</v>
      </c>
      <c r="D611" s="23">
        <f>'Data with Perturbation'!C611</f>
        <v>141016.60234240175</v>
      </c>
      <c r="E611" s="23">
        <v>0</v>
      </c>
      <c r="F611" s="23">
        <f>'Data with Perturbation'!E611</f>
        <v>1</v>
      </c>
      <c r="G611" s="23">
        <f>'Data with Perturbation'!F611</f>
        <v>0</v>
      </c>
      <c r="H611" s="23">
        <f>'Data with Perturbation'!H611</f>
        <v>18</v>
      </c>
      <c r="I611" s="24">
        <f>'Data with Perturbation'!J611</f>
        <v>0</v>
      </c>
      <c r="J611" s="23">
        <f>'Data with Perturbation'!K611</f>
        <v>0</v>
      </c>
      <c r="K611" s="23">
        <f>'Data with Perturbation'!L611</f>
        <v>0</v>
      </c>
      <c r="L611" s="23">
        <f>I611*E611</f>
        <v>0</v>
      </c>
    </row>
    <row r="612" spans="1:12" x14ac:dyDescent="0.25">
      <c r="A612" s="31">
        <f>'Data with Perturbation'!A612</f>
        <v>40970</v>
      </c>
      <c r="B612" s="34">
        <f>'Data with Perturbation'!Q612</f>
        <v>197089.52410043817</v>
      </c>
      <c r="C612" s="22">
        <f>'Data with Perturbation'!B612</f>
        <v>321.31630110778519</v>
      </c>
      <c r="D612" s="23">
        <f>'Data with Perturbation'!C612</f>
        <v>109475.80240037313</v>
      </c>
      <c r="E612" s="23">
        <v>0</v>
      </c>
      <c r="F612" s="23">
        <f>'Data with Perturbation'!E612</f>
        <v>1</v>
      </c>
      <c r="G612" s="23">
        <f>'Data with Perturbation'!F612</f>
        <v>0</v>
      </c>
      <c r="H612" s="23">
        <f>'Data with Perturbation'!H612</f>
        <v>15.299999999999997</v>
      </c>
      <c r="I612" s="24">
        <f>'Data with Perturbation'!J612</f>
        <v>0</v>
      </c>
      <c r="J612" s="23">
        <f>'Data with Perturbation'!K612</f>
        <v>0</v>
      </c>
      <c r="K612" s="23">
        <f>'Data with Perturbation'!L612</f>
        <v>0</v>
      </c>
      <c r="L612" s="23">
        <f>I612*E612</f>
        <v>0</v>
      </c>
    </row>
    <row r="613" spans="1:12" x14ac:dyDescent="0.25">
      <c r="A613" s="31">
        <f>'Data with Perturbation'!A613</f>
        <v>40971</v>
      </c>
      <c r="B613" s="34">
        <f>'Data with Perturbation'!Q613</f>
        <v>195616.26925663548</v>
      </c>
      <c r="C613" s="22">
        <f>'Data with Perturbation'!B613</f>
        <v>309.30334598238471</v>
      </c>
      <c r="D613" s="23">
        <f>'Data with Perturbation'!C613</f>
        <v>95957.737045983595</v>
      </c>
      <c r="E613" s="23">
        <v>0</v>
      </c>
      <c r="F613" s="23">
        <f>'Data with Perturbation'!E613</f>
        <v>1</v>
      </c>
      <c r="G613" s="23">
        <f>'Data with Perturbation'!F613</f>
        <v>0</v>
      </c>
      <c r="H613" s="23">
        <f>'Data with Perturbation'!H613</f>
        <v>10</v>
      </c>
      <c r="I613" s="24">
        <f>'Data with Perturbation'!J613</f>
        <v>0</v>
      </c>
      <c r="J613" s="23">
        <f>'Data with Perturbation'!K613</f>
        <v>0</v>
      </c>
      <c r="K613" s="23">
        <f>'Data with Perturbation'!L613</f>
        <v>0</v>
      </c>
      <c r="L613" s="23">
        <f>I613*E613</f>
        <v>0</v>
      </c>
    </row>
    <row r="614" spans="1:12" x14ac:dyDescent="0.25">
      <c r="A614" s="31">
        <f>'Data with Perturbation'!A614</f>
        <v>40972</v>
      </c>
      <c r="B614" s="34">
        <f>'Data with Perturbation'!Q614</f>
        <v>193752.57409205133</v>
      </c>
      <c r="C614" s="22">
        <f>'Data with Perturbation'!B614</f>
        <v>312.20926227371922</v>
      </c>
      <c r="D614" s="23">
        <f>'Data with Perturbation'!C614</f>
        <v>105914.8232401511</v>
      </c>
      <c r="E614" s="23">
        <v>0</v>
      </c>
      <c r="F614" s="23">
        <f>'Data with Perturbation'!E614</f>
        <v>1</v>
      </c>
      <c r="G614" s="23">
        <f>'Data with Perturbation'!F614</f>
        <v>0</v>
      </c>
      <c r="H614" s="23">
        <f>'Data with Perturbation'!H614</f>
        <v>9.6000000000000014</v>
      </c>
      <c r="I614" s="24">
        <f>'Data with Perturbation'!J614</f>
        <v>0</v>
      </c>
      <c r="J614" s="23">
        <f>'Data with Perturbation'!K614</f>
        <v>0</v>
      </c>
      <c r="K614" s="23">
        <f>'Data with Perturbation'!L614</f>
        <v>0</v>
      </c>
      <c r="L614" s="23">
        <f>I614*E614</f>
        <v>0</v>
      </c>
    </row>
    <row r="615" spans="1:12" x14ac:dyDescent="0.25">
      <c r="A615" s="31">
        <f>'Data with Perturbation'!A615</f>
        <v>40973</v>
      </c>
      <c r="B615" s="34">
        <f>'Data with Perturbation'!Q615</f>
        <v>199350.07448947968</v>
      </c>
      <c r="C615" s="22">
        <f>'Data with Perturbation'!B615</f>
        <v>321.74977171809229</v>
      </c>
      <c r="D615" s="23">
        <f>'Data with Perturbation'!C615</f>
        <v>103314.70024910427</v>
      </c>
      <c r="E615" s="23">
        <v>0</v>
      </c>
      <c r="F615" s="23">
        <f>'Data with Perturbation'!E615</f>
        <v>1</v>
      </c>
      <c r="G615" s="23">
        <f>'Data with Perturbation'!F615</f>
        <v>0</v>
      </c>
      <c r="H615" s="23">
        <f>'Data with Perturbation'!H615</f>
        <v>9.2999999999999972</v>
      </c>
      <c r="I615" s="24">
        <f>'Data with Perturbation'!J615</f>
        <v>0</v>
      </c>
      <c r="J615" s="23">
        <f>'Data with Perturbation'!K615</f>
        <v>0</v>
      </c>
      <c r="K615" s="23">
        <f>'Data with Perturbation'!L615</f>
        <v>0</v>
      </c>
      <c r="L615" s="23">
        <f>I615*E615</f>
        <v>0</v>
      </c>
    </row>
    <row r="616" spans="1:12" x14ac:dyDescent="0.25">
      <c r="A616" s="31">
        <f>'Data with Perturbation'!A616</f>
        <v>40974</v>
      </c>
      <c r="B616" s="34">
        <f>'Data with Perturbation'!Q616</f>
        <v>166843.43324016072</v>
      </c>
      <c r="C616" s="22">
        <f>'Data with Perturbation'!B616</f>
        <v>214.03592136384998</v>
      </c>
      <c r="D616" s="23">
        <f>'Data with Perturbation'!C616</f>
        <v>40229.054281218661</v>
      </c>
      <c r="E616" s="23">
        <v>0</v>
      </c>
      <c r="F616" s="23">
        <f>'Data with Perturbation'!E616</f>
        <v>1</v>
      </c>
      <c r="G616" s="23">
        <f>'Data with Perturbation'!F616</f>
        <v>0</v>
      </c>
      <c r="H616" s="23">
        <f>'Data with Perturbation'!H616</f>
        <v>17.899999999999999</v>
      </c>
      <c r="I616" s="24">
        <f>'Data with Perturbation'!J616</f>
        <v>0</v>
      </c>
      <c r="J616" s="23">
        <f>'Data with Perturbation'!K616</f>
        <v>0</v>
      </c>
      <c r="K616" s="23">
        <f>'Data with Perturbation'!L616</f>
        <v>0</v>
      </c>
      <c r="L616" s="23">
        <f>I616*E616</f>
        <v>0</v>
      </c>
    </row>
    <row r="617" spans="1:12" x14ac:dyDescent="0.25">
      <c r="A617" s="31">
        <f>'Data with Perturbation'!A617</f>
        <v>40975</v>
      </c>
      <c r="B617" s="34">
        <f>'Data with Perturbation'!Q617</f>
        <v>168701.90379588964</v>
      </c>
      <c r="C617" s="22">
        <f>'Data with Perturbation'!B617</f>
        <v>225.3855084503318</v>
      </c>
      <c r="D617" s="23">
        <f>'Data with Perturbation'!C617</f>
        <v>51595.280507270334</v>
      </c>
      <c r="E617" s="23">
        <v>0</v>
      </c>
      <c r="F617" s="23">
        <f>'Data with Perturbation'!E617</f>
        <v>1</v>
      </c>
      <c r="G617" s="23">
        <f>'Data with Perturbation'!F617</f>
        <v>0</v>
      </c>
      <c r="H617" s="23">
        <f>'Data with Perturbation'!H617</f>
        <v>19.100000000000001</v>
      </c>
      <c r="I617" s="24">
        <f>'Data with Perturbation'!J617</f>
        <v>0</v>
      </c>
      <c r="J617" s="23">
        <f>'Data with Perturbation'!K617</f>
        <v>0</v>
      </c>
      <c r="K617" s="23">
        <f>'Data with Perturbation'!L617</f>
        <v>0</v>
      </c>
      <c r="L617" s="23">
        <f>I617*E617</f>
        <v>0</v>
      </c>
    </row>
    <row r="618" spans="1:12" x14ac:dyDescent="0.25">
      <c r="A618" s="31">
        <f>'Data with Perturbation'!A618</f>
        <v>40976</v>
      </c>
      <c r="B618" s="34">
        <f>'Data with Perturbation'!Q618</f>
        <v>157167.51818670132</v>
      </c>
      <c r="C618" s="22">
        <f>'Data with Perturbation'!B618</f>
        <v>189.94742212993418</v>
      </c>
      <c r="D618" s="23">
        <f>'Data with Perturbation'!C618</f>
        <v>33369.023288938915</v>
      </c>
      <c r="E618" s="23">
        <v>0</v>
      </c>
      <c r="F618" s="23">
        <f>'Data with Perturbation'!E618</f>
        <v>1</v>
      </c>
      <c r="G618" s="23">
        <f>'Data with Perturbation'!F618</f>
        <v>0</v>
      </c>
      <c r="H618" s="23">
        <f>'Data with Perturbation'!H618</f>
        <v>14.899999999999999</v>
      </c>
      <c r="I618" s="24">
        <f>'Data with Perturbation'!J618</f>
        <v>0</v>
      </c>
      <c r="J618" s="23">
        <f>'Data with Perturbation'!K618</f>
        <v>0</v>
      </c>
      <c r="K618" s="23">
        <f>'Data with Perturbation'!L618</f>
        <v>0</v>
      </c>
      <c r="L618" s="23">
        <f>I618*E618</f>
        <v>0</v>
      </c>
    </row>
    <row r="619" spans="1:12" x14ac:dyDescent="0.25">
      <c r="A619" s="31">
        <f>'Data with Perturbation'!A619</f>
        <v>40977</v>
      </c>
      <c r="B619" s="34">
        <f>'Data with Perturbation'!Q619</f>
        <v>131624.16596289843</v>
      </c>
      <c r="C619" s="22">
        <f>'Data with Perturbation'!B619</f>
        <v>124.80733891385437</v>
      </c>
      <c r="D619" s="23">
        <f>'Data with Perturbation'!C619</f>
        <v>12943.87996685713</v>
      </c>
      <c r="E619" s="23">
        <v>0</v>
      </c>
      <c r="F619" s="23">
        <f>'Data with Perturbation'!E619</f>
        <v>1</v>
      </c>
      <c r="G619" s="23">
        <f>'Data with Perturbation'!F619</f>
        <v>0</v>
      </c>
      <c r="H619" s="23">
        <f>'Data with Perturbation'!H619</f>
        <v>8.2999999999999972</v>
      </c>
      <c r="I619" s="24">
        <f>'Data with Perturbation'!J619</f>
        <v>0</v>
      </c>
      <c r="J619" s="23">
        <f>'Data with Perturbation'!K619</f>
        <v>0</v>
      </c>
      <c r="K619" s="23">
        <f>'Data with Perturbation'!L619</f>
        <v>0</v>
      </c>
      <c r="L619" s="23">
        <f>I619*E619</f>
        <v>0</v>
      </c>
    </row>
    <row r="620" spans="1:12" x14ac:dyDescent="0.25">
      <c r="A620" s="31">
        <f>'Data with Perturbation'!A620</f>
        <v>40978</v>
      </c>
      <c r="B620" s="34">
        <f>'Data with Perturbation'!Q620</f>
        <v>118020.77074129871</v>
      </c>
      <c r="C620" s="22">
        <f>'Data with Perturbation'!B620</f>
        <v>94.678475331666945</v>
      </c>
      <c r="D620" s="23">
        <f>'Data with Perturbation'!C620</f>
        <v>8885.337849377669</v>
      </c>
      <c r="E620" s="23">
        <v>0</v>
      </c>
      <c r="F620" s="23">
        <f>'Data with Perturbation'!E620</f>
        <v>1</v>
      </c>
      <c r="G620" s="23">
        <f>'Data with Perturbation'!F620</f>
        <v>0</v>
      </c>
      <c r="H620" s="23">
        <f>'Data with Perturbation'!H620</f>
        <v>7.7999999999999972</v>
      </c>
      <c r="I620" s="24">
        <f>'Data with Perturbation'!J620</f>
        <v>0</v>
      </c>
      <c r="J620" s="23">
        <f>'Data with Perturbation'!K620</f>
        <v>0</v>
      </c>
      <c r="K620" s="23">
        <f>'Data with Perturbation'!L620</f>
        <v>0</v>
      </c>
      <c r="L620" s="23">
        <f>I620*E620</f>
        <v>0</v>
      </c>
    </row>
    <row r="621" spans="1:12" x14ac:dyDescent="0.25">
      <c r="A621" s="31">
        <f>'Data with Perturbation'!A621</f>
        <v>40979</v>
      </c>
      <c r="B621" s="34">
        <f>'Data with Perturbation'!Q621</f>
        <v>160496.05167425406</v>
      </c>
      <c r="C621" s="22">
        <f>'Data with Perturbation'!B621</f>
        <v>198.89094963718381</v>
      </c>
      <c r="D621" s="23">
        <f>'Data with Perturbation'!C621</f>
        <v>36710.954922483892</v>
      </c>
      <c r="E621" s="23">
        <v>0</v>
      </c>
      <c r="F621" s="23">
        <f>'Data with Perturbation'!E621</f>
        <v>1</v>
      </c>
      <c r="G621" s="23">
        <f>'Data with Perturbation'!F621</f>
        <v>0</v>
      </c>
      <c r="H621" s="23">
        <f>'Data with Perturbation'!H621</f>
        <v>10.899999999999999</v>
      </c>
      <c r="I621" s="24">
        <f>'Data with Perturbation'!J621</f>
        <v>0</v>
      </c>
      <c r="J621" s="23">
        <f>'Data with Perturbation'!K621</f>
        <v>0</v>
      </c>
      <c r="K621" s="23">
        <f>'Data with Perturbation'!L621</f>
        <v>0</v>
      </c>
      <c r="L621" s="23">
        <f>I621*E621</f>
        <v>0</v>
      </c>
    </row>
    <row r="622" spans="1:12" x14ac:dyDescent="0.25">
      <c r="A622" s="31">
        <f>'Data with Perturbation'!A622</f>
        <v>40980</v>
      </c>
      <c r="B622" s="34">
        <f>'Data with Perturbation'!Q622</f>
        <v>183729.21172902256</v>
      </c>
      <c r="C622" s="22">
        <f>'Data with Perturbation'!B622</f>
        <v>270.63638401382559</v>
      </c>
      <c r="D622" s="23">
        <f>'Data with Perturbation'!C622</f>
        <v>73967.591386902073</v>
      </c>
      <c r="E622" s="23">
        <v>0</v>
      </c>
      <c r="F622" s="23">
        <f>'Data with Perturbation'!E622</f>
        <v>1</v>
      </c>
      <c r="G622" s="23">
        <f>'Data with Perturbation'!F622</f>
        <v>0</v>
      </c>
      <c r="H622" s="23">
        <f>'Data with Perturbation'!H622</f>
        <v>11.799999999999997</v>
      </c>
      <c r="I622" s="24">
        <f>'Data with Perturbation'!J622</f>
        <v>0</v>
      </c>
      <c r="J622" s="23">
        <f>'Data with Perturbation'!K622</f>
        <v>0</v>
      </c>
      <c r="K622" s="23">
        <f>'Data with Perturbation'!L622</f>
        <v>0</v>
      </c>
      <c r="L622" s="23">
        <f>I622*E622</f>
        <v>0</v>
      </c>
    </row>
    <row r="623" spans="1:12" x14ac:dyDescent="0.25">
      <c r="A623" s="31">
        <f>'Data with Perturbation'!A623</f>
        <v>40981</v>
      </c>
      <c r="B623" s="34">
        <f>'Data with Perturbation'!Q623</f>
        <v>142976.74606585118</v>
      </c>
      <c r="C623" s="22">
        <f>'Data with Perturbation'!B623</f>
        <v>157.74949122924596</v>
      </c>
      <c r="D623" s="23">
        <f>'Data with Perturbation'!C623</f>
        <v>27987.103215307492</v>
      </c>
      <c r="E623" s="23">
        <v>0</v>
      </c>
      <c r="F623" s="23">
        <f>'Data with Perturbation'!E623</f>
        <v>1</v>
      </c>
      <c r="G623" s="23">
        <f>'Data with Perturbation'!F623</f>
        <v>0</v>
      </c>
      <c r="H623" s="23">
        <f>'Data with Perturbation'!H623</f>
        <v>17.200000000000003</v>
      </c>
      <c r="I623" s="24">
        <f>'Data with Perturbation'!J623</f>
        <v>0</v>
      </c>
      <c r="J623" s="23">
        <f>'Data with Perturbation'!K623</f>
        <v>0</v>
      </c>
      <c r="K623" s="23">
        <f>'Data with Perturbation'!L623</f>
        <v>0</v>
      </c>
      <c r="L623" s="23">
        <f>I623*E623</f>
        <v>0</v>
      </c>
    </row>
    <row r="624" spans="1:12" x14ac:dyDescent="0.25">
      <c r="A624" s="31">
        <f>'Data with Perturbation'!A624</f>
        <v>40982</v>
      </c>
      <c r="B624" s="34">
        <f>'Data with Perturbation'!Q624</f>
        <v>141542.14991839966</v>
      </c>
      <c r="C624" s="22">
        <f>'Data with Perturbation'!B624</f>
        <v>151.62235999832541</v>
      </c>
      <c r="D624" s="23">
        <f>'Data with Perturbation'!C624</f>
        <v>23150.083096020993</v>
      </c>
      <c r="E624" s="23">
        <v>0</v>
      </c>
      <c r="F624" s="23">
        <f>'Data with Perturbation'!E624</f>
        <v>1</v>
      </c>
      <c r="G624" s="23">
        <f>'Data with Perturbation'!F624</f>
        <v>0</v>
      </c>
      <c r="H624" s="23">
        <f>'Data with Perturbation'!H624</f>
        <v>15.200000000000003</v>
      </c>
      <c r="I624" s="24">
        <f>'Data with Perturbation'!J624</f>
        <v>0</v>
      </c>
      <c r="J624" s="23">
        <f>'Data with Perturbation'!K624</f>
        <v>0</v>
      </c>
      <c r="K624" s="23">
        <f>'Data with Perturbation'!L624</f>
        <v>0</v>
      </c>
      <c r="L624" s="23">
        <f>I624*E624</f>
        <v>0</v>
      </c>
    </row>
    <row r="625" spans="1:12" x14ac:dyDescent="0.25">
      <c r="A625" s="31">
        <f>'Data with Perturbation'!A625</f>
        <v>40983</v>
      </c>
      <c r="B625" s="34">
        <f>'Data with Perturbation'!Q625</f>
        <v>134135.22675808638</v>
      </c>
      <c r="C625" s="22">
        <f>'Data with Perturbation'!B625</f>
        <v>136.08624243573655</v>
      </c>
      <c r="D625" s="23">
        <f>'Data with Perturbation'!C625</f>
        <v>22238.788156718379</v>
      </c>
      <c r="E625" s="23">
        <v>0</v>
      </c>
      <c r="F625" s="23">
        <f>'Data with Perturbation'!E625</f>
        <v>1</v>
      </c>
      <c r="G625" s="23">
        <f>'Data with Perturbation'!F625</f>
        <v>0</v>
      </c>
      <c r="H625" s="23">
        <f>'Data with Perturbation'!H625</f>
        <v>5.2000000000000028</v>
      </c>
      <c r="I625" s="24">
        <f>'Data with Perturbation'!J625</f>
        <v>0</v>
      </c>
      <c r="J625" s="23">
        <f>'Data with Perturbation'!K625</f>
        <v>0</v>
      </c>
      <c r="K625" s="23">
        <f>'Data with Perturbation'!L625</f>
        <v>0</v>
      </c>
      <c r="L625" s="23">
        <f>I625*E625</f>
        <v>0</v>
      </c>
    </row>
    <row r="626" spans="1:12" x14ac:dyDescent="0.25">
      <c r="A626" s="31">
        <f>'Data with Perturbation'!A626</f>
        <v>40984</v>
      </c>
      <c r="B626" s="34">
        <f>'Data with Perturbation'!Q626</f>
        <v>163001.72994484016</v>
      </c>
      <c r="C626" s="22">
        <f>'Data with Perturbation'!B626</f>
        <v>210.2271368405944</v>
      </c>
      <c r="D626" s="23">
        <f>'Data with Perturbation'!C626</f>
        <v>46107.697236266395</v>
      </c>
      <c r="E626" s="23">
        <v>0</v>
      </c>
      <c r="F626" s="23">
        <f>'Data with Perturbation'!E626</f>
        <v>1</v>
      </c>
      <c r="G626" s="23">
        <f>'Data with Perturbation'!F626</f>
        <v>0</v>
      </c>
      <c r="H626" s="23">
        <f>'Data with Perturbation'!H626</f>
        <v>9.3999999999999986</v>
      </c>
      <c r="I626" s="24">
        <f>'Data with Perturbation'!J626</f>
        <v>0</v>
      </c>
      <c r="J626" s="23">
        <f>'Data with Perturbation'!K626</f>
        <v>0</v>
      </c>
      <c r="K626" s="23">
        <f>'Data with Perturbation'!L626</f>
        <v>0</v>
      </c>
      <c r="L626" s="23">
        <f>I626*E626</f>
        <v>0</v>
      </c>
    </row>
    <row r="627" spans="1:12" x14ac:dyDescent="0.25">
      <c r="A627" s="31">
        <f>'Data with Perturbation'!A627</f>
        <v>40985</v>
      </c>
      <c r="B627" s="34">
        <f>'Data with Perturbation'!Q627</f>
        <v>148017.9060707578</v>
      </c>
      <c r="C627" s="22">
        <f>'Data with Perturbation'!B627</f>
        <v>168.74590457249124</v>
      </c>
      <c r="D627" s="23">
        <f>'Data with Perturbation'!C627</f>
        <v>29238.860603315778</v>
      </c>
      <c r="E627" s="23">
        <v>0</v>
      </c>
      <c r="F627" s="23">
        <f>'Data with Perturbation'!E627</f>
        <v>1</v>
      </c>
      <c r="G627" s="23">
        <f>'Data with Perturbation'!F627</f>
        <v>0</v>
      </c>
      <c r="H627" s="23">
        <f>'Data with Perturbation'!H627</f>
        <v>12.700000000000003</v>
      </c>
      <c r="I627" s="24">
        <f>'Data with Perturbation'!J627</f>
        <v>0</v>
      </c>
      <c r="J627" s="23">
        <f>'Data with Perturbation'!K627</f>
        <v>0</v>
      </c>
      <c r="K627" s="23">
        <f>'Data with Perturbation'!L627</f>
        <v>0</v>
      </c>
      <c r="L627" s="23">
        <f>I627*E627</f>
        <v>0</v>
      </c>
    </row>
    <row r="628" spans="1:12" x14ac:dyDescent="0.25">
      <c r="A628" s="31">
        <f>'Data with Perturbation'!A628</f>
        <v>40986</v>
      </c>
      <c r="B628" s="34">
        <f>'Data with Perturbation'!Q628</f>
        <v>181133.04768259265</v>
      </c>
      <c r="C628" s="22">
        <f>'Data with Perturbation'!B628</f>
        <v>257.96709349951095</v>
      </c>
      <c r="D628" s="23">
        <f>'Data with Perturbation'!C628</f>
        <v>62850.823619892632</v>
      </c>
      <c r="E628" s="23">
        <v>0</v>
      </c>
      <c r="F628" s="23">
        <f>'Data with Perturbation'!E628</f>
        <v>1</v>
      </c>
      <c r="G628" s="23">
        <f>'Data with Perturbation'!F628</f>
        <v>0</v>
      </c>
      <c r="H628" s="23">
        <f>'Data with Perturbation'!H628</f>
        <v>16.200000000000003</v>
      </c>
      <c r="I628" s="24">
        <f>'Data with Perturbation'!J628</f>
        <v>0</v>
      </c>
      <c r="J628" s="23">
        <f>'Data with Perturbation'!K628</f>
        <v>0</v>
      </c>
      <c r="K628" s="23">
        <f>'Data with Perturbation'!L628</f>
        <v>0</v>
      </c>
      <c r="L628" s="23">
        <f>I628*E628</f>
        <v>0</v>
      </c>
    </row>
    <row r="629" spans="1:12" x14ac:dyDescent="0.25">
      <c r="A629" s="31">
        <f>'Data with Perturbation'!A629</f>
        <v>40987</v>
      </c>
      <c r="B629" s="34">
        <f>'Data with Perturbation'!Q629</f>
        <v>198833.92057699262</v>
      </c>
      <c r="C629" s="22">
        <f>'Data with Perturbation'!B629</f>
        <v>311.98612529175386</v>
      </c>
      <c r="D629" s="23">
        <f>'Data with Perturbation'!C629</f>
        <v>90275.771802904113</v>
      </c>
      <c r="E629" s="23">
        <v>0</v>
      </c>
      <c r="F629" s="23">
        <f>'Data with Perturbation'!E629</f>
        <v>1</v>
      </c>
      <c r="G629" s="23">
        <f>'Data with Perturbation'!F629</f>
        <v>0</v>
      </c>
      <c r="H629" s="23">
        <f>'Data with Perturbation'!H629</f>
        <v>19</v>
      </c>
      <c r="I629" s="24">
        <f>'Data with Perturbation'!J629</f>
        <v>0</v>
      </c>
      <c r="J629" s="23">
        <f>'Data with Perturbation'!K629</f>
        <v>0</v>
      </c>
      <c r="K629" s="23">
        <f>'Data with Perturbation'!L629</f>
        <v>0</v>
      </c>
      <c r="L629" s="23">
        <f>I629*E629</f>
        <v>0</v>
      </c>
    </row>
    <row r="630" spans="1:12" x14ac:dyDescent="0.25">
      <c r="A630" s="31">
        <f>'Data with Perturbation'!A630</f>
        <v>40988</v>
      </c>
      <c r="B630" s="34">
        <f>'Data with Perturbation'!Q630</f>
        <v>201728.19502644707</v>
      </c>
      <c r="C630" s="22">
        <f>'Data with Perturbation'!B630</f>
        <v>335.98925489996179</v>
      </c>
      <c r="D630" s="23">
        <f>'Data with Perturbation'!C630</f>
        <v>117435.19031661753</v>
      </c>
      <c r="E630" s="23">
        <v>0</v>
      </c>
      <c r="F630" s="23">
        <f>'Data with Perturbation'!E630</f>
        <v>1</v>
      </c>
      <c r="G630" s="23">
        <f>'Data with Perturbation'!F630</f>
        <v>0</v>
      </c>
      <c r="H630" s="23">
        <f>'Data with Perturbation'!H630</f>
        <v>11.399999999999999</v>
      </c>
      <c r="I630" s="24">
        <f>'Data with Perturbation'!J630</f>
        <v>0</v>
      </c>
      <c r="J630" s="23">
        <f>'Data with Perturbation'!K630</f>
        <v>0</v>
      </c>
      <c r="K630" s="23">
        <f>'Data with Perturbation'!L630</f>
        <v>0</v>
      </c>
      <c r="L630" s="23">
        <f>I630*E630</f>
        <v>0</v>
      </c>
    </row>
    <row r="631" spans="1:12" x14ac:dyDescent="0.25">
      <c r="A631" s="31">
        <f>'Data with Perturbation'!A631</f>
        <v>40989</v>
      </c>
      <c r="B631" s="34">
        <f>'Data with Perturbation'!Q631</f>
        <v>194090.5241996081</v>
      </c>
      <c r="C631" s="22">
        <f>'Data with Perturbation'!B631</f>
        <v>302.79430657327106</v>
      </c>
      <c r="D631" s="23">
        <f>'Data with Perturbation'!C631</f>
        <v>90824.431888380364</v>
      </c>
      <c r="E631" s="23">
        <v>0</v>
      </c>
      <c r="F631" s="23">
        <f>'Data with Perturbation'!E631</f>
        <v>1</v>
      </c>
      <c r="G631" s="23">
        <f>'Data with Perturbation'!F631</f>
        <v>0</v>
      </c>
      <c r="H631" s="23">
        <f>'Data with Perturbation'!H631</f>
        <v>15.799999999999997</v>
      </c>
      <c r="I631" s="24">
        <f>'Data with Perturbation'!J631</f>
        <v>0</v>
      </c>
      <c r="J631" s="23">
        <f>'Data with Perturbation'!K631</f>
        <v>0</v>
      </c>
      <c r="K631" s="23">
        <f>'Data with Perturbation'!L631</f>
        <v>0</v>
      </c>
      <c r="L631" s="23">
        <f>I631*E631</f>
        <v>0</v>
      </c>
    </row>
    <row r="632" spans="1:12" x14ac:dyDescent="0.25">
      <c r="A632" s="31">
        <f>'Data with Perturbation'!A632</f>
        <v>40990</v>
      </c>
      <c r="B632" s="34">
        <f>'Data with Perturbation'!Q632</f>
        <v>157798.65087705333</v>
      </c>
      <c r="C632" s="22">
        <f>'Data with Perturbation'!B632</f>
        <v>189.61805308238712</v>
      </c>
      <c r="D632" s="23">
        <f>'Data with Perturbation'!C632</f>
        <v>30975.682651712083</v>
      </c>
      <c r="E632" s="23">
        <v>0</v>
      </c>
      <c r="F632" s="23">
        <f>'Data with Perturbation'!E632</f>
        <v>1</v>
      </c>
      <c r="G632" s="23">
        <f>'Data with Perturbation'!F632</f>
        <v>0</v>
      </c>
      <c r="H632" s="23">
        <f>'Data with Perturbation'!H632</f>
        <v>18.399999999999999</v>
      </c>
      <c r="I632" s="24">
        <f>'Data with Perturbation'!J632</f>
        <v>0</v>
      </c>
      <c r="J632" s="23">
        <f>'Data with Perturbation'!K632</f>
        <v>0</v>
      </c>
      <c r="K632" s="23">
        <f>'Data with Perturbation'!L632</f>
        <v>0</v>
      </c>
      <c r="L632" s="23">
        <f>I632*E632</f>
        <v>0</v>
      </c>
    </row>
    <row r="633" spans="1:12" x14ac:dyDescent="0.25">
      <c r="A633" s="31">
        <f>'Data with Perturbation'!A633</f>
        <v>40991</v>
      </c>
      <c r="B633" s="34">
        <f>'Data with Perturbation'!Q633</f>
        <v>121799.87072541632</v>
      </c>
      <c r="C633" s="22">
        <f>'Data with Perturbation'!B633</f>
        <v>104.95920653112839</v>
      </c>
      <c r="D633" s="23">
        <f>'Data with Perturbation'!C633</f>
        <v>12868.824118669969</v>
      </c>
      <c r="E633" s="23">
        <v>0</v>
      </c>
      <c r="F633" s="23">
        <f>'Data with Perturbation'!E633</f>
        <v>1</v>
      </c>
      <c r="G633" s="23">
        <f>'Data with Perturbation'!F633</f>
        <v>0</v>
      </c>
      <c r="H633" s="23">
        <f>'Data with Perturbation'!H633</f>
        <v>15.700000000000003</v>
      </c>
      <c r="I633" s="24">
        <f>'Data with Perturbation'!J633</f>
        <v>0</v>
      </c>
      <c r="J633" s="23">
        <f>'Data with Perturbation'!K633</f>
        <v>0</v>
      </c>
      <c r="K633" s="23">
        <f>'Data with Perturbation'!L633</f>
        <v>0</v>
      </c>
      <c r="L633" s="23">
        <f>I633*E633</f>
        <v>0</v>
      </c>
    </row>
    <row r="634" spans="1:12" x14ac:dyDescent="0.25">
      <c r="A634" s="31">
        <f>'Data with Perturbation'!A634</f>
        <v>40992</v>
      </c>
      <c r="B634" s="34">
        <f>'Data with Perturbation'!Q634</f>
        <v>135617.79482256103</v>
      </c>
      <c r="C634" s="22">
        <f>'Data with Perturbation'!B634</f>
        <v>137.28844341722939</v>
      </c>
      <c r="D634" s="23">
        <f>'Data with Perturbation'!C634</f>
        <v>19570.062124192449</v>
      </c>
      <c r="E634" s="23">
        <v>0</v>
      </c>
      <c r="F634" s="23">
        <f>'Data with Perturbation'!E634</f>
        <v>1</v>
      </c>
      <c r="G634" s="23">
        <f>'Data with Perturbation'!F634</f>
        <v>0</v>
      </c>
      <c r="H634" s="23">
        <f>'Data with Perturbation'!H634</f>
        <v>8.6000000000000014</v>
      </c>
      <c r="I634" s="24">
        <f>'Data with Perturbation'!J634</f>
        <v>0</v>
      </c>
      <c r="J634" s="23">
        <f>'Data with Perturbation'!K634</f>
        <v>0</v>
      </c>
      <c r="K634" s="23">
        <f>'Data with Perturbation'!L634</f>
        <v>0</v>
      </c>
      <c r="L634" s="23">
        <f>I634*E634</f>
        <v>0</v>
      </c>
    </row>
    <row r="635" spans="1:12" x14ac:dyDescent="0.25">
      <c r="A635" s="31">
        <f>'Data with Perturbation'!A635</f>
        <v>40993</v>
      </c>
      <c r="B635" s="34">
        <f>'Data with Perturbation'!Q635</f>
        <v>144345.06373452491</v>
      </c>
      <c r="C635" s="22">
        <f>'Data with Perturbation'!B635</f>
        <v>156.10461649989432</v>
      </c>
      <c r="D635" s="23">
        <f>'Data with Perturbation'!C635</f>
        <v>21407.011958589217</v>
      </c>
      <c r="E635" s="23">
        <v>0</v>
      </c>
      <c r="F635" s="23">
        <f>'Data with Perturbation'!E635</f>
        <v>1</v>
      </c>
      <c r="G635" s="23">
        <f>'Data with Perturbation'!F635</f>
        <v>0</v>
      </c>
      <c r="H635" s="23">
        <f>'Data with Perturbation'!H635</f>
        <v>7.7000000000000028</v>
      </c>
      <c r="I635" s="24">
        <f>'Data with Perturbation'!J635</f>
        <v>0</v>
      </c>
      <c r="J635" s="23">
        <f>'Data with Perturbation'!K635</f>
        <v>0</v>
      </c>
      <c r="K635" s="23">
        <f>'Data with Perturbation'!L635</f>
        <v>0</v>
      </c>
      <c r="L635" s="23">
        <f>I635*E635</f>
        <v>0</v>
      </c>
    </row>
    <row r="636" spans="1:12" x14ac:dyDescent="0.25">
      <c r="A636" s="31">
        <f>'Data with Perturbation'!A636</f>
        <v>40994</v>
      </c>
      <c r="B636" s="34">
        <f>'Data with Perturbation'!Q636</f>
        <v>115713.10057015489</v>
      </c>
      <c r="C636" s="22">
        <f>'Data with Perturbation'!B636</f>
        <v>91.528494608904893</v>
      </c>
      <c r="D636" s="23">
        <f>'Data with Perturbation'!C636</f>
        <v>11128.025815181236</v>
      </c>
      <c r="E636" s="23">
        <v>0</v>
      </c>
      <c r="F636" s="23">
        <f>'Data with Perturbation'!E636</f>
        <v>1</v>
      </c>
      <c r="G636" s="23">
        <f>'Data with Perturbation'!F636</f>
        <v>0</v>
      </c>
      <c r="H636" s="23">
        <f>'Data with Perturbation'!H636</f>
        <v>8</v>
      </c>
      <c r="I636" s="24">
        <f>'Data with Perturbation'!J636</f>
        <v>0</v>
      </c>
      <c r="J636" s="23">
        <f>'Data with Perturbation'!K636</f>
        <v>0</v>
      </c>
      <c r="K636" s="23">
        <f>'Data with Perturbation'!L636</f>
        <v>0</v>
      </c>
      <c r="L636" s="23">
        <f>I636*E636</f>
        <v>0</v>
      </c>
    </row>
    <row r="637" spans="1:12" x14ac:dyDescent="0.25">
      <c r="A637" s="31">
        <f>'Data with Perturbation'!A637</f>
        <v>40995</v>
      </c>
      <c r="B637" s="34">
        <f>'Data with Perturbation'!Q637</f>
        <v>153233.52561043185</v>
      </c>
      <c r="C637" s="22">
        <f>'Data with Perturbation'!B637</f>
        <v>176.26941530136682</v>
      </c>
      <c r="D637" s="23">
        <f>'Data with Perturbation'!C637</f>
        <v>24774.211236614312</v>
      </c>
      <c r="E637" s="23">
        <v>0</v>
      </c>
      <c r="F637" s="23">
        <f>'Data with Perturbation'!E637</f>
        <v>1</v>
      </c>
      <c r="G637" s="23">
        <f>'Data with Perturbation'!F637</f>
        <v>0</v>
      </c>
      <c r="H637" s="23">
        <f>'Data with Perturbation'!H637</f>
        <v>4.5</v>
      </c>
      <c r="I637" s="24">
        <f>'Data with Perturbation'!J637</f>
        <v>0</v>
      </c>
      <c r="J637" s="23">
        <f>'Data with Perturbation'!K637</f>
        <v>0</v>
      </c>
      <c r="K637" s="23">
        <f>'Data with Perturbation'!L637</f>
        <v>0</v>
      </c>
      <c r="L637" s="23">
        <f>I637*E637</f>
        <v>0</v>
      </c>
    </row>
    <row r="638" spans="1:12" x14ac:dyDescent="0.25">
      <c r="A638" s="31">
        <f>'Data with Perturbation'!A638</f>
        <v>40996</v>
      </c>
      <c r="B638" s="34">
        <f>'Data with Perturbation'!Q638</f>
        <v>181053.74670226077</v>
      </c>
      <c r="C638" s="22">
        <f>'Data with Perturbation'!B638</f>
        <v>270.68600992699726</v>
      </c>
      <c r="D638" s="23">
        <f>'Data with Perturbation'!C638</f>
        <v>82100.538593975114</v>
      </c>
      <c r="E638" s="23">
        <v>0</v>
      </c>
      <c r="F638" s="23">
        <f>'Data with Perturbation'!E638</f>
        <v>1</v>
      </c>
      <c r="G638" s="23">
        <f>'Data with Perturbation'!F638</f>
        <v>0</v>
      </c>
      <c r="H638" s="23">
        <f>'Data with Perturbation'!H638</f>
        <v>6</v>
      </c>
      <c r="I638" s="24">
        <f>'Data with Perturbation'!J638</f>
        <v>0</v>
      </c>
      <c r="J638" s="23">
        <f>'Data with Perturbation'!K638</f>
        <v>0</v>
      </c>
      <c r="K638" s="23">
        <f>'Data with Perturbation'!L638</f>
        <v>0</v>
      </c>
      <c r="L638" s="23">
        <f>I638*E638</f>
        <v>0</v>
      </c>
    </row>
    <row r="639" spans="1:12" x14ac:dyDescent="0.25">
      <c r="A639" s="31">
        <f>'Data with Perturbation'!A639</f>
        <v>40997</v>
      </c>
      <c r="B639" s="34">
        <f>'Data with Perturbation'!Q639</f>
        <v>193774.83465996076</v>
      </c>
      <c r="C639" s="22">
        <f>'Data with Perturbation'!B639</f>
        <v>298.10571960261473</v>
      </c>
      <c r="D639" s="23">
        <f>'Data with Perturbation'!C639</f>
        <v>84767.331115039342</v>
      </c>
      <c r="E639" s="23">
        <v>0</v>
      </c>
      <c r="F639" s="23">
        <f>'Data with Perturbation'!E639</f>
        <v>1</v>
      </c>
      <c r="G639" s="23">
        <f>'Data with Perturbation'!F639</f>
        <v>0</v>
      </c>
      <c r="H639" s="23">
        <f>'Data with Perturbation'!H639</f>
        <v>7.5</v>
      </c>
      <c r="I639" s="24">
        <f>'Data with Perturbation'!J639</f>
        <v>0</v>
      </c>
      <c r="J639" s="23">
        <f>'Data with Perturbation'!K639</f>
        <v>0</v>
      </c>
      <c r="K639" s="23">
        <f>'Data with Perturbation'!L639</f>
        <v>0</v>
      </c>
      <c r="L639" s="23">
        <f>I639*E639</f>
        <v>0</v>
      </c>
    </row>
    <row r="640" spans="1:12" x14ac:dyDescent="0.25">
      <c r="A640" s="31">
        <f>'Data with Perturbation'!A640</f>
        <v>40998</v>
      </c>
      <c r="B640" s="34">
        <f>'Data with Perturbation'!Q640</f>
        <v>185671.72521650698</v>
      </c>
      <c r="C640" s="22">
        <f>'Data with Perturbation'!B640</f>
        <v>271.89833610918345</v>
      </c>
      <c r="D640" s="23">
        <f>'Data with Perturbation'!C640</f>
        <v>70002.772593244663</v>
      </c>
      <c r="E640" s="23">
        <v>0</v>
      </c>
      <c r="F640" s="23">
        <f>'Data with Perturbation'!E640</f>
        <v>1</v>
      </c>
      <c r="G640" s="23">
        <f>'Data with Perturbation'!F640</f>
        <v>0</v>
      </c>
      <c r="H640" s="23">
        <f>'Data with Perturbation'!H640</f>
        <v>5.7999999999999972</v>
      </c>
      <c r="I640" s="24">
        <f>'Data with Perturbation'!J640</f>
        <v>0</v>
      </c>
      <c r="J640" s="23">
        <f>'Data with Perturbation'!K640</f>
        <v>0</v>
      </c>
      <c r="K640" s="23">
        <f>'Data with Perturbation'!L640</f>
        <v>0</v>
      </c>
      <c r="L640" s="23">
        <f>I640*E640</f>
        <v>0</v>
      </c>
    </row>
    <row r="641" spans="1:12" x14ac:dyDescent="0.25">
      <c r="A641" s="31">
        <f>'Data with Perturbation'!A641</f>
        <v>40999</v>
      </c>
      <c r="B641" s="34">
        <f>'Data with Perturbation'!Q641</f>
        <v>68528.340307421648</v>
      </c>
      <c r="C641" s="22">
        <f>'Data with Perturbation'!B641</f>
        <v>70.603490635022496</v>
      </c>
      <c r="D641" s="23">
        <f>'Data with Perturbation'!C641</f>
        <v>3974.05759848253</v>
      </c>
      <c r="E641" s="23">
        <v>1</v>
      </c>
      <c r="F641" s="23">
        <f>'Data with Perturbation'!E641</f>
        <v>1</v>
      </c>
      <c r="G641" s="23">
        <f>'Data with Perturbation'!F641</f>
        <v>0</v>
      </c>
      <c r="H641" s="23">
        <f>'Data with Perturbation'!H641</f>
        <v>10.200000000000003</v>
      </c>
      <c r="I641" s="24">
        <f>'Data with Perturbation'!J641</f>
        <v>0</v>
      </c>
      <c r="J641" s="23">
        <f>'Data with Perturbation'!K641</f>
        <v>0</v>
      </c>
      <c r="K641" s="23">
        <f>'Data with Perturbation'!L641</f>
        <v>0</v>
      </c>
      <c r="L641" s="23">
        <f>I641*E641</f>
        <v>0</v>
      </c>
    </row>
    <row r="642" spans="1:12" x14ac:dyDescent="0.25">
      <c r="A642" s="31">
        <f>'Data with Perturbation'!A642</f>
        <v>41000</v>
      </c>
      <c r="B642" s="34">
        <f>'Data with Perturbation'!Q642</f>
        <v>119402.0248608759</v>
      </c>
      <c r="C642" s="22">
        <f>'Data with Perturbation'!B642</f>
        <v>100.14735117485786</v>
      </c>
      <c r="D642" s="23">
        <f>'Data with Perturbation'!C642</f>
        <v>12899.141030662553</v>
      </c>
      <c r="E642" s="23">
        <v>0</v>
      </c>
      <c r="F642" s="23">
        <f>'Data with Perturbation'!E642</f>
        <v>1</v>
      </c>
      <c r="G642" s="23">
        <f>'Data with Perturbation'!F642</f>
        <v>0</v>
      </c>
      <c r="H642" s="23">
        <f>'Data with Perturbation'!H642</f>
        <v>10.5</v>
      </c>
      <c r="I642" s="24">
        <f>'Data with Perturbation'!J642</f>
        <v>0</v>
      </c>
      <c r="J642" s="23">
        <f>'Data with Perturbation'!K642</f>
        <v>0</v>
      </c>
      <c r="K642" s="23">
        <f>'Data with Perturbation'!L642</f>
        <v>0</v>
      </c>
      <c r="L642" s="23">
        <f>I642*E642</f>
        <v>0</v>
      </c>
    </row>
    <row r="643" spans="1:12" x14ac:dyDescent="0.25">
      <c r="A643" s="31">
        <f>'Data with Perturbation'!A643</f>
        <v>41001</v>
      </c>
      <c r="B643" s="34">
        <f>'Data with Perturbation'!Q643</f>
        <v>140492.03273323926</v>
      </c>
      <c r="C643" s="22">
        <f>'Data with Perturbation'!B643</f>
        <v>148.00428618930093</v>
      </c>
      <c r="D643" s="23">
        <f>'Data with Perturbation'!C643</f>
        <v>20905.239413757023</v>
      </c>
      <c r="E643" s="23">
        <v>0</v>
      </c>
      <c r="F643" s="23">
        <f>'Data with Perturbation'!E643</f>
        <v>1</v>
      </c>
      <c r="G643" s="23">
        <f>'Data with Perturbation'!F643</f>
        <v>0</v>
      </c>
      <c r="H643" s="23">
        <f>'Data with Perturbation'!H643</f>
        <v>6.8999999999999986</v>
      </c>
      <c r="I643" s="24">
        <f>'Data with Perturbation'!J643</f>
        <v>0</v>
      </c>
      <c r="J643" s="23">
        <f>'Data with Perturbation'!K643</f>
        <v>0</v>
      </c>
      <c r="K643" s="23">
        <f>'Data with Perturbation'!L643</f>
        <v>0</v>
      </c>
      <c r="L643" s="23">
        <f>I643*E643</f>
        <v>0</v>
      </c>
    </row>
    <row r="644" spans="1:12" x14ac:dyDescent="0.25">
      <c r="A644" s="31">
        <f>'Data with Perturbation'!A644</f>
        <v>41002</v>
      </c>
      <c r="B644" s="34">
        <f>'Data with Perturbation'!Q644</f>
        <v>179310.13969477461</v>
      </c>
      <c r="C644" s="22">
        <f>'Data with Perturbation'!B644</f>
        <v>252.90425166494452</v>
      </c>
      <c r="D644" s="23">
        <f>'Data with Perturbation'!C644</f>
        <v>60774.222104125853</v>
      </c>
      <c r="E644" s="23">
        <v>0</v>
      </c>
      <c r="F644" s="23">
        <f>'Data with Perturbation'!E644</f>
        <v>1</v>
      </c>
      <c r="G644" s="23">
        <f>'Data with Perturbation'!F644</f>
        <v>0</v>
      </c>
      <c r="H644" s="23">
        <f>'Data with Perturbation'!H644</f>
        <v>5.5</v>
      </c>
      <c r="I644" s="24">
        <f>'Data with Perturbation'!J644</f>
        <v>0</v>
      </c>
      <c r="J644" s="23">
        <f>'Data with Perturbation'!K644</f>
        <v>0</v>
      </c>
      <c r="K644" s="23">
        <f>'Data with Perturbation'!L644</f>
        <v>0</v>
      </c>
      <c r="L644" s="23">
        <f>I644*E644</f>
        <v>0</v>
      </c>
    </row>
    <row r="645" spans="1:12" x14ac:dyDescent="0.25">
      <c r="A645" s="31">
        <f>'Data with Perturbation'!A645</f>
        <v>41003</v>
      </c>
      <c r="B645" s="34">
        <f>'Data with Perturbation'!Q645</f>
        <v>178075.86366354473</v>
      </c>
      <c r="C645" s="22">
        <f>'Data with Perturbation'!B645</f>
        <v>253.18385290212811</v>
      </c>
      <c r="D645" s="23">
        <f>'Data with Perturbation'!C645</f>
        <v>64909.904098582054</v>
      </c>
      <c r="E645" s="23">
        <v>0</v>
      </c>
      <c r="F645" s="23">
        <f>'Data with Perturbation'!E645</f>
        <v>1</v>
      </c>
      <c r="G645" s="23">
        <f>'Data with Perturbation'!F645</f>
        <v>0</v>
      </c>
      <c r="H645" s="23">
        <f>'Data with Perturbation'!H645</f>
        <v>13.799999999999997</v>
      </c>
      <c r="I645" s="24">
        <f>'Data with Perturbation'!J645</f>
        <v>0</v>
      </c>
      <c r="J645" s="23">
        <f>'Data with Perturbation'!K645</f>
        <v>0</v>
      </c>
      <c r="K645" s="23">
        <f>'Data with Perturbation'!L645</f>
        <v>0</v>
      </c>
      <c r="L645" s="23">
        <f>I645*E645</f>
        <v>0</v>
      </c>
    </row>
    <row r="646" spans="1:12" x14ac:dyDescent="0.25">
      <c r="A646" s="31">
        <f>'Data with Perturbation'!A646</f>
        <v>41004</v>
      </c>
      <c r="B646" s="34">
        <f>'Data with Perturbation'!Q646</f>
        <v>61907.812173893464</v>
      </c>
      <c r="C646" s="22">
        <f>'Data with Perturbation'!B646</f>
        <v>56.057515312295216</v>
      </c>
      <c r="D646" s="23">
        <f>'Data with Perturbation'!C646</f>
        <v>2174.0180324114294</v>
      </c>
      <c r="E646" s="23">
        <v>1</v>
      </c>
      <c r="F646" s="23">
        <f>'Data with Perturbation'!E646</f>
        <v>1</v>
      </c>
      <c r="G646" s="23">
        <f>'Data with Perturbation'!F646</f>
        <v>0</v>
      </c>
      <c r="H646" s="23">
        <f>'Data with Perturbation'!H646</f>
        <v>13.700000000000003</v>
      </c>
      <c r="I646" s="24">
        <f>'Data with Perturbation'!J646</f>
        <v>0</v>
      </c>
      <c r="J646" s="23">
        <f>'Data with Perturbation'!K646</f>
        <v>0</v>
      </c>
      <c r="K646" s="23">
        <f>'Data with Perturbation'!L646</f>
        <v>0</v>
      </c>
      <c r="L646" s="23">
        <f>I646*E646</f>
        <v>0</v>
      </c>
    </row>
    <row r="647" spans="1:12" x14ac:dyDescent="0.25">
      <c r="A647" s="31">
        <f>'Data with Perturbation'!A647</f>
        <v>41005</v>
      </c>
      <c r="B647" s="34">
        <f>'Data with Perturbation'!Q647</f>
        <v>151575.79457282726</v>
      </c>
      <c r="C647" s="22">
        <f>'Data with Perturbation'!B647</f>
        <v>172.96504415493985</v>
      </c>
      <c r="D647" s="23">
        <f>'Data with Perturbation'!C647</f>
        <v>24828.450660774579</v>
      </c>
      <c r="E647" s="23">
        <v>0</v>
      </c>
      <c r="F647" s="23">
        <f>'Data with Perturbation'!E647</f>
        <v>1</v>
      </c>
      <c r="G647" s="23">
        <f>'Data with Perturbation'!F647</f>
        <v>0</v>
      </c>
      <c r="H647" s="23">
        <f>'Data with Perturbation'!H647</f>
        <v>12.700000000000003</v>
      </c>
      <c r="I647" s="24">
        <f>'Data with Perturbation'!J647</f>
        <v>0</v>
      </c>
      <c r="J647" s="23">
        <f>'Data with Perturbation'!K647</f>
        <v>0</v>
      </c>
      <c r="K647" s="23">
        <f>'Data with Perturbation'!L647</f>
        <v>0</v>
      </c>
      <c r="L647" s="23">
        <f>I647*E647</f>
        <v>0</v>
      </c>
    </row>
    <row r="648" spans="1:12" x14ac:dyDescent="0.25">
      <c r="A648" s="31">
        <f>'Data with Perturbation'!A648</f>
        <v>41006</v>
      </c>
      <c r="B648" s="34">
        <f>'Data with Perturbation'!Q648</f>
        <v>139581.66369214348</v>
      </c>
      <c r="C648" s="22">
        <f>'Data with Perturbation'!B648</f>
        <v>143.96284236905353</v>
      </c>
      <c r="D648" s="23">
        <f>'Data with Perturbation'!C648</f>
        <v>17606.652731825758</v>
      </c>
      <c r="E648" s="23">
        <v>0</v>
      </c>
      <c r="F648" s="23">
        <f>'Data with Perturbation'!E648</f>
        <v>1</v>
      </c>
      <c r="G648" s="23">
        <f>'Data with Perturbation'!F648</f>
        <v>0</v>
      </c>
      <c r="H648" s="23">
        <f>'Data with Perturbation'!H648</f>
        <v>12.600000000000001</v>
      </c>
      <c r="I648" s="24">
        <f>'Data with Perturbation'!J648</f>
        <v>0</v>
      </c>
      <c r="J648" s="23">
        <f>'Data with Perturbation'!K648</f>
        <v>0</v>
      </c>
      <c r="K648" s="23">
        <f>'Data with Perturbation'!L648</f>
        <v>0</v>
      </c>
      <c r="L648" s="23">
        <f>I648*E648</f>
        <v>0</v>
      </c>
    </row>
    <row r="649" spans="1:12" x14ac:dyDescent="0.25">
      <c r="A649" s="31">
        <f>'Data with Perturbation'!A649</f>
        <v>41007</v>
      </c>
      <c r="B649" s="34">
        <f>'Data with Perturbation'!Q649</f>
        <v>157487.62843294963</v>
      </c>
      <c r="C649" s="22">
        <f>'Data with Perturbation'!B649</f>
        <v>194.05103673694248</v>
      </c>
      <c r="D649" s="23">
        <f>'Data with Perturbation'!C649</f>
        <v>38538.455405161105</v>
      </c>
      <c r="E649" s="23">
        <v>0</v>
      </c>
      <c r="F649" s="23">
        <f>'Data with Perturbation'!E649</f>
        <v>1</v>
      </c>
      <c r="G649" s="23">
        <f>'Data with Perturbation'!F649</f>
        <v>0</v>
      </c>
      <c r="H649" s="23">
        <f>'Data with Perturbation'!H649</f>
        <v>0</v>
      </c>
      <c r="I649" s="24">
        <f>'Data with Perturbation'!J649</f>
        <v>0</v>
      </c>
      <c r="J649" s="23">
        <f>'Data with Perturbation'!K649</f>
        <v>0</v>
      </c>
      <c r="K649" s="23">
        <f>'Data with Perturbation'!L649</f>
        <v>0</v>
      </c>
      <c r="L649" s="23">
        <f>I649*E649</f>
        <v>0</v>
      </c>
    </row>
    <row r="650" spans="1:12" x14ac:dyDescent="0.25">
      <c r="A650" s="31">
        <f>'Data with Perturbation'!A650</f>
        <v>41008</v>
      </c>
      <c r="B650" s="34">
        <f>'Data with Perturbation'!Q650</f>
        <v>166079.31332229628</v>
      </c>
      <c r="C650" s="22">
        <f>'Data with Perturbation'!B650</f>
        <v>210.47518716181722</v>
      </c>
      <c r="D650" s="23">
        <f>'Data with Perturbation'!C650</f>
        <v>37208.462852612851</v>
      </c>
      <c r="E650" s="23">
        <v>0</v>
      </c>
      <c r="F650" s="23">
        <f>'Data with Perturbation'!E650</f>
        <v>1</v>
      </c>
      <c r="G650" s="23">
        <f>'Data with Perturbation'!F650</f>
        <v>0</v>
      </c>
      <c r="H650" s="23">
        <f>'Data with Perturbation'!H650</f>
        <v>0</v>
      </c>
      <c r="I650" s="24">
        <f>'Data with Perturbation'!J650</f>
        <v>0</v>
      </c>
      <c r="J650" s="23">
        <f>'Data with Perturbation'!K650</f>
        <v>0</v>
      </c>
      <c r="K650" s="23">
        <f>'Data with Perturbation'!L650</f>
        <v>0</v>
      </c>
      <c r="L650" s="23">
        <f>I650*E650</f>
        <v>0</v>
      </c>
    </row>
    <row r="651" spans="1:12" x14ac:dyDescent="0.25">
      <c r="A651" s="31">
        <f>'Data with Perturbation'!A651</f>
        <v>41009</v>
      </c>
      <c r="B651" s="34">
        <f>'Data with Perturbation'!Q651</f>
        <v>190968.10920348074</v>
      </c>
      <c r="C651" s="22">
        <f>'Data with Perturbation'!B651</f>
        <v>283.58747028188219</v>
      </c>
      <c r="D651" s="23">
        <f>'Data with Perturbation'!C651</f>
        <v>71521.173206804451</v>
      </c>
      <c r="E651" s="23">
        <v>0</v>
      </c>
      <c r="F651" s="23">
        <f>'Data with Perturbation'!E651</f>
        <v>1</v>
      </c>
      <c r="G651" s="23">
        <f>'Data with Perturbation'!F651</f>
        <v>0</v>
      </c>
      <c r="H651" s="23">
        <f>'Data with Perturbation'!H651</f>
        <v>1.3999999999999986</v>
      </c>
      <c r="I651" s="24">
        <f>'Data with Perturbation'!J651</f>
        <v>0</v>
      </c>
      <c r="J651" s="23">
        <f>'Data with Perturbation'!K651</f>
        <v>0</v>
      </c>
      <c r="K651" s="23">
        <f>'Data with Perturbation'!L651</f>
        <v>0</v>
      </c>
      <c r="L651" s="23">
        <f>I651*E651</f>
        <v>0</v>
      </c>
    </row>
    <row r="652" spans="1:12" x14ac:dyDescent="0.25">
      <c r="A652" s="31">
        <f>'Data with Perturbation'!A652</f>
        <v>41010</v>
      </c>
      <c r="B652" s="34">
        <f>'Data with Perturbation'!Q652</f>
        <v>198152.2499551716</v>
      </c>
      <c r="C652" s="22">
        <f>'Data with Perturbation'!B652</f>
        <v>323.36294917459367</v>
      </c>
      <c r="D652" s="23">
        <f>'Data with Perturbation'!C652</f>
        <v>109333.87127276429</v>
      </c>
      <c r="E652" s="23">
        <v>0</v>
      </c>
      <c r="F652" s="23">
        <f>'Data with Perturbation'!E652</f>
        <v>1</v>
      </c>
      <c r="G652" s="23">
        <f>'Data with Perturbation'!F652</f>
        <v>0</v>
      </c>
      <c r="H652" s="23">
        <f>'Data with Perturbation'!H652</f>
        <v>3.6000000000000014</v>
      </c>
      <c r="I652" s="24">
        <f>'Data with Perturbation'!J652</f>
        <v>0</v>
      </c>
      <c r="J652" s="23">
        <f>'Data with Perturbation'!K652</f>
        <v>0</v>
      </c>
      <c r="K652" s="23">
        <f>'Data with Perturbation'!L652</f>
        <v>0</v>
      </c>
      <c r="L652" s="23">
        <f>I652*E652</f>
        <v>0</v>
      </c>
    </row>
    <row r="653" spans="1:12" x14ac:dyDescent="0.25">
      <c r="A653" s="31">
        <f>'Data with Perturbation'!A653</f>
        <v>41011</v>
      </c>
      <c r="B653" s="34">
        <f>'Data with Perturbation'!Q653</f>
        <v>127394.30748182831</v>
      </c>
      <c r="C653" s="22">
        <f>'Data with Perturbation'!B653</f>
        <v>119.99940695231112</v>
      </c>
      <c r="D653" s="23">
        <f>'Data with Perturbation'!C653</f>
        <v>18498.268799145593</v>
      </c>
      <c r="E653" s="23">
        <v>0</v>
      </c>
      <c r="F653" s="23">
        <f>'Data with Perturbation'!E653</f>
        <v>1</v>
      </c>
      <c r="G653" s="23">
        <f>'Data with Perturbation'!F653</f>
        <v>0</v>
      </c>
      <c r="H653" s="23">
        <f>'Data with Perturbation'!H653</f>
        <v>6.8999999999999986</v>
      </c>
      <c r="I653" s="24">
        <f>'Data with Perturbation'!J653</f>
        <v>0</v>
      </c>
      <c r="J653" s="23">
        <f>'Data with Perturbation'!K653</f>
        <v>0</v>
      </c>
      <c r="K653" s="23">
        <f>'Data with Perturbation'!L653</f>
        <v>0</v>
      </c>
      <c r="L653" s="23">
        <f>I653*E653</f>
        <v>0</v>
      </c>
    </row>
    <row r="654" spans="1:12" x14ac:dyDescent="0.25">
      <c r="A654" s="31">
        <f>'Data with Perturbation'!A654</f>
        <v>41012</v>
      </c>
      <c r="B654" s="34">
        <f>'Data with Perturbation'!Q654</f>
        <v>155743.26759347529</v>
      </c>
      <c r="C654" s="22">
        <f>'Data with Perturbation'!B654</f>
        <v>183.77157522851192</v>
      </c>
      <c r="D654" s="23">
        <f>'Data with Perturbation'!C654</f>
        <v>28428.026428186575</v>
      </c>
      <c r="E654" s="23">
        <v>0</v>
      </c>
      <c r="F654" s="23">
        <f>'Data with Perturbation'!E654</f>
        <v>1</v>
      </c>
      <c r="G654" s="23">
        <f>'Data with Perturbation'!F654</f>
        <v>0</v>
      </c>
      <c r="H654" s="23">
        <f>'Data with Perturbation'!H654</f>
        <v>7.7000000000000028</v>
      </c>
      <c r="I654" s="24">
        <f>'Data with Perturbation'!J654</f>
        <v>0</v>
      </c>
      <c r="J654" s="23">
        <f>'Data with Perturbation'!K654</f>
        <v>0</v>
      </c>
      <c r="K654" s="23">
        <f>'Data with Perturbation'!L654</f>
        <v>0</v>
      </c>
      <c r="L654" s="23">
        <f>I654*E654</f>
        <v>0</v>
      </c>
    </row>
    <row r="655" spans="1:12" x14ac:dyDescent="0.25">
      <c r="A655" s="31">
        <f>'Data with Perturbation'!A655</f>
        <v>41013</v>
      </c>
      <c r="B655" s="34">
        <f>'Data with Perturbation'!Q655</f>
        <v>185590.0953482592</v>
      </c>
      <c r="C655" s="22">
        <f>'Data with Perturbation'!B655</f>
        <v>270.22276460454134</v>
      </c>
      <c r="D655" s="23">
        <f>'Data with Perturbation'!C655</f>
        <v>67744.188055380728</v>
      </c>
      <c r="E655" s="23">
        <v>0</v>
      </c>
      <c r="F655" s="23">
        <f>'Data with Perturbation'!E655</f>
        <v>1</v>
      </c>
      <c r="G655" s="23">
        <f>'Data with Perturbation'!F655</f>
        <v>0</v>
      </c>
      <c r="H655" s="23">
        <f>'Data with Perturbation'!H655</f>
        <v>7.5</v>
      </c>
      <c r="I655" s="24">
        <f>'Data with Perturbation'!J655</f>
        <v>0</v>
      </c>
      <c r="J655" s="23">
        <f>'Data with Perturbation'!K655</f>
        <v>0</v>
      </c>
      <c r="K655" s="23">
        <f>'Data with Perturbation'!L655</f>
        <v>0</v>
      </c>
      <c r="L655" s="23">
        <f>I655*E655</f>
        <v>0</v>
      </c>
    </row>
    <row r="656" spans="1:12" x14ac:dyDescent="0.25">
      <c r="A656" s="31">
        <f>'Data with Perturbation'!A656</f>
        <v>41014</v>
      </c>
      <c r="B656" s="34">
        <f>'Data with Perturbation'!Q656</f>
        <v>195633.97632242052</v>
      </c>
      <c r="C656" s="22">
        <f>'Data with Perturbation'!B656</f>
        <v>298.00478578267052</v>
      </c>
      <c r="D656" s="23">
        <f>'Data with Perturbation'!C656</f>
        <v>79016.543130825332</v>
      </c>
      <c r="E656" s="23">
        <v>0</v>
      </c>
      <c r="F656" s="23">
        <f>'Data with Perturbation'!E656</f>
        <v>1</v>
      </c>
      <c r="G656" s="23">
        <f>'Data with Perturbation'!F656</f>
        <v>0</v>
      </c>
      <c r="H656" s="23">
        <f>'Data with Perturbation'!H656</f>
        <v>5.2999999999999972</v>
      </c>
      <c r="I656" s="24">
        <f>'Data with Perturbation'!J656</f>
        <v>0</v>
      </c>
      <c r="J656" s="23">
        <f>'Data with Perturbation'!K656</f>
        <v>0</v>
      </c>
      <c r="K656" s="23">
        <f>'Data with Perturbation'!L656</f>
        <v>0</v>
      </c>
      <c r="L656" s="23">
        <f>I656*E656</f>
        <v>0</v>
      </c>
    </row>
    <row r="657" spans="1:12" x14ac:dyDescent="0.25">
      <c r="A657" s="31">
        <f>'Data with Perturbation'!A657</f>
        <v>41015</v>
      </c>
      <c r="B657" s="34">
        <f>'Data with Perturbation'!Q657</f>
        <v>182614.35259236456</v>
      </c>
      <c r="C657" s="22">
        <f>'Data with Perturbation'!B657</f>
        <v>259.36106635808954</v>
      </c>
      <c r="D657" s="23">
        <f>'Data with Perturbation'!C657</f>
        <v>60472.54207333034</v>
      </c>
      <c r="E657" s="23">
        <v>0</v>
      </c>
      <c r="F657" s="23">
        <f>'Data with Perturbation'!E657</f>
        <v>1</v>
      </c>
      <c r="G657" s="23">
        <f>'Data with Perturbation'!F657</f>
        <v>0</v>
      </c>
      <c r="H657" s="23">
        <f>'Data with Perturbation'!H657</f>
        <v>1.5</v>
      </c>
      <c r="I657" s="24">
        <f>'Data with Perturbation'!J657</f>
        <v>0</v>
      </c>
      <c r="J657" s="23">
        <f>'Data with Perturbation'!K657</f>
        <v>0</v>
      </c>
      <c r="K657" s="23">
        <f>'Data with Perturbation'!L657</f>
        <v>0</v>
      </c>
      <c r="L657" s="23">
        <f>I657*E657</f>
        <v>0</v>
      </c>
    </row>
    <row r="658" spans="1:12" x14ac:dyDescent="0.25">
      <c r="A658" s="31">
        <f>'Data with Perturbation'!A658</f>
        <v>41016</v>
      </c>
      <c r="B658" s="34">
        <f>'Data with Perturbation'!Q658</f>
        <v>191157.03873488161</v>
      </c>
      <c r="C658" s="22">
        <f>'Data with Perturbation'!B658</f>
        <v>288.71383326300565</v>
      </c>
      <c r="D658" s="23">
        <f>'Data with Perturbation'!C658</f>
        <v>78614.427918728485</v>
      </c>
      <c r="E658" s="23">
        <v>0</v>
      </c>
      <c r="F658" s="23">
        <f>'Data with Perturbation'!E658</f>
        <v>1</v>
      </c>
      <c r="G658" s="23">
        <f>'Data with Perturbation'!F658</f>
        <v>0</v>
      </c>
      <c r="H658" s="23">
        <f>'Data with Perturbation'!H658</f>
        <v>12</v>
      </c>
      <c r="I658" s="24">
        <f>'Data with Perturbation'!J658</f>
        <v>0</v>
      </c>
      <c r="J658" s="23">
        <f>'Data with Perturbation'!K658</f>
        <v>0</v>
      </c>
      <c r="K658" s="23">
        <f>'Data with Perturbation'!L658</f>
        <v>0</v>
      </c>
      <c r="L658" s="23">
        <f>I658*E658</f>
        <v>0</v>
      </c>
    </row>
    <row r="659" spans="1:12" x14ac:dyDescent="0.25">
      <c r="A659" s="31">
        <f>'Data with Perturbation'!A659</f>
        <v>41017</v>
      </c>
      <c r="B659" s="34">
        <f>'Data with Perturbation'!Q659</f>
        <v>178745.68242043912</v>
      </c>
      <c r="C659" s="22">
        <f>'Data with Perturbation'!B659</f>
        <v>254.79706660197795</v>
      </c>
      <c r="D659" s="23">
        <f>'Data with Perturbation'!C659</f>
        <v>65303.598435191379</v>
      </c>
      <c r="E659" s="23">
        <v>0</v>
      </c>
      <c r="F659" s="23">
        <f>'Data with Perturbation'!E659</f>
        <v>1</v>
      </c>
      <c r="G659" s="23">
        <f>'Data with Perturbation'!F659</f>
        <v>0</v>
      </c>
      <c r="H659" s="23">
        <f>'Data with Perturbation'!H659</f>
        <v>5.8999999999999986</v>
      </c>
      <c r="I659" s="24">
        <f>'Data with Perturbation'!J659</f>
        <v>0</v>
      </c>
      <c r="J659" s="23">
        <f>'Data with Perturbation'!K659</f>
        <v>0</v>
      </c>
      <c r="K659" s="23">
        <f>'Data with Perturbation'!L659</f>
        <v>0</v>
      </c>
      <c r="L659" s="23">
        <f>I659*E659</f>
        <v>0</v>
      </c>
    </row>
    <row r="660" spans="1:12" x14ac:dyDescent="0.25">
      <c r="A660" s="31">
        <f>'Data with Perturbation'!A660</f>
        <v>41018</v>
      </c>
      <c r="B660" s="34">
        <f>'Data with Perturbation'!Q660</f>
        <v>127889.22583508516</v>
      </c>
      <c r="C660" s="22">
        <f>'Data with Perturbation'!B660</f>
        <v>118.2127934483465</v>
      </c>
      <c r="D660" s="23">
        <f>'Data with Perturbation'!C660</f>
        <v>14337.089092256123</v>
      </c>
      <c r="E660" s="23">
        <v>0</v>
      </c>
      <c r="F660" s="23">
        <f>'Data with Perturbation'!E660</f>
        <v>1</v>
      </c>
      <c r="G660" s="23">
        <f>'Data with Perturbation'!F660</f>
        <v>0</v>
      </c>
      <c r="H660" s="23">
        <f>'Data with Perturbation'!H660</f>
        <v>9.6000000000000014</v>
      </c>
      <c r="I660" s="24">
        <f>'Data with Perturbation'!J660</f>
        <v>0</v>
      </c>
      <c r="J660" s="23">
        <f>'Data with Perturbation'!K660</f>
        <v>0</v>
      </c>
      <c r="K660" s="23">
        <f>'Data with Perturbation'!L660</f>
        <v>0</v>
      </c>
      <c r="L660" s="23">
        <f>I660*E660</f>
        <v>0</v>
      </c>
    </row>
    <row r="661" spans="1:12" x14ac:dyDescent="0.25">
      <c r="A661" s="31">
        <f>'Data with Perturbation'!A661</f>
        <v>41019</v>
      </c>
      <c r="B661" s="34">
        <f>'Data with Perturbation'!Q661</f>
        <v>158442.11077340957</v>
      </c>
      <c r="C661" s="22">
        <f>'Data with Perturbation'!B661</f>
        <v>190.62024288462021</v>
      </c>
      <c r="D661" s="23">
        <f>'Data with Perturbation'!C661</f>
        <v>30535.480508199464</v>
      </c>
      <c r="E661" s="23">
        <v>0</v>
      </c>
      <c r="F661" s="23">
        <f>'Data with Perturbation'!E661</f>
        <v>1</v>
      </c>
      <c r="G661" s="23">
        <f>'Data with Perturbation'!F661</f>
        <v>0</v>
      </c>
      <c r="H661" s="23">
        <f>'Data with Perturbation'!H661</f>
        <v>2.7999999999999972</v>
      </c>
      <c r="I661" s="24">
        <f>'Data with Perturbation'!J661</f>
        <v>0</v>
      </c>
      <c r="J661" s="23">
        <f>'Data with Perturbation'!K661</f>
        <v>0</v>
      </c>
      <c r="K661" s="23">
        <f>'Data with Perturbation'!L661</f>
        <v>0</v>
      </c>
      <c r="L661" s="23">
        <f>I661*E661</f>
        <v>0</v>
      </c>
    </row>
    <row r="662" spans="1:12" x14ac:dyDescent="0.25">
      <c r="A662" s="31">
        <f>'Data with Perturbation'!A662</f>
        <v>41020</v>
      </c>
      <c r="B662" s="34">
        <f>'Data with Perturbation'!Q662</f>
        <v>148834.39737754635</v>
      </c>
      <c r="C662" s="22">
        <f>'Data with Perturbation'!B662</f>
        <v>171.06982178213383</v>
      </c>
      <c r="D662" s="23">
        <f>'Data with Perturbation'!C662</f>
        <v>30253.044633712507</v>
      </c>
      <c r="E662" s="23">
        <v>0</v>
      </c>
      <c r="F662" s="23">
        <f>'Data with Perturbation'!E662</f>
        <v>1</v>
      </c>
      <c r="G662" s="23">
        <f>'Data with Perturbation'!F662</f>
        <v>0</v>
      </c>
      <c r="H662" s="23">
        <f>'Data with Perturbation'!H662</f>
        <v>3.2999999999999972</v>
      </c>
      <c r="I662" s="24">
        <f>'Data with Perturbation'!J662</f>
        <v>0</v>
      </c>
      <c r="J662" s="23">
        <f>'Data with Perturbation'!K662</f>
        <v>0</v>
      </c>
      <c r="K662" s="23">
        <f>'Data with Perturbation'!L662</f>
        <v>0</v>
      </c>
      <c r="L662" s="23">
        <f>I662*E662</f>
        <v>0</v>
      </c>
    </row>
    <row r="663" spans="1:12" x14ac:dyDescent="0.25">
      <c r="A663" s="31">
        <f>'Data with Perturbation'!A663</f>
        <v>41021</v>
      </c>
      <c r="B663" s="34">
        <f>'Data with Perturbation'!Q663</f>
        <v>138214.18732818306</v>
      </c>
      <c r="C663" s="22">
        <f>'Data with Perturbation'!B663</f>
        <v>147.57226779718087</v>
      </c>
      <c r="D663" s="23">
        <f>'Data with Perturbation'!C663</f>
        <v>27120.606523671442</v>
      </c>
      <c r="E663" s="23">
        <v>0</v>
      </c>
      <c r="F663" s="23">
        <f>'Data with Perturbation'!E663</f>
        <v>1</v>
      </c>
      <c r="G663" s="23">
        <f>'Data with Perturbation'!F663</f>
        <v>0</v>
      </c>
      <c r="H663" s="23">
        <f>'Data with Perturbation'!H663</f>
        <v>0</v>
      </c>
      <c r="I663" s="24">
        <f>'Data with Perturbation'!J663</f>
        <v>0</v>
      </c>
      <c r="J663" s="23">
        <f>'Data with Perturbation'!K663</f>
        <v>0</v>
      </c>
      <c r="K663" s="23">
        <f>'Data with Perturbation'!L663</f>
        <v>0</v>
      </c>
      <c r="L663" s="23">
        <f>I663*E663</f>
        <v>0</v>
      </c>
    </row>
    <row r="664" spans="1:12" x14ac:dyDescent="0.25">
      <c r="A664" s="31">
        <f>'Data with Perturbation'!A664</f>
        <v>41022</v>
      </c>
      <c r="B664" s="34">
        <f>'Data with Perturbation'!Q664</f>
        <v>177882.06551089749</v>
      </c>
      <c r="C664" s="22">
        <f>'Data with Perturbation'!B664</f>
        <v>249.7660869813223</v>
      </c>
      <c r="D664" s="23">
        <f>'Data with Perturbation'!C664</f>
        <v>60385.139147870737</v>
      </c>
      <c r="E664" s="23">
        <v>0</v>
      </c>
      <c r="F664" s="23">
        <f>'Data with Perturbation'!E664</f>
        <v>1</v>
      </c>
      <c r="G664" s="23">
        <f>'Data with Perturbation'!F664</f>
        <v>0</v>
      </c>
      <c r="H664" s="23">
        <f>'Data with Perturbation'!H664</f>
        <v>0</v>
      </c>
      <c r="I664" s="24">
        <f>'Data with Perturbation'!J664</f>
        <v>0</v>
      </c>
      <c r="J664" s="23">
        <f>'Data with Perturbation'!K664</f>
        <v>0</v>
      </c>
      <c r="K664" s="23">
        <f>'Data with Perturbation'!L664</f>
        <v>0</v>
      </c>
      <c r="L664" s="23">
        <f>I664*E664</f>
        <v>0</v>
      </c>
    </row>
    <row r="665" spans="1:12" x14ac:dyDescent="0.25">
      <c r="A665" s="31">
        <f>'Data with Perturbation'!A665</f>
        <v>41023</v>
      </c>
      <c r="B665" s="34">
        <f>'Data with Perturbation'!Q665</f>
        <v>190607.84658133541</v>
      </c>
      <c r="C665" s="22">
        <f>'Data with Perturbation'!B665</f>
        <v>289.21650419438703</v>
      </c>
      <c r="D665" s="23">
        <f>'Data with Perturbation'!C665</f>
        <v>81019.988154979903</v>
      </c>
      <c r="E665" s="23">
        <v>0</v>
      </c>
      <c r="F665" s="23">
        <f>'Data with Perturbation'!E665</f>
        <v>1</v>
      </c>
      <c r="G665" s="23">
        <f>'Data with Perturbation'!F665</f>
        <v>0</v>
      </c>
      <c r="H665" s="23">
        <f>'Data with Perturbation'!H665</f>
        <v>0</v>
      </c>
      <c r="I665" s="24">
        <f>'Data with Perturbation'!J665</f>
        <v>0</v>
      </c>
      <c r="J665" s="23">
        <f>'Data with Perturbation'!K665</f>
        <v>0</v>
      </c>
      <c r="K665" s="23">
        <f>'Data with Perturbation'!L665</f>
        <v>0</v>
      </c>
      <c r="L665" s="23">
        <f>I665*E665</f>
        <v>0</v>
      </c>
    </row>
    <row r="666" spans="1:12" x14ac:dyDescent="0.25">
      <c r="A666" s="31">
        <f>'Data with Perturbation'!A666</f>
        <v>41024</v>
      </c>
      <c r="B666" s="34">
        <f>'Data with Perturbation'!Q666</f>
        <v>201364.80668302526</v>
      </c>
      <c r="C666" s="22">
        <f>'Data with Perturbation'!B666</f>
        <v>333.1876499997478</v>
      </c>
      <c r="D666" s="23">
        <f>'Data with Perturbation'!C666</f>
        <v>114342.21865849069</v>
      </c>
      <c r="E666" s="23">
        <v>0</v>
      </c>
      <c r="F666" s="23">
        <f>'Data with Perturbation'!E666</f>
        <v>1</v>
      </c>
      <c r="G666" s="23">
        <f>'Data with Perturbation'!F666</f>
        <v>0</v>
      </c>
      <c r="H666" s="23">
        <f>'Data with Perturbation'!H666</f>
        <v>0</v>
      </c>
      <c r="I666" s="24">
        <f>'Data with Perturbation'!J666</f>
        <v>0</v>
      </c>
      <c r="J666" s="23">
        <f>'Data with Perturbation'!K666</f>
        <v>0</v>
      </c>
      <c r="K666" s="23">
        <f>'Data with Perturbation'!L666</f>
        <v>0</v>
      </c>
      <c r="L666" s="23">
        <f>I666*E666</f>
        <v>0</v>
      </c>
    </row>
    <row r="667" spans="1:12" x14ac:dyDescent="0.25">
      <c r="A667" s="31">
        <f>'Data with Perturbation'!A667</f>
        <v>41025</v>
      </c>
      <c r="B667" s="34">
        <f>'Data with Perturbation'!Q667</f>
        <v>212814.62516635656</v>
      </c>
      <c r="C667" s="22">
        <f>'Data with Perturbation'!B667</f>
        <v>358.1895706385431</v>
      </c>
      <c r="D667" s="23">
        <f>'Data with Perturbation'!C667</f>
        <v>117224.35568355337</v>
      </c>
      <c r="E667" s="23">
        <v>0</v>
      </c>
      <c r="F667" s="23">
        <f>'Data with Perturbation'!E667</f>
        <v>1</v>
      </c>
      <c r="G667" s="23">
        <f>'Data with Perturbation'!F667</f>
        <v>0</v>
      </c>
      <c r="H667" s="23">
        <f>'Data with Perturbation'!H667</f>
        <v>2.7000000000000028</v>
      </c>
      <c r="I667" s="24">
        <f>'Data with Perturbation'!J667</f>
        <v>0</v>
      </c>
      <c r="J667" s="23">
        <f>'Data with Perturbation'!K667</f>
        <v>0</v>
      </c>
      <c r="K667" s="23">
        <f>'Data with Perturbation'!L667</f>
        <v>0</v>
      </c>
      <c r="L667" s="23">
        <f>I667*E667</f>
        <v>0</v>
      </c>
    </row>
    <row r="668" spans="1:12" x14ac:dyDescent="0.25">
      <c r="A668" s="31">
        <f>'Data with Perturbation'!A668</f>
        <v>41026</v>
      </c>
      <c r="B668" s="34">
        <f>'Data with Perturbation'!Q668</f>
        <v>163627.46671660736</v>
      </c>
      <c r="C668" s="22">
        <f>'Data with Perturbation'!B668</f>
        <v>210.95167292386586</v>
      </c>
      <c r="D668" s="23">
        <f>'Data with Perturbation'!C668</f>
        <v>45305.872371281795</v>
      </c>
      <c r="E668" s="23">
        <v>0</v>
      </c>
      <c r="F668" s="23">
        <f>'Data with Perturbation'!E668</f>
        <v>1</v>
      </c>
      <c r="G668" s="23">
        <f>'Data with Perturbation'!F668</f>
        <v>0</v>
      </c>
      <c r="H668" s="23">
        <f>'Data with Perturbation'!H668</f>
        <v>7</v>
      </c>
      <c r="I668" s="24">
        <f>'Data with Perturbation'!J668</f>
        <v>0</v>
      </c>
      <c r="J668" s="23">
        <f>'Data with Perturbation'!K668</f>
        <v>0</v>
      </c>
      <c r="K668" s="23">
        <f>'Data with Perturbation'!L668</f>
        <v>0</v>
      </c>
      <c r="L668" s="23">
        <f>I668*E668</f>
        <v>0</v>
      </c>
    </row>
    <row r="669" spans="1:12" x14ac:dyDescent="0.25">
      <c r="A669" s="31">
        <f>'Data with Perturbation'!A669</f>
        <v>41027</v>
      </c>
      <c r="B669" s="34">
        <f>'Data with Perturbation'!Q669</f>
        <v>194656.99636354623</v>
      </c>
      <c r="C669" s="22">
        <f>'Data with Perturbation'!B669</f>
        <v>306.46544051541429</v>
      </c>
      <c r="D669" s="23">
        <f>'Data with Perturbation'!C669</f>
        <v>94605.371900786689</v>
      </c>
      <c r="E669" s="23">
        <v>0</v>
      </c>
      <c r="F669" s="23">
        <f>'Data with Perturbation'!E669</f>
        <v>1</v>
      </c>
      <c r="G669" s="23">
        <f>'Data with Perturbation'!F669</f>
        <v>0</v>
      </c>
      <c r="H669" s="23">
        <f>'Data with Perturbation'!H669</f>
        <v>4.2000000000000028</v>
      </c>
      <c r="I669" s="24">
        <f>'Data with Perturbation'!J669</f>
        <v>0</v>
      </c>
      <c r="J669" s="23">
        <f>'Data with Perturbation'!K669</f>
        <v>0</v>
      </c>
      <c r="K669" s="23">
        <f>'Data with Perturbation'!L669</f>
        <v>0</v>
      </c>
      <c r="L669" s="23">
        <f>I669*E669</f>
        <v>0</v>
      </c>
    </row>
    <row r="670" spans="1:12" x14ac:dyDescent="0.25">
      <c r="A670" s="31">
        <f>'Data with Perturbation'!A670</f>
        <v>41028</v>
      </c>
      <c r="B670" s="34">
        <f>'Data with Perturbation'!Q670</f>
        <v>205898.27813204864</v>
      </c>
      <c r="C670" s="22">
        <f>'Data with Perturbation'!B670</f>
        <v>343.49246069364983</v>
      </c>
      <c r="D670" s="23">
        <f>'Data with Perturbation'!C670</f>
        <v>116089.45303595066</v>
      </c>
      <c r="E670" s="23">
        <v>0</v>
      </c>
      <c r="F670" s="23">
        <f>'Data with Perturbation'!E670</f>
        <v>1</v>
      </c>
      <c r="G670" s="23">
        <f>'Data with Perturbation'!F670</f>
        <v>0</v>
      </c>
      <c r="H670" s="23">
        <f>'Data with Perturbation'!H670</f>
        <v>0</v>
      </c>
      <c r="I670" s="24">
        <f>'Data with Perturbation'!J670</f>
        <v>0</v>
      </c>
      <c r="J670" s="23">
        <f>'Data with Perturbation'!K670</f>
        <v>0</v>
      </c>
      <c r="K670" s="23">
        <f>'Data with Perturbation'!L670</f>
        <v>0</v>
      </c>
      <c r="L670" s="23">
        <f>I670*E670</f>
        <v>0</v>
      </c>
    </row>
    <row r="671" spans="1:12" x14ac:dyDescent="0.25">
      <c r="A671" s="31">
        <f>'Data with Perturbation'!A671</f>
        <v>41029</v>
      </c>
      <c r="B671" s="34">
        <f>'Data with Perturbation'!Q671</f>
        <v>148316.89278267068</v>
      </c>
      <c r="C671" s="22">
        <f>'Data with Perturbation'!B671</f>
        <v>170.87458887909293</v>
      </c>
      <c r="D671" s="23">
        <f>'Data with Perturbation'!C671</f>
        <v>31520.00801627108</v>
      </c>
      <c r="E671" s="23">
        <v>0</v>
      </c>
      <c r="F671" s="23">
        <f>'Data with Perturbation'!E671</f>
        <v>1</v>
      </c>
      <c r="G671" s="23">
        <f>'Data with Perturbation'!F671</f>
        <v>0</v>
      </c>
      <c r="H671" s="23">
        <f>'Data with Perturbation'!H671</f>
        <v>2.7999999999999972</v>
      </c>
      <c r="I671" s="24">
        <f>'Data with Perturbation'!J671</f>
        <v>0</v>
      </c>
      <c r="J671" s="23">
        <f>'Data with Perturbation'!K671</f>
        <v>0</v>
      </c>
      <c r="K671" s="23">
        <f>'Data with Perturbation'!L671</f>
        <v>0</v>
      </c>
      <c r="L671" s="23">
        <f>I671*E671</f>
        <v>0</v>
      </c>
    </row>
    <row r="672" spans="1:12" x14ac:dyDescent="0.25">
      <c r="A672" s="31">
        <f>'Data with Perturbation'!A672</f>
        <v>41030</v>
      </c>
      <c r="B672" s="34">
        <f>'Data with Perturbation'!Q672</f>
        <v>173018.34981290056</v>
      </c>
      <c r="C672" s="22">
        <f>'Data with Perturbation'!B672</f>
        <v>236.73359661080451</v>
      </c>
      <c r="D672" s="23">
        <f>'Data with Perturbation'!C672</f>
        <v>55555.595121738195</v>
      </c>
      <c r="E672" s="23">
        <v>0</v>
      </c>
      <c r="F672" s="23">
        <f>'Data with Perturbation'!E672</f>
        <v>1</v>
      </c>
      <c r="G672" s="23">
        <f>'Data with Perturbation'!F672</f>
        <v>0</v>
      </c>
      <c r="H672" s="23">
        <f>'Data with Perturbation'!H672</f>
        <v>8.3999999999999986</v>
      </c>
      <c r="I672" s="24">
        <f>'Data with Perturbation'!J672</f>
        <v>0</v>
      </c>
      <c r="J672" s="23">
        <f>'Data with Perturbation'!K672</f>
        <v>0</v>
      </c>
      <c r="K672" s="23">
        <f>'Data with Perturbation'!L672</f>
        <v>0</v>
      </c>
      <c r="L672" s="23">
        <f>I672*E672</f>
        <v>0</v>
      </c>
    </row>
    <row r="673" spans="1:12" x14ac:dyDescent="0.25">
      <c r="A673" s="31">
        <f>'Data with Perturbation'!A673</f>
        <v>41031</v>
      </c>
      <c r="B673" s="34">
        <f>'Data with Perturbation'!Q673</f>
        <v>133578.51035386982</v>
      </c>
      <c r="C673" s="22">
        <f>'Data with Perturbation'!B673</f>
        <v>134.49906688612097</v>
      </c>
      <c r="D673" s="23">
        <f>'Data with Perturbation'!C673</f>
        <v>21543.337065946416</v>
      </c>
      <c r="E673" s="23">
        <v>0</v>
      </c>
      <c r="F673" s="23">
        <f>'Data with Perturbation'!E673</f>
        <v>1</v>
      </c>
      <c r="G673" s="23">
        <f>'Data with Perturbation'!F673</f>
        <v>0</v>
      </c>
      <c r="H673" s="23">
        <f>'Data with Perturbation'!H673</f>
        <v>8.2000000000000028</v>
      </c>
      <c r="I673" s="24">
        <f>'Data with Perturbation'!J673</f>
        <v>0</v>
      </c>
      <c r="J673" s="23">
        <f>'Data with Perturbation'!K673</f>
        <v>0</v>
      </c>
      <c r="K673" s="23">
        <f>'Data with Perturbation'!L673</f>
        <v>0</v>
      </c>
      <c r="L673" s="23">
        <f>I673*E673</f>
        <v>0</v>
      </c>
    </row>
    <row r="674" spans="1:12" x14ac:dyDescent="0.25">
      <c r="A674" s="31">
        <f>'Data with Perturbation'!A674</f>
        <v>41032</v>
      </c>
      <c r="B674" s="34">
        <f>'Data with Perturbation'!Q674</f>
        <v>125092.08647924986</v>
      </c>
      <c r="C674" s="22">
        <f>'Data with Perturbation'!B674</f>
        <v>113.47185885246228</v>
      </c>
      <c r="D674" s="23">
        <f>'Data with Perturbation'!C674</f>
        <v>15676.123100385217</v>
      </c>
      <c r="E674" s="23">
        <v>0</v>
      </c>
      <c r="F674" s="23">
        <f>'Data with Perturbation'!E674</f>
        <v>1</v>
      </c>
      <c r="G674" s="23">
        <f>'Data with Perturbation'!F674</f>
        <v>0</v>
      </c>
      <c r="H674" s="23">
        <f>'Data with Perturbation'!H674</f>
        <v>5.1000000000000014</v>
      </c>
      <c r="I674" s="24">
        <f>'Data with Perturbation'!J674</f>
        <v>0</v>
      </c>
      <c r="J674" s="23">
        <f>'Data with Perturbation'!K674</f>
        <v>0</v>
      </c>
      <c r="K674" s="23">
        <f>'Data with Perturbation'!L674</f>
        <v>0</v>
      </c>
      <c r="L674" s="23">
        <f>I674*E674</f>
        <v>0</v>
      </c>
    </row>
    <row r="675" spans="1:12" x14ac:dyDescent="0.25">
      <c r="A675" s="31">
        <f>'Data with Perturbation'!A675</f>
        <v>41033</v>
      </c>
      <c r="B675" s="34">
        <f>'Data with Perturbation'!Q675</f>
        <v>204097.85449185254</v>
      </c>
      <c r="C675" s="22">
        <f>'Data with Perturbation'!B675</f>
        <v>326.91986606382767</v>
      </c>
      <c r="D675" s="23">
        <f>'Data with Perturbation'!C675</f>
        <v>96741.600235150749</v>
      </c>
      <c r="E675" s="23">
        <v>0</v>
      </c>
      <c r="F675" s="23">
        <f>'Data with Perturbation'!E675</f>
        <v>1</v>
      </c>
      <c r="G675" s="23">
        <f>'Data with Perturbation'!F675</f>
        <v>0</v>
      </c>
      <c r="H675" s="23">
        <f>'Data with Perturbation'!H675</f>
        <v>7.3999999999999986</v>
      </c>
      <c r="I675" s="24">
        <f>'Data with Perturbation'!J675</f>
        <v>0</v>
      </c>
      <c r="J675" s="23">
        <f>'Data with Perturbation'!K675</f>
        <v>0</v>
      </c>
      <c r="K675" s="23">
        <f>'Data with Perturbation'!L675</f>
        <v>0</v>
      </c>
      <c r="L675" s="23">
        <f>I675*E675</f>
        <v>0</v>
      </c>
    </row>
    <row r="676" spans="1:12" x14ac:dyDescent="0.25">
      <c r="A676" s="31">
        <f>'Data with Perturbation'!A676</f>
        <v>41034</v>
      </c>
      <c r="B676" s="34">
        <f>'Data with Perturbation'!Q676</f>
        <v>173073.54438928858</v>
      </c>
      <c r="C676" s="22">
        <f>'Data with Perturbation'!B676</f>
        <v>243.36503544600222</v>
      </c>
      <c r="D676" s="23">
        <f>'Data with Perturbation'!C676</f>
        <v>65301.296696644145</v>
      </c>
      <c r="E676" s="23">
        <v>0</v>
      </c>
      <c r="F676" s="23">
        <f>'Data with Perturbation'!E676</f>
        <v>1</v>
      </c>
      <c r="G676" s="23">
        <f>'Data with Perturbation'!F676</f>
        <v>0</v>
      </c>
      <c r="H676" s="23">
        <f>'Data with Perturbation'!H676</f>
        <v>7.2000000000000028</v>
      </c>
      <c r="I676" s="24">
        <f>'Data with Perturbation'!J676</f>
        <v>0</v>
      </c>
      <c r="J676" s="23">
        <f>'Data with Perturbation'!K676</f>
        <v>0</v>
      </c>
      <c r="K676" s="23">
        <f>'Data with Perturbation'!L676</f>
        <v>0</v>
      </c>
      <c r="L676" s="23">
        <f>I676*E676</f>
        <v>0</v>
      </c>
    </row>
    <row r="677" spans="1:12" x14ac:dyDescent="0.25">
      <c r="A677" s="31">
        <f>'Data with Perturbation'!A677</f>
        <v>41035</v>
      </c>
      <c r="B677" s="34">
        <f>'Data with Perturbation'!Q677</f>
        <v>186881.5105791465</v>
      </c>
      <c r="C677" s="22">
        <f>'Data with Perturbation'!B677</f>
        <v>272.52348172523222</v>
      </c>
      <c r="D677" s="23">
        <f>'Data with Perturbation'!C677</f>
        <v>67293.176129042753</v>
      </c>
      <c r="E677" s="23">
        <v>0</v>
      </c>
      <c r="F677" s="23">
        <f>'Data with Perturbation'!E677</f>
        <v>1</v>
      </c>
      <c r="G677" s="23">
        <f>'Data with Perturbation'!F677</f>
        <v>0</v>
      </c>
      <c r="H677" s="23">
        <f>'Data with Perturbation'!H677</f>
        <v>4.2000000000000028</v>
      </c>
      <c r="I677" s="24">
        <f>'Data with Perturbation'!J677</f>
        <v>0</v>
      </c>
      <c r="J677" s="23">
        <f>'Data with Perturbation'!K677</f>
        <v>0</v>
      </c>
      <c r="K677" s="23">
        <f>'Data with Perturbation'!L677</f>
        <v>0</v>
      </c>
      <c r="L677" s="23">
        <f>I677*E677</f>
        <v>0</v>
      </c>
    </row>
    <row r="678" spans="1:12" x14ac:dyDescent="0.25">
      <c r="A678" s="31">
        <f>'Data with Perturbation'!A678</f>
        <v>41036</v>
      </c>
      <c r="B678" s="34">
        <f>'Data with Perturbation'!Q678</f>
        <v>192568.980992136</v>
      </c>
      <c r="C678" s="22">
        <f>'Data with Perturbation'!B678</f>
        <v>299.57226202361915</v>
      </c>
      <c r="D678" s="23">
        <f>'Data with Perturbation'!C678</f>
        <v>90591.512606191638</v>
      </c>
      <c r="E678" s="23">
        <v>0</v>
      </c>
      <c r="F678" s="23">
        <f>'Data with Perturbation'!E678</f>
        <v>1</v>
      </c>
      <c r="G678" s="23">
        <f>'Data with Perturbation'!F678</f>
        <v>0</v>
      </c>
      <c r="H678" s="23">
        <f>'Data with Perturbation'!H678</f>
        <v>0</v>
      </c>
      <c r="I678" s="24">
        <f>'Data with Perturbation'!J678</f>
        <v>0</v>
      </c>
      <c r="J678" s="23">
        <f>'Data with Perturbation'!K678</f>
        <v>0</v>
      </c>
      <c r="K678" s="23">
        <f>'Data with Perturbation'!L678</f>
        <v>0</v>
      </c>
      <c r="L678" s="23">
        <f>I678*E678</f>
        <v>0</v>
      </c>
    </row>
    <row r="679" spans="1:12" x14ac:dyDescent="0.25">
      <c r="A679" s="31">
        <f>'Data with Perturbation'!A679</f>
        <v>41037</v>
      </c>
      <c r="B679" s="34">
        <f>'Data with Perturbation'!Q679</f>
        <v>170141.71830905773</v>
      </c>
      <c r="C679" s="22">
        <f>'Data with Perturbation'!B679</f>
        <v>226.86931068484753</v>
      </c>
      <c r="D679" s="23">
        <f>'Data with Perturbation'!C679</f>
        <v>49476.239417107477</v>
      </c>
      <c r="E679" s="23">
        <v>0</v>
      </c>
      <c r="F679" s="23">
        <f>'Data with Perturbation'!E679</f>
        <v>1</v>
      </c>
      <c r="G679" s="23">
        <f>'Data with Perturbation'!F679</f>
        <v>0</v>
      </c>
      <c r="H679" s="23">
        <f>'Data with Perturbation'!H679</f>
        <v>0</v>
      </c>
      <c r="I679" s="24">
        <f>'Data with Perturbation'!J679</f>
        <v>0</v>
      </c>
      <c r="J679" s="23">
        <f>'Data with Perturbation'!K679</f>
        <v>0</v>
      </c>
      <c r="K679" s="23">
        <f>'Data with Perturbation'!L679</f>
        <v>0</v>
      </c>
      <c r="L679" s="23">
        <f>I679*E679</f>
        <v>0</v>
      </c>
    </row>
    <row r="680" spans="1:12" x14ac:dyDescent="0.25">
      <c r="A680" s="31">
        <f>'Data with Perturbation'!A680</f>
        <v>41038</v>
      </c>
      <c r="B680" s="34">
        <f>'Data with Perturbation'!Q680</f>
        <v>168817.08290734945</v>
      </c>
      <c r="C680" s="22">
        <f>'Data with Perturbation'!B680</f>
        <v>233.39434751974491</v>
      </c>
      <c r="D680" s="23">
        <f>'Data with Perturbation'!C680</f>
        <v>63219.090584804806</v>
      </c>
      <c r="E680" s="23">
        <v>0</v>
      </c>
      <c r="F680" s="23">
        <f>'Data with Perturbation'!E680</f>
        <v>1</v>
      </c>
      <c r="G680" s="23">
        <f>'Data with Perturbation'!F680</f>
        <v>0</v>
      </c>
      <c r="H680" s="23">
        <f>'Data with Perturbation'!H680</f>
        <v>5.2000000000000028</v>
      </c>
      <c r="I680" s="24">
        <f>'Data with Perturbation'!J680</f>
        <v>0</v>
      </c>
      <c r="J680" s="23">
        <f>'Data with Perturbation'!K680</f>
        <v>0</v>
      </c>
      <c r="K680" s="23">
        <f>'Data with Perturbation'!L680</f>
        <v>0</v>
      </c>
      <c r="L680" s="23">
        <f>I680*E680</f>
        <v>0</v>
      </c>
    </row>
    <row r="681" spans="1:12" x14ac:dyDescent="0.25">
      <c r="A681" s="31">
        <f>'Data with Perturbation'!A681</f>
        <v>41039</v>
      </c>
      <c r="B681" s="34">
        <f>'Data with Perturbation'!Q681</f>
        <v>77583.67068679932</v>
      </c>
      <c r="C681" s="22">
        <f>'Data with Perturbation'!B681</f>
        <v>92.60728978059079</v>
      </c>
      <c r="D681" s="23">
        <f>'Data with Perturbation'!C681</f>
        <v>9587.3696542385205</v>
      </c>
      <c r="E681" s="23">
        <v>1</v>
      </c>
      <c r="F681" s="23">
        <f>'Data with Perturbation'!E681</f>
        <v>1</v>
      </c>
      <c r="G681" s="23">
        <f>'Data with Perturbation'!F681</f>
        <v>0</v>
      </c>
      <c r="H681" s="23">
        <f>'Data with Perturbation'!H681</f>
        <v>9</v>
      </c>
      <c r="I681" s="24">
        <f>'Data with Perturbation'!J681</f>
        <v>0</v>
      </c>
      <c r="J681" s="23">
        <f>'Data with Perturbation'!K681</f>
        <v>0</v>
      </c>
      <c r="K681" s="23">
        <f>'Data with Perturbation'!L681</f>
        <v>0</v>
      </c>
      <c r="L681" s="23">
        <f>I681*E681</f>
        <v>0</v>
      </c>
    </row>
    <row r="682" spans="1:12" x14ac:dyDescent="0.25">
      <c r="A682" s="31">
        <f>'Data with Perturbation'!A682</f>
        <v>41040</v>
      </c>
      <c r="B682" s="34">
        <f>'Data with Perturbation'!Q682</f>
        <v>210960.43379380918</v>
      </c>
      <c r="C682" s="22">
        <f>'Data with Perturbation'!B682</f>
        <v>357.75648610759328</v>
      </c>
      <c r="D682" s="23">
        <f>'Data with Perturbation'!C682</f>
        <v>122162.04036622349</v>
      </c>
      <c r="E682" s="23">
        <v>0</v>
      </c>
      <c r="F682" s="23">
        <f>'Data with Perturbation'!E682</f>
        <v>1</v>
      </c>
      <c r="G682" s="23">
        <f>'Data with Perturbation'!F682</f>
        <v>0</v>
      </c>
      <c r="H682" s="23">
        <f>'Data with Perturbation'!H682</f>
        <v>3.3999999999999986</v>
      </c>
      <c r="I682" s="24">
        <f>'Data with Perturbation'!J682</f>
        <v>0</v>
      </c>
      <c r="J682" s="23">
        <f>'Data with Perturbation'!K682</f>
        <v>0</v>
      </c>
      <c r="K682" s="23">
        <f>'Data with Perturbation'!L682</f>
        <v>0</v>
      </c>
      <c r="L682" s="23">
        <f>I682*E682</f>
        <v>0</v>
      </c>
    </row>
    <row r="683" spans="1:12" x14ac:dyDescent="0.25">
      <c r="A683" s="31">
        <f>'Data with Perturbation'!A683</f>
        <v>41041</v>
      </c>
      <c r="B683" s="34">
        <f>'Data with Perturbation'!Q683</f>
        <v>179972.0694904328</v>
      </c>
      <c r="C683" s="22">
        <f>'Data with Perturbation'!B683</f>
        <v>267.90049342472912</v>
      </c>
      <c r="D683" s="23">
        <f>'Data with Perturbation'!C683</f>
        <v>81195.172985464145</v>
      </c>
      <c r="E683" s="23">
        <v>0</v>
      </c>
      <c r="F683" s="23">
        <f>'Data with Perturbation'!E683</f>
        <v>1</v>
      </c>
      <c r="G683" s="23">
        <f>'Data with Perturbation'!F683</f>
        <v>0</v>
      </c>
      <c r="H683" s="23">
        <f>'Data with Perturbation'!H683</f>
        <v>0</v>
      </c>
      <c r="I683" s="24">
        <f>'Data with Perturbation'!J683</f>
        <v>0</v>
      </c>
      <c r="J683" s="23">
        <f>'Data with Perturbation'!K683</f>
        <v>0</v>
      </c>
      <c r="K683" s="23">
        <f>'Data with Perturbation'!L683</f>
        <v>0</v>
      </c>
      <c r="L683" s="23">
        <f>I683*E683</f>
        <v>0</v>
      </c>
    </row>
    <row r="684" spans="1:12" x14ac:dyDescent="0.25">
      <c r="A684" s="31">
        <f>'Data with Perturbation'!A684</f>
        <v>41042</v>
      </c>
      <c r="B684" s="34">
        <f>'Data with Perturbation'!Q684</f>
        <v>184396.39840080787</v>
      </c>
      <c r="C684" s="22">
        <f>'Data with Perturbation'!B684</f>
        <v>262.90992847915965</v>
      </c>
      <c r="D684" s="23">
        <f>'Data with Perturbation'!C684</f>
        <v>60409.292468252752</v>
      </c>
      <c r="E684" s="23">
        <v>0</v>
      </c>
      <c r="F684" s="23">
        <f>'Data with Perturbation'!E684</f>
        <v>1</v>
      </c>
      <c r="G684" s="23">
        <f>'Data with Perturbation'!F684</f>
        <v>0</v>
      </c>
      <c r="H684" s="23">
        <f>'Data with Perturbation'!H684</f>
        <v>0</v>
      </c>
      <c r="I684" s="24">
        <f>'Data with Perturbation'!J684</f>
        <v>0</v>
      </c>
      <c r="J684" s="23">
        <f>'Data with Perturbation'!K684</f>
        <v>0</v>
      </c>
      <c r="K684" s="23">
        <f>'Data with Perturbation'!L684</f>
        <v>0</v>
      </c>
      <c r="L684" s="23">
        <f>I684*E684</f>
        <v>0</v>
      </c>
    </row>
    <row r="685" spans="1:12" x14ac:dyDescent="0.25">
      <c r="A685" s="31">
        <f>'Data with Perturbation'!A685</f>
        <v>41043</v>
      </c>
      <c r="B685" s="34">
        <f>'Data with Perturbation'!Q685</f>
        <v>217941.09767871257</v>
      </c>
      <c r="C685" s="22">
        <f>'Data with Perturbation'!B685</f>
        <v>383.48491024738689</v>
      </c>
      <c r="D685" s="23">
        <f>'Data with Perturbation'!C685</f>
        <v>139591.62233045799</v>
      </c>
      <c r="E685" s="23">
        <v>0</v>
      </c>
      <c r="F685" s="23">
        <f>'Data with Perturbation'!E685</f>
        <v>1</v>
      </c>
      <c r="G685" s="23">
        <f>'Data with Perturbation'!F685</f>
        <v>0</v>
      </c>
      <c r="H685" s="23">
        <f>'Data with Perturbation'!H685</f>
        <v>0</v>
      </c>
      <c r="I685" s="24">
        <f>'Data with Perturbation'!J685</f>
        <v>0</v>
      </c>
      <c r="J685" s="23">
        <f>'Data with Perturbation'!K685</f>
        <v>0</v>
      </c>
      <c r="K685" s="23">
        <f>'Data with Perturbation'!L685</f>
        <v>0</v>
      </c>
      <c r="L685" s="23">
        <f>I685*E685</f>
        <v>0</v>
      </c>
    </row>
    <row r="686" spans="1:12" x14ac:dyDescent="0.25">
      <c r="A686" s="31">
        <f>'Data with Perturbation'!A686</f>
        <v>41044</v>
      </c>
      <c r="B686" s="34">
        <f>'Data with Perturbation'!Q686</f>
        <v>213890.41117198937</v>
      </c>
      <c r="C686" s="22">
        <f>'Data with Perturbation'!B686</f>
        <v>390.66217515571145</v>
      </c>
      <c r="D686" s="23">
        <f>'Data with Perturbation'!C686</f>
        <v>162520.49524189823</v>
      </c>
      <c r="E686" s="23">
        <v>0</v>
      </c>
      <c r="F686" s="23">
        <f>'Data with Perturbation'!E686</f>
        <v>1</v>
      </c>
      <c r="G686" s="23">
        <f>'Data with Perturbation'!F686</f>
        <v>0</v>
      </c>
      <c r="H686" s="23">
        <f>'Data with Perturbation'!H686</f>
        <v>0</v>
      </c>
      <c r="I686" s="24">
        <f>'Data with Perturbation'!J686</f>
        <v>0</v>
      </c>
      <c r="J686" s="23">
        <f>'Data with Perturbation'!K686</f>
        <v>0</v>
      </c>
      <c r="K686" s="23">
        <f>'Data with Perturbation'!L686</f>
        <v>0</v>
      </c>
      <c r="L686" s="23">
        <f>I686*E686</f>
        <v>0</v>
      </c>
    </row>
    <row r="687" spans="1:12" x14ac:dyDescent="0.25">
      <c r="A687" s="31">
        <f>'Data with Perturbation'!A687</f>
        <v>41045</v>
      </c>
      <c r="B687" s="34">
        <f>'Data with Perturbation'!Q687</f>
        <v>189878.73196339543</v>
      </c>
      <c r="C687" s="22">
        <f>'Data with Perturbation'!B687</f>
        <v>295.97970302127277</v>
      </c>
      <c r="D687" s="23">
        <f>'Data with Perturbation'!C687</f>
        <v>93325.049004258923</v>
      </c>
      <c r="E687" s="23">
        <v>0</v>
      </c>
      <c r="F687" s="23">
        <f>'Data with Perturbation'!E687</f>
        <v>1</v>
      </c>
      <c r="G687" s="23">
        <f>'Data with Perturbation'!F687</f>
        <v>0</v>
      </c>
      <c r="H687" s="23">
        <f>'Data with Perturbation'!H687</f>
        <v>0</v>
      </c>
      <c r="I687" s="24">
        <f>'Data with Perturbation'!J687</f>
        <v>0</v>
      </c>
      <c r="J687" s="23">
        <f>'Data with Perturbation'!K687</f>
        <v>0</v>
      </c>
      <c r="K687" s="23">
        <f>'Data with Perturbation'!L687</f>
        <v>0</v>
      </c>
      <c r="L687" s="23">
        <f>I687*E687</f>
        <v>0</v>
      </c>
    </row>
    <row r="688" spans="1:12" x14ac:dyDescent="0.25">
      <c r="A688" s="31">
        <f>'Data with Perturbation'!A688</f>
        <v>41046</v>
      </c>
      <c r="B688" s="34">
        <f>'Data with Perturbation'!Q688</f>
        <v>65730.214338846286</v>
      </c>
      <c r="C688" s="22">
        <f>'Data with Perturbation'!B688</f>
        <v>65.267797791431406</v>
      </c>
      <c r="D688" s="23">
        <f>'Data with Perturbation'!C688</f>
        <v>4427.083468593366</v>
      </c>
      <c r="E688" s="23">
        <v>1</v>
      </c>
      <c r="F688" s="23">
        <f>'Data with Perturbation'!E688</f>
        <v>1</v>
      </c>
      <c r="G688" s="23">
        <f>'Data with Perturbation'!F688</f>
        <v>0</v>
      </c>
      <c r="H688" s="23">
        <f>'Data with Perturbation'!H688</f>
        <v>3.1000000000000014</v>
      </c>
      <c r="I688" s="24">
        <f>'Data with Perturbation'!J688</f>
        <v>0</v>
      </c>
      <c r="J688" s="23">
        <f>'Data with Perturbation'!K688</f>
        <v>0</v>
      </c>
      <c r="K688" s="23">
        <f>'Data with Perturbation'!L688</f>
        <v>0</v>
      </c>
      <c r="L688" s="23">
        <f>I688*E688</f>
        <v>0</v>
      </c>
    </row>
    <row r="689" spans="1:12" x14ac:dyDescent="0.25">
      <c r="A689" s="31">
        <f>'Data with Perturbation'!A689</f>
        <v>41047</v>
      </c>
      <c r="B689" s="34">
        <f>'Data with Perturbation'!Q689</f>
        <v>139225.67506756421</v>
      </c>
      <c r="C689" s="22">
        <f>'Data with Perturbation'!B689</f>
        <v>149.15371097518931</v>
      </c>
      <c r="D689" s="23">
        <f>'Data with Perturbation'!C689</f>
        <v>26437.672141136489</v>
      </c>
      <c r="E689" s="23">
        <v>0</v>
      </c>
      <c r="F689" s="23">
        <f>'Data with Perturbation'!E689</f>
        <v>1</v>
      </c>
      <c r="G689" s="23">
        <f>'Data with Perturbation'!F689</f>
        <v>0</v>
      </c>
      <c r="H689" s="23">
        <f>'Data with Perturbation'!H689</f>
        <v>3.3999999999999986</v>
      </c>
      <c r="I689" s="24">
        <f>'Data with Perturbation'!J689</f>
        <v>0</v>
      </c>
      <c r="J689" s="23">
        <f>'Data with Perturbation'!K689</f>
        <v>0</v>
      </c>
      <c r="K689" s="23">
        <f>'Data with Perturbation'!L689</f>
        <v>0</v>
      </c>
      <c r="L689" s="23">
        <f>I689*E689</f>
        <v>0</v>
      </c>
    </row>
    <row r="690" spans="1:12" x14ac:dyDescent="0.25">
      <c r="A690" s="31">
        <f>'Data with Perturbation'!A690</f>
        <v>41048</v>
      </c>
      <c r="B690" s="34">
        <f>'Data with Perturbation'!Q690</f>
        <v>135391.23756800909</v>
      </c>
      <c r="C690" s="22">
        <f>'Data with Perturbation'!B690</f>
        <v>134.07418347671234</v>
      </c>
      <c r="D690" s="23">
        <f>'Data with Perturbation'!C690</f>
        <v>15448.149504939727</v>
      </c>
      <c r="E690" s="23">
        <v>0</v>
      </c>
      <c r="F690" s="23">
        <f>'Data with Perturbation'!E690</f>
        <v>1</v>
      </c>
      <c r="G690" s="23">
        <f>'Data with Perturbation'!F690</f>
        <v>0</v>
      </c>
      <c r="H690" s="23">
        <f>'Data with Perturbation'!H690</f>
        <v>2.7000000000000028</v>
      </c>
      <c r="I690" s="24">
        <f>'Data with Perturbation'!J690</f>
        <v>0</v>
      </c>
      <c r="J690" s="23">
        <f>'Data with Perturbation'!K690</f>
        <v>0</v>
      </c>
      <c r="K690" s="23">
        <f>'Data with Perturbation'!L690</f>
        <v>0</v>
      </c>
      <c r="L690" s="23">
        <f>I690*E690</f>
        <v>0</v>
      </c>
    </row>
    <row r="691" spans="1:12" x14ac:dyDescent="0.25">
      <c r="A691" s="31">
        <f>'Data with Perturbation'!A691</f>
        <v>41049</v>
      </c>
      <c r="B691" s="34">
        <f>'Data with Perturbation'!Q691</f>
        <v>125956.34653072264</v>
      </c>
      <c r="C691" s="22">
        <f>'Data with Perturbation'!B691</f>
        <v>111.03802510128129</v>
      </c>
      <c r="D691" s="23">
        <f>'Data with Perturbation'!C691</f>
        <v>9435.0543651868156</v>
      </c>
      <c r="E691" s="23">
        <v>0</v>
      </c>
      <c r="F691" s="23">
        <f>'Data with Perturbation'!E691</f>
        <v>1</v>
      </c>
      <c r="G691" s="23">
        <f>'Data with Perturbation'!F691</f>
        <v>0</v>
      </c>
      <c r="H691" s="23">
        <f>'Data with Perturbation'!H691</f>
        <v>0</v>
      </c>
      <c r="I691" s="24">
        <f>'Data with Perturbation'!J691</f>
        <v>0</v>
      </c>
      <c r="J691" s="23">
        <f>'Data with Perturbation'!K691</f>
        <v>0</v>
      </c>
      <c r="K691" s="23">
        <f>'Data with Perturbation'!L691</f>
        <v>0</v>
      </c>
      <c r="L691" s="23">
        <f>I691*E691</f>
        <v>0</v>
      </c>
    </row>
    <row r="692" spans="1:12" x14ac:dyDescent="0.25">
      <c r="A692" s="31">
        <f>'Data with Perturbation'!A692</f>
        <v>41050</v>
      </c>
      <c r="B692" s="34">
        <f>'Data with Perturbation'!Q692</f>
        <v>169716.45816343278</v>
      </c>
      <c r="C692" s="22">
        <f>'Data with Perturbation'!B692</f>
        <v>221.41860383874484</v>
      </c>
      <c r="D692" s="23">
        <f>'Data with Perturbation'!C692</f>
        <v>42610.042546014971</v>
      </c>
      <c r="E692" s="23">
        <v>0</v>
      </c>
      <c r="F692" s="23">
        <f>'Data with Perturbation'!E692</f>
        <v>1</v>
      </c>
      <c r="G692" s="23">
        <f>'Data with Perturbation'!F692</f>
        <v>0</v>
      </c>
      <c r="H692" s="23">
        <f>'Data with Perturbation'!H692</f>
        <v>0</v>
      </c>
      <c r="I692" s="24">
        <f>'Data with Perturbation'!J692</f>
        <v>0</v>
      </c>
      <c r="J692" s="23">
        <f>'Data with Perturbation'!K692</f>
        <v>0</v>
      </c>
      <c r="K692" s="23">
        <f>'Data with Perturbation'!L692</f>
        <v>0</v>
      </c>
      <c r="L692" s="23">
        <f>I692*E692</f>
        <v>0</v>
      </c>
    </row>
    <row r="693" spans="1:12" x14ac:dyDescent="0.25">
      <c r="A693" s="31">
        <f>'Data with Perturbation'!A693</f>
        <v>41051</v>
      </c>
      <c r="B693" s="34">
        <f>'Data with Perturbation'!Q693</f>
        <v>195343.86899303651</v>
      </c>
      <c r="C693" s="22">
        <f>'Data with Perturbation'!B693</f>
        <v>308.67588717144741</v>
      </c>
      <c r="D693" s="23">
        <f>'Data with Perturbation'!C693</f>
        <v>95840.377085443775</v>
      </c>
      <c r="E693" s="23">
        <v>0</v>
      </c>
      <c r="F693" s="23">
        <f>'Data with Perturbation'!E693</f>
        <v>1</v>
      </c>
      <c r="G693" s="23">
        <f>'Data with Perturbation'!F693</f>
        <v>0</v>
      </c>
      <c r="H693" s="23">
        <f>'Data with Perturbation'!H693</f>
        <v>2</v>
      </c>
      <c r="I693" s="24">
        <f>'Data with Perturbation'!J693</f>
        <v>0</v>
      </c>
      <c r="J693" s="23">
        <f>'Data with Perturbation'!K693</f>
        <v>0</v>
      </c>
      <c r="K693" s="23">
        <f>'Data with Perturbation'!L693</f>
        <v>0</v>
      </c>
      <c r="L693" s="23">
        <f>I693*E693</f>
        <v>0</v>
      </c>
    </row>
    <row r="694" spans="1:12" x14ac:dyDescent="0.25">
      <c r="A694" s="31">
        <f>'Data with Perturbation'!A694</f>
        <v>41052</v>
      </c>
      <c r="B694" s="34">
        <f>'Data with Perturbation'!Q694</f>
        <v>172167.06928953921</v>
      </c>
      <c r="C694" s="22">
        <f>'Data with Perturbation'!B694</f>
        <v>232.89517487329948</v>
      </c>
      <c r="D694" s="23">
        <f>'Data with Perturbation'!C694</f>
        <v>52382.483155693226</v>
      </c>
      <c r="E694" s="23">
        <v>0</v>
      </c>
      <c r="F694" s="23">
        <f>'Data with Perturbation'!E694</f>
        <v>1</v>
      </c>
      <c r="G694" s="23">
        <f>'Data with Perturbation'!F694</f>
        <v>0</v>
      </c>
      <c r="H694" s="23">
        <f>'Data with Perturbation'!H694</f>
        <v>4</v>
      </c>
      <c r="I694" s="24">
        <f>'Data with Perturbation'!J694</f>
        <v>0</v>
      </c>
      <c r="J694" s="23">
        <f>'Data with Perturbation'!K694</f>
        <v>0</v>
      </c>
      <c r="K694" s="23">
        <f>'Data with Perturbation'!L694</f>
        <v>0</v>
      </c>
      <c r="L694" s="23">
        <f>I694*E694</f>
        <v>0</v>
      </c>
    </row>
    <row r="695" spans="1:12" x14ac:dyDescent="0.25">
      <c r="A695" s="31">
        <f>'Data with Perturbation'!A695</f>
        <v>41053</v>
      </c>
      <c r="B695" s="34">
        <f>'Data with Perturbation'!Q695</f>
        <v>118795.15411267044</v>
      </c>
      <c r="C695" s="22">
        <f>'Data with Perturbation'!B695</f>
        <v>99.361259880071827</v>
      </c>
      <c r="D695" s="23">
        <f>'Data with Perturbation'!C695</f>
        <v>13552.133488187466</v>
      </c>
      <c r="E695" s="23">
        <v>0</v>
      </c>
      <c r="F695" s="23">
        <f>'Data with Perturbation'!E695</f>
        <v>1</v>
      </c>
      <c r="G695" s="23">
        <f>'Data with Perturbation'!F695</f>
        <v>0</v>
      </c>
      <c r="H695" s="23">
        <f>'Data with Perturbation'!H695</f>
        <v>3.6000000000000014</v>
      </c>
      <c r="I695" s="24">
        <f>'Data with Perturbation'!J695</f>
        <v>0</v>
      </c>
      <c r="J695" s="23">
        <f>'Data with Perturbation'!K695</f>
        <v>0</v>
      </c>
      <c r="K695" s="23">
        <f>'Data with Perturbation'!L695</f>
        <v>0</v>
      </c>
      <c r="L695" s="23">
        <f>I695*E695</f>
        <v>0</v>
      </c>
    </row>
    <row r="696" spans="1:12" x14ac:dyDescent="0.25">
      <c r="A696" s="31">
        <f>'Data with Perturbation'!A696</f>
        <v>41054</v>
      </c>
      <c r="B696" s="34">
        <f>'Data with Perturbation'!Q696</f>
        <v>143008.10695702801</v>
      </c>
      <c r="C696" s="22">
        <f>'Data with Perturbation'!B696</f>
        <v>155.33619850362615</v>
      </c>
      <c r="D696" s="23">
        <f>'Data with Perturbation'!C696</f>
        <v>24285.513646767093</v>
      </c>
      <c r="E696" s="23">
        <v>0</v>
      </c>
      <c r="F696" s="23">
        <f>'Data with Perturbation'!E696</f>
        <v>1</v>
      </c>
      <c r="G696" s="23">
        <f>'Data with Perturbation'!F696</f>
        <v>0</v>
      </c>
      <c r="H696" s="23">
        <f>'Data with Perturbation'!H696</f>
        <v>0.20000000000000284</v>
      </c>
      <c r="I696" s="24">
        <f>'Data with Perturbation'!J696</f>
        <v>0</v>
      </c>
      <c r="J696" s="23">
        <f>'Data with Perturbation'!K696</f>
        <v>0</v>
      </c>
      <c r="K696" s="23">
        <f>'Data with Perturbation'!L696</f>
        <v>0</v>
      </c>
      <c r="L696" s="23">
        <f>I696*E696</f>
        <v>0</v>
      </c>
    </row>
    <row r="697" spans="1:12" x14ac:dyDescent="0.25">
      <c r="A697" s="31">
        <f>'Data with Perturbation'!A697</f>
        <v>41055</v>
      </c>
      <c r="B697" s="34">
        <f>'Data with Perturbation'!Q697</f>
        <v>156339.74224373171</v>
      </c>
      <c r="C697" s="22">
        <f>'Data with Perturbation'!B697</f>
        <v>184.64683516201376</v>
      </c>
      <c r="D697" s="23">
        <f>'Data with Perturbation'!C697</f>
        <v>27939.627650317201</v>
      </c>
      <c r="E697" s="23">
        <v>0</v>
      </c>
      <c r="F697" s="23">
        <f>'Data with Perturbation'!E697</f>
        <v>1</v>
      </c>
      <c r="G697" s="23">
        <f>'Data with Perturbation'!F697</f>
        <v>0</v>
      </c>
      <c r="H697" s="23">
        <f>'Data with Perturbation'!H697</f>
        <v>0</v>
      </c>
      <c r="I697" s="24">
        <f>'Data with Perturbation'!J697</f>
        <v>0</v>
      </c>
      <c r="J697" s="23">
        <f>'Data with Perturbation'!K697</f>
        <v>0</v>
      </c>
      <c r="K697" s="23">
        <f>'Data with Perturbation'!L697</f>
        <v>0</v>
      </c>
      <c r="L697" s="23">
        <f>I697*E697</f>
        <v>0</v>
      </c>
    </row>
    <row r="698" spans="1:12" x14ac:dyDescent="0.25">
      <c r="A698" s="31">
        <f>'Data with Perturbation'!A698</f>
        <v>41056</v>
      </c>
      <c r="B698" s="34">
        <f>'Data with Perturbation'!Q698</f>
        <v>130544.13264989162</v>
      </c>
      <c r="C698" s="22">
        <f>'Data with Perturbation'!B698</f>
        <v>125.08335812212408</v>
      </c>
      <c r="D698" s="23">
        <f>'Data with Perturbation'!C698</f>
        <v>16609.61323602694</v>
      </c>
      <c r="E698" s="23">
        <v>0</v>
      </c>
      <c r="F698" s="23">
        <f>'Data with Perturbation'!E698</f>
        <v>1</v>
      </c>
      <c r="G698" s="23">
        <f>'Data with Perturbation'!F698</f>
        <v>0</v>
      </c>
      <c r="H698" s="23">
        <f>'Data with Perturbation'!H698</f>
        <v>0</v>
      </c>
      <c r="I698" s="24">
        <f>'Data with Perturbation'!J698</f>
        <v>0</v>
      </c>
      <c r="J698" s="23">
        <f>'Data with Perturbation'!K698</f>
        <v>0</v>
      </c>
      <c r="K698" s="23">
        <f>'Data with Perturbation'!L698</f>
        <v>0</v>
      </c>
      <c r="L698" s="23">
        <f>I698*E698</f>
        <v>0</v>
      </c>
    </row>
    <row r="699" spans="1:12" x14ac:dyDescent="0.25">
      <c r="A699" s="31">
        <f>'Data with Perturbation'!A699</f>
        <v>41057</v>
      </c>
      <c r="B699" s="34">
        <f>'Data with Perturbation'!Q699</f>
        <v>173974.36406823175</v>
      </c>
      <c r="C699" s="22">
        <f>'Data with Perturbation'!B699</f>
        <v>233.55401723934042</v>
      </c>
      <c r="D699" s="23">
        <f>'Data with Perturbation'!C699</f>
        <v>47923.494014355478</v>
      </c>
      <c r="E699" s="23">
        <v>0</v>
      </c>
      <c r="F699" s="23">
        <f>'Data with Perturbation'!E699</f>
        <v>1</v>
      </c>
      <c r="G699" s="23">
        <f>'Data with Perturbation'!F699</f>
        <v>0</v>
      </c>
      <c r="H699" s="23">
        <f>'Data with Perturbation'!H699</f>
        <v>0</v>
      </c>
      <c r="I699" s="24">
        <f>'Data with Perturbation'!J699</f>
        <v>0</v>
      </c>
      <c r="J699" s="23">
        <f>'Data with Perturbation'!K699</f>
        <v>0</v>
      </c>
      <c r="K699" s="23">
        <f>'Data with Perturbation'!L699</f>
        <v>0</v>
      </c>
      <c r="L699" s="23">
        <f>I699*E699</f>
        <v>0</v>
      </c>
    </row>
    <row r="700" spans="1:12" x14ac:dyDescent="0.25">
      <c r="A700" s="31">
        <f>'Data with Perturbation'!A700</f>
        <v>41058</v>
      </c>
      <c r="B700" s="34">
        <f>'Data with Perturbation'!Q700</f>
        <v>163863.80534916889</v>
      </c>
      <c r="C700" s="22">
        <f>'Data with Perturbation'!B700</f>
        <v>206.2408625968001</v>
      </c>
      <c r="D700" s="23">
        <f>'Data with Perturbation'!C700</f>
        <v>37552.78974570088</v>
      </c>
      <c r="E700" s="23">
        <v>0</v>
      </c>
      <c r="F700" s="23">
        <f>'Data with Perturbation'!E700</f>
        <v>1</v>
      </c>
      <c r="G700" s="23">
        <f>'Data with Perturbation'!F700</f>
        <v>0</v>
      </c>
      <c r="H700" s="23">
        <f>'Data with Perturbation'!H700</f>
        <v>3.6000000000000014</v>
      </c>
      <c r="I700" s="24">
        <f>'Data with Perturbation'!J700</f>
        <v>0</v>
      </c>
      <c r="J700" s="23">
        <f>'Data with Perturbation'!K700</f>
        <v>0</v>
      </c>
      <c r="K700" s="23">
        <f>'Data with Perturbation'!L700</f>
        <v>0</v>
      </c>
      <c r="L700" s="23">
        <f>I700*E700</f>
        <v>0</v>
      </c>
    </row>
    <row r="701" spans="1:12" x14ac:dyDescent="0.25">
      <c r="A701" s="31">
        <f>'Data with Perturbation'!A701</f>
        <v>41059</v>
      </c>
      <c r="B701" s="34">
        <f>'Data with Perturbation'!Q701</f>
        <v>188040.32675252378</v>
      </c>
      <c r="C701" s="22">
        <f>'Data with Perturbation'!B701</f>
        <v>282.92837644686125</v>
      </c>
      <c r="D701" s="23">
        <f>'Data with Perturbation'!C701</f>
        <v>79354.808898508301</v>
      </c>
      <c r="E701" s="23">
        <v>0</v>
      </c>
      <c r="F701" s="23">
        <f>'Data with Perturbation'!E701</f>
        <v>1</v>
      </c>
      <c r="G701" s="23">
        <f>'Data with Perturbation'!F701</f>
        <v>0</v>
      </c>
      <c r="H701" s="23">
        <f>'Data with Perturbation'!H701</f>
        <v>0</v>
      </c>
      <c r="I701" s="24">
        <f>'Data with Perturbation'!J701</f>
        <v>0</v>
      </c>
      <c r="J701" s="23">
        <f>'Data with Perturbation'!K701</f>
        <v>0</v>
      </c>
      <c r="K701" s="23">
        <f>'Data with Perturbation'!L701</f>
        <v>0</v>
      </c>
      <c r="L701" s="23">
        <f>I701*E701</f>
        <v>0</v>
      </c>
    </row>
    <row r="702" spans="1:12" x14ac:dyDescent="0.25">
      <c r="A702" s="31">
        <f>'Data with Perturbation'!A702</f>
        <v>41060</v>
      </c>
      <c r="B702" s="34">
        <f>'Data with Perturbation'!Q702</f>
        <v>134838.78920461357</v>
      </c>
      <c r="C702" s="22">
        <f>'Data with Perturbation'!B702</f>
        <v>136.32154786344014</v>
      </c>
      <c r="D702" s="23">
        <f>'Data with Perturbation'!C702</f>
        <v>20471.295719669561</v>
      </c>
      <c r="E702" s="23">
        <v>0</v>
      </c>
      <c r="F702" s="23">
        <f>'Data with Perturbation'!E702</f>
        <v>1</v>
      </c>
      <c r="G702" s="23">
        <f>'Data with Perturbation'!F702</f>
        <v>0</v>
      </c>
      <c r="H702" s="23">
        <f>'Data with Perturbation'!H702</f>
        <v>0</v>
      </c>
      <c r="I702" s="24">
        <f>'Data with Perturbation'!J702</f>
        <v>0</v>
      </c>
      <c r="J702" s="23">
        <f>'Data with Perturbation'!K702</f>
        <v>0</v>
      </c>
      <c r="K702" s="23">
        <f>'Data with Perturbation'!L702</f>
        <v>0</v>
      </c>
      <c r="L702" s="23">
        <f>I702*E702</f>
        <v>0</v>
      </c>
    </row>
    <row r="703" spans="1:12" x14ac:dyDescent="0.25">
      <c r="A703" s="31">
        <f>'Data with Perturbation'!A703</f>
        <v>41061</v>
      </c>
      <c r="B703" s="34">
        <f>'Data with Perturbation'!Q703</f>
        <v>128218.28900872123</v>
      </c>
      <c r="C703" s="22">
        <f>'Data with Perturbation'!B703</f>
        <v>121.77659649499572</v>
      </c>
      <c r="D703" s="23">
        <f>'Data with Perturbation'!C703</f>
        <v>18672.702498057908</v>
      </c>
      <c r="E703" s="23">
        <v>0</v>
      </c>
      <c r="F703" s="23">
        <f>'Data with Perturbation'!E703</f>
        <v>1</v>
      </c>
      <c r="G703" s="23">
        <f>'Data with Perturbation'!F703</f>
        <v>0</v>
      </c>
      <c r="H703" s="23">
        <f>'Data with Perturbation'!H703</f>
        <v>0</v>
      </c>
      <c r="I703" s="24">
        <f>'Data with Perturbation'!J703</f>
        <v>0</v>
      </c>
      <c r="J703" s="23">
        <f>'Data with Perturbation'!K703</f>
        <v>0</v>
      </c>
      <c r="K703" s="23">
        <f>'Data with Perturbation'!L703</f>
        <v>0</v>
      </c>
      <c r="L703" s="23">
        <f>I703*E703</f>
        <v>0</v>
      </c>
    </row>
    <row r="704" spans="1:12" x14ac:dyDescent="0.25">
      <c r="A704" s="31">
        <f>'Data with Perturbation'!A704</f>
        <v>41062</v>
      </c>
      <c r="B704" s="34">
        <f>'Data with Perturbation'!Q704</f>
        <v>43580.312585139458</v>
      </c>
      <c r="C704" s="22">
        <f>'Data with Perturbation'!B704</f>
        <v>18.226749261246525</v>
      </c>
      <c r="D704" s="23">
        <f>'Data with Perturbation'!C704</f>
        <v>832.991209074469</v>
      </c>
      <c r="E704" s="23">
        <v>1</v>
      </c>
      <c r="F704" s="23">
        <f>'Data with Perturbation'!E704</f>
        <v>1</v>
      </c>
      <c r="G704" s="23">
        <f>'Data with Perturbation'!F704</f>
        <v>0</v>
      </c>
      <c r="H704" s="23">
        <f>'Data with Perturbation'!H704</f>
        <v>0</v>
      </c>
      <c r="I704" s="24">
        <f>'Data with Perturbation'!J704</f>
        <v>0</v>
      </c>
      <c r="J704" s="23">
        <f>'Data with Perturbation'!K704</f>
        <v>0</v>
      </c>
      <c r="K704" s="23">
        <f>'Data with Perturbation'!L704</f>
        <v>0</v>
      </c>
      <c r="L704" s="23">
        <f>I704*E704</f>
        <v>0</v>
      </c>
    </row>
    <row r="705" spans="1:12" x14ac:dyDescent="0.25">
      <c r="A705" s="31">
        <f>'Data with Perturbation'!A705</f>
        <v>41063</v>
      </c>
      <c r="B705" s="34">
        <f>'Data with Perturbation'!Q705</f>
        <v>36795.606543138143</v>
      </c>
      <c r="C705" s="22">
        <f>'Data with Perturbation'!B705</f>
        <v>4.6442535770252729</v>
      </c>
      <c r="D705" s="23">
        <f>'Data with Perturbation'!C705</f>
        <v>967.57667262323127</v>
      </c>
      <c r="E705" s="23">
        <v>1</v>
      </c>
      <c r="F705" s="23">
        <f>'Data with Perturbation'!E705</f>
        <v>1</v>
      </c>
      <c r="G705" s="23">
        <f>'Data with Perturbation'!F705</f>
        <v>0</v>
      </c>
      <c r="H705" s="23">
        <f>'Data with Perturbation'!H705</f>
        <v>2.5</v>
      </c>
      <c r="I705" s="24">
        <f>'Data with Perturbation'!J705</f>
        <v>0</v>
      </c>
      <c r="J705" s="23">
        <f>'Data with Perturbation'!K705</f>
        <v>0</v>
      </c>
      <c r="K705" s="23">
        <f>'Data with Perturbation'!L705</f>
        <v>0</v>
      </c>
      <c r="L705" s="23">
        <f>I705*E705</f>
        <v>0</v>
      </c>
    </row>
    <row r="706" spans="1:12" x14ac:dyDescent="0.25">
      <c r="A706" s="31">
        <f>'Data with Perturbation'!A706</f>
        <v>41064</v>
      </c>
      <c r="B706" s="34">
        <f>'Data with Perturbation'!Q706</f>
        <v>136545.64452047108</v>
      </c>
      <c r="C706" s="22">
        <f>'Data with Perturbation'!B706</f>
        <v>139.00357577516161</v>
      </c>
      <c r="D706" s="23">
        <f>'Data with Perturbation'!C706</f>
        <v>19338.878038432285</v>
      </c>
      <c r="E706" s="23">
        <v>0</v>
      </c>
      <c r="F706" s="23">
        <f>'Data with Perturbation'!E706</f>
        <v>1</v>
      </c>
      <c r="G706" s="23">
        <f>'Data with Perturbation'!F706</f>
        <v>0</v>
      </c>
      <c r="H706" s="23">
        <f>'Data with Perturbation'!H706</f>
        <v>1.7999999999999972</v>
      </c>
      <c r="I706" s="24">
        <f>'Data with Perturbation'!J706</f>
        <v>0</v>
      </c>
      <c r="J706" s="23">
        <f>'Data with Perturbation'!K706</f>
        <v>0</v>
      </c>
      <c r="K706" s="23">
        <f>'Data with Perturbation'!L706</f>
        <v>0</v>
      </c>
      <c r="L706" s="23">
        <f>I706*E706</f>
        <v>0</v>
      </c>
    </row>
    <row r="707" spans="1:12" x14ac:dyDescent="0.25">
      <c r="A707" s="31">
        <f>'Data with Perturbation'!A707</f>
        <v>41065</v>
      </c>
      <c r="B707" s="34">
        <f>'Data with Perturbation'!Q707</f>
        <v>175332.95876145022</v>
      </c>
      <c r="C707" s="22">
        <f>'Data with Perturbation'!B707</f>
        <v>248.53400038741512</v>
      </c>
      <c r="D707" s="23">
        <f>'Data with Perturbation'!C707</f>
        <v>66221.718020619737</v>
      </c>
      <c r="E707" s="23">
        <v>0</v>
      </c>
      <c r="F707" s="23">
        <f>'Data with Perturbation'!E707</f>
        <v>1</v>
      </c>
      <c r="G707" s="23">
        <f>'Data with Perturbation'!F707</f>
        <v>0</v>
      </c>
      <c r="H707" s="23">
        <f>'Data with Perturbation'!H707</f>
        <v>3</v>
      </c>
      <c r="I707" s="24">
        <f>'Data with Perturbation'!J707</f>
        <v>0</v>
      </c>
      <c r="J707" s="23">
        <f>'Data with Perturbation'!K707</f>
        <v>0</v>
      </c>
      <c r="K707" s="23">
        <f>'Data with Perturbation'!L707</f>
        <v>0</v>
      </c>
      <c r="L707" s="23">
        <f>I707*E707</f>
        <v>0</v>
      </c>
    </row>
    <row r="708" spans="1:12" x14ac:dyDescent="0.25">
      <c r="A708" s="31">
        <f>'Data with Perturbation'!A708</f>
        <v>41066</v>
      </c>
      <c r="B708" s="34">
        <f>'Data with Perturbation'!Q708</f>
        <v>220469.39461696352</v>
      </c>
      <c r="C708" s="22">
        <f>'Data with Perturbation'!B708</f>
        <v>387.03466929062915</v>
      </c>
      <c r="D708" s="23">
        <f>'Data with Perturbation'!C708</f>
        <v>137281.92931914609</v>
      </c>
      <c r="E708" s="23">
        <v>0</v>
      </c>
      <c r="F708" s="23">
        <f>'Data with Perturbation'!E708</f>
        <v>1</v>
      </c>
      <c r="G708" s="23">
        <f>'Data with Perturbation'!F708</f>
        <v>0</v>
      </c>
      <c r="H708" s="23">
        <f>'Data with Perturbation'!H708</f>
        <v>3.2999999999999972</v>
      </c>
      <c r="I708" s="24">
        <f>'Data with Perturbation'!J708</f>
        <v>0</v>
      </c>
      <c r="J708" s="23">
        <f>'Data with Perturbation'!K708</f>
        <v>0</v>
      </c>
      <c r="K708" s="23">
        <f>'Data with Perturbation'!L708</f>
        <v>0</v>
      </c>
      <c r="L708" s="23">
        <f>I708*E708</f>
        <v>0</v>
      </c>
    </row>
    <row r="709" spans="1:12" x14ac:dyDescent="0.25">
      <c r="A709" s="31">
        <f>'Data with Perturbation'!A709</f>
        <v>41067</v>
      </c>
      <c r="B709" s="34">
        <f>'Data with Perturbation'!Q709</f>
        <v>204175.34510612898</v>
      </c>
      <c r="C709" s="22">
        <f>'Data with Perturbation'!B709</f>
        <v>336.09907614603719</v>
      </c>
      <c r="D709" s="23">
        <f>'Data with Perturbation'!C709</f>
        <v>110228.27513241592</v>
      </c>
      <c r="E709" s="23">
        <v>0</v>
      </c>
      <c r="F709" s="23">
        <f>'Data with Perturbation'!E709</f>
        <v>1</v>
      </c>
      <c r="G709" s="23">
        <f>'Data with Perturbation'!F709</f>
        <v>0</v>
      </c>
      <c r="H709" s="23">
        <f>'Data with Perturbation'!H709</f>
        <v>0</v>
      </c>
      <c r="I709" s="24">
        <f>'Data with Perturbation'!J709</f>
        <v>0</v>
      </c>
      <c r="J709" s="23">
        <f>'Data with Perturbation'!K709</f>
        <v>0</v>
      </c>
      <c r="K709" s="23">
        <f>'Data with Perturbation'!L709</f>
        <v>0</v>
      </c>
      <c r="L709" s="23">
        <f>I709*E709</f>
        <v>0</v>
      </c>
    </row>
    <row r="710" spans="1:12" x14ac:dyDescent="0.25">
      <c r="A710" s="31">
        <f>'Data with Perturbation'!A710</f>
        <v>41068</v>
      </c>
      <c r="B710" s="34">
        <f>'Data with Perturbation'!Q710</f>
        <v>203544.07852341008</v>
      </c>
      <c r="C710" s="22">
        <f>'Data with Perturbation'!B710</f>
        <v>330.38471338984453</v>
      </c>
      <c r="D710" s="23">
        <f>'Data with Perturbation'!C710</f>
        <v>103588.50635936554</v>
      </c>
      <c r="E710" s="23">
        <v>0</v>
      </c>
      <c r="F710" s="23">
        <f>'Data with Perturbation'!E710</f>
        <v>1</v>
      </c>
      <c r="G710" s="23">
        <f>'Data with Perturbation'!F710</f>
        <v>0</v>
      </c>
      <c r="H710" s="23">
        <f>'Data with Perturbation'!H710</f>
        <v>2.6000000000000014</v>
      </c>
      <c r="I710" s="24">
        <f>'Data with Perturbation'!J710</f>
        <v>0</v>
      </c>
      <c r="J710" s="23">
        <f>'Data with Perturbation'!K710</f>
        <v>0</v>
      </c>
      <c r="K710" s="23">
        <f>'Data with Perturbation'!L710</f>
        <v>0</v>
      </c>
      <c r="L710" s="23">
        <f>I710*E710</f>
        <v>0</v>
      </c>
    </row>
    <row r="711" spans="1:12" x14ac:dyDescent="0.25">
      <c r="A711" s="31">
        <f>'Data with Perturbation'!A711</f>
        <v>41069</v>
      </c>
      <c r="B711" s="34">
        <f>'Data with Perturbation'!Q711</f>
        <v>171554.83096933732</v>
      </c>
      <c r="C711" s="22">
        <f>'Data with Perturbation'!B711</f>
        <v>230.32410966662925</v>
      </c>
      <c r="D711" s="23">
        <f>'Data with Perturbation'!C711</f>
        <v>50383.658495902804</v>
      </c>
      <c r="E711" s="23">
        <v>0</v>
      </c>
      <c r="F711" s="23">
        <f>'Data with Perturbation'!E711</f>
        <v>1</v>
      </c>
      <c r="G711" s="23">
        <f>'Data with Perturbation'!F711</f>
        <v>0</v>
      </c>
      <c r="H711" s="23">
        <f>'Data with Perturbation'!H711</f>
        <v>3.8999999999999986</v>
      </c>
      <c r="I711" s="24">
        <f>'Data with Perturbation'!J711</f>
        <v>0</v>
      </c>
      <c r="J711" s="23">
        <f>'Data with Perturbation'!K711</f>
        <v>0</v>
      </c>
      <c r="K711" s="23">
        <f>'Data with Perturbation'!L711</f>
        <v>0</v>
      </c>
      <c r="L711" s="23">
        <f>I711*E711</f>
        <v>0</v>
      </c>
    </row>
    <row r="712" spans="1:12" x14ac:dyDescent="0.25">
      <c r="A712" s="31">
        <f>'Data with Perturbation'!A712</f>
        <v>41070</v>
      </c>
      <c r="B712" s="34">
        <f>'Data with Perturbation'!Q712</f>
        <v>176647.91341363741</v>
      </c>
      <c r="C712" s="22">
        <f>'Data with Perturbation'!B712</f>
        <v>244.70638147682982</v>
      </c>
      <c r="D712" s="23">
        <f>'Data with Perturbation'!C712</f>
        <v>56539.833070294168</v>
      </c>
      <c r="E712" s="23">
        <v>0</v>
      </c>
      <c r="F712" s="23">
        <f>'Data with Perturbation'!E712</f>
        <v>1</v>
      </c>
      <c r="G712" s="23">
        <f>'Data with Perturbation'!F712</f>
        <v>0</v>
      </c>
      <c r="H712" s="23">
        <f>'Data with Perturbation'!H712</f>
        <v>1.6000000000000014</v>
      </c>
      <c r="I712" s="24">
        <f>'Data with Perturbation'!J712</f>
        <v>0</v>
      </c>
      <c r="J712" s="23">
        <f>'Data with Perturbation'!K712</f>
        <v>0</v>
      </c>
      <c r="K712" s="23">
        <f>'Data with Perturbation'!L712</f>
        <v>0</v>
      </c>
      <c r="L712" s="23">
        <f>I712*E712</f>
        <v>0</v>
      </c>
    </row>
    <row r="713" spans="1:12" x14ac:dyDescent="0.25">
      <c r="A713" s="31">
        <f>'Data with Perturbation'!A713</f>
        <v>41071</v>
      </c>
      <c r="B713" s="34">
        <f>'Data with Perturbation'!Q713</f>
        <v>197001.6090997002</v>
      </c>
      <c r="C713" s="22">
        <f>'Data with Perturbation'!B713</f>
        <v>313.3768945664433</v>
      </c>
      <c r="D713" s="23">
        <f>'Data with Perturbation'!C713</f>
        <v>97873.650246710109</v>
      </c>
      <c r="E713" s="23">
        <v>0</v>
      </c>
      <c r="F713" s="23">
        <f>'Data with Perturbation'!E713</f>
        <v>1</v>
      </c>
      <c r="G713" s="23">
        <f>'Data with Perturbation'!F713</f>
        <v>0</v>
      </c>
      <c r="H713" s="23">
        <f>'Data with Perturbation'!H713</f>
        <v>0</v>
      </c>
      <c r="I713" s="24">
        <f>'Data with Perturbation'!J713</f>
        <v>0</v>
      </c>
      <c r="J713" s="23">
        <f>'Data with Perturbation'!K713</f>
        <v>0</v>
      </c>
      <c r="K713" s="23">
        <f>'Data with Perturbation'!L713</f>
        <v>0</v>
      </c>
      <c r="L713" s="23">
        <f>I713*E713</f>
        <v>0</v>
      </c>
    </row>
    <row r="714" spans="1:12" x14ac:dyDescent="0.25">
      <c r="A714" s="31">
        <f>'Data with Perturbation'!A714</f>
        <v>41072</v>
      </c>
      <c r="B714" s="34">
        <f>'Data with Perturbation'!Q714</f>
        <v>199915.01996125368</v>
      </c>
      <c r="C714" s="22">
        <f>'Data with Perturbation'!B714</f>
        <v>318.50589721039808</v>
      </c>
      <c r="D714" s="23">
        <f>'Data with Perturbation'!C714</f>
        <v>96764.436574662453</v>
      </c>
      <c r="E714" s="23">
        <v>0</v>
      </c>
      <c r="F714" s="23">
        <f>'Data with Perturbation'!E714</f>
        <v>1</v>
      </c>
      <c r="G714" s="23">
        <f>'Data with Perturbation'!F714</f>
        <v>0</v>
      </c>
      <c r="H714" s="23">
        <f>'Data with Perturbation'!H714</f>
        <v>0</v>
      </c>
      <c r="I714" s="24">
        <f>'Data with Perturbation'!J714</f>
        <v>0</v>
      </c>
      <c r="J714" s="23">
        <f>'Data with Perturbation'!K714</f>
        <v>0</v>
      </c>
      <c r="K714" s="23">
        <f>'Data with Perturbation'!L714</f>
        <v>0</v>
      </c>
      <c r="L714" s="23">
        <f>I714*E714</f>
        <v>0</v>
      </c>
    </row>
    <row r="715" spans="1:12" x14ac:dyDescent="0.25">
      <c r="A715" s="31">
        <f>'Data with Perturbation'!A715</f>
        <v>41073</v>
      </c>
      <c r="B715" s="34">
        <f>'Data with Perturbation'!Q715</f>
        <v>155663.46249976769</v>
      </c>
      <c r="C715" s="22">
        <f>'Data with Perturbation'!B715</f>
        <v>192.19509122350692</v>
      </c>
      <c r="D715" s="23">
        <f>'Data with Perturbation'!C715</f>
        <v>41258.96264048147</v>
      </c>
      <c r="E715" s="23">
        <v>0</v>
      </c>
      <c r="F715" s="23">
        <f>'Data with Perturbation'!E715</f>
        <v>1</v>
      </c>
      <c r="G715" s="23">
        <f>'Data with Perturbation'!F715</f>
        <v>0</v>
      </c>
      <c r="H715" s="23">
        <f>'Data with Perturbation'!H715</f>
        <v>0</v>
      </c>
      <c r="I715" s="24">
        <f>'Data with Perturbation'!J715</f>
        <v>0</v>
      </c>
      <c r="J715" s="23">
        <f>'Data with Perturbation'!K715</f>
        <v>0</v>
      </c>
      <c r="K715" s="23">
        <f>'Data with Perturbation'!L715</f>
        <v>0</v>
      </c>
      <c r="L715" s="23">
        <f>I715*E715</f>
        <v>0</v>
      </c>
    </row>
    <row r="716" spans="1:12" x14ac:dyDescent="0.25">
      <c r="A716" s="31">
        <f>'Data with Perturbation'!A716</f>
        <v>41074</v>
      </c>
      <c r="B716" s="34">
        <f>'Data with Perturbation'!Q716</f>
        <v>166935.54358839794</v>
      </c>
      <c r="C716" s="22">
        <f>'Data with Perturbation'!B716</f>
        <v>217.73029888367813</v>
      </c>
      <c r="D716" s="23">
        <f>'Data with Perturbation'!C716</f>
        <v>45473.562125128083</v>
      </c>
      <c r="E716" s="23">
        <v>0</v>
      </c>
      <c r="F716" s="23">
        <f>'Data with Perturbation'!E716</f>
        <v>1</v>
      </c>
      <c r="G716" s="23">
        <f>'Data with Perturbation'!F716</f>
        <v>0</v>
      </c>
      <c r="H716" s="23">
        <f>'Data with Perturbation'!H716</f>
        <v>1.2000000000000028</v>
      </c>
      <c r="I716" s="24">
        <f>'Data with Perturbation'!J716</f>
        <v>0</v>
      </c>
      <c r="J716" s="23">
        <f>'Data with Perturbation'!K716</f>
        <v>0</v>
      </c>
      <c r="K716" s="23">
        <f>'Data with Perturbation'!L716</f>
        <v>0</v>
      </c>
      <c r="L716" s="23">
        <f>I716*E716</f>
        <v>0</v>
      </c>
    </row>
    <row r="717" spans="1:12" x14ac:dyDescent="0.25">
      <c r="A717" s="31">
        <f>'Data with Perturbation'!A717</f>
        <v>41075</v>
      </c>
      <c r="B717" s="34">
        <f>'Data with Perturbation'!Q717</f>
        <v>177830.01896532145</v>
      </c>
      <c r="C717" s="22">
        <f>'Data with Perturbation'!B717</f>
        <v>250.27094299152128</v>
      </c>
      <c r="D717" s="23">
        <f>'Data with Perturbation'!C717</f>
        <v>61296.512450356349</v>
      </c>
      <c r="E717" s="23">
        <v>0</v>
      </c>
      <c r="F717" s="23">
        <f>'Data with Perturbation'!E717</f>
        <v>1</v>
      </c>
      <c r="G717" s="23">
        <f>'Data with Perturbation'!F717</f>
        <v>0</v>
      </c>
      <c r="H717" s="23">
        <f>'Data with Perturbation'!H717</f>
        <v>0</v>
      </c>
      <c r="I717" s="24">
        <f>'Data with Perturbation'!J717</f>
        <v>0</v>
      </c>
      <c r="J717" s="23">
        <f>'Data with Perturbation'!K717</f>
        <v>0</v>
      </c>
      <c r="K717" s="23">
        <f>'Data with Perturbation'!L717</f>
        <v>0</v>
      </c>
      <c r="L717" s="23">
        <f>I717*E717</f>
        <v>0</v>
      </c>
    </row>
    <row r="718" spans="1:12" x14ac:dyDescent="0.25">
      <c r="A718" s="31">
        <f>'Data with Perturbation'!A718</f>
        <v>41076</v>
      </c>
      <c r="B718" s="34">
        <f>'Data with Perturbation'!Q718</f>
        <v>131411.81282777025</v>
      </c>
      <c r="C718" s="22">
        <f>'Data with Perturbation'!B718</f>
        <v>129.86592747681104</v>
      </c>
      <c r="D718" s="23">
        <f>'Data with Perturbation'!C718</f>
        <v>21144.536910232986</v>
      </c>
      <c r="E718" s="23">
        <v>0</v>
      </c>
      <c r="F718" s="23">
        <f>'Data with Perturbation'!E718</f>
        <v>1</v>
      </c>
      <c r="G718" s="23">
        <f>'Data with Perturbation'!F718</f>
        <v>0</v>
      </c>
      <c r="H718" s="23">
        <f>'Data with Perturbation'!H718</f>
        <v>0</v>
      </c>
      <c r="I718" s="24">
        <f>'Data with Perturbation'!J718</f>
        <v>0</v>
      </c>
      <c r="J718" s="23">
        <f>'Data with Perturbation'!K718</f>
        <v>0</v>
      </c>
      <c r="K718" s="23">
        <f>'Data with Perturbation'!L718</f>
        <v>0</v>
      </c>
      <c r="L718" s="23">
        <f>I718*E718</f>
        <v>0</v>
      </c>
    </row>
    <row r="719" spans="1:12" x14ac:dyDescent="0.25">
      <c r="A719" s="31">
        <f>'Data with Perturbation'!A719</f>
        <v>41077</v>
      </c>
      <c r="B719" s="34">
        <f>'Data with Perturbation'!Q719</f>
        <v>145362.85897196189</v>
      </c>
      <c r="C719" s="22">
        <f>'Data with Perturbation'!B719</f>
        <v>161.68342481871196</v>
      </c>
      <c r="D719" s="23">
        <f>'Data with Perturbation'!C719</f>
        <v>26679.905229008928</v>
      </c>
      <c r="E719" s="23">
        <v>0</v>
      </c>
      <c r="F719" s="23">
        <f>'Data with Perturbation'!E719</f>
        <v>1</v>
      </c>
      <c r="G719" s="23">
        <f>'Data with Perturbation'!F719</f>
        <v>0</v>
      </c>
      <c r="H719" s="23">
        <f>'Data with Perturbation'!H719</f>
        <v>0</v>
      </c>
      <c r="I719" s="24">
        <f>'Data with Perturbation'!J719</f>
        <v>0</v>
      </c>
      <c r="J719" s="23">
        <f>'Data with Perturbation'!K719</f>
        <v>0</v>
      </c>
      <c r="K719" s="23">
        <f>'Data with Perturbation'!L719</f>
        <v>0</v>
      </c>
      <c r="L719" s="23">
        <f>I719*E719</f>
        <v>0</v>
      </c>
    </row>
    <row r="720" spans="1:12" x14ac:dyDescent="0.25">
      <c r="A720" s="31">
        <f>'Data with Perturbation'!A720</f>
        <v>41078</v>
      </c>
      <c r="B720" s="34">
        <f>'Data with Perturbation'!Q720</f>
        <v>126329.47052471426</v>
      </c>
      <c r="C720" s="22">
        <f>'Data with Perturbation'!B720</f>
        <v>116.1725793226251</v>
      </c>
      <c r="D720" s="23">
        <f>'Data with Perturbation'!C720</f>
        <v>15985.740064188687</v>
      </c>
      <c r="E720" s="23">
        <v>0</v>
      </c>
      <c r="F720" s="23">
        <f>'Data with Perturbation'!E720</f>
        <v>1</v>
      </c>
      <c r="G720" s="23">
        <f>'Data with Perturbation'!F720</f>
        <v>0</v>
      </c>
      <c r="H720" s="23">
        <f>'Data with Perturbation'!H720</f>
        <v>0</v>
      </c>
      <c r="I720" s="24">
        <f>'Data with Perturbation'!J720</f>
        <v>0</v>
      </c>
      <c r="J720" s="23">
        <f>'Data with Perturbation'!K720</f>
        <v>0</v>
      </c>
      <c r="K720" s="23">
        <f>'Data with Perturbation'!L720</f>
        <v>0</v>
      </c>
      <c r="L720" s="23">
        <f>I720*E720</f>
        <v>0</v>
      </c>
    </row>
    <row r="721" spans="1:13" x14ac:dyDescent="0.25">
      <c r="A721" s="31">
        <f>'Data with Perturbation'!A721</f>
        <v>41079</v>
      </c>
      <c r="B721" s="34">
        <f>'Data with Perturbation'!Q721</f>
        <v>143635.81277300167</v>
      </c>
      <c r="C721" s="22">
        <f>'Data with Perturbation'!B721</f>
        <v>159.16673428656949</v>
      </c>
      <c r="D721" s="23">
        <f>'Data with Perturbation'!C721</f>
        <v>28120.268221633749</v>
      </c>
      <c r="E721" s="23">
        <v>0</v>
      </c>
      <c r="F721" s="23">
        <f>'Data with Perturbation'!E721</f>
        <v>1</v>
      </c>
      <c r="G721" s="23">
        <f>'Data with Perturbation'!F721</f>
        <v>0</v>
      </c>
      <c r="H721" s="23">
        <f>'Data with Perturbation'!H721</f>
        <v>0</v>
      </c>
      <c r="I721" s="24">
        <f>'Data with Perturbation'!J721</f>
        <v>0</v>
      </c>
      <c r="J721" s="23">
        <f>'Data with Perturbation'!K721</f>
        <v>0</v>
      </c>
      <c r="K721" s="23">
        <f>'Data with Perturbation'!L721</f>
        <v>0</v>
      </c>
      <c r="L721" s="23">
        <f>I721*E721</f>
        <v>0</v>
      </c>
    </row>
    <row r="722" spans="1:13" x14ac:dyDescent="0.25">
      <c r="A722" s="31">
        <f>'Data with Perturbation'!A722</f>
        <v>41080</v>
      </c>
      <c r="B722" s="34">
        <f>'Data with Perturbation'!Q722</f>
        <v>157287.1204807561</v>
      </c>
      <c r="C722" s="22">
        <f>'Data with Perturbation'!B722</f>
        <v>187.33026268197821</v>
      </c>
      <c r="D722" s="23">
        <f>'Data with Perturbation'!C722</f>
        <v>29096.923877882564</v>
      </c>
      <c r="E722" s="23">
        <v>0</v>
      </c>
      <c r="F722" s="23">
        <f>'Data with Perturbation'!E722</f>
        <v>1</v>
      </c>
      <c r="G722" s="23">
        <f>'Data with Perturbation'!F722</f>
        <v>0</v>
      </c>
      <c r="H722" s="23">
        <f>'Data with Perturbation'!H722</f>
        <v>0</v>
      </c>
      <c r="I722" s="24">
        <f>'Data with Perturbation'!J722</f>
        <v>0</v>
      </c>
      <c r="J722" s="23">
        <f>'Data with Perturbation'!K722</f>
        <v>0</v>
      </c>
      <c r="K722" s="23">
        <f>'Data with Perturbation'!L722</f>
        <v>0</v>
      </c>
      <c r="L722" s="23">
        <f>I722*E722</f>
        <v>0</v>
      </c>
    </row>
    <row r="723" spans="1:13" x14ac:dyDescent="0.25">
      <c r="A723" s="31">
        <f>'Data with Perturbation'!A723</f>
        <v>41081</v>
      </c>
      <c r="B723" s="34">
        <f>'Data with Perturbation'!Q723</f>
        <v>170331.9942866349</v>
      </c>
      <c r="C723" s="22">
        <f>'Data with Perturbation'!B723</f>
        <v>226.14151541920376</v>
      </c>
      <c r="D723" s="23">
        <f>'Data with Perturbation'!C723</f>
        <v>47815.279715320903</v>
      </c>
      <c r="E723" s="23">
        <v>0</v>
      </c>
      <c r="F723" s="23">
        <f>'Data with Perturbation'!E723</f>
        <v>1</v>
      </c>
      <c r="G723" s="23">
        <f>'Data with Perturbation'!F723</f>
        <v>0</v>
      </c>
      <c r="H723" s="23">
        <f>'Data with Perturbation'!H723</f>
        <v>0</v>
      </c>
      <c r="I723" s="24">
        <f>'Data with Perturbation'!J723</f>
        <v>0</v>
      </c>
      <c r="J723" s="23">
        <f>'Data with Perturbation'!K723</f>
        <v>0</v>
      </c>
      <c r="K723" s="23">
        <f>'Data with Perturbation'!L723</f>
        <v>0</v>
      </c>
      <c r="L723" s="23">
        <f>I723*E723</f>
        <v>0</v>
      </c>
    </row>
    <row r="724" spans="1:13" x14ac:dyDescent="0.25">
      <c r="A724" s="31">
        <f>'Data with Perturbation'!A724</f>
        <v>41082</v>
      </c>
      <c r="B724" s="34">
        <f>'Data with Perturbation'!Q724</f>
        <v>207722.89197042986</v>
      </c>
      <c r="C724" s="22">
        <f>'Data with Perturbation'!B724</f>
        <v>346.94167230761923</v>
      </c>
      <c r="D724" s="23">
        <f>'Data with Perturbation'!C724</f>
        <v>115749.03747539621</v>
      </c>
      <c r="E724" s="23">
        <v>0</v>
      </c>
      <c r="F724" s="23">
        <f>'Data with Perturbation'!E724</f>
        <v>1</v>
      </c>
      <c r="G724" s="23">
        <f>'Data with Perturbation'!F724</f>
        <v>0</v>
      </c>
      <c r="H724" s="23">
        <f>'Data with Perturbation'!H724</f>
        <v>0</v>
      </c>
      <c r="I724" s="24">
        <f>'Data with Perturbation'!J724</f>
        <v>0</v>
      </c>
      <c r="J724" s="23">
        <f>'Data with Perturbation'!K724</f>
        <v>0</v>
      </c>
      <c r="K724" s="23">
        <f>'Data with Perturbation'!L724</f>
        <v>0</v>
      </c>
      <c r="L724" s="23">
        <f>I724*E724</f>
        <v>0</v>
      </c>
    </row>
    <row r="725" spans="1:13" x14ac:dyDescent="0.25">
      <c r="A725" s="31">
        <f>'Data with Perturbation'!A725</f>
        <v>41083</v>
      </c>
      <c r="B725" s="34">
        <f>'Data with Perturbation'!Q725</f>
        <v>202380.15344472893</v>
      </c>
      <c r="C725" s="22">
        <f>'Data with Perturbation'!B725</f>
        <v>319.83915143282007</v>
      </c>
      <c r="D725" s="23">
        <f>'Data with Perturbation'!C725</f>
        <v>91332.008052341072</v>
      </c>
      <c r="E725" s="23">
        <v>0</v>
      </c>
      <c r="F725" s="23">
        <f>'Data with Perturbation'!E725</f>
        <v>1</v>
      </c>
      <c r="G725" s="23">
        <f>'Data with Perturbation'!F725</f>
        <v>0</v>
      </c>
      <c r="H725" s="23">
        <f>'Data with Perturbation'!H725</f>
        <v>0</v>
      </c>
      <c r="I725" s="24">
        <f>'Data with Perturbation'!J725</f>
        <v>0</v>
      </c>
      <c r="J725" s="23">
        <f>'Data with Perturbation'!K725</f>
        <v>0</v>
      </c>
      <c r="K725" s="23">
        <f>'Data with Perturbation'!L725</f>
        <v>0</v>
      </c>
      <c r="L725" s="23">
        <f>I725*E725</f>
        <v>0</v>
      </c>
    </row>
    <row r="726" spans="1:13" x14ac:dyDescent="0.25">
      <c r="A726" s="31">
        <f>'Data with Perturbation'!A726</f>
        <v>41084</v>
      </c>
      <c r="B726" s="34">
        <f>'Data with Perturbation'!Q726</f>
        <v>162980.06165408372</v>
      </c>
      <c r="C726" s="22">
        <f>'Data with Perturbation'!B726</f>
        <v>205.48449945049262</v>
      </c>
      <c r="D726" s="23">
        <f>'Data with Perturbation'!C726</f>
        <v>39084.185979224429</v>
      </c>
      <c r="E726" s="23">
        <v>0</v>
      </c>
      <c r="F726" s="23">
        <f>'Data with Perturbation'!E726</f>
        <v>1</v>
      </c>
      <c r="G726" s="23">
        <f>'Data with Perturbation'!F726</f>
        <v>0</v>
      </c>
      <c r="H726" s="23">
        <f>'Data with Perturbation'!H726</f>
        <v>0</v>
      </c>
      <c r="I726" s="24">
        <f>'Data with Perturbation'!J726</f>
        <v>0</v>
      </c>
      <c r="J726" s="23">
        <f>'Data with Perturbation'!K726</f>
        <v>0</v>
      </c>
      <c r="K726" s="23">
        <f>'Data with Perturbation'!L726</f>
        <v>0</v>
      </c>
      <c r="L726" s="23">
        <f>I726*E726</f>
        <v>0</v>
      </c>
    </row>
    <row r="727" spans="1:13" x14ac:dyDescent="0.25">
      <c r="A727" s="31">
        <f>'Data with Perturbation'!A727</f>
        <v>41085</v>
      </c>
      <c r="B727" s="34">
        <f>'Data with Perturbation'!Q727</f>
        <v>96201.980545671235</v>
      </c>
      <c r="C727" s="22">
        <f>'Data with Perturbation'!B727</f>
        <v>135.56952274185079</v>
      </c>
      <c r="D727" s="23">
        <f>'Data with Perturbation'!C727</f>
        <v>17722.404877776145</v>
      </c>
      <c r="E727" s="23">
        <v>1</v>
      </c>
      <c r="F727" s="23">
        <f>'Data with Perturbation'!E727</f>
        <v>1</v>
      </c>
      <c r="G727" s="23">
        <f>'Data with Perturbation'!F727</f>
        <v>0</v>
      </c>
      <c r="H727" s="23">
        <f>'Data with Perturbation'!H727</f>
        <v>0</v>
      </c>
      <c r="I727" s="24">
        <f>'Data with Perturbation'!J727</f>
        <v>0</v>
      </c>
      <c r="J727" s="23">
        <f>'Data with Perturbation'!K727</f>
        <v>0</v>
      </c>
      <c r="K727" s="23">
        <f>'Data with Perturbation'!L727</f>
        <v>0</v>
      </c>
      <c r="L727" s="23">
        <f>I727*E727</f>
        <v>0</v>
      </c>
    </row>
    <row r="728" spans="1:13" x14ac:dyDescent="0.25">
      <c r="A728" s="31">
        <f>'Data with Perturbation'!A728</f>
        <v>41086</v>
      </c>
      <c r="B728" s="34">
        <f>'Data with Perturbation'!Q728</f>
        <v>38352.321371994709</v>
      </c>
      <c r="C728" s="22">
        <f>'Data with Perturbation'!B728</f>
        <v>7.4056942938714831</v>
      </c>
      <c r="D728" s="23">
        <f>'Data with Perturbation'!C728</f>
        <v>406.09497397013081</v>
      </c>
      <c r="E728" s="23">
        <v>1</v>
      </c>
      <c r="F728" s="23">
        <f>'Data with Perturbation'!E728</f>
        <v>1</v>
      </c>
      <c r="G728" s="23">
        <f>'Data with Perturbation'!F728</f>
        <v>0</v>
      </c>
      <c r="H728" s="23">
        <f>'Data with Perturbation'!H728</f>
        <v>0</v>
      </c>
      <c r="I728" s="24">
        <f>'Data with Perturbation'!J728</f>
        <v>0</v>
      </c>
      <c r="J728" s="23">
        <f>'Data with Perturbation'!K728</f>
        <v>0</v>
      </c>
      <c r="K728" s="23">
        <f>'Data with Perturbation'!L728</f>
        <v>0</v>
      </c>
      <c r="L728" s="23">
        <f>I728*E728</f>
        <v>0</v>
      </c>
    </row>
    <row r="729" spans="1:13" x14ac:dyDescent="0.25">
      <c r="A729" s="31">
        <f>'Data with Perturbation'!A729</f>
        <v>41087</v>
      </c>
      <c r="B729" s="34">
        <f>'Data with Perturbation'!Q729</f>
        <v>27758.54695954168</v>
      </c>
      <c r="C729" s="22">
        <f>'Data with Perturbation'!B729</f>
        <v>-14.802450875320863</v>
      </c>
      <c r="D729" s="23">
        <f>'Data with Perturbation'!C729</f>
        <v>-878.7019506786653</v>
      </c>
      <c r="E729" s="23">
        <v>1</v>
      </c>
      <c r="F729" s="23">
        <f>'Data with Perturbation'!E729</f>
        <v>1</v>
      </c>
      <c r="G729" s="23">
        <f>'Data with Perturbation'!F729</f>
        <v>0</v>
      </c>
      <c r="H729" s="23">
        <f>'Data with Perturbation'!H729</f>
        <v>0</v>
      </c>
      <c r="I729" s="24">
        <f>'Data with Perturbation'!J729</f>
        <v>0</v>
      </c>
      <c r="J729" s="23">
        <f>'Data with Perturbation'!K729</f>
        <v>0</v>
      </c>
      <c r="K729" s="23">
        <f>'Data with Perturbation'!L729</f>
        <v>0</v>
      </c>
      <c r="L729" s="23">
        <f>I729*E729</f>
        <v>0</v>
      </c>
    </row>
    <row r="730" spans="1:13" x14ac:dyDescent="0.25">
      <c r="A730" s="31">
        <f>'Data with Perturbation'!A730</f>
        <v>41088</v>
      </c>
      <c r="B730" s="34">
        <f>'Data with Perturbation'!Q730</f>
        <v>44358.892216875713</v>
      </c>
      <c r="C730" s="22">
        <f>'Data with Perturbation'!B730</f>
        <v>19.535700790158547</v>
      </c>
      <c r="D730" s="23">
        <f>'Data with Perturbation'!C730</f>
        <v>444.3087812026767</v>
      </c>
      <c r="E730" s="23">
        <v>1</v>
      </c>
      <c r="F730" s="23">
        <f>'Data with Perturbation'!E730</f>
        <v>1</v>
      </c>
      <c r="G730" s="23">
        <f>'Data with Perturbation'!F730</f>
        <v>0</v>
      </c>
      <c r="H730" s="23">
        <f>'Data with Perturbation'!H730</f>
        <v>0</v>
      </c>
      <c r="I730" s="24">
        <f>'Data with Perturbation'!J730</f>
        <v>0</v>
      </c>
      <c r="J730" s="23">
        <f>'Data with Perturbation'!K730</f>
        <v>0</v>
      </c>
      <c r="K730" s="23">
        <f>'Data with Perturbation'!L730</f>
        <v>0</v>
      </c>
      <c r="L730" s="23">
        <f>I730*E730</f>
        <v>0</v>
      </c>
    </row>
    <row r="731" spans="1:13" x14ac:dyDescent="0.25">
      <c r="A731" s="31">
        <f>'Data with Perturbation'!A731</f>
        <v>41089</v>
      </c>
      <c r="B731" s="34">
        <f>'Data with Perturbation'!Q731</f>
        <v>146170.59791197602</v>
      </c>
      <c r="C731" s="22">
        <f>'Data with Perturbation'!B731</f>
        <v>159.71759122881804</v>
      </c>
      <c r="D731" s="23">
        <f>'Data with Perturbation'!C731</f>
        <v>21308.599529359653</v>
      </c>
      <c r="E731" s="23">
        <v>0</v>
      </c>
      <c r="F731" s="23">
        <f>'Data with Perturbation'!E731</f>
        <v>1</v>
      </c>
      <c r="G731" s="23">
        <f>'Data with Perturbation'!F731</f>
        <v>0</v>
      </c>
      <c r="H731" s="23">
        <f>'Data with Perturbation'!H731</f>
        <v>0</v>
      </c>
      <c r="I731" s="24">
        <f>'Data with Perturbation'!J731</f>
        <v>0</v>
      </c>
      <c r="J731" s="23">
        <f>'Data with Perturbation'!K731</f>
        <v>0</v>
      </c>
      <c r="K731" s="23">
        <f>'Data with Perturbation'!L731</f>
        <v>0</v>
      </c>
      <c r="L731" s="23">
        <f>I731*E731</f>
        <v>0</v>
      </c>
    </row>
    <row r="732" spans="1:13" x14ac:dyDescent="0.25">
      <c r="A732" s="31">
        <f>'Data with Perturbation'!A732</f>
        <v>41090</v>
      </c>
      <c r="B732" s="34">
        <f>'Data with Perturbation'!Q732</f>
        <v>173073.47895154482</v>
      </c>
      <c r="C732" s="22">
        <f>'Data with Perturbation'!B732</f>
        <v>233.49978098305385</v>
      </c>
      <c r="D732" s="23">
        <f>'Data with Perturbation'!C732</f>
        <v>50555.984826634689</v>
      </c>
      <c r="E732" s="23">
        <v>0</v>
      </c>
      <c r="F732" s="23">
        <f>'Data with Perturbation'!E732</f>
        <v>1</v>
      </c>
      <c r="G732" s="23">
        <f>'Data with Perturbation'!F732</f>
        <v>0</v>
      </c>
      <c r="H732" s="23">
        <f>'Data with Perturbation'!H732</f>
        <v>0</v>
      </c>
      <c r="I732" s="24">
        <f>'Data with Perturbation'!J732</f>
        <v>0</v>
      </c>
      <c r="J732" s="23">
        <f>'Data with Perturbation'!K732</f>
        <v>0</v>
      </c>
      <c r="K732" s="23">
        <f>'Data with Perturbation'!L732</f>
        <v>0</v>
      </c>
      <c r="L732" s="23">
        <f>I732*E732</f>
        <v>0</v>
      </c>
      <c r="M732" s="13"/>
    </row>
    <row r="733" spans="1:13" x14ac:dyDescent="0.25">
      <c r="A733" s="32">
        <f>'Data with Perturbation'!A733</f>
        <v>41091</v>
      </c>
      <c r="B733" s="35">
        <f>'Data with Perturbation'!Q733</f>
        <v>163484.38847580031</v>
      </c>
      <c r="C733" s="26">
        <f>'Data with Perturbation'!B733</f>
        <v>233.67975328586019</v>
      </c>
      <c r="D733" s="27">
        <f>'Data with Perturbation'!C733</f>
        <v>54595.859299455784</v>
      </c>
      <c r="E733" s="27">
        <v>0</v>
      </c>
      <c r="F733" s="27">
        <f>'Data with Perturbation'!E733</f>
        <v>1</v>
      </c>
      <c r="G733" s="27">
        <f>'Data with Perturbation'!F733</f>
        <v>0</v>
      </c>
      <c r="H733" s="27">
        <f>'Data with Perturbation'!H733</f>
        <v>0</v>
      </c>
      <c r="I733" s="28">
        <f>'Data with Perturbation'!J733</f>
        <v>1</v>
      </c>
      <c r="J733" s="27">
        <f>'Data with Perturbation'!K733</f>
        <v>233.67975328586019</v>
      </c>
      <c r="K733" s="27">
        <f>'Data with Perturbation'!L733</f>
        <v>54595.859299455784</v>
      </c>
      <c r="L733" s="27">
        <f>I733*E733</f>
        <v>0</v>
      </c>
      <c r="M733" s="13"/>
    </row>
    <row r="734" spans="1:13" x14ac:dyDescent="0.25">
      <c r="A734" s="32">
        <f>'Data with Perturbation'!A734</f>
        <v>41092</v>
      </c>
      <c r="B734" s="35">
        <f>'Data with Perturbation'!Q734</f>
        <v>167701.34977611573</v>
      </c>
      <c r="C734" s="26">
        <f>'Data with Perturbation'!B734</f>
        <v>247.29444068322286</v>
      </c>
      <c r="D734" s="27">
        <f>'Data with Perturbation'!C734</f>
        <v>60004.268534024239</v>
      </c>
      <c r="E734" s="27">
        <v>0</v>
      </c>
      <c r="F734" s="27">
        <f>'Data with Perturbation'!E734</f>
        <v>1</v>
      </c>
      <c r="G734" s="27">
        <f>'Data with Perturbation'!F734</f>
        <v>0</v>
      </c>
      <c r="H734" s="27">
        <f>'Data with Perturbation'!H734</f>
        <v>0</v>
      </c>
      <c r="I734" s="28">
        <f>'Data with Perturbation'!J734</f>
        <v>1</v>
      </c>
      <c r="J734" s="27">
        <f>'Data with Perturbation'!K734</f>
        <v>247.29444068322286</v>
      </c>
      <c r="K734" s="27">
        <f>'Data with Perturbation'!L734</f>
        <v>60004.268534024239</v>
      </c>
      <c r="L734" s="27">
        <f>I734*E734</f>
        <v>0</v>
      </c>
    </row>
    <row r="735" spans="1:13" x14ac:dyDescent="0.25">
      <c r="A735" s="32">
        <f>'Data with Perturbation'!A735</f>
        <v>41093</v>
      </c>
      <c r="B735" s="35">
        <f>'Data with Perturbation'!Q735</f>
        <v>181407.39511819271</v>
      </c>
      <c r="C735" s="26">
        <f>'Data with Perturbation'!B735</f>
        <v>286.85174474829461</v>
      </c>
      <c r="D735" s="27">
        <f>'Data with Perturbation'!C735</f>
        <v>71572.141205722961</v>
      </c>
      <c r="E735" s="27">
        <v>0</v>
      </c>
      <c r="F735" s="27">
        <f>'Data with Perturbation'!E735</f>
        <v>1</v>
      </c>
      <c r="G735" s="27">
        <f>'Data with Perturbation'!F735</f>
        <v>0</v>
      </c>
      <c r="H735" s="27">
        <f>'Data with Perturbation'!H735</f>
        <v>0</v>
      </c>
      <c r="I735" s="28">
        <f>'Data with Perturbation'!J735</f>
        <v>1</v>
      </c>
      <c r="J735" s="27">
        <f>'Data with Perturbation'!K735</f>
        <v>286.85174474829461</v>
      </c>
      <c r="K735" s="27">
        <f>'Data with Perturbation'!L735</f>
        <v>71572.141205722961</v>
      </c>
      <c r="L735" s="27">
        <f>I735*E735</f>
        <v>0</v>
      </c>
    </row>
    <row r="736" spans="1:13" x14ac:dyDescent="0.25">
      <c r="A736" s="32">
        <f>'Data with Perturbation'!A736</f>
        <v>41094</v>
      </c>
      <c r="B736" s="35">
        <f>'Data with Perturbation'!Q736</f>
        <v>159657.83336516609</v>
      </c>
      <c r="C736" s="26">
        <f>'Data with Perturbation'!B736</f>
        <v>231.53309879985929</v>
      </c>
      <c r="D736" s="27">
        <f>'Data with Perturbation'!C736</f>
        <v>61983.718898207342</v>
      </c>
      <c r="E736" s="27">
        <v>0</v>
      </c>
      <c r="F736" s="27">
        <f>'Data with Perturbation'!E736</f>
        <v>1</v>
      </c>
      <c r="G736" s="27">
        <f>'Data with Perturbation'!F736</f>
        <v>0</v>
      </c>
      <c r="H736" s="27">
        <f>'Data with Perturbation'!H736</f>
        <v>0</v>
      </c>
      <c r="I736" s="28">
        <f>'Data with Perturbation'!J736</f>
        <v>1</v>
      </c>
      <c r="J736" s="27">
        <f>'Data with Perturbation'!K736</f>
        <v>231.53309879985929</v>
      </c>
      <c r="K736" s="27">
        <f>'Data with Perturbation'!L736</f>
        <v>61983.718898207342</v>
      </c>
      <c r="L736" s="27">
        <f>I736*E736</f>
        <v>0</v>
      </c>
    </row>
    <row r="737" spans="1:12" x14ac:dyDescent="0.25">
      <c r="A737" s="32">
        <f>'Data with Perturbation'!A737</f>
        <v>41095</v>
      </c>
      <c r="B737" s="35">
        <f>'Data with Perturbation'!Q737</f>
        <v>154975.66957083502</v>
      </c>
      <c r="C737" s="26">
        <f>'Data with Perturbation'!B737</f>
        <v>213.18537547483521</v>
      </c>
      <c r="D737" s="27">
        <f>'Data with Perturbation'!C737</f>
        <v>51967.387580479553</v>
      </c>
      <c r="E737" s="27">
        <v>0</v>
      </c>
      <c r="F737" s="27">
        <f>'Data with Perturbation'!E737</f>
        <v>1</v>
      </c>
      <c r="G737" s="27">
        <f>'Data with Perturbation'!F737</f>
        <v>0</v>
      </c>
      <c r="H737" s="27">
        <f>'Data with Perturbation'!H737</f>
        <v>0</v>
      </c>
      <c r="I737" s="28">
        <f>'Data with Perturbation'!J737</f>
        <v>1</v>
      </c>
      <c r="J737" s="27">
        <f>'Data with Perturbation'!K737</f>
        <v>213.18537547483521</v>
      </c>
      <c r="K737" s="27">
        <f>'Data with Perturbation'!L737</f>
        <v>51967.387580479553</v>
      </c>
      <c r="L737" s="27">
        <f>I737*E737</f>
        <v>0</v>
      </c>
    </row>
    <row r="738" spans="1:12" x14ac:dyDescent="0.25">
      <c r="A738" s="32">
        <f>'Data with Perturbation'!A738</f>
        <v>41096</v>
      </c>
      <c r="B738" s="35">
        <f>'Data with Perturbation'!Q738</f>
        <v>183336.26290830126</v>
      </c>
      <c r="C738" s="26">
        <f>'Data with Perturbation'!B738</f>
        <v>307.42893541807973</v>
      </c>
      <c r="D738" s="27">
        <f>'Data with Perturbation'!C738</f>
        <v>90707.601835746158</v>
      </c>
      <c r="E738" s="27">
        <v>0</v>
      </c>
      <c r="F738" s="27">
        <f>'Data with Perturbation'!E738</f>
        <v>1</v>
      </c>
      <c r="G738" s="27">
        <f>'Data with Perturbation'!F738</f>
        <v>0</v>
      </c>
      <c r="H738" s="27">
        <f>'Data with Perturbation'!H738</f>
        <v>0</v>
      </c>
      <c r="I738" s="28">
        <f>'Data with Perturbation'!J738</f>
        <v>1</v>
      </c>
      <c r="J738" s="27">
        <f>'Data with Perturbation'!K738</f>
        <v>307.42893541807973</v>
      </c>
      <c r="K738" s="27">
        <f>'Data with Perturbation'!L738</f>
        <v>90707.601835746158</v>
      </c>
      <c r="L738" s="27">
        <f>I738*E738</f>
        <v>0</v>
      </c>
    </row>
    <row r="739" spans="1:12" x14ac:dyDescent="0.25">
      <c r="A739" s="32">
        <f>'Data with Perturbation'!A739</f>
        <v>41097</v>
      </c>
      <c r="B739" s="35">
        <f>'Data with Perturbation'!Q739</f>
        <v>164991.44185623561</v>
      </c>
      <c r="C739" s="26">
        <f>'Data with Perturbation'!B739</f>
        <v>232.93529377292194</v>
      </c>
      <c r="D739" s="27">
        <f>'Data with Perturbation'!C739</f>
        <v>49786.492650180466</v>
      </c>
      <c r="E739" s="27">
        <v>0</v>
      </c>
      <c r="F739" s="27">
        <f>'Data with Perturbation'!E739</f>
        <v>1</v>
      </c>
      <c r="G739" s="27">
        <f>'Data with Perturbation'!F739</f>
        <v>0</v>
      </c>
      <c r="H739" s="27">
        <f>'Data with Perturbation'!H739</f>
        <v>0</v>
      </c>
      <c r="I739" s="28">
        <f>'Data with Perturbation'!J739</f>
        <v>1</v>
      </c>
      <c r="J739" s="27">
        <f>'Data with Perturbation'!K739</f>
        <v>232.93529377292194</v>
      </c>
      <c r="K739" s="27">
        <f>'Data with Perturbation'!L739</f>
        <v>49786.492650180466</v>
      </c>
      <c r="L739" s="27">
        <f>I739*E739</f>
        <v>0</v>
      </c>
    </row>
    <row r="740" spans="1:12" x14ac:dyDescent="0.25">
      <c r="A740" s="32">
        <f>'Data with Perturbation'!A740</f>
        <v>41098</v>
      </c>
      <c r="B740" s="35">
        <f>'Data with Perturbation'!Q740</f>
        <v>115688.40304733768</v>
      </c>
      <c r="C740" s="26">
        <f>'Data with Perturbation'!B740</f>
        <v>96.084497637350353</v>
      </c>
      <c r="D740" s="27">
        <f>'Data with Perturbation'!C740</f>
        <v>9576.8966623888246</v>
      </c>
      <c r="E740" s="27">
        <v>0</v>
      </c>
      <c r="F740" s="27">
        <f>'Data with Perturbation'!E740</f>
        <v>1</v>
      </c>
      <c r="G740" s="27">
        <f>'Data with Perturbation'!F740</f>
        <v>0</v>
      </c>
      <c r="H740" s="27">
        <f>'Data with Perturbation'!H740</f>
        <v>0</v>
      </c>
      <c r="I740" s="28">
        <f>'Data with Perturbation'!J740</f>
        <v>1</v>
      </c>
      <c r="J740" s="27">
        <f>'Data with Perturbation'!K740</f>
        <v>96.084497637350353</v>
      </c>
      <c r="K740" s="27">
        <f>'Data with Perturbation'!L740</f>
        <v>9576.8966623888246</v>
      </c>
      <c r="L740" s="27">
        <f>I740*E740</f>
        <v>0</v>
      </c>
    </row>
    <row r="741" spans="1:12" x14ac:dyDescent="0.25">
      <c r="A741" s="32">
        <f>'Data with Perturbation'!A741</f>
        <v>41099</v>
      </c>
      <c r="B741" s="35">
        <f>'Data with Perturbation'!Q741</f>
        <v>131828.09201719202</v>
      </c>
      <c r="C741" s="26">
        <f>'Data with Perturbation'!B741</f>
        <v>140.18326935399602</v>
      </c>
      <c r="D741" s="27">
        <f>'Data with Perturbation'!C741</f>
        <v>22589.601099058502</v>
      </c>
      <c r="E741" s="27">
        <v>0</v>
      </c>
      <c r="F741" s="27">
        <f>'Data with Perturbation'!E741</f>
        <v>1</v>
      </c>
      <c r="G741" s="27">
        <f>'Data with Perturbation'!F741</f>
        <v>0</v>
      </c>
      <c r="H741" s="27">
        <f>'Data with Perturbation'!H741</f>
        <v>0</v>
      </c>
      <c r="I741" s="28">
        <f>'Data with Perturbation'!J741</f>
        <v>1</v>
      </c>
      <c r="J741" s="27">
        <f>'Data with Perturbation'!K741</f>
        <v>140.18326935399602</v>
      </c>
      <c r="K741" s="27">
        <f>'Data with Perturbation'!L741</f>
        <v>22589.601099058502</v>
      </c>
      <c r="L741" s="27">
        <f>I741*E741</f>
        <v>0</v>
      </c>
    </row>
    <row r="742" spans="1:12" x14ac:dyDescent="0.25">
      <c r="A742" s="32">
        <f>'Data with Perturbation'!A742</f>
        <v>41100</v>
      </c>
      <c r="B742" s="35">
        <f>'Data with Perturbation'!Q742</f>
        <v>189893.01712423371</v>
      </c>
      <c r="C742" s="26">
        <f>'Data with Perturbation'!B742</f>
        <v>345.12617695195678</v>
      </c>
      <c r="D742" s="27">
        <f>'Data with Perturbation'!C742</f>
        <v>117504.6098516598</v>
      </c>
      <c r="E742" s="27">
        <v>0</v>
      </c>
      <c r="F742" s="27">
        <f>'Data with Perturbation'!E742</f>
        <v>1</v>
      </c>
      <c r="G742" s="27">
        <f>'Data with Perturbation'!F742</f>
        <v>0</v>
      </c>
      <c r="H742" s="27">
        <f>'Data with Perturbation'!H742</f>
        <v>0</v>
      </c>
      <c r="I742" s="28">
        <f>'Data with Perturbation'!J742</f>
        <v>1</v>
      </c>
      <c r="J742" s="27">
        <f>'Data with Perturbation'!K742</f>
        <v>345.12617695195678</v>
      </c>
      <c r="K742" s="27">
        <f>'Data with Perturbation'!L742</f>
        <v>117504.6098516598</v>
      </c>
      <c r="L742" s="27">
        <f>I742*E742</f>
        <v>0</v>
      </c>
    </row>
    <row r="743" spans="1:12" x14ac:dyDescent="0.25">
      <c r="A743" s="32">
        <f>'Data with Perturbation'!A743</f>
        <v>41101</v>
      </c>
      <c r="B743" s="35">
        <f>'Data with Perturbation'!Q743</f>
        <v>203586.62360797793</v>
      </c>
      <c r="C743" s="26">
        <f>'Data with Perturbation'!B743</f>
        <v>407.14906718048121</v>
      </c>
      <c r="D743" s="27">
        <f>'Data with Perturbation'!C743</f>
        <v>152738.34071034953</v>
      </c>
      <c r="E743" s="27">
        <v>0</v>
      </c>
      <c r="F743" s="27">
        <f>'Data with Perturbation'!E743</f>
        <v>1</v>
      </c>
      <c r="G743" s="27">
        <f>'Data with Perturbation'!F743</f>
        <v>0</v>
      </c>
      <c r="H743" s="27">
        <f>'Data with Perturbation'!H743</f>
        <v>0</v>
      </c>
      <c r="I743" s="28">
        <f>'Data with Perturbation'!J743</f>
        <v>1</v>
      </c>
      <c r="J743" s="27">
        <f>'Data with Perturbation'!K743</f>
        <v>407.14906718048121</v>
      </c>
      <c r="K743" s="27">
        <f>'Data with Perturbation'!L743</f>
        <v>152738.34071034953</v>
      </c>
      <c r="L743" s="27">
        <f>I743*E743</f>
        <v>0</v>
      </c>
    </row>
    <row r="744" spans="1:12" x14ac:dyDescent="0.25">
      <c r="A744" s="32">
        <f>'Data with Perturbation'!A744</f>
        <v>41102</v>
      </c>
      <c r="B744" s="35">
        <f>'Data with Perturbation'!Q744</f>
        <v>180246.09103249546</v>
      </c>
      <c r="C744" s="26">
        <f>'Data with Perturbation'!B744</f>
        <v>304.77535366642832</v>
      </c>
      <c r="D744" s="27">
        <f>'Data with Perturbation'!C744</f>
        <v>95579.819988747797</v>
      </c>
      <c r="E744" s="27">
        <v>0</v>
      </c>
      <c r="F744" s="27">
        <f>'Data with Perturbation'!E744</f>
        <v>1</v>
      </c>
      <c r="G744" s="27">
        <f>'Data with Perturbation'!F744</f>
        <v>0</v>
      </c>
      <c r="H744" s="27">
        <f>'Data with Perturbation'!H744</f>
        <v>0</v>
      </c>
      <c r="I744" s="28">
        <f>'Data with Perturbation'!J744</f>
        <v>1</v>
      </c>
      <c r="J744" s="27">
        <f>'Data with Perturbation'!K744</f>
        <v>304.77535366642832</v>
      </c>
      <c r="K744" s="27">
        <f>'Data with Perturbation'!L744</f>
        <v>95579.819988747797</v>
      </c>
      <c r="L744" s="27">
        <f>I744*E744</f>
        <v>0</v>
      </c>
    </row>
    <row r="745" spans="1:12" x14ac:dyDescent="0.25">
      <c r="A745" s="32">
        <f>'Data with Perturbation'!A745</f>
        <v>41103</v>
      </c>
      <c r="B745" s="35">
        <f>'Data with Perturbation'!Q745</f>
        <v>176786.57425493884</v>
      </c>
      <c r="C745" s="26">
        <f>'Data with Perturbation'!B745</f>
        <v>281.30562643680662</v>
      </c>
      <c r="D745" s="27">
        <f>'Data with Perturbation'!C745</f>
        <v>76934.419031236903</v>
      </c>
      <c r="E745" s="27">
        <v>0</v>
      </c>
      <c r="F745" s="27">
        <f>'Data with Perturbation'!E745</f>
        <v>1</v>
      </c>
      <c r="G745" s="27">
        <f>'Data with Perturbation'!F745</f>
        <v>0</v>
      </c>
      <c r="H745" s="27">
        <f>'Data with Perturbation'!H745</f>
        <v>0</v>
      </c>
      <c r="I745" s="28">
        <f>'Data with Perturbation'!J745</f>
        <v>1</v>
      </c>
      <c r="J745" s="27">
        <f>'Data with Perturbation'!K745</f>
        <v>281.30562643680662</v>
      </c>
      <c r="K745" s="27">
        <f>'Data with Perturbation'!L745</f>
        <v>76934.419031236903</v>
      </c>
      <c r="L745" s="27">
        <f>I745*E745</f>
        <v>0</v>
      </c>
    </row>
    <row r="746" spans="1:12" x14ac:dyDescent="0.25">
      <c r="A746" s="32">
        <f>'Data with Perturbation'!A746</f>
        <v>41104</v>
      </c>
      <c r="B746" s="35">
        <f>'Data with Perturbation'!Q746</f>
        <v>171859.68665166583</v>
      </c>
      <c r="C746" s="26">
        <f>'Data with Perturbation'!B746</f>
        <v>275.54613731039893</v>
      </c>
      <c r="D746" s="27">
        <f>'Data with Perturbation'!C746</f>
        <v>82882.999554657901</v>
      </c>
      <c r="E746" s="27">
        <v>0</v>
      </c>
      <c r="F746" s="27">
        <f>'Data with Perturbation'!E746</f>
        <v>1</v>
      </c>
      <c r="G746" s="27">
        <f>'Data with Perturbation'!F746</f>
        <v>0</v>
      </c>
      <c r="H746" s="27">
        <f>'Data with Perturbation'!H746</f>
        <v>0</v>
      </c>
      <c r="I746" s="28">
        <f>'Data with Perturbation'!J746</f>
        <v>1</v>
      </c>
      <c r="J746" s="27">
        <f>'Data with Perturbation'!K746</f>
        <v>275.54613731039893</v>
      </c>
      <c r="K746" s="27">
        <f>'Data with Perturbation'!L746</f>
        <v>82882.999554657901</v>
      </c>
      <c r="L746" s="27">
        <f>I746*E746</f>
        <v>0</v>
      </c>
    </row>
    <row r="747" spans="1:12" x14ac:dyDescent="0.25">
      <c r="A747" s="32">
        <f>'Data with Perturbation'!A747</f>
        <v>41105</v>
      </c>
      <c r="B747" s="35">
        <f>'Data with Perturbation'!Q747</f>
        <v>175663.41677693621</v>
      </c>
      <c r="C747" s="26">
        <f>'Data with Perturbation'!B747</f>
        <v>284.72799227352175</v>
      </c>
      <c r="D747" s="27">
        <f>'Data with Perturbation'!C747</f>
        <v>83877.671424152228</v>
      </c>
      <c r="E747" s="27">
        <v>0</v>
      </c>
      <c r="F747" s="27">
        <f>'Data with Perturbation'!E747</f>
        <v>1</v>
      </c>
      <c r="G747" s="27">
        <f>'Data with Perturbation'!F747</f>
        <v>0</v>
      </c>
      <c r="H747" s="27">
        <f>'Data with Perturbation'!H747</f>
        <v>0</v>
      </c>
      <c r="I747" s="28">
        <f>'Data with Perturbation'!J747</f>
        <v>1</v>
      </c>
      <c r="J747" s="27">
        <f>'Data with Perturbation'!K747</f>
        <v>284.72799227352175</v>
      </c>
      <c r="K747" s="27">
        <f>'Data with Perturbation'!L747</f>
        <v>83877.671424152228</v>
      </c>
      <c r="L747" s="27">
        <f>I747*E747</f>
        <v>0</v>
      </c>
    </row>
    <row r="748" spans="1:12" x14ac:dyDescent="0.25">
      <c r="A748" s="32">
        <f>'Data with Perturbation'!A748</f>
        <v>41106</v>
      </c>
      <c r="B748" s="35">
        <f>'Data with Perturbation'!Q748</f>
        <v>173992.61534677961</v>
      </c>
      <c r="C748" s="26">
        <f>'Data with Perturbation'!B748</f>
        <v>262.46842260367788</v>
      </c>
      <c r="D748" s="27">
        <f>'Data with Perturbation'!C748</f>
        <v>61838.221653501372</v>
      </c>
      <c r="E748" s="27">
        <v>0</v>
      </c>
      <c r="F748" s="27">
        <f>'Data with Perturbation'!E748</f>
        <v>1</v>
      </c>
      <c r="G748" s="27">
        <f>'Data with Perturbation'!F748</f>
        <v>0</v>
      </c>
      <c r="H748" s="27">
        <f>'Data with Perturbation'!H748</f>
        <v>0</v>
      </c>
      <c r="I748" s="28">
        <f>'Data with Perturbation'!J748</f>
        <v>1</v>
      </c>
      <c r="J748" s="27">
        <f>'Data with Perturbation'!K748</f>
        <v>262.46842260367788</v>
      </c>
      <c r="K748" s="27">
        <f>'Data with Perturbation'!L748</f>
        <v>61838.221653501372</v>
      </c>
      <c r="L748" s="27">
        <f>I748*E748</f>
        <v>0</v>
      </c>
    </row>
    <row r="749" spans="1:12" x14ac:dyDescent="0.25">
      <c r="A749" s="32">
        <f>'Data with Perturbation'!A749</f>
        <v>41107</v>
      </c>
      <c r="B749" s="35">
        <f>'Data with Perturbation'!Q749</f>
        <v>187647.3019678604</v>
      </c>
      <c r="C749" s="26">
        <f>'Data with Perturbation'!B749</f>
        <v>335.97964711250256</v>
      </c>
      <c r="D749" s="27">
        <f>'Data with Perturbation'!C749</f>
        <v>112749.07650939487</v>
      </c>
      <c r="E749" s="27">
        <v>0</v>
      </c>
      <c r="F749" s="27">
        <f>'Data with Perturbation'!E749</f>
        <v>1</v>
      </c>
      <c r="G749" s="27">
        <f>'Data with Perturbation'!F749</f>
        <v>0</v>
      </c>
      <c r="H749" s="27">
        <f>'Data with Perturbation'!H749</f>
        <v>0</v>
      </c>
      <c r="I749" s="28">
        <f>'Data with Perturbation'!J749</f>
        <v>1</v>
      </c>
      <c r="J749" s="27">
        <f>'Data with Perturbation'!K749</f>
        <v>335.97964711250256</v>
      </c>
      <c r="K749" s="27">
        <f>'Data with Perturbation'!L749</f>
        <v>112749.07650939487</v>
      </c>
      <c r="L749" s="27">
        <f>I749*E749</f>
        <v>0</v>
      </c>
    </row>
    <row r="750" spans="1:12" x14ac:dyDescent="0.25">
      <c r="A750" s="32">
        <f>'Data with Perturbation'!A750</f>
        <v>41108</v>
      </c>
      <c r="B750" s="35">
        <f>'Data with Perturbation'!Q750</f>
        <v>185159.8020077885</v>
      </c>
      <c r="C750" s="26">
        <f>'Data with Perturbation'!B750</f>
        <v>336.5245566807871</v>
      </c>
      <c r="D750" s="27">
        <f>'Data with Perturbation'!C750</f>
        <v>119808.5114077296</v>
      </c>
      <c r="E750" s="27">
        <v>0</v>
      </c>
      <c r="F750" s="27">
        <f>'Data with Perturbation'!E750</f>
        <v>1</v>
      </c>
      <c r="G750" s="27">
        <f>'Data with Perturbation'!F750</f>
        <v>0</v>
      </c>
      <c r="H750" s="27">
        <f>'Data with Perturbation'!H750</f>
        <v>0</v>
      </c>
      <c r="I750" s="28">
        <f>'Data with Perturbation'!J750</f>
        <v>1</v>
      </c>
      <c r="J750" s="27">
        <f>'Data with Perturbation'!K750</f>
        <v>336.5245566807871</v>
      </c>
      <c r="K750" s="27">
        <f>'Data with Perturbation'!L750</f>
        <v>119808.5114077296</v>
      </c>
      <c r="L750" s="27">
        <f>I750*E750</f>
        <v>0</v>
      </c>
    </row>
    <row r="751" spans="1:12" x14ac:dyDescent="0.25">
      <c r="A751" s="32">
        <f>'Data with Perturbation'!A751</f>
        <v>41109</v>
      </c>
      <c r="B751" s="35">
        <f>'Data with Perturbation'!Q751</f>
        <v>188740.44067008415</v>
      </c>
      <c r="C751" s="26">
        <f>'Data with Perturbation'!B751</f>
        <v>333.8083202807602</v>
      </c>
      <c r="D751" s="27">
        <f>'Data with Perturbation'!C751</f>
        <v>107426.04275574078</v>
      </c>
      <c r="E751" s="27">
        <v>0</v>
      </c>
      <c r="F751" s="27">
        <f>'Data with Perturbation'!E751</f>
        <v>1</v>
      </c>
      <c r="G751" s="27">
        <f>'Data with Perturbation'!F751</f>
        <v>0</v>
      </c>
      <c r="H751" s="27">
        <f>'Data with Perturbation'!H751</f>
        <v>0</v>
      </c>
      <c r="I751" s="28">
        <f>'Data with Perturbation'!J751</f>
        <v>1</v>
      </c>
      <c r="J751" s="27">
        <f>'Data with Perturbation'!K751</f>
        <v>333.8083202807602</v>
      </c>
      <c r="K751" s="27">
        <f>'Data with Perturbation'!L751</f>
        <v>107426.04275574078</v>
      </c>
      <c r="L751" s="27">
        <f>I751*E751</f>
        <v>0</v>
      </c>
    </row>
    <row r="752" spans="1:12" x14ac:dyDescent="0.25">
      <c r="A752" s="32">
        <f>'Data with Perturbation'!A752</f>
        <v>41110</v>
      </c>
      <c r="B752" s="35">
        <f>'Data with Perturbation'!Q752</f>
        <v>192035.7277751441</v>
      </c>
      <c r="C752" s="26">
        <f>'Data with Perturbation'!B752</f>
        <v>342.07683694709391</v>
      </c>
      <c r="D752" s="27">
        <f>'Data with Perturbation'!C752</f>
        <v>108490.810566628</v>
      </c>
      <c r="E752" s="27">
        <v>0</v>
      </c>
      <c r="F752" s="27">
        <f>'Data with Perturbation'!E752</f>
        <v>1</v>
      </c>
      <c r="G752" s="27">
        <f>'Data with Perturbation'!F752</f>
        <v>0</v>
      </c>
      <c r="H752" s="27">
        <f>'Data with Perturbation'!H752</f>
        <v>0</v>
      </c>
      <c r="I752" s="28">
        <f>'Data with Perturbation'!J752</f>
        <v>1</v>
      </c>
      <c r="J752" s="27">
        <f>'Data with Perturbation'!K752</f>
        <v>342.07683694709391</v>
      </c>
      <c r="K752" s="27">
        <f>'Data with Perturbation'!L752</f>
        <v>108490.810566628</v>
      </c>
      <c r="L752" s="27">
        <f>I752*E752</f>
        <v>0</v>
      </c>
    </row>
    <row r="753" spans="1:12" x14ac:dyDescent="0.25">
      <c r="A753" s="32">
        <f>'Data with Perturbation'!A753</f>
        <v>41111</v>
      </c>
      <c r="B753" s="35">
        <f>'Data with Perturbation'!Q753</f>
        <v>145809.99786320241</v>
      </c>
      <c r="C753" s="26">
        <f>'Data with Perturbation'!B753</f>
        <v>171.39725696745538</v>
      </c>
      <c r="D753" s="27">
        <f>'Data with Perturbation'!C753</f>
        <v>24660.307210504121</v>
      </c>
      <c r="E753" s="27">
        <v>0</v>
      </c>
      <c r="F753" s="27">
        <f>'Data with Perturbation'!E753</f>
        <v>1</v>
      </c>
      <c r="G753" s="27">
        <f>'Data with Perturbation'!F753</f>
        <v>0</v>
      </c>
      <c r="H753" s="27">
        <f>'Data with Perturbation'!H753</f>
        <v>0</v>
      </c>
      <c r="I753" s="28">
        <f>'Data with Perturbation'!J753</f>
        <v>1</v>
      </c>
      <c r="J753" s="27">
        <f>'Data with Perturbation'!K753</f>
        <v>171.39725696745538</v>
      </c>
      <c r="K753" s="27">
        <f>'Data with Perturbation'!L753</f>
        <v>24660.307210504121</v>
      </c>
      <c r="L753" s="27">
        <f>I753*E753</f>
        <v>0</v>
      </c>
    </row>
    <row r="754" spans="1:12" x14ac:dyDescent="0.25">
      <c r="A754" s="32">
        <f>'Data with Perturbation'!A754</f>
        <v>41112</v>
      </c>
      <c r="B754" s="35">
        <f>'Data with Perturbation'!Q754</f>
        <v>161050.49844288043</v>
      </c>
      <c r="C754" s="26">
        <f>'Data with Perturbation'!B754</f>
        <v>236.85019383071528</v>
      </c>
      <c r="D754" s="27">
        <f>'Data with Perturbation'!C754</f>
        <v>64765.01731113714</v>
      </c>
      <c r="E754" s="27">
        <v>0</v>
      </c>
      <c r="F754" s="27">
        <f>'Data with Perturbation'!E754</f>
        <v>1</v>
      </c>
      <c r="G754" s="27">
        <f>'Data with Perturbation'!F754</f>
        <v>0</v>
      </c>
      <c r="H754" s="27">
        <f>'Data with Perturbation'!H754</f>
        <v>0</v>
      </c>
      <c r="I754" s="28">
        <f>'Data with Perturbation'!J754</f>
        <v>1</v>
      </c>
      <c r="J754" s="27">
        <f>'Data with Perturbation'!K754</f>
        <v>236.85019383071528</v>
      </c>
      <c r="K754" s="27">
        <f>'Data with Perturbation'!L754</f>
        <v>64765.01731113714</v>
      </c>
      <c r="L754" s="27">
        <f>I754*E754</f>
        <v>0</v>
      </c>
    </row>
    <row r="755" spans="1:12" x14ac:dyDescent="0.25">
      <c r="A755" s="32">
        <f>'Data with Perturbation'!A755</f>
        <v>41113</v>
      </c>
      <c r="B755" s="35">
        <f>'Data with Perturbation'!Q755</f>
        <v>155769.79202492986</v>
      </c>
      <c r="C755" s="26">
        <f>'Data with Perturbation'!B755</f>
        <v>212.9231331984351</v>
      </c>
      <c r="D755" s="27">
        <f>'Data with Perturbation'!C755</f>
        <v>49568.358055777819</v>
      </c>
      <c r="E755" s="27">
        <v>0</v>
      </c>
      <c r="F755" s="27">
        <f>'Data with Perturbation'!E755</f>
        <v>1</v>
      </c>
      <c r="G755" s="27">
        <f>'Data with Perturbation'!F755</f>
        <v>0</v>
      </c>
      <c r="H755" s="27">
        <f>'Data with Perturbation'!H755</f>
        <v>0</v>
      </c>
      <c r="I755" s="28">
        <f>'Data with Perturbation'!J755</f>
        <v>1</v>
      </c>
      <c r="J755" s="27">
        <f>'Data with Perturbation'!K755</f>
        <v>212.9231331984351</v>
      </c>
      <c r="K755" s="27">
        <f>'Data with Perturbation'!L755</f>
        <v>49568.358055777819</v>
      </c>
      <c r="L755" s="27">
        <f>I755*E755</f>
        <v>0</v>
      </c>
    </row>
    <row r="756" spans="1:12" x14ac:dyDescent="0.25">
      <c r="A756" s="32">
        <f>'Data with Perturbation'!A756</f>
        <v>41114</v>
      </c>
      <c r="B756" s="35">
        <f>'Data with Perturbation'!Q756</f>
        <v>152868.81036831785</v>
      </c>
      <c r="C756" s="26">
        <f>'Data with Perturbation'!B756</f>
        <v>201.61497975088946</v>
      </c>
      <c r="D756" s="27">
        <f>'Data with Perturbation'!C756</f>
        <v>43356.954958184011</v>
      </c>
      <c r="E756" s="27">
        <v>0</v>
      </c>
      <c r="F756" s="27">
        <f>'Data with Perturbation'!E756</f>
        <v>1</v>
      </c>
      <c r="G756" s="27">
        <f>'Data with Perturbation'!F756</f>
        <v>0</v>
      </c>
      <c r="H756" s="27">
        <f>'Data with Perturbation'!H756</f>
        <v>0</v>
      </c>
      <c r="I756" s="28">
        <f>'Data with Perturbation'!J756</f>
        <v>1</v>
      </c>
      <c r="J756" s="27">
        <f>'Data with Perturbation'!K756</f>
        <v>201.61497975088946</v>
      </c>
      <c r="K756" s="27">
        <f>'Data with Perturbation'!L756</f>
        <v>43356.954958184011</v>
      </c>
      <c r="L756" s="27">
        <f>I756*E756</f>
        <v>0</v>
      </c>
    </row>
    <row r="757" spans="1:12" x14ac:dyDescent="0.25">
      <c r="A757" s="32">
        <f>'Data with Perturbation'!A757</f>
        <v>41115</v>
      </c>
      <c r="B757" s="35">
        <f>'Data with Perturbation'!Q757</f>
        <v>163724.06010008728</v>
      </c>
      <c r="C757" s="26">
        <f>'Data with Perturbation'!B757</f>
        <v>235.51262765907333</v>
      </c>
      <c r="D757" s="27">
        <f>'Data with Perturbation'!C757</f>
        <v>56181.077422461662</v>
      </c>
      <c r="E757" s="27">
        <v>0</v>
      </c>
      <c r="F757" s="27">
        <f>'Data with Perturbation'!E757</f>
        <v>1</v>
      </c>
      <c r="G757" s="27">
        <f>'Data with Perturbation'!F757</f>
        <v>0</v>
      </c>
      <c r="H757" s="27">
        <f>'Data with Perturbation'!H757</f>
        <v>0</v>
      </c>
      <c r="I757" s="28">
        <f>'Data with Perturbation'!J757</f>
        <v>1</v>
      </c>
      <c r="J757" s="27">
        <f>'Data with Perturbation'!K757</f>
        <v>235.51262765907333</v>
      </c>
      <c r="K757" s="27">
        <f>'Data with Perturbation'!L757</f>
        <v>56181.077422461662</v>
      </c>
      <c r="L757" s="27">
        <f>I757*E757</f>
        <v>0</v>
      </c>
    </row>
    <row r="758" spans="1:12" x14ac:dyDescent="0.25">
      <c r="A758" s="32">
        <f>'Data with Perturbation'!A758</f>
        <v>41116</v>
      </c>
      <c r="B758" s="35">
        <f>'Data with Perturbation'!Q758</f>
        <v>178354.38262320799</v>
      </c>
      <c r="C758" s="26">
        <f>'Data with Perturbation'!B758</f>
        <v>285.40238041432826</v>
      </c>
      <c r="D758" s="27">
        <f>'Data with Perturbation'!C758</f>
        <v>77719.338349584068</v>
      </c>
      <c r="E758" s="27">
        <v>0</v>
      </c>
      <c r="F758" s="27">
        <f>'Data with Perturbation'!E758</f>
        <v>1</v>
      </c>
      <c r="G758" s="27">
        <f>'Data with Perturbation'!F758</f>
        <v>0</v>
      </c>
      <c r="H758" s="27">
        <f>'Data with Perturbation'!H758</f>
        <v>0</v>
      </c>
      <c r="I758" s="28">
        <f>'Data with Perturbation'!J758</f>
        <v>1</v>
      </c>
      <c r="J758" s="27">
        <f>'Data with Perturbation'!K758</f>
        <v>285.40238041432826</v>
      </c>
      <c r="K758" s="27">
        <f>'Data with Perturbation'!L758</f>
        <v>77719.338349584068</v>
      </c>
      <c r="L758" s="27">
        <f>I758*E758</f>
        <v>0</v>
      </c>
    </row>
    <row r="759" spans="1:12" x14ac:dyDescent="0.25">
      <c r="A759" s="32">
        <f>'Data with Perturbation'!A759</f>
        <v>41117</v>
      </c>
      <c r="B759" s="35">
        <f>'Data with Perturbation'!Q759</f>
        <v>177669.60568751529</v>
      </c>
      <c r="C759" s="26">
        <f>'Data with Perturbation'!B759</f>
        <v>304.37142186084088</v>
      </c>
      <c r="D759" s="27">
        <f>'Data with Perturbation'!C759</f>
        <v>101784.85493274157</v>
      </c>
      <c r="E759" s="27">
        <v>0</v>
      </c>
      <c r="F759" s="27">
        <f>'Data with Perturbation'!E759</f>
        <v>1</v>
      </c>
      <c r="G759" s="27">
        <f>'Data with Perturbation'!F759</f>
        <v>0</v>
      </c>
      <c r="H759" s="27">
        <f>'Data with Perturbation'!H759</f>
        <v>0</v>
      </c>
      <c r="I759" s="28">
        <f>'Data with Perturbation'!J759</f>
        <v>1</v>
      </c>
      <c r="J759" s="27">
        <f>'Data with Perturbation'!K759</f>
        <v>304.37142186084088</v>
      </c>
      <c r="K759" s="27">
        <f>'Data with Perturbation'!L759</f>
        <v>101784.85493274157</v>
      </c>
      <c r="L759" s="27">
        <f>I759*E759</f>
        <v>0</v>
      </c>
    </row>
    <row r="760" spans="1:12" x14ac:dyDescent="0.25">
      <c r="A760" s="32">
        <f>'Data with Perturbation'!A760</f>
        <v>41118</v>
      </c>
      <c r="B760" s="35">
        <f>'Data with Perturbation'!Q760</f>
        <v>160075.03294521692</v>
      </c>
      <c r="C760" s="26">
        <f>'Data with Perturbation'!B760</f>
        <v>224.22260975489388</v>
      </c>
      <c r="D760" s="27">
        <f>'Data with Perturbation'!C760</f>
        <v>52046.980048298436</v>
      </c>
      <c r="E760" s="27">
        <v>0</v>
      </c>
      <c r="F760" s="27">
        <f>'Data with Perturbation'!E760</f>
        <v>1</v>
      </c>
      <c r="G760" s="27">
        <f>'Data with Perturbation'!F760</f>
        <v>0</v>
      </c>
      <c r="H760" s="27">
        <f>'Data with Perturbation'!H760</f>
        <v>0</v>
      </c>
      <c r="I760" s="28">
        <f>'Data with Perturbation'!J760</f>
        <v>1</v>
      </c>
      <c r="J760" s="27">
        <f>'Data with Perturbation'!K760</f>
        <v>224.22260975489388</v>
      </c>
      <c r="K760" s="27">
        <f>'Data with Perturbation'!L760</f>
        <v>52046.980048298436</v>
      </c>
      <c r="L760" s="27">
        <f>I760*E760</f>
        <v>0</v>
      </c>
    </row>
    <row r="761" spans="1:12" x14ac:dyDescent="0.25">
      <c r="A761" s="32">
        <f>'Data with Perturbation'!A761</f>
        <v>41119</v>
      </c>
      <c r="B761" s="35">
        <f>'Data with Perturbation'!Q761</f>
        <v>163251.59913803957</v>
      </c>
      <c r="C761" s="26">
        <f>'Data with Perturbation'!B761</f>
        <v>228.53393299131935</v>
      </c>
      <c r="D761" s="27">
        <f>'Data with Perturbation'!C761</f>
        <v>48994.556092644496</v>
      </c>
      <c r="E761" s="27">
        <v>0</v>
      </c>
      <c r="F761" s="27">
        <f>'Data with Perturbation'!E761</f>
        <v>1</v>
      </c>
      <c r="G761" s="27">
        <f>'Data with Perturbation'!F761</f>
        <v>0</v>
      </c>
      <c r="H761" s="27">
        <f>'Data with Perturbation'!H761</f>
        <v>0</v>
      </c>
      <c r="I761" s="28">
        <f>'Data with Perturbation'!J761</f>
        <v>1</v>
      </c>
      <c r="J761" s="27">
        <f>'Data with Perturbation'!K761</f>
        <v>228.53393299131935</v>
      </c>
      <c r="K761" s="27">
        <f>'Data with Perturbation'!L761</f>
        <v>48994.556092644496</v>
      </c>
      <c r="L761" s="27">
        <f>I761*E761</f>
        <v>0</v>
      </c>
    </row>
    <row r="762" spans="1:12" x14ac:dyDescent="0.25">
      <c r="A762" s="32">
        <f>'Data with Perturbation'!A762</f>
        <v>41120</v>
      </c>
      <c r="B762" s="35">
        <f>'Data with Perturbation'!Q762</f>
        <v>171979.17098315092</v>
      </c>
      <c r="C762" s="26">
        <f>'Data with Perturbation'!B762</f>
        <v>278.18254486402134</v>
      </c>
      <c r="D762" s="27">
        <f>'Data with Perturbation'!C762</f>
        <v>85698.416005181862</v>
      </c>
      <c r="E762" s="27">
        <v>0</v>
      </c>
      <c r="F762" s="27">
        <f>'Data with Perturbation'!E762</f>
        <v>1</v>
      </c>
      <c r="G762" s="27">
        <f>'Data with Perturbation'!F762</f>
        <v>0</v>
      </c>
      <c r="H762" s="27">
        <f>'Data with Perturbation'!H762</f>
        <v>0</v>
      </c>
      <c r="I762" s="28">
        <f>'Data with Perturbation'!J762</f>
        <v>1</v>
      </c>
      <c r="J762" s="27">
        <f>'Data with Perturbation'!K762</f>
        <v>278.18254486402134</v>
      </c>
      <c r="K762" s="27">
        <f>'Data with Perturbation'!L762</f>
        <v>85698.416005181862</v>
      </c>
      <c r="L762" s="27">
        <f>I762*E762</f>
        <v>0</v>
      </c>
    </row>
    <row r="763" spans="1:12" x14ac:dyDescent="0.25">
      <c r="A763" s="32">
        <f>'Data with Perturbation'!A763</f>
        <v>41121</v>
      </c>
      <c r="B763" s="35">
        <f>'Data with Perturbation'!Q763</f>
        <v>177112.17665127318</v>
      </c>
      <c r="C763" s="26">
        <f>'Data with Perturbation'!B763</f>
        <v>295.89924549583458</v>
      </c>
      <c r="D763" s="27">
        <f>'Data with Perturbation'!C763</f>
        <v>93282.79185460131</v>
      </c>
      <c r="E763" s="27">
        <v>0</v>
      </c>
      <c r="F763" s="27">
        <f>'Data with Perturbation'!E763</f>
        <v>1</v>
      </c>
      <c r="G763" s="27">
        <f>'Data with Perturbation'!F763</f>
        <v>0</v>
      </c>
      <c r="H763" s="27">
        <f>'Data with Perturbation'!H763</f>
        <v>0</v>
      </c>
      <c r="I763" s="28">
        <f>'Data with Perturbation'!J763</f>
        <v>1</v>
      </c>
      <c r="J763" s="27">
        <f>'Data with Perturbation'!K763</f>
        <v>295.89924549583458</v>
      </c>
      <c r="K763" s="27">
        <f>'Data with Perturbation'!L763</f>
        <v>93282.79185460131</v>
      </c>
      <c r="L763" s="27">
        <f>I763*E763</f>
        <v>0</v>
      </c>
    </row>
    <row r="764" spans="1:12" x14ac:dyDescent="0.25">
      <c r="A764" s="32">
        <f>'Data with Perturbation'!A764</f>
        <v>41122</v>
      </c>
      <c r="B764" s="35">
        <f>'Data with Perturbation'!Q764</f>
        <v>147780.30821345383</v>
      </c>
      <c r="C764" s="26">
        <f>'Data with Perturbation'!B764</f>
        <v>181.20212518098666</v>
      </c>
      <c r="D764" s="27">
        <f>'Data with Perturbation'!C764</f>
        <v>31611.793281712024</v>
      </c>
      <c r="E764" s="27">
        <v>0</v>
      </c>
      <c r="F764" s="27">
        <f>'Data with Perturbation'!E764</f>
        <v>1</v>
      </c>
      <c r="G764" s="27">
        <f>'Data with Perturbation'!F764</f>
        <v>0</v>
      </c>
      <c r="H764" s="27">
        <f>'Data with Perturbation'!H764</f>
        <v>0</v>
      </c>
      <c r="I764" s="28">
        <f>'Data with Perturbation'!J764</f>
        <v>1</v>
      </c>
      <c r="J764" s="27">
        <f>'Data with Perturbation'!K764</f>
        <v>181.20212518098666</v>
      </c>
      <c r="K764" s="27">
        <f>'Data with Perturbation'!L764</f>
        <v>31611.793281712024</v>
      </c>
      <c r="L764" s="27">
        <f>I764*E764</f>
        <v>0</v>
      </c>
    </row>
    <row r="765" spans="1:12" x14ac:dyDescent="0.25">
      <c r="A765" s="32">
        <f>'Data with Perturbation'!A765</f>
        <v>41123</v>
      </c>
      <c r="B765" s="35">
        <f>'Data with Perturbation'!Q765</f>
        <v>133578.12532799027</v>
      </c>
      <c r="C765" s="26">
        <f>'Data with Perturbation'!B765</f>
        <v>145.67475310033251</v>
      </c>
      <c r="D765" s="27">
        <f>'Data with Perturbation'!C765</f>
        <v>24851.492184351264</v>
      </c>
      <c r="E765" s="27">
        <v>0</v>
      </c>
      <c r="F765" s="27">
        <f>'Data with Perturbation'!E765</f>
        <v>1</v>
      </c>
      <c r="G765" s="27">
        <f>'Data with Perturbation'!F765</f>
        <v>0</v>
      </c>
      <c r="H765" s="27">
        <f>'Data with Perturbation'!H765</f>
        <v>0</v>
      </c>
      <c r="I765" s="28">
        <f>'Data with Perturbation'!J765</f>
        <v>1</v>
      </c>
      <c r="J765" s="27">
        <f>'Data with Perturbation'!K765</f>
        <v>145.67475310033251</v>
      </c>
      <c r="K765" s="27">
        <f>'Data with Perturbation'!L765</f>
        <v>24851.492184351264</v>
      </c>
      <c r="L765" s="27">
        <f>I765*E765</f>
        <v>0</v>
      </c>
    </row>
    <row r="766" spans="1:12" x14ac:dyDescent="0.25">
      <c r="A766" s="32">
        <f>'Data with Perturbation'!A766</f>
        <v>41124</v>
      </c>
      <c r="B766" s="35">
        <f>'Data with Perturbation'!Q766</f>
        <v>148307.26963362278</v>
      </c>
      <c r="C766" s="26">
        <f>'Data with Perturbation'!B766</f>
        <v>186.21872717326178</v>
      </c>
      <c r="D766" s="27">
        <f>'Data with Perturbation'!C766</f>
        <v>36414.402834717737</v>
      </c>
      <c r="E766" s="27">
        <v>0</v>
      </c>
      <c r="F766" s="27">
        <f>'Data with Perturbation'!E766</f>
        <v>1</v>
      </c>
      <c r="G766" s="27">
        <f>'Data with Perturbation'!F766</f>
        <v>0</v>
      </c>
      <c r="H766" s="27">
        <f>'Data with Perturbation'!H766</f>
        <v>0</v>
      </c>
      <c r="I766" s="28">
        <f>'Data with Perturbation'!J766</f>
        <v>1</v>
      </c>
      <c r="J766" s="27">
        <f>'Data with Perturbation'!K766</f>
        <v>186.21872717326178</v>
      </c>
      <c r="K766" s="27">
        <f>'Data with Perturbation'!L766</f>
        <v>36414.402834717737</v>
      </c>
      <c r="L766" s="27">
        <f>I766*E766</f>
        <v>0</v>
      </c>
    </row>
    <row r="767" spans="1:12" x14ac:dyDescent="0.25">
      <c r="A767" s="32">
        <f>'Data with Perturbation'!A767</f>
        <v>41125</v>
      </c>
      <c r="B767" s="35">
        <f>'Data with Perturbation'!Q767</f>
        <v>154101.38492520919</v>
      </c>
      <c r="C767" s="26">
        <f>'Data with Perturbation'!B767</f>
        <v>197.19089246194235</v>
      </c>
      <c r="D767" s="27">
        <f>'Data with Perturbation'!C767</f>
        <v>34720.739804220655</v>
      </c>
      <c r="E767" s="27">
        <v>0</v>
      </c>
      <c r="F767" s="27">
        <f>'Data with Perturbation'!E767</f>
        <v>1</v>
      </c>
      <c r="G767" s="27">
        <f>'Data with Perturbation'!F767</f>
        <v>0</v>
      </c>
      <c r="H767" s="27">
        <f>'Data with Perturbation'!H767</f>
        <v>0</v>
      </c>
      <c r="I767" s="28">
        <f>'Data with Perturbation'!J767</f>
        <v>1</v>
      </c>
      <c r="J767" s="27">
        <f>'Data with Perturbation'!K767</f>
        <v>197.19089246194235</v>
      </c>
      <c r="K767" s="27">
        <f>'Data with Perturbation'!L767</f>
        <v>34720.739804220655</v>
      </c>
      <c r="L767" s="27">
        <f>I767*E767</f>
        <v>0</v>
      </c>
    </row>
    <row r="768" spans="1:12" x14ac:dyDescent="0.25">
      <c r="A768" s="32">
        <f>'Data with Perturbation'!A768</f>
        <v>41126</v>
      </c>
      <c r="B768" s="35">
        <f>'Data with Perturbation'!Q768</f>
        <v>192418.13693358886</v>
      </c>
      <c r="C768" s="26">
        <f>'Data with Perturbation'!B768</f>
        <v>340.48506594680833</v>
      </c>
      <c r="D768" s="27">
        <f>'Data with Perturbation'!C768</f>
        <v>105680.79401979907</v>
      </c>
      <c r="E768" s="27">
        <v>0</v>
      </c>
      <c r="F768" s="27">
        <f>'Data with Perturbation'!E768</f>
        <v>1</v>
      </c>
      <c r="G768" s="27">
        <f>'Data with Perturbation'!F768</f>
        <v>0</v>
      </c>
      <c r="H768" s="27">
        <f>'Data with Perturbation'!H768</f>
        <v>0</v>
      </c>
      <c r="I768" s="28">
        <f>'Data with Perturbation'!J768</f>
        <v>1</v>
      </c>
      <c r="J768" s="27">
        <f>'Data with Perturbation'!K768</f>
        <v>340.48506594680833</v>
      </c>
      <c r="K768" s="27">
        <f>'Data with Perturbation'!L768</f>
        <v>105680.79401979907</v>
      </c>
      <c r="L768" s="27">
        <f>I768*E768</f>
        <v>0</v>
      </c>
    </row>
    <row r="769" spans="1:12" x14ac:dyDescent="0.25">
      <c r="A769" s="32">
        <f>'Data with Perturbation'!A769</f>
        <v>41127</v>
      </c>
      <c r="B769" s="35">
        <f>'Data with Perturbation'!Q769</f>
        <v>153795.64547978362</v>
      </c>
      <c r="C769" s="26">
        <f>'Data with Perturbation'!B769</f>
        <v>207.59773575556952</v>
      </c>
      <c r="D769" s="27">
        <f>'Data with Perturbation'!C769</f>
        <v>48242.778779879212</v>
      </c>
      <c r="E769" s="27">
        <v>0</v>
      </c>
      <c r="F769" s="27">
        <f>'Data with Perturbation'!E769</f>
        <v>1</v>
      </c>
      <c r="G769" s="27">
        <f>'Data with Perturbation'!F769</f>
        <v>0</v>
      </c>
      <c r="H769" s="27">
        <f>'Data with Perturbation'!H769</f>
        <v>0</v>
      </c>
      <c r="I769" s="28">
        <f>'Data with Perturbation'!J769</f>
        <v>1</v>
      </c>
      <c r="J769" s="27">
        <f>'Data with Perturbation'!K769</f>
        <v>207.59773575556952</v>
      </c>
      <c r="K769" s="27">
        <f>'Data with Perturbation'!L769</f>
        <v>48242.778779879212</v>
      </c>
      <c r="L769" s="27">
        <f>I769*E769</f>
        <v>0</v>
      </c>
    </row>
    <row r="770" spans="1:12" x14ac:dyDescent="0.25">
      <c r="A770" s="32">
        <f>'Data with Perturbation'!A770</f>
        <v>41128</v>
      </c>
      <c r="B770" s="35">
        <f>'Data with Perturbation'!Q770</f>
        <v>154007.00212017886</v>
      </c>
      <c r="C770" s="26">
        <f>'Data with Perturbation'!B770</f>
        <v>209.37442446042954</v>
      </c>
      <c r="D770" s="27">
        <f>'Data with Perturbation'!C770</f>
        <v>49858.115898438897</v>
      </c>
      <c r="E770" s="27">
        <v>0</v>
      </c>
      <c r="F770" s="27">
        <f>'Data with Perturbation'!E770</f>
        <v>1</v>
      </c>
      <c r="G770" s="27">
        <f>'Data with Perturbation'!F770</f>
        <v>0</v>
      </c>
      <c r="H770" s="27">
        <f>'Data with Perturbation'!H770</f>
        <v>0</v>
      </c>
      <c r="I770" s="28">
        <f>'Data with Perturbation'!J770</f>
        <v>1</v>
      </c>
      <c r="J770" s="27">
        <f>'Data with Perturbation'!K770</f>
        <v>209.37442446042954</v>
      </c>
      <c r="K770" s="27">
        <f>'Data with Perturbation'!L770</f>
        <v>49858.115898438897</v>
      </c>
      <c r="L770" s="27">
        <f>I770*E770</f>
        <v>0</v>
      </c>
    </row>
    <row r="771" spans="1:12" x14ac:dyDescent="0.25">
      <c r="A771" s="32">
        <f>'Data with Perturbation'!A771</f>
        <v>41129</v>
      </c>
      <c r="B771" s="35">
        <f>'Data with Perturbation'!Q771</f>
        <v>159510.97315946309</v>
      </c>
      <c r="C771" s="26">
        <f>'Data with Perturbation'!B771</f>
        <v>219.90431660347934</v>
      </c>
      <c r="D771" s="27">
        <f>'Data with Perturbation'!C771</f>
        <v>48284.196688471478</v>
      </c>
      <c r="E771" s="27">
        <v>0</v>
      </c>
      <c r="F771" s="27">
        <f>'Data with Perturbation'!E771</f>
        <v>1</v>
      </c>
      <c r="G771" s="27">
        <f>'Data with Perturbation'!F771</f>
        <v>0</v>
      </c>
      <c r="H771" s="27">
        <f>'Data with Perturbation'!H771</f>
        <v>0</v>
      </c>
      <c r="I771" s="28">
        <f>'Data with Perturbation'!J771</f>
        <v>1</v>
      </c>
      <c r="J771" s="27">
        <f>'Data with Perturbation'!K771</f>
        <v>219.90431660347934</v>
      </c>
      <c r="K771" s="27">
        <f>'Data with Perturbation'!L771</f>
        <v>48284.196688471478</v>
      </c>
      <c r="L771" s="27">
        <f>I771*E771</f>
        <v>0</v>
      </c>
    </row>
    <row r="772" spans="1:12" x14ac:dyDescent="0.25">
      <c r="A772" s="32">
        <f>'Data with Perturbation'!A772</f>
        <v>41130</v>
      </c>
      <c r="B772" s="35">
        <f>'Data with Perturbation'!Q772</f>
        <v>26018.810979642607</v>
      </c>
      <c r="C772" s="26">
        <f>'Data with Perturbation'!B772</f>
        <v>-17.309658940638215</v>
      </c>
      <c r="D772" s="27">
        <f>'Data with Perturbation'!C772</f>
        <v>-493.6461562598181</v>
      </c>
      <c r="E772" s="27">
        <v>1</v>
      </c>
      <c r="F772" s="27">
        <f>'Data with Perturbation'!E772</f>
        <v>1</v>
      </c>
      <c r="G772" s="27">
        <f>'Data with Perturbation'!F772</f>
        <v>0</v>
      </c>
      <c r="H772" s="27">
        <f>'Data with Perturbation'!H772</f>
        <v>0</v>
      </c>
      <c r="I772" s="28">
        <f>'Data with Perturbation'!J772</f>
        <v>1</v>
      </c>
      <c r="J772" s="27">
        <f>'Data with Perturbation'!K772</f>
        <v>-17.309658940638215</v>
      </c>
      <c r="K772" s="27">
        <f>'Data with Perturbation'!L772</f>
        <v>-493.6461562598181</v>
      </c>
      <c r="L772" s="27">
        <f>I772*E772</f>
        <v>1</v>
      </c>
    </row>
    <row r="773" spans="1:12" x14ac:dyDescent="0.25">
      <c r="A773" s="32">
        <f>'Data with Perturbation'!A773</f>
        <v>41131</v>
      </c>
      <c r="B773" s="35">
        <f>'Data with Perturbation'!Q773</f>
        <v>176114.40817570381</v>
      </c>
      <c r="C773" s="26">
        <f>'Data with Perturbation'!B773</f>
        <v>270.94982020356275</v>
      </c>
      <c r="D773" s="27">
        <f>'Data with Perturbation'!C773</f>
        <v>66427.962827342548</v>
      </c>
      <c r="E773" s="27">
        <v>0</v>
      </c>
      <c r="F773" s="27">
        <f>'Data with Perturbation'!E773</f>
        <v>1</v>
      </c>
      <c r="G773" s="27">
        <f>'Data with Perturbation'!F773</f>
        <v>0</v>
      </c>
      <c r="H773" s="27">
        <f>'Data with Perturbation'!H773</f>
        <v>0</v>
      </c>
      <c r="I773" s="28">
        <f>'Data with Perturbation'!J773</f>
        <v>1</v>
      </c>
      <c r="J773" s="27">
        <f>'Data with Perturbation'!K773</f>
        <v>270.94982020356275</v>
      </c>
      <c r="K773" s="27">
        <f>'Data with Perturbation'!L773</f>
        <v>66427.962827342548</v>
      </c>
      <c r="L773" s="27">
        <f>I773*E773</f>
        <v>0</v>
      </c>
    </row>
    <row r="774" spans="1:12" x14ac:dyDescent="0.25">
      <c r="A774" s="32">
        <f>'Data with Perturbation'!A774</f>
        <v>41132</v>
      </c>
      <c r="B774" s="35">
        <f>'Data with Perturbation'!Q774</f>
        <v>165194.25015049704</v>
      </c>
      <c r="C774" s="26">
        <f>'Data with Perturbation'!B774</f>
        <v>248.91477037236646</v>
      </c>
      <c r="D774" s="27">
        <f>'Data with Perturbation'!C774</f>
        <v>68463.869117645969</v>
      </c>
      <c r="E774" s="27">
        <v>0</v>
      </c>
      <c r="F774" s="27">
        <f>'Data with Perturbation'!E774</f>
        <v>1</v>
      </c>
      <c r="G774" s="27">
        <f>'Data with Perturbation'!F774</f>
        <v>0</v>
      </c>
      <c r="H774" s="27">
        <f>'Data with Perturbation'!H774</f>
        <v>0</v>
      </c>
      <c r="I774" s="28">
        <f>'Data with Perturbation'!J774</f>
        <v>1</v>
      </c>
      <c r="J774" s="27">
        <f>'Data with Perturbation'!K774</f>
        <v>248.91477037236646</v>
      </c>
      <c r="K774" s="27">
        <f>'Data with Perturbation'!L774</f>
        <v>68463.869117645969</v>
      </c>
      <c r="L774" s="27">
        <f>I774*E774</f>
        <v>0</v>
      </c>
    </row>
    <row r="775" spans="1:12" x14ac:dyDescent="0.25">
      <c r="A775" s="32">
        <f>'Data with Perturbation'!A775</f>
        <v>41133</v>
      </c>
      <c r="B775" s="35">
        <f>'Data with Perturbation'!Q775</f>
        <v>176531.03377847633</v>
      </c>
      <c r="C775" s="26">
        <f>'Data with Perturbation'!B775</f>
        <v>274.10721112815526</v>
      </c>
      <c r="D775" s="27">
        <f>'Data with Perturbation'!C775</f>
        <v>69090.017046209585</v>
      </c>
      <c r="E775" s="27">
        <v>0</v>
      </c>
      <c r="F775" s="27">
        <f>'Data with Perturbation'!E775</f>
        <v>1</v>
      </c>
      <c r="G775" s="27">
        <f>'Data with Perturbation'!F775</f>
        <v>0</v>
      </c>
      <c r="H775" s="27">
        <f>'Data with Perturbation'!H775</f>
        <v>0</v>
      </c>
      <c r="I775" s="28">
        <f>'Data with Perturbation'!J775</f>
        <v>1</v>
      </c>
      <c r="J775" s="27">
        <f>'Data with Perturbation'!K775</f>
        <v>274.10721112815526</v>
      </c>
      <c r="K775" s="27">
        <f>'Data with Perturbation'!L775</f>
        <v>69090.017046209585</v>
      </c>
      <c r="L775" s="27">
        <f>I775*E775</f>
        <v>0</v>
      </c>
    </row>
    <row r="776" spans="1:12" x14ac:dyDescent="0.25">
      <c r="A776" s="32">
        <f>'Data with Perturbation'!A776</f>
        <v>41134</v>
      </c>
      <c r="B776" s="35">
        <f>'Data with Perturbation'!Q776</f>
        <v>196232.25543875594</v>
      </c>
      <c r="C776" s="26">
        <f>'Data with Perturbation'!B776</f>
        <v>356.91926492934908</v>
      </c>
      <c r="D776" s="27">
        <f>'Data with Perturbation'!C776</f>
        <v>114750.35134933528</v>
      </c>
      <c r="E776" s="27">
        <v>0</v>
      </c>
      <c r="F776" s="27">
        <f>'Data with Perturbation'!E776</f>
        <v>1</v>
      </c>
      <c r="G776" s="27">
        <f>'Data with Perturbation'!F776</f>
        <v>0</v>
      </c>
      <c r="H776" s="27">
        <f>'Data with Perturbation'!H776</f>
        <v>0</v>
      </c>
      <c r="I776" s="28">
        <f>'Data with Perturbation'!J776</f>
        <v>1</v>
      </c>
      <c r="J776" s="27">
        <f>'Data with Perturbation'!K776</f>
        <v>356.91926492934908</v>
      </c>
      <c r="K776" s="27">
        <f>'Data with Perturbation'!L776</f>
        <v>114750.35134933528</v>
      </c>
      <c r="L776" s="27">
        <f>I776*E776</f>
        <v>0</v>
      </c>
    </row>
    <row r="777" spans="1:12" x14ac:dyDescent="0.25">
      <c r="A777" s="32">
        <f>'Data with Perturbation'!A777</f>
        <v>41135</v>
      </c>
      <c r="B777" s="35">
        <f>'Data with Perturbation'!Q777</f>
        <v>175236.16530624221</v>
      </c>
      <c r="C777" s="26">
        <f>'Data with Perturbation'!B777</f>
        <v>289.9518266313537</v>
      </c>
      <c r="D777" s="27">
        <f>'Data with Perturbation'!C777</f>
        <v>91147.885146826535</v>
      </c>
      <c r="E777" s="27">
        <v>0</v>
      </c>
      <c r="F777" s="27">
        <f>'Data with Perturbation'!E777</f>
        <v>1</v>
      </c>
      <c r="G777" s="27">
        <f>'Data with Perturbation'!F777</f>
        <v>0</v>
      </c>
      <c r="H777" s="27">
        <f>'Data with Perturbation'!H777</f>
        <v>0</v>
      </c>
      <c r="I777" s="28">
        <f>'Data with Perturbation'!J777</f>
        <v>1</v>
      </c>
      <c r="J777" s="27">
        <f>'Data with Perturbation'!K777</f>
        <v>289.9518266313537</v>
      </c>
      <c r="K777" s="27">
        <f>'Data with Perturbation'!L777</f>
        <v>91147.885146826535</v>
      </c>
      <c r="L777" s="27">
        <f>I777*E777</f>
        <v>0</v>
      </c>
    </row>
    <row r="778" spans="1:12" x14ac:dyDescent="0.25">
      <c r="A778" s="32">
        <f>'Data with Perturbation'!A778</f>
        <v>41136</v>
      </c>
      <c r="B778" s="35">
        <f>'Data with Perturbation'!Q778</f>
        <v>165610.56874146336</v>
      </c>
      <c r="C778" s="26">
        <f>'Data with Perturbation'!B778</f>
        <v>245.27311249731056</v>
      </c>
      <c r="D778" s="27">
        <f>'Data with Perturbation'!C778</f>
        <v>63010.420383660137</v>
      </c>
      <c r="E778" s="27">
        <v>0</v>
      </c>
      <c r="F778" s="27">
        <f>'Data with Perturbation'!E778</f>
        <v>1</v>
      </c>
      <c r="G778" s="27">
        <f>'Data with Perturbation'!F778</f>
        <v>0</v>
      </c>
      <c r="H778" s="27">
        <f>'Data with Perturbation'!H778</f>
        <v>0</v>
      </c>
      <c r="I778" s="28">
        <f>'Data with Perturbation'!J778</f>
        <v>1</v>
      </c>
      <c r="J778" s="27">
        <f>'Data with Perturbation'!K778</f>
        <v>245.27311249731056</v>
      </c>
      <c r="K778" s="27">
        <f>'Data with Perturbation'!L778</f>
        <v>63010.420383660137</v>
      </c>
      <c r="L778" s="27">
        <f>I778*E778</f>
        <v>0</v>
      </c>
    </row>
    <row r="779" spans="1:12" x14ac:dyDescent="0.25">
      <c r="A779" s="32">
        <f>'Data with Perturbation'!A779</f>
        <v>41137</v>
      </c>
      <c r="B779" s="35">
        <f>'Data with Perturbation'!Q779</f>
        <v>156095.70693864845</v>
      </c>
      <c r="C779" s="26">
        <f>'Data with Perturbation'!B779</f>
        <v>209.76908927831337</v>
      </c>
      <c r="D779" s="27">
        <f>'Data with Perturbation'!C779</f>
        <v>44873.767073355302</v>
      </c>
      <c r="E779" s="27">
        <v>0</v>
      </c>
      <c r="F779" s="27">
        <f>'Data with Perturbation'!E779</f>
        <v>1</v>
      </c>
      <c r="G779" s="27">
        <f>'Data with Perturbation'!F779</f>
        <v>0</v>
      </c>
      <c r="H779" s="27">
        <f>'Data with Perturbation'!H779</f>
        <v>0</v>
      </c>
      <c r="I779" s="28">
        <f>'Data with Perturbation'!J779</f>
        <v>1</v>
      </c>
      <c r="J779" s="27">
        <f>'Data with Perturbation'!K779</f>
        <v>209.76908927831337</v>
      </c>
      <c r="K779" s="27">
        <f>'Data with Perturbation'!L779</f>
        <v>44873.767073355302</v>
      </c>
      <c r="L779" s="27">
        <f>I779*E779</f>
        <v>0</v>
      </c>
    </row>
    <row r="780" spans="1:12" x14ac:dyDescent="0.25">
      <c r="A780" s="32">
        <f>'Data with Perturbation'!A780</f>
        <v>41138</v>
      </c>
      <c r="B780" s="35">
        <f>'Data with Perturbation'!Q780</f>
        <v>129311.27697128992</v>
      </c>
      <c r="C780" s="26">
        <f>'Data with Perturbation'!B780</f>
        <v>127.44395191494723</v>
      </c>
      <c r="D780" s="27">
        <f>'Data with Perturbation'!C780</f>
        <v>13188.157825856459</v>
      </c>
      <c r="E780" s="27">
        <v>0</v>
      </c>
      <c r="F780" s="27">
        <f>'Data with Perturbation'!E780</f>
        <v>1</v>
      </c>
      <c r="G780" s="27">
        <f>'Data with Perturbation'!F780</f>
        <v>0</v>
      </c>
      <c r="H780" s="27">
        <f>'Data with Perturbation'!H780</f>
        <v>0</v>
      </c>
      <c r="I780" s="28">
        <f>'Data with Perturbation'!J780</f>
        <v>1</v>
      </c>
      <c r="J780" s="27">
        <f>'Data with Perturbation'!K780</f>
        <v>127.44395191494723</v>
      </c>
      <c r="K780" s="27">
        <f>'Data with Perturbation'!L780</f>
        <v>13188.157825856459</v>
      </c>
      <c r="L780" s="27">
        <f>I780*E780</f>
        <v>0</v>
      </c>
    </row>
    <row r="781" spans="1:12" x14ac:dyDescent="0.25">
      <c r="A781" s="32">
        <f>'Data with Perturbation'!A781</f>
        <v>41139</v>
      </c>
      <c r="B781" s="35">
        <f>'Data with Perturbation'!Q781</f>
        <v>123263.54532968074</v>
      </c>
      <c r="C781" s="26">
        <f>'Data with Perturbation'!B781</f>
        <v>117.14813934480732</v>
      </c>
      <c r="D781" s="27">
        <f>'Data with Perturbation'!C781</f>
        <v>16237.695526290419</v>
      </c>
      <c r="E781" s="27">
        <v>0</v>
      </c>
      <c r="F781" s="27">
        <f>'Data with Perturbation'!E781</f>
        <v>1</v>
      </c>
      <c r="G781" s="27">
        <f>'Data with Perturbation'!F781</f>
        <v>0</v>
      </c>
      <c r="H781" s="27">
        <f>'Data with Perturbation'!H781</f>
        <v>0</v>
      </c>
      <c r="I781" s="28">
        <f>'Data with Perturbation'!J781</f>
        <v>1</v>
      </c>
      <c r="J781" s="27">
        <f>'Data with Perturbation'!K781</f>
        <v>117.14813934480732</v>
      </c>
      <c r="K781" s="27">
        <f>'Data with Perturbation'!L781</f>
        <v>16237.695526290419</v>
      </c>
      <c r="L781" s="27">
        <f>I781*E781</f>
        <v>0</v>
      </c>
    </row>
    <row r="782" spans="1:12" x14ac:dyDescent="0.25">
      <c r="A782" s="32">
        <f>'Data with Perturbation'!A782</f>
        <v>41140</v>
      </c>
      <c r="B782" s="35">
        <f>'Data with Perturbation'!Q782</f>
        <v>128886.26325326919</v>
      </c>
      <c r="C782" s="26">
        <f>'Data with Perturbation'!B782</f>
        <v>133.17657307722345</v>
      </c>
      <c r="D782" s="27">
        <f>'Data with Perturbation'!C782</f>
        <v>21574.293238348204</v>
      </c>
      <c r="E782" s="27">
        <v>0</v>
      </c>
      <c r="F782" s="27">
        <f>'Data with Perturbation'!E782</f>
        <v>1</v>
      </c>
      <c r="G782" s="27">
        <f>'Data with Perturbation'!F782</f>
        <v>0</v>
      </c>
      <c r="H782" s="27">
        <f>'Data with Perturbation'!H782</f>
        <v>0</v>
      </c>
      <c r="I782" s="28">
        <f>'Data with Perturbation'!J782</f>
        <v>1</v>
      </c>
      <c r="J782" s="27">
        <f>'Data with Perturbation'!K782</f>
        <v>133.17657307722345</v>
      </c>
      <c r="K782" s="27">
        <f>'Data with Perturbation'!L782</f>
        <v>21574.293238348204</v>
      </c>
      <c r="L782" s="27">
        <f>I782*E782</f>
        <v>0</v>
      </c>
    </row>
    <row r="783" spans="1:12" x14ac:dyDescent="0.25">
      <c r="A783" s="32">
        <f>'Data with Perturbation'!A783</f>
        <v>41141</v>
      </c>
      <c r="B783" s="35">
        <f>'Data with Perturbation'!Q783</f>
        <v>167579.28916981842</v>
      </c>
      <c r="C783" s="26">
        <f>'Data with Perturbation'!B783</f>
        <v>254.40751930917227</v>
      </c>
      <c r="D783" s="27">
        <f>'Data with Perturbation'!C783</f>
        <v>68834.1272368879</v>
      </c>
      <c r="E783" s="27">
        <v>0</v>
      </c>
      <c r="F783" s="27">
        <f>'Data with Perturbation'!E783</f>
        <v>1</v>
      </c>
      <c r="G783" s="27">
        <f>'Data with Perturbation'!F783</f>
        <v>0</v>
      </c>
      <c r="H783" s="27">
        <f>'Data with Perturbation'!H783</f>
        <v>0</v>
      </c>
      <c r="I783" s="28">
        <f>'Data with Perturbation'!J783</f>
        <v>1</v>
      </c>
      <c r="J783" s="27">
        <f>'Data with Perturbation'!K783</f>
        <v>254.40751930917227</v>
      </c>
      <c r="K783" s="27">
        <f>'Data with Perturbation'!L783</f>
        <v>68834.1272368879</v>
      </c>
      <c r="L783" s="27">
        <f>I783*E783</f>
        <v>0</v>
      </c>
    </row>
    <row r="784" spans="1:12" x14ac:dyDescent="0.25">
      <c r="A784" s="32">
        <f>'Data with Perturbation'!A784</f>
        <v>41142</v>
      </c>
      <c r="B784" s="35">
        <f>'Data with Perturbation'!Q784</f>
        <v>202725.90267144359</v>
      </c>
      <c r="C784" s="26">
        <f>'Data with Perturbation'!B784</f>
        <v>399.30772831708043</v>
      </c>
      <c r="D784" s="27">
        <f>'Data with Perturbation'!C784</f>
        <v>146145.45393891892</v>
      </c>
      <c r="E784" s="27">
        <v>0</v>
      </c>
      <c r="F784" s="27">
        <f>'Data with Perturbation'!E784</f>
        <v>1</v>
      </c>
      <c r="G784" s="27">
        <f>'Data with Perturbation'!F784</f>
        <v>0</v>
      </c>
      <c r="H784" s="27">
        <f>'Data with Perturbation'!H784</f>
        <v>0</v>
      </c>
      <c r="I784" s="28">
        <f>'Data with Perturbation'!J784</f>
        <v>1</v>
      </c>
      <c r="J784" s="27">
        <f>'Data with Perturbation'!K784</f>
        <v>399.30772831708043</v>
      </c>
      <c r="K784" s="27">
        <f>'Data with Perturbation'!L784</f>
        <v>146145.45393891892</v>
      </c>
      <c r="L784" s="27">
        <f>I784*E784</f>
        <v>0</v>
      </c>
    </row>
    <row r="785" spans="1:12" x14ac:dyDescent="0.25">
      <c r="A785" s="32">
        <f>'Data with Perturbation'!A785</f>
        <v>41143</v>
      </c>
      <c r="B785" s="35">
        <f>'Data with Perturbation'!Q785</f>
        <v>193780.65936769632</v>
      </c>
      <c r="C785" s="26">
        <f>'Data with Perturbation'!B785</f>
        <v>390.49205701571083</v>
      </c>
      <c r="D785" s="27">
        <f>'Data with Perturbation'!C785</f>
        <v>159258.97887877826</v>
      </c>
      <c r="E785" s="27">
        <v>0</v>
      </c>
      <c r="F785" s="27">
        <f>'Data with Perturbation'!E785</f>
        <v>1</v>
      </c>
      <c r="G785" s="27">
        <f>'Data with Perturbation'!F785</f>
        <v>0</v>
      </c>
      <c r="H785" s="27">
        <f>'Data with Perturbation'!H785</f>
        <v>0</v>
      </c>
      <c r="I785" s="28">
        <f>'Data with Perturbation'!J785</f>
        <v>1</v>
      </c>
      <c r="J785" s="27">
        <f>'Data with Perturbation'!K785</f>
        <v>390.49205701571083</v>
      </c>
      <c r="K785" s="27">
        <f>'Data with Perturbation'!L785</f>
        <v>159258.97887877826</v>
      </c>
      <c r="L785" s="27">
        <f>I785*E785</f>
        <v>0</v>
      </c>
    </row>
    <row r="786" spans="1:12" x14ac:dyDescent="0.25">
      <c r="A786" s="32">
        <f>'Data with Perturbation'!A786</f>
        <v>41144</v>
      </c>
      <c r="B786" s="35">
        <f>'Data with Perturbation'!Q786</f>
        <v>194173.01123845181</v>
      </c>
      <c r="C786" s="26">
        <f>'Data with Perturbation'!B786</f>
        <v>353.90580156084263</v>
      </c>
      <c r="D786" s="27">
        <f>'Data with Perturbation'!C786</f>
        <v>116578.61020013865</v>
      </c>
      <c r="E786" s="27">
        <v>0</v>
      </c>
      <c r="F786" s="27">
        <f>'Data with Perturbation'!E786</f>
        <v>1</v>
      </c>
      <c r="G786" s="27">
        <f>'Data with Perturbation'!F786</f>
        <v>0</v>
      </c>
      <c r="H786" s="27">
        <f>'Data with Perturbation'!H786</f>
        <v>0</v>
      </c>
      <c r="I786" s="28">
        <f>'Data with Perturbation'!J786</f>
        <v>1</v>
      </c>
      <c r="J786" s="27">
        <f>'Data with Perturbation'!K786</f>
        <v>353.90580156084263</v>
      </c>
      <c r="K786" s="27">
        <f>'Data with Perturbation'!L786</f>
        <v>116578.61020013865</v>
      </c>
      <c r="L786" s="27">
        <f>I786*E786</f>
        <v>0</v>
      </c>
    </row>
    <row r="787" spans="1:12" x14ac:dyDescent="0.25">
      <c r="A787" s="32">
        <f>'Data with Perturbation'!A787</f>
        <v>41145</v>
      </c>
      <c r="B787" s="35">
        <f>'Data with Perturbation'!Q787</f>
        <v>164037.92482512633</v>
      </c>
      <c r="C787" s="26">
        <f>'Data with Perturbation'!B787</f>
        <v>229.78643542404996</v>
      </c>
      <c r="D787" s="27">
        <f>'Data with Perturbation'!C787</f>
        <v>48464.909739002716</v>
      </c>
      <c r="E787" s="27">
        <v>0</v>
      </c>
      <c r="F787" s="27">
        <f>'Data with Perturbation'!E787</f>
        <v>1</v>
      </c>
      <c r="G787" s="27">
        <f>'Data with Perturbation'!F787</f>
        <v>0</v>
      </c>
      <c r="H787" s="27">
        <f>'Data with Perturbation'!H787</f>
        <v>0</v>
      </c>
      <c r="I787" s="28">
        <f>'Data with Perturbation'!J787</f>
        <v>1</v>
      </c>
      <c r="J787" s="27">
        <f>'Data with Perturbation'!K787</f>
        <v>229.78643542404996</v>
      </c>
      <c r="K787" s="27">
        <f>'Data with Perturbation'!L787</f>
        <v>48464.909739002716</v>
      </c>
      <c r="L787" s="27">
        <f>I787*E787</f>
        <v>0</v>
      </c>
    </row>
    <row r="788" spans="1:12" x14ac:dyDescent="0.25">
      <c r="A788" s="32">
        <f>'Data with Perturbation'!A788</f>
        <v>41146</v>
      </c>
      <c r="B788" s="35">
        <f>'Data with Perturbation'!Q788</f>
        <v>135753.45468139712</v>
      </c>
      <c r="C788" s="26">
        <f>'Data with Perturbation'!B788</f>
        <v>151.63563347330637</v>
      </c>
      <c r="D788" s="27">
        <f>'Data with Perturbation'!C788</f>
        <v>26561.496503625916</v>
      </c>
      <c r="E788" s="27">
        <v>0</v>
      </c>
      <c r="F788" s="27">
        <f>'Data with Perturbation'!E788</f>
        <v>1</v>
      </c>
      <c r="G788" s="27">
        <f>'Data with Perturbation'!F788</f>
        <v>0</v>
      </c>
      <c r="H788" s="27">
        <f>'Data with Perturbation'!H788</f>
        <v>0</v>
      </c>
      <c r="I788" s="28">
        <f>'Data with Perturbation'!J788</f>
        <v>1</v>
      </c>
      <c r="J788" s="27">
        <f>'Data with Perturbation'!K788</f>
        <v>151.63563347330637</v>
      </c>
      <c r="K788" s="27">
        <f>'Data with Perturbation'!L788</f>
        <v>26561.496503625916</v>
      </c>
      <c r="L788" s="27">
        <f>I788*E788</f>
        <v>0</v>
      </c>
    </row>
    <row r="789" spans="1:12" x14ac:dyDescent="0.25">
      <c r="A789" s="32">
        <f>'Data with Perturbation'!A789</f>
        <v>41147</v>
      </c>
      <c r="B789" s="35">
        <f>'Data with Perturbation'!Q789</f>
        <v>114562.11107698923</v>
      </c>
      <c r="C789" s="26">
        <f>'Data with Perturbation'!B789</f>
        <v>94.497982126745725</v>
      </c>
      <c r="D789" s="27">
        <f>'Data with Perturbation'!C789</f>
        <v>10565.682765679334</v>
      </c>
      <c r="E789" s="27">
        <v>0</v>
      </c>
      <c r="F789" s="27">
        <f>'Data with Perturbation'!E789</f>
        <v>1</v>
      </c>
      <c r="G789" s="27">
        <f>'Data with Perturbation'!F789</f>
        <v>0</v>
      </c>
      <c r="H789" s="27">
        <f>'Data with Perturbation'!H789</f>
        <v>0</v>
      </c>
      <c r="I789" s="28">
        <f>'Data with Perturbation'!J789</f>
        <v>1</v>
      </c>
      <c r="J789" s="27">
        <f>'Data with Perturbation'!K789</f>
        <v>94.497982126745725</v>
      </c>
      <c r="K789" s="27">
        <f>'Data with Perturbation'!L789</f>
        <v>10565.682765679334</v>
      </c>
      <c r="L789" s="27">
        <f>I789*E789</f>
        <v>0</v>
      </c>
    </row>
    <row r="790" spans="1:12" x14ac:dyDescent="0.25">
      <c r="A790" s="32">
        <f>'Data with Perturbation'!A790</f>
        <v>41148</v>
      </c>
      <c r="B790" s="35">
        <f>'Data with Perturbation'!Q790</f>
        <v>146317.95446467877</v>
      </c>
      <c r="C790" s="26">
        <f>'Data with Perturbation'!B790</f>
        <v>172.96234184053927</v>
      </c>
      <c r="D790" s="27">
        <f>'Data with Perturbation'!C790</f>
        <v>25265.517908227081</v>
      </c>
      <c r="E790" s="27">
        <v>0</v>
      </c>
      <c r="F790" s="27">
        <f>'Data with Perturbation'!E790</f>
        <v>1</v>
      </c>
      <c r="G790" s="27">
        <f>'Data with Perturbation'!F790</f>
        <v>0</v>
      </c>
      <c r="H790" s="27">
        <f>'Data with Perturbation'!H790</f>
        <v>0</v>
      </c>
      <c r="I790" s="28">
        <f>'Data with Perturbation'!J790</f>
        <v>1</v>
      </c>
      <c r="J790" s="27">
        <f>'Data with Perturbation'!K790</f>
        <v>172.96234184053927</v>
      </c>
      <c r="K790" s="27">
        <f>'Data with Perturbation'!L790</f>
        <v>25265.517908227081</v>
      </c>
      <c r="L790" s="27">
        <f>I790*E790</f>
        <v>0</v>
      </c>
    </row>
    <row r="791" spans="1:12" x14ac:dyDescent="0.25">
      <c r="A791" s="32">
        <f>'Data with Perturbation'!A791</f>
        <v>41149</v>
      </c>
      <c r="B791" s="35">
        <f>'Data with Perturbation'!Q791</f>
        <v>174530.19057169839</v>
      </c>
      <c r="C791" s="26">
        <f>'Data with Perturbation'!B791</f>
        <v>278.02583448201938</v>
      </c>
      <c r="D791" s="27">
        <f>'Data with Perturbation'!C791</f>
        <v>78892.612497470342</v>
      </c>
      <c r="E791" s="27">
        <v>0</v>
      </c>
      <c r="F791" s="27">
        <f>'Data with Perturbation'!E791</f>
        <v>1</v>
      </c>
      <c r="G791" s="27">
        <f>'Data with Perturbation'!F791</f>
        <v>0</v>
      </c>
      <c r="H791" s="27">
        <f>'Data with Perturbation'!H791</f>
        <v>0</v>
      </c>
      <c r="I791" s="28">
        <f>'Data with Perturbation'!J791</f>
        <v>1</v>
      </c>
      <c r="J791" s="27">
        <f>'Data with Perturbation'!K791</f>
        <v>278.02583448201938</v>
      </c>
      <c r="K791" s="27">
        <f>'Data with Perturbation'!L791</f>
        <v>78892.612497470342</v>
      </c>
      <c r="L791" s="27">
        <f>I791*E791</f>
        <v>0</v>
      </c>
    </row>
    <row r="792" spans="1:12" x14ac:dyDescent="0.25">
      <c r="A792" s="32">
        <f>'Data with Perturbation'!A792</f>
        <v>41150</v>
      </c>
      <c r="B792" s="35">
        <f>'Data with Perturbation'!Q792</f>
        <v>186405.45002736564</v>
      </c>
      <c r="C792" s="26">
        <f>'Data with Perturbation'!B792</f>
        <v>312.72047218321364</v>
      </c>
      <c r="D792" s="27">
        <f>'Data with Perturbation'!C792</f>
        <v>88985.287387699209</v>
      </c>
      <c r="E792" s="27">
        <v>0</v>
      </c>
      <c r="F792" s="27">
        <f>'Data with Perturbation'!E792</f>
        <v>1</v>
      </c>
      <c r="G792" s="27">
        <f>'Data with Perturbation'!F792</f>
        <v>0</v>
      </c>
      <c r="H792" s="27">
        <f>'Data with Perturbation'!H792</f>
        <v>0</v>
      </c>
      <c r="I792" s="28">
        <f>'Data with Perturbation'!J792</f>
        <v>1</v>
      </c>
      <c r="J792" s="27">
        <f>'Data with Perturbation'!K792</f>
        <v>312.72047218321364</v>
      </c>
      <c r="K792" s="27">
        <f>'Data with Perturbation'!L792</f>
        <v>88985.287387699209</v>
      </c>
      <c r="L792" s="27">
        <f>I792*E792</f>
        <v>0</v>
      </c>
    </row>
    <row r="793" spans="1:12" x14ac:dyDescent="0.25">
      <c r="A793" s="32">
        <f>'Data with Perturbation'!A793</f>
        <v>41151</v>
      </c>
      <c r="B793" s="35">
        <f>'Data with Perturbation'!Q793</f>
        <v>182359.09343405304</v>
      </c>
      <c r="C793" s="26">
        <f>'Data with Perturbation'!B793</f>
        <v>297.39847715252529</v>
      </c>
      <c r="D793" s="27">
        <f>'Data with Perturbation'!C793</f>
        <v>81496.359426349547</v>
      </c>
      <c r="E793" s="27">
        <v>0</v>
      </c>
      <c r="F793" s="27">
        <f>'Data with Perturbation'!E793</f>
        <v>1</v>
      </c>
      <c r="G793" s="27">
        <f>'Data with Perturbation'!F793</f>
        <v>0</v>
      </c>
      <c r="H793" s="27">
        <f>'Data with Perturbation'!H793</f>
        <v>0</v>
      </c>
      <c r="I793" s="28">
        <f>'Data with Perturbation'!J793</f>
        <v>1</v>
      </c>
      <c r="J793" s="27">
        <f>'Data with Perturbation'!K793</f>
        <v>297.39847715252529</v>
      </c>
      <c r="K793" s="27">
        <f>'Data with Perturbation'!L793</f>
        <v>81496.359426349547</v>
      </c>
      <c r="L793" s="27">
        <f>I793*E793</f>
        <v>0</v>
      </c>
    </row>
    <row r="794" spans="1:12" x14ac:dyDescent="0.25">
      <c r="A794" s="32">
        <f>'Data with Perturbation'!A794</f>
        <v>41152</v>
      </c>
      <c r="B794" s="35">
        <f>'Data with Perturbation'!Q794</f>
        <v>134568.34460997544</v>
      </c>
      <c r="C794" s="26">
        <f>'Data with Perturbation'!B794</f>
        <v>142.38917134387628</v>
      </c>
      <c r="D794" s="27">
        <f>'Data with Perturbation'!C794</f>
        <v>18095.561081485361</v>
      </c>
      <c r="E794" s="27">
        <v>0</v>
      </c>
      <c r="F794" s="27">
        <f>'Data with Perturbation'!E794</f>
        <v>1</v>
      </c>
      <c r="G794" s="27">
        <f>'Data with Perturbation'!F794</f>
        <v>0</v>
      </c>
      <c r="H794" s="27">
        <f>'Data with Perturbation'!H794</f>
        <v>0</v>
      </c>
      <c r="I794" s="28">
        <f>'Data with Perturbation'!J794</f>
        <v>1</v>
      </c>
      <c r="J794" s="27">
        <f>'Data with Perturbation'!K794</f>
        <v>142.38917134387628</v>
      </c>
      <c r="K794" s="27">
        <f>'Data with Perturbation'!L794</f>
        <v>18095.561081485361</v>
      </c>
      <c r="L794" s="27">
        <f>I794*E794</f>
        <v>0</v>
      </c>
    </row>
    <row r="795" spans="1:12" x14ac:dyDescent="0.25">
      <c r="A795" s="32">
        <f>'Data with Perturbation'!A795</f>
        <v>41153</v>
      </c>
      <c r="B795" s="35">
        <f>'Data with Perturbation'!Q795</f>
        <v>157303.22589141349</v>
      </c>
      <c r="C795" s="26">
        <f>'Data with Perturbation'!B795</f>
        <v>207.30000487939381</v>
      </c>
      <c r="D795" s="27">
        <f>'Data with Perturbation'!C795</f>
        <v>38716.564516460188</v>
      </c>
      <c r="E795" s="27">
        <v>0</v>
      </c>
      <c r="F795" s="27">
        <f>'Data with Perturbation'!E795</f>
        <v>1</v>
      </c>
      <c r="G795" s="27">
        <f>'Data with Perturbation'!F795</f>
        <v>0</v>
      </c>
      <c r="H795" s="27">
        <f>'Data with Perturbation'!H795</f>
        <v>0</v>
      </c>
      <c r="I795" s="28">
        <f>'Data with Perturbation'!J795</f>
        <v>1</v>
      </c>
      <c r="J795" s="27">
        <f>'Data with Perturbation'!K795</f>
        <v>207.30000487939381</v>
      </c>
      <c r="K795" s="27">
        <f>'Data with Perturbation'!L795</f>
        <v>38716.564516460188</v>
      </c>
      <c r="L795" s="27">
        <f>I795*E795</f>
        <v>0</v>
      </c>
    </row>
    <row r="796" spans="1:12" x14ac:dyDescent="0.25">
      <c r="A796" s="32">
        <f>'Data with Perturbation'!A796</f>
        <v>41154</v>
      </c>
      <c r="B796" s="35">
        <f>'Data with Perturbation'!Q796</f>
        <v>191893.1094555037</v>
      </c>
      <c r="C796" s="26">
        <f>'Data with Perturbation'!B796</f>
        <v>339.50358864330644</v>
      </c>
      <c r="D796" s="27">
        <f>'Data with Perturbation'!C796</f>
        <v>105896.93435112874</v>
      </c>
      <c r="E796" s="27">
        <v>0</v>
      </c>
      <c r="F796" s="27">
        <f>'Data with Perturbation'!E796</f>
        <v>1</v>
      </c>
      <c r="G796" s="27">
        <f>'Data with Perturbation'!F796</f>
        <v>0</v>
      </c>
      <c r="H796" s="27">
        <f>'Data with Perturbation'!H796</f>
        <v>0</v>
      </c>
      <c r="I796" s="28">
        <f>'Data with Perturbation'!J796</f>
        <v>1</v>
      </c>
      <c r="J796" s="27">
        <f>'Data with Perturbation'!K796</f>
        <v>339.50358864330644</v>
      </c>
      <c r="K796" s="27">
        <f>'Data with Perturbation'!L796</f>
        <v>105896.93435112874</v>
      </c>
      <c r="L796" s="27">
        <f>I796*E796</f>
        <v>0</v>
      </c>
    </row>
    <row r="797" spans="1:12" x14ac:dyDescent="0.25">
      <c r="A797" s="32">
        <f>'Data with Perturbation'!A797</f>
        <v>41155</v>
      </c>
      <c r="B797" s="35">
        <f>'Data with Perturbation'!Q797</f>
        <v>140695.03975800492</v>
      </c>
      <c r="C797" s="26">
        <f>'Data with Perturbation'!B797</f>
        <v>161.86089069887478</v>
      </c>
      <c r="D797" s="27">
        <f>'Data with Perturbation'!C797</f>
        <v>26270.246521910958</v>
      </c>
      <c r="E797" s="27">
        <v>0</v>
      </c>
      <c r="F797" s="27">
        <f>'Data with Perturbation'!E797</f>
        <v>1</v>
      </c>
      <c r="G797" s="27">
        <f>'Data with Perturbation'!F797</f>
        <v>0</v>
      </c>
      <c r="H797" s="27">
        <f>'Data with Perturbation'!H797</f>
        <v>0</v>
      </c>
      <c r="I797" s="28">
        <f>'Data with Perturbation'!J797</f>
        <v>1</v>
      </c>
      <c r="J797" s="27">
        <f>'Data with Perturbation'!K797</f>
        <v>161.86089069887478</v>
      </c>
      <c r="K797" s="27">
        <f>'Data with Perturbation'!L797</f>
        <v>26270.246521910958</v>
      </c>
      <c r="L797" s="27">
        <f>I797*E797</f>
        <v>0</v>
      </c>
    </row>
    <row r="798" spans="1:12" x14ac:dyDescent="0.25">
      <c r="A798" s="32">
        <f>'Data with Perturbation'!A798</f>
        <v>41156</v>
      </c>
      <c r="B798" s="35">
        <f>'Data with Perturbation'!Q798</f>
        <v>169089.84739334634</v>
      </c>
      <c r="C798" s="26">
        <f>'Data with Perturbation'!B798</f>
        <v>248.66719317328204</v>
      </c>
      <c r="D798" s="27">
        <f>'Data with Perturbation'!C798</f>
        <v>58050.507200079468</v>
      </c>
      <c r="E798" s="27">
        <v>0</v>
      </c>
      <c r="F798" s="27">
        <f>'Data with Perturbation'!E798</f>
        <v>1</v>
      </c>
      <c r="G798" s="27">
        <f>'Data with Perturbation'!F798</f>
        <v>0</v>
      </c>
      <c r="H798" s="27">
        <f>'Data with Perturbation'!H798</f>
        <v>0</v>
      </c>
      <c r="I798" s="28">
        <f>'Data with Perturbation'!J798</f>
        <v>1</v>
      </c>
      <c r="J798" s="27">
        <f>'Data with Perturbation'!K798</f>
        <v>248.66719317328204</v>
      </c>
      <c r="K798" s="27">
        <f>'Data with Perturbation'!L798</f>
        <v>58050.507200079468</v>
      </c>
      <c r="L798" s="27">
        <f>I798*E798</f>
        <v>0</v>
      </c>
    </row>
    <row r="799" spans="1:12" x14ac:dyDescent="0.25">
      <c r="A799" s="32">
        <f>'Data with Perturbation'!A799</f>
        <v>41157</v>
      </c>
      <c r="B799" s="35">
        <f>'Data with Perturbation'!Q799</f>
        <v>177094.7103616971</v>
      </c>
      <c r="C799" s="26">
        <f>'Data with Perturbation'!B799</f>
        <v>277.68218547681084</v>
      </c>
      <c r="D799" s="27">
        <f>'Data with Perturbation'!C799</f>
        <v>71861.962818722168</v>
      </c>
      <c r="E799" s="27">
        <v>0</v>
      </c>
      <c r="F799" s="27">
        <f>'Data with Perturbation'!E799</f>
        <v>1</v>
      </c>
      <c r="G799" s="27">
        <f>'Data with Perturbation'!F799</f>
        <v>0</v>
      </c>
      <c r="H799" s="27">
        <f>'Data with Perturbation'!H799</f>
        <v>0</v>
      </c>
      <c r="I799" s="28">
        <f>'Data with Perturbation'!J799</f>
        <v>1</v>
      </c>
      <c r="J799" s="27">
        <f>'Data with Perturbation'!K799</f>
        <v>277.68218547681084</v>
      </c>
      <c r="K799" s="27">
        <f>'Data with Perturbation'!L799</f>
        <v>71861.962818722168</v>
      </c>
      <c r="L799" s="27">
        <f>I799*E799</f>
        <v>0</v>
      </c>
    </row>
    <row r="800" spans="1:12" x14ac:dyDescent="0.25">
      <c r="A800" s="32">
        <f>'Data with Perturbation'!A800</f>
        <v>41158</v>
      </c>
      <c r="B800" s="35">
        <f>'Data with Perturbation'!Q800</f>
        <v>174819.7205352468</v>
      </c>
      <c r="C800" s="26">
        <f>'Data with Perturbation'!B800</f>
        <v>270.23983872387112</v>
      </c>
      <c r="D800" s="27">
        <f>'Data with Perturbation'!C800</f>
        <v>68925.188018092216</v>
      </c>
      <c r="E800" s="27">
        <v>0</v>
      </c>
      <c r="F800" s="27">
        <f>'Data with Perturbation'!E800</f>
        <v>1</v>
      </c>
      <c r="G800" s="27">
        <f>'Data with Perturbation'!F800</f>
        <v>0</v>
      </c>
      <c r="H800" s="27">
        <f>'Data with Perturbation'!H800</f>
        <v>0</v>
      </c>
      <c r="I800" s="28">
        <f>'Data with Perturbation'!J800</f>
        <v>1</v>
      </c>
      <c r="J800" s="27">
        <f>'Data with Perturbation'!K800</f>
        <v>270.23983872387112</v>
      </c>
      <c r="K800" s="27">
        <f>'Data with Perturbation'!L800</f>
        <v>68925.188018092216</v>
      </c>
      <c r="L800" s="27">
        <f>I800*E800</f>
        <v>0</v>
      </c>
    </row>
    <row r="801" spans="1:12" x14ac:dyDescent="0.25">
      <c r="A801" s="32">
        <f>'Data with Perturbation'!A801</f>
        <v>41159</v>
      </c>
      <c r="B801" s="35">
        <f>'Data with Perturbation'!Q801</f>
        <v>144676.16386030734</v>
      </c>
      <c r="C801" s="26">
        <f>'Data with Perturbation'!B801</f>
        <v>168.00855513204303</v>
      </c>
      <c r="D801" s="27">
        <f>'Data with Perturbation'!C801</f>
        <v>23435.877889267365</v>
      </c>
      <c r="E801" s="27">
        <v>0</v>
      </c>
      <c r="F801" s="27">
        <f>'Data with Perturbation'!E801</f>
        <v>1</v>
      </c>
      <c r="G801" s="27">
        <f>'Data with Perturbation'!F801</f>
        <v>0</v>
      </c>
      <c r="H801" s="27">
        <f>'Data with Perturbation'!H801</f>
        <v>0</v>
      </c>
      <c r="I801" s="28">
        <f>'Data with Perturbation'!J801</f>
        <v>1</v>
      </c>
      <c r="J801" s="27">
        <f>'Data with Perturbation'!K801</f>
        <v>168.00855513204303</v>
      </c>
      <c r="K801" s="27">
        <f>'Data with Perturbation'!L801</f>
        <v>23435.877889267365</v>
      </c>
      <c r="L801" s="27">
        <f>I801*E801</f>
        <v>0</v>
      </c>
    </row>
    <row r="802" spans="1:12" x14ac:dyDescent="0.25">
      <c r="A802" s="32">
        <f>'Data with Perturbation'!A802</f>
        <v>41160</v>
      </c>
      <c r="B802" s="35">
        <f>'Data with Perturbation'!Q802</f>
        <v>169554.68087822112</v>
      </c>
      <c r="C802" s="26">
        <f>'Data with Perturbation'!B802</f>
        <v>252.83922024153401</v>
      </c>
      <c r="D802" s="27">
        <f>'Data with Perturbation'!C802</f>
        <v>61833.992607495631</v>
      </c>
      <c r="E802" s="27">
        <v>0</v>
      </c>
      <c r="F802" s="27">
        <f>'Data with Perturbation'!E802</f>
        <v>1</v>
      </c>
      <c r="G802" s="27">
        <f>'Data with Perturbation'!F802</f>
        <v>0</v>
      </c>
      <c r="H802" s="27">
        <f>'Data with Perturbation'!H802</f>
        <v>0</v>
      </c>
      <c r="I802" s="28">
        <f>'Data with Perturbation'!J802</f>
        <v>1</v>
      </c>
      <c r="J802" s="27">
        <f>'Data with Perturbation'!K802</f>
        <v>252.83922024153401</v>
      </c>
      <c r="K802" s="27">
        <f>'Data with Perturbation'!L802</f>
        <v>61833.992607495631</v>
      </c>
      <c r="L802" s="27">
        <f>I802*E802</f>
        <v>0</v>
      </c>
    </row>
    <row r="803" spans="1:12" x14ac:dyDescent="0.25">
      <c r="A803" s="32">
        <f>'Data with Perturbation'!A803</f>
        <v>41161</v>
      </c>
      <c r="B803" s="35">
        <f>'Data with Perturbation'!Q803</f>
        <v>171180.83382149265</v>
      </c>
      <c r="C803" s="26">
        <f>'Data with Perturbation'!B803</f>
        <v>254.06553793553786</v>
      </c>
      <c r="D803" s="27">
        <f>'Data with Perturbation'!C803</f>
        <v>59092.007152735554</v>
      </c>
      <c r="E803" s="27">
        <v>0</v>
      </c>
      <c r="F803" s="27">
        <f>'Data with Perturbation'!E803</f>
        <v>1</v>
      </c>
      <c r="G803" s="27">
        <f>'Data with Perturbation'!F803</f>
        <v>0</v>
      </c>
      <c r="H803" s="27">
        <f>'Data with Perturbation'!H803</f>
        <v>0</v>
      </c>
      <c r="I803" s="28">
        <f>'Data with Perturbation'!J803</f>
        <v>1</v>
      </c>
      <c r="J803" s="27">
        <f>'Data with Perturbation'!K803</f>
        <v>254.06553793553786</v>
      </c>
      <c r="K803" s="27">
        <f>'Data with Perturbation'!L803</f>
        <v>59092.007152735554</v>
      </c>
      <c r="L803" s="27">
        <f>I803*E803</f>
        <v>0</v>
      </c>
    </row>
    <row r="804" spans="1:12" x14ac:dyDescent="0.25">
      <c r="A804" s="32">
        <f>'Data with Perturbation'!A804</f>
        <v>41162</v>
      </c>
      <c r="B804" s="35">
        <f>'Data with Perturbation'!Q804</f>
        <v>187550.98009167294</v>
      </c>
      <c r="C804" s="26">
        <f>'Data with Perturbation'!B804</f>
        <v>359.76769118286705</v>
      </c>
      <c r="D804" s="27">
        <f>'Data with Perturbation'!C804</f>
        <v>140391.17967593033</v>
      </c>
      <c r="E804" s="27">
        <v>0</v>
      </c>
      <c r="F804" s="27">
        <f>'Data with Perturbation'!E804</f>
        <v>1</v>
      </c>
      <c r="G804" s="27">
        <f>'Data with Perturbation'!F804</f>
        <v>0</v>
      </c>
      <c r="H804" s="27">
        <f>'Data with Perturbation'!H804</f>
        <v>0</v>
      </c>
      <c r="I804" s="28">
        <f>'Data with Perturbation'!J804</f>
        <v>1</v>
      </c>
      <c r="J804" s="27">
        <f>'Data with Perturbation'!K804</f>
        <v>359.76769118286705</v>
      </c>
      <c r="K804" s="27">
        <f>'Data with Perturbation'!L804</f>
        <v>140391.17967593033</v>
      </c>
      <c r="L804" s="27">
        <f>I804*E804</f>
        <v>0</v>
      </c>
    </row>
    <row r="805" spans="1:12" x14ac:dyDescent="0.25">
      <c r="A805" s="32">
        <f>'Data with Perturbation'!A805</f>
        <v>41163</v>
      </c>
      <c r="B805" s="35">
        <f>'Data with Perturbation'!Q805</f>
        <v>165613.66996750238</v>
      </c>
      <c r="C805" s="26">
        <f>'Data with Perturbation'!B805</f>
        <v>248.17990321449787</v>
      </c>
      <c r="D805" s="27">
        <f>'Data with Perturbation'!C805</f>
        <v>66334.865283352483</v>
      </c>
      <c r="E805" s="27">
        <v>0</v>
      </c>
      <c r="F805" s="27">
        <f>'Data with Perturbation'!E805</f>
        <v>1</v>
      </c>
      <c r="G805" s="27">
        <f>'Data with Perturbation'!F805</f>
        <v>0</v>
      </c>
      <c r="H805" s="27">
        <f>'Data with Perturbation'!H805</f>
        <v>1.7000000000000028</v>
      </c>
      <c r="I805" s="28">
        <f>'Data with Perturbation'!J805</f>
        <v>1</v>
      </c>
      <c r="J805" s="27">
        <f>'Data with Perturbation'!K805</f>
        <v>248.17990321449787</v>
      </c>
      <c r="K805" s="27">
        <f>'Data with Perturbation'!L805</f>
        <v>66334.865283352483</v>
      </c>
      <c r="L805" s="27">
        <f>I805*E805</f>
        <v>0</v>
      </c>
    </row>
    <row r="806" spans="1:12" x14ac:dyDescent="0.25">
      <c r="A806" s="32">
        <f>'Data with Perturbation'!A806</f>
        <v>41164</v>
      </c>
      <c r="B806" s="35">
        <f>'Data with Perturbation'!Q806</f>
        <v>177135.41600713105</v>
      </c>
      <c r="C806" s="26">
        <f>'Data with Perturbation'!B806</f>
        <v>279.12775247689973</v>
      </c>
      <c r="D806" s="27">
        <f>'Data with Perturbation'!C806</f>
        <v>73463.822389684225</v>
      </c>
      <c r="E806" s="27">
        <v>0</v>
      </c>
      <c r="F806" s="27">
        <f>'Data with Perturbation'!E806</f>
        <v>1</v>
      </c>
      <c r="G806" s="27">
        <f>'Data with Perturbation'!F806</f>
        <v>0</v>
      </c>
      <c r="H806" s="27">
        <f>'Data with Perturbation'!H806</f>
        <v>0</v>
      </c>
      <c r="I806" s="28">
        <f>'Data with Perturbation'!J806</f>
        <v>1</v>
      </c>
      <c r="J806" s="27">
        <f>'Data with Perturbation'!K806</f>
        <v>279.12775247689973</v>
      </c>
      <c r="K806" s="27">
        <f>'Data with Perturbation'!L806</f>
        <v>73463.822389684225</v>
      </c>
      <c r="L806" s="27">
        <f>I806*E806</f>
        <v>0</v>
      </c>
    </row>
    <row r="807" spans="1:12" x14ac:dyDescent="0.25">
      <c r="A807" s="32">
        <f>'Data with Perturbation'!A807</f>
        <v>41165</v>
      </c>
      <c r="B807" s="35">
        <f>'Data with Perturbation'!Q807</f>
        <v>109274.4718152221</v>
      </c>
      <c r="C807" s="26">
        <f>'Data with Perturbation'!B807</f>
        <v>176.50739945306316</v>
      </c>
      <c r="D807" s="27">
        <f>'Data with Perturbation'!C807</f>
        <v>27640.188785093502</v>
      </c>
      <c r="E807" s="27">
        <v>1</v>
      </c>
      <c r="F807" s="27">
        <f>'Data with Perturbation'!E807</f>
        <v>1</v>
      </c>
      <c r="G807" s="27">
        <f>'Data with Perturbation'!F807</f>
        <v>0</v>
      </c>
      <c r="H807" s="27">
        <f>'Data with Perturbation'!H807</f>
        <v>0</v>
      </c>
      <c r="I807" s="28">
        <f>'Data with Perturbation'!J807</f>
        <v>1</v>
      </c>
      <c r="J807" s="27">
        <f>'Data with Perturbation'!K807</f>
        <v>176.50739945306316</v>
      </c>
      <c r="K807" s="27">
        <f>'Data with Perturbation'!L807</f>
        <v>27640.188785093502</v>
      </c>
      <c r="L807" s="27">
        <f>I807*E807</f>
        <v>1</v>
      </c>
    </row>
    <row r="808" spans="1:12" x14ac:dyDescent="0.25">
      <c r="A808" s="32">
        <f>'Data with Perturbation'!A808</f>
        <v>41166</v>
      </c>
      <c r="B808" s="35">
        <f>'Data with Perturbation'!Q808</f>
        <v>196223.48848178942</v>
      </c>
      <c r="C808" s="26">
        <f>'Data with Perturbation'!B808</f>
        <v>386.36619231529767</v>
      </c>
      <c r="D808" s="27">
        <f>'Data with Perturbation'!C808</f>
        <v>148262.4690270203</v>
      </c>
      <c r="E808" s="27">
        <v>0</v>
      </c>
      <c r="F808" s="27">
        <f>'Data with Perturbation'!E808</f>
        <v>1</v>
      </c>
      <c r="G808" s="27">
        <f>'Data with Perturbation'!F808</f>
        <v>0</v>
      </c>
      <c r="H808" s="27">
        <f>'Data with Perturbation'!H808</f>
        <v>0</v>
      </c>
      <c r="I808" s="28">
        <f>'Data with Perturbation'!J808</f>
        <v>1</v>
      </c>
      <c r="J808" s="27">
        <f>'Data with Perturbation'!K808</f>
        <v>386.36619231529767</v>
      </c>
      <c r="K808" s="27">
        <f>'Data with Perturbation'!L808</f>
        <v>148262.4690270203</v>
      </c>
      <c r="L808" s="27">
        <f>I808*E808</f>
        <v>0</v>
      </c>
    </row>
    <row r="809" spans="1:12" x14ac:dyDescent="0.25">
      <c r="A809" s="32">
        <f>'Data with Perturbation'!A809</f>
        <v>41167</v>
      </c>
      <c r="B809" s="35">
        <f>'Data with Perturbation'!Q809</f>
        <v>149431.44542685186</v>
      </c>
      <c r="C809" s="26">
        <f>'Data with Perturbation'!B809</f>
        <v>191.64440113510364</v>
      </c>
      <c r="D809" s="27">
        <f>'Data with Perturbation'!C809</f>
        <v>40140.946185677283</v>
      </c>
      <c r="E809" s="27">
        <v>0</v>
      </c>
      <c r="F809" s="27">
        <f>'Data with Perturbation'!E809</f>
        <v>1</v>
      </c>
      <c r="G809" s="27">
        <f>'Data with Perturbation'!F809</f>
        <v>0</v>
      </c>
      <c r="H809" s="27">
        <f>'Data with Perturbation'!H809</f>
        <v>0</v>
      </c>
      <c r="I809" s="28">
        <f>'Data with Perturbation'!J809</f>
        <v>1</v>
      </c>
      <c r="J809" s="27">
        <f>'Data with Perturbation'!K809</f>
        <v>191.64440113510364</v>
      </c>
      <c r="K809" s="27">
        <f>'Data with Perturbation'!L809</f>
        <v>40140.946185677283</v>
      </c>
      <c r="L809" s="27">
        <f>I809*E809</f>
        <v>0</v>
      </c>
    </row>
    <row r="810" spans="1:12" x14ac:dyDescent="0.25">
      <c r="A810" s="32">
        <f>'Data with Perturbation'!A810</f>
        <v>41168</v>
      </c>
      <c r="B810" s="35">
        <f>'Data with Perturbation'!Q810</f>
        <v>180715.74700538616</v>
      </c>
      <c r="C810" s="26">
        <f>'Data with Perturbation'!B810</f>
        <v>299.12257479804833</v>
      </c>
      <c r="D810" s="27">
        <f>'Data with Perturbation'!C810</f>
        <v>87746.917319145563</v>
      </c>
      <c r="E810" s="27">
        <v>0</v>
      </c>
      <c r="F810" s="27">
        <f>'Data with Perturbation'!E810</f>
        <v>1</v>
      </c>
      <c r="G810" s="27">
        <f>'Data with Perturbation'!F810</f>
        <v>0</v>
      </c>
      <c r="H810" s="27">
        <f>'Data with Perturbation'!H810</f>
        <v>0</v>
      </c>
      <c r="I810" s="28">
        <f>'Data with Perturbation'!J810</f>
        <v>1</v>
      </c>
      <c r="J810" s="27">
        <f>'Data with Perturbation'!K810</f>
        <v>299.12257479804833</v>
      </c>
      <c r="K810" s="27">
        <f>'Data with Perturbation'!L810</f>
        <v>87746.917319145563</v>
      </c>
      <c r="L810" s="27">
        <f>I810*E810</f>
        <v>0</v>
      </c>
    </row>
    <row r="811" spans="1:12" x14ac:dyDescent="0.25">
      <c r="A811" s="32">
        <f>'Data with Perturbation'!A811</f>
        <v>41169</v>
      </c>
      <c r="B811" s="35">
        <f>'Data with Perturbation'!Q811</f>
        <v>195516.35193392675</v>
      </c>
      <c r="C811" s="26">
        <f>'Data with Perturbation'!B811</f>
        <v>359.63347239350088</v>
      </c>
      <c r="D811" s="27">
        <f>'Data with Perturbation'!C811</f>
        <v>119681.69026542087</v>
      </c>
      <c r="E811" s="27">
        <v>0</v>
      </c>
      <c r="F811" s="27">
        <f>'Data with Perturbation'!E811</f>
        <v>1</v>
      </c>
      <c r="G811" s="27">
        <f>'Data with Perturbation'!F811</f>
        <v>0</v>
      </c>
      <c r="H811" s="27">
        <f>'Data with Perturbation'!H811</f>
        <v>0</v>
      </c>
      <c r="I811" s="28">
        <f>'Data with Perturbation'!J811</f>
        <v>1</v>
      </c>
      <c r="J811" s="27">
        <f>'Data with Perturbation'!K811</f>
        <v>359.63347239350088</v>
      </c>
      <c r="K811" s="27">
        <f>'Data with Perturbation'!L811</f>
        <v>119681.69026542087</v>
      </c>
      <c r="L811" s="27">
        <f>I811*E811</f>
        <v>0</v>
      </c>
    </row>
    <row r="812" spans="1:12" x14ac:dyDescent="0.25">
      <c r="A812" s="32">
        <f>'Data with Perturbation'!A812</f>
        <v>41170</v>
      </c>
      <c r="B812" s="35">
        <f>'Data with Perturbation'!Q812</f>
        <v>202902.36094782711</v>
      </c>
      <c r="C812" s="26">
        <f>'Data with Perturbation'!B812</f>
        <v>407.34995980021102</v>
      </c>
      <c r="D812" s="27">
        <f>'Data with Perturbation'!C812</f>
        <v>154718.65362783213</v>
      </c>
      <c r="E812" s="27">
        <v>0</v>
      </c>
      <c r="F812" s="27">
        <f>'Data with Perturbation'!E812</f>
        <v>1</v>
      </c>
      <c r="G812" s="27">
        <f>'Data with Perturbation'!F812</f>
        <v>0</v>
      </c>
      <c r="H812" s="27">
        <f>'Data with Perturbation'!H812</f>
        <v>0</v>
      </c>
      <c r="I812" s="28">
        <f>'Data with Perturbation'!J812</f>
        <v>1</v>
      </c>
      <c r="J812" s="27">
        <f>'Data with Perturbation'!K812</f>
        <v>407.34995980021102</v>
      </c>
      <c r="K812" s="27">
        <f>'Data with Perturbation'!L812</f>
        <v>154718.65362783213</v>
      </c>
      <c r="L812" s="27">
        <f>I812*E812</f>
        <v>0</v>
      </c>
    </row>
    <row r="813" spans="1:12" x14ac:dyDescent="0.25">
      <c r="A813" s="32">
        <f>'Data with Perturbation'!A813</f>
        <v>41171</v>
      </c>
      <c r="B813" s="35">
        <f>'Data with Perturbation'!Q813</f>
        <v>178113.46783396846</v>
      </c>
      <c r="C813" s="26">
        <f>'Data with Perturbation'!B813</f>
        <v>287.6396266969353</v>
      </c>
      <c r="D813" s="27">
        <f>'Data with Perturbation'!C813</f>
        <v>80975.030374736831</v>
      </c>
      <c r="E813" s="27">
        <v>0</v>
      </c>
      <c r="F813" s="27">
        <f>'Data with Perturbation'!E813</f>
        <v>1</v>
      </c>
      <c r="G813" s="27">
        <f>'Data with Perturbation'!F813</f>
        <v>0</v>
      </c>
      <c r="H813" s="27">
        <f>'Data with Perturbation'!H813</f>
        <v>0</v>
      </c>
      <c r="I813" s="28">
        <f>'Data with Perturbation'!J813</f>
        <v>1</v>
      </c>
      <c r="J813" s="27">
        <f>'Data with Perturbation'!K813</f>
        <v>287.6396266969353</v>
      </c>
      <c r="K813" s="27">
        <f>'Data with Perturbation'!L813</f>
        <v>80975.030374736831</v>
      </c>
      <c r="L813" s="27">
        <f>I813*E813</f>
        <v>0</v>
      </c>
    </row>
    <row r="814" spans="1:12" x14ac:dyDescent="0.25">
      <c r="A814" s="32">
        <f>'Data with Perturbation'!A814</f>
        <v>41172</v>
      </c>
      <c r="B814" s="35">
        <f>'Data with Perturbation'!Q814</f>
        <v>174409.92434025725</v>
      </c>
      <c r="C814" s="26">
        <f>'Data with Perturbation'!B814</f>
        <v>277.9114453250084</v>
      </c>
      <c r="D814" s="27">
        <f>'Data with Perturbation'!C814</f>
        <v>79068.687216823833</v>
      </c>
      <c r="E814" s="27">
        <v>0</v>
      </c>
      <c r="F814" s="27">
        <f>'Data with Perturbation'!E814</f>
        <v>1</v>
      </c>
      <c r="G814" s="27">
        <f>'Data with Perturbation'!F814</f>
        <v>0</v>
      </c>
      <c r="H814" s="27">
        <f>'Data with Perturbation'!H814</f>
        <v>0</v>
      </c>
      <c r="I814" s="28">
        <f>'Data with Perturbation'!J814</f>
        <v>1</v>
      </c>
      <c r="J814" s="27">
        <f>'Data with Perturbation'!K814</f>
        <v>277.9114453250084</v>
      </c>
      <c r="K814" s="27">
        <f>'Data with Perturbation'!L814</f>
        <v>79068.687216823833</v>
      </c>
      <c r="L814" s="27">
        <f>I814*E814</f>
        <v>0</v>
      </c>
    </row>
    <row r="815" spans="1:12" x14ac:dyDescent="0.25">
      <c r="A815" s="32">
        <f>'Data with Perturbation'!A815</f>
        <v>41173</v>
      </c>
      <c r="B815" s="35">
        <f>'Data with Perturbation'!Q815</f>
        <v>170561.60904257963</v>
      </c>
      <c r="C815" s="26">
        <f>'Data with Perturbation'!B815</f>
        <v>254.91817389351809</v>
      </c>
      <c r="D815" s="27">
        <f>'Data with Perturbation'!C815</f>
        <v>61709.7453251064</v>
      </c>
      <c r="E815" s="27">
        <v>0</v>
      </c>
      <c r="F815" s="27">
        <f>'Data with Perturbation'!E815</f>
        <v>1</v>
      </c>
      <c r="G815" s="27">
        <f>'Data with Perturbation'!F815</f>
        <v>0</v>
      </c>
      <c r="H815" s="27">
        <f>'Data with Perturbation'!H815</f>
        <v>0</v>
      </c>
      <c r="I815" s="28">
        <f>'Data with Perturbation'!J815</f>
        <v>1</v>
      </c>
      <c r="J815" s="27">
        <f>'Data with Perturbation'!K815</f>
        <v>254.91817389351809</v>
      </c>
      <c r="K815" s="27">
        <f>'Data with Perturbation'!L815</f>
        <v>61709.7453251064</v>
      </c>
      <c r="L815" s="27">
        <f>I815*E815</f>
        <v>0</v>
      </c>
    </row>
    <row r="816" spans="1:12" x14ac:dyDescent="0.25">
      <c r="A816" s="32">
        <f>'Data with Perturbation'!A816</f>
        <v>41174</v>
      </c>
      <c r="B816" s="35">
        <f>'Data with Perturbation'!Q816</f>
        <v>157859.39501350795</v>
      </c>
      <c r="C816" s="26">
        <f>'Data with Perturbation'!B816</f>
        <v>208.17550514281882</v>
      </c>
      <c r="D816" s="27">
        <f>'Data with Perturbation'!C816</f>
        <v>38334.860740864991</v>
      </c>
      <c r="E816" s="27">
        <v>0</v>
      </c>
      <c r="F816" s="27">
        <f>'Data with Perturbation'!E816</f>
        <v>1</v>
      </c>
      <c r="G816" s="27">
        <f>'Data with Perturbation'!F816</f>
        <v>0</v>
      </c>
      <c r="H816" s="27">
        <f>'Data with Perturbation'!H816</f>
        <v>0</v>
      </c>
      <c r="I816" s="28">
        <f>'Data with Perturbation'!J816</f>
        <v>1</v>
      </c>
      <c r="J816" s="27">
        <f>'Data with Perturbation'!K816</f>
        <v>208.17550514281882</v>
      </c>
      <c r="K816" s="27">
        <f>'Data with Perturbation'!L816</f>
        <v>38334.860740864991</v>
      </c>
      <c r="L816" s="27">
        <f>I816*E816</f>
        <v>0</v>
      </c>
    </row>
    <row r="817" spans="1:12" x14ac:dyDescent="0.25">
      <c r="A817" s="32">
        <f>'Data with Perturbation'!A817</f>
        <v>41175</v>
      </c>
      <c r="B817" s="35">
        <f>'Data with Perturbation'!Q817</f>
        <v>150572.36320823207</v>
      </c>
      <c r="C817" s="26">
        <f>'Data with Perturbation'!B817</f>
        <v>191.30160662448287</v>
      </c>
      <c r="D817" s="27">
        <f>'Data with Perturbation'!C817</f>
        <v>36726.859925924386</v>
      </c>
      <c r="E817" s="27">
        <v>0</v>
      </c>
      <c r="F817" s="27">
        <f>'Data with Perturbation'!E817</f>
        <v>1</v>
      </c>
      <c r="G817" s="27">
        <f>'Data with Perturbation'!F817</f>
        <v>0</v>
      </c>
      <c r="H817" s="27">
        <f>'Data with Perturbation'!H817</f>
        <v>0</v>
      </c>
      <c r="I817" s="28">
        <f>'Data with Perturbation'!J817</f>
        <v>1</v>
      </c>
      <c r="J817" s="27">
        <f>'Data with Perturbation'!K817</f>
        <v>191.30160662448287</v>
      </c>
      <c r="K817" s="27">
        <f>'Data with Perturbation'!L817</f>
        <v>36726.859925924386</v>
      </c>
      <c r="L817" s="27">
        <f>I817*E817</f>
        <v>0</v>
      </c>
    </row>
    <row r="818" spans="1:12" x14ac:dyDescent="0.25">
      <c r="A818" s="32">
        <f>'Data with Perturbation'!A818</f>
        <v>41176</v>
      </c>
      <c r="B818" s="35">
        <f>'Data with Perturbation'!Q818</f>
        <v>61448.447169479477</v>
      </c>
      <c r="C818" s="26">
        <f>'Data with Perturbation'!B818</f>
        <v>59.738117705904358</v>
      </c>
      <c r="D818" s="27">
        <f>'Data with Perturbation'!C818</f>
        <v>5263.8894932873645</v>
      </c>
      <c r="E818" s="27">
        <v>1</v>
      </c>
      <c r="F818" s="27">
        <f>'Data with Perturbation'!E818</f>
        <v>1</v>
      </c>
      <c r="G818" s="27">
        <f>'Data with Perturbation'!F818</f>
        <v>0</v>
      </c>
      <c r="H818" s="27">
        <f>'Data with Perturbation'!H818</f>
        <v>0</v>
      </c>
      <c r="I818" s="28">
        <f>'Data with Perturbation'!J818</f>
        <v>1</v>
      </c>
      <c r="J818" s="27">
        <f>'Data with Perturbation'!K818</f>
        <v>59.738117705904358</v>
      </c>
      <c r="K818" s="27">
        <f>'Data with Perturbation'!L818</f>
        <v>5263.8894932873645</v>
      </c>
      <c r="L818" s="27">
        <f>I818*E818</f>
        <v>1</v>
      </c>
    </row>
    <row r="819" spans="1:12" x14ac:dyDescent="0.25">
      <c r="A819" s="32">
        <f>'Data with Perturbation'!A819</f>
        <v>41177</v>
      </c>
      <c r="B819" s="35">
        <f>'Data with Perturbation'!Q819</f>
        <v>114824.179254227</v>
      </c>
      <c r="C819" s="26">
        <f>'Data with Perturbation'!B819</f>
        <v>95.402118472458298</v>
      </c>
      <c r="D819" s="27">
        <f>'Data with Perturbation'!C819</f>
        <v>11025.182007069576</v>
      </c>
      <c r="E819" s="27">
        <v>0</v>
      </c>
      <c r="F819" s="27">
        <f>'Data with Perturbation'!E819</f>
        <v>1</v>
      </c>
      <c r="G819" s="27">
        <f>'Data with Perturbation'!F819</f>
        <v>0</v>
      </c>
      <c r="H819" s="27">
        <f>'Data with Perturbation'!H819</f>
        <v>0</v>
      </c>
      <c r="I819" s="28">
        <f>'Data with Perturbation'!J819</f>
        <v>1</v>
      </c>
      <c r="J819" s="27">
        <f>'Data with Perturbation'!K819</f>
        <v>95.402118472458298</v>
      </c>
      <c r="K819" s="27">
        <f>'Data with Perturbation'!L819</f>
        <v>11025.182007069576</v>
      </c>
      <c r="L819" s="27">
        <f>I819*E819</f>
        <v>0</v>
      </c>
    </row>
    <row r="820" spans="1:12" x14ac:dyDescent="0.25">
      <c r="A820" s="32">
        <f>'Data with Perturbation'!A820</f>
        <v>41178</v>
      </c>
      <c r="B820" s="35">
        <f>'Data with Perturbation'!Q820</f>
        <v>142095.28277247344</v>
      </c>
      <c r="C820" s="26">
        <f>'Data with Perturbation'!B820</f>
        <v>166.45687011144656</v>
      </c>
      <c r="D820" s="27">
        <f>'Data with Perturbation'!C820</f>
        <v>28297.959650261451</v>
      </c>
      <c r="E820" s="27">
        <v>0</v>
      </c>
      <c r="F820" s="27">
        <f>'Data with Perturbation'!E820</f>
        <v>1</v>
      </c>
      <c r="G820" s="27">
        <f>'Data with Perturbation'!F820</f>
        <v>0</v>
      </c>
      <c r="H820" s="27">
        <f>'Data with Perturbation'!H820</f>
        <v>0</v>
      </c>
      <c r="I820" s="28">
        <f>'Data with Perturbation'!J820</f>
        <v>1</v>
      </c>
      <c r="J820" s="27">
        <f>'Data with Perturbation'!K820</f>
        <v>166.45687011144656</v>
      </c>
      <c r="K820" s="27">
        <f>'Data with Perturbation'!L820</f>
        <v>28297.959650261451</v>
      </c>
      <c r="L820" s="27">
        <f>I820*E820</f>
        <v>0</v>
      </c>
    </row>
    <row r="821" spans="1:12" x14ac:dyDescent="0.25">
      <c r="A821" s="32">
        <f>'Data with Perturbation'!A821</f>
        <v>41179</v>
      </c>
      <c r="B821" s="35">
        <f>'Data with Perturbation'!Q821</f>
        <v>51237.139299946306</v>
      </c>
      <c r="C821" s="26">
        <f>'Data with Perturbation'!B821</f>
        <v>36.6899730301988</v>
      </c>
      <c r="D821" s="27">
        <f>'Data with Perturbation'!C821</f>
        <v>2560.4020655907302</v>
      </c>
      <c r="E821" s="27">
        <v>1</v>
      </c>
      <c r="F821" s="27">
        <f>'Data with Perturbation'!E821</f>
        <v>1</v>
      </c>
      <c r="G821" s="27">
        <f>'Data with Perturbation'!F821</f>
        <v>0</v>
      </c>
      <c r="H821" s="27">
        <f>'Data with Perturbation'!H821</f>
        <v>0</v>
      </c>
      <c r="I821" s="28">
        <f>'Data with Perturbation'!J821</f>
        <v>1</v>
      </c>
      <c r="J821" s="27">
        <f>'Data with Perturbation'!K821</f>
        <v>36.6899730301988</v>
      </c>
      <c r="K821" s="27">
        <f>'Data with Perturbation'!L821</f>
        <v>2560.4020655907302</v>
      </c>
      <c r="L821" s="27">
        <f>I821*E821</f>
        <v>1</v>
      </c>
    </row>
    <row r="822" spans="1:12" x14ac:dyDescent="0.25">
      <c r="A822" s="32">
        <f>'Data with Perturbation'!A822</f>
        <v>41180</v>
      </c>
      <c r="B822" s="35">
        <f>'Data with Perturbation'!Q822</f>
        <v>175103.52231785582</v>
      </c>
      <c r="C822" s="26">
        <f>'Data with Perturbation'!B822</f>
        <v>266.70319744554689</v>
      </c>
      <c r="D822" s="27">
        <f>'Data with Perturbation'!C822</f>
        <v>64001.118339407083</v>
      </c>
      <c r="E822" s="27">
        <v>0</v>
      </c>
      <c r="F822" s="27">
        <f>'Data with Perturbation'!E822</f>
        <v>1</v>
      </c>
      <c r="G822" s="27">
        <f>'Data with Perturbation'!F822</f>
        <v>0</v>
      </c>
      <c r="H822" s="27">
        <f>'Data with Perturbation'!H822</f>
        <v>0</v>
      </c>
      <c r="I822" s="28">
        <f>'Data with Perturbation'!J822</f>
        <v>1</v>
      </c>
      <c r="J822" s="27">
        <f>'Data with Perturbation'!K822</f>
        <v>266.70319744554689</v>
      </c>
      <c r="K822" s="27">
        <f>'Data with Perturbation'!L822</f>
        <v>64001.118339407083</v>
      </c>
      <c r="L822" s="27">
        <f>I822*E822</f>
        <v>0</v>
      </c>
    </row>
    <row r="823" spans="1:12" x14ac:dyDescent="0.25">
      <c r="A823" s="32">
        <f>'Data with Perturbation'!A823</f>
        <v>41181</v>
      </c>
      <c r="B823" s="35">
        <f>'Data with Perturbation'!Q823</f>
        <v>172299.23110826494</v>
      </c>
      <c r="C823" s="26">
        <f>'Data with Perturbation'!B823</f>
        <v>276.97472204165257</v>
      </c>
      <c r="D823" s="27">
        <f>'Data with Perturbation'!C823</f>
        <v>83434.621407077298</v>
      </c>
      <c r="E823" s="27">
        <v>0</v>
      </c>
      <c r="F823" s="27">
        <f>'Data with Perturbation'!E823</f>
        <v>1</v>
      </c>
      <c r="G823" s="27">
        <f>'Data with Perturbation'!F823</f>
        <v>0</v>
      </c>
      <c r="H823" s="27">
        <f>'Data with Perturbation'!H823</f>
        <v>0</v>
      </c>
      <c r="I823" s="28">
        <f>'Data with Perturbation'!J823</f>
        <v>1</v>
      </c>
      <c r="J823" s="27">
        <f>'Data with Perturbation'!K823</f>
        <v>276.97472204165257</v>
      </c>
      <c r="K823" s="27">
        <f>'Data with Perturbation'!L823</f>
        <v>83434.621407077298</v>
      </c>
      <c r="L823" s="27">
        <f>I823*E823</f>
        <v>0</v>
      </c>
    </row>
    <row r="824" spans="1:12" x14ac:dyDescent="0.25">
      <c r="A824" s="32">
        <f>'Data with Perturbation'!A824</f>
        <v>41182</v>
      </c>
      <c r="B824" s="35">
        <f>'Data with Perturbation'!Q824</f>
        <v>179825.08581138725</v>
      </c>
      <c r="C824" s="26">
        <f>'Data with Perturbation'!B824</f>
        <v>308.21148479598173</v>
      </c>
      <c r="D824" s="27">
        <f>'Data with Perturbation'!C824</f>
        <v>100690.50905731294</v>
      </c>
      <c r="E824" s="27">
        <v>0</v>
      </c>
      <c r="F824" s="27">
        <f>'Data with Perturbation'!E824</f>
        <v>1</v>
      </c>
      <c r="G824" s="27">
        <f>'Data with Perturbation'!F824</f>
        <v>0</v>
      </c>
      <c r="H824" s="27">
        <f>'Data with Perturbation'!H824</f>
        <v>0</v>
      </c>
      <c r="I824" s="28">
        <f>'Data with Perturbation'!J824</f>
        <v>1</v>
      </c>
      <c r="J824" s="27">
        <f>'Data with Perturbation'!K824</f>
        <v>308.21148479598173</v>
      </c>
      <c r="K824" s="27">
        <f>'Data with Perturbation'!L824</f>
        <v>100690.50905731294</v>
      </c>
      <c r="L824" s="27">
        <f>I824*E824</f>
        <v>0</v>
      </c>
    </row>
    <row r="825" spans="1:12" x14ac:dyDescent="0.25">
      <c r="A825" s="32">
        <f>'Data with Perturbation'!A825</f>
        <v>41183</v>
      </c>
      <c r="B825" s="35">
        <f>'Data with Perturbation'!Q825</f>
        <v>193351.60916394286</v>
      </c>
      <c r="C825" s="26">
        <f>'Data with Perturbation'!B825</f>
        <v>360.53755993117511</v>
      </c>
      <c r="D825" s="27">
        <f>'Data with Perturbation'!C825</f>
        <v>126272.9458713316</v>
      </c>
      <c r="E825" s="27">
        <v>0</v>
      </c>
      <c r="F825" s="27">
        <f>'Data with Perturbation'!E825</f>
        <v>1</v>
      </c>
      <c r="G825" s="27">
        <f>'Data with Perturbation'!F825</f>
        <v>0</v>
      </c>
      <c r="H825" s="27">
        <f>'Data with Perturbation'!H825</f>
        <v>0</v>
      </c>
      <c r="I825" s="28">
        <f>'Data with Perturbation'!J825</f>
        <v>1</v>
      </c>
      <c r="J825" s="27">
        <f>'Data with Perturbation'!K825</f>
        <v>360.53755993117511</v>
      </c>
      <c r="K825" s="27">
        <f>'Data with Perturbation'!L825</f>
        <v>126272.9458713316</v>
      </c>
      <c r="L825" s="27">
        <f>I825*E825</f>
        <v>0</v>
      </c>
    </row>
    <row r="826" spans="1:12" x14ac:dyDescent="0.25">
      <c r="A826" s="32">
        <f>'Data with Perturbation'!A826</f>
        <v>41184</v>
      </c>
      <c r="B826" s="35">
        <f>'Data with Perturbation'!Q826</f>
        <v>174389.07289968012</v>
      </c>
      <c r="C826" s="26">
        <f>'Data with Perturbation'!B826</f>
        <v>265.52478489681243</v>
      </c>
      <c r="D826" s="27">
        <f>'Data with Perturbation'!C826</f>
        <v>64444.841748532548</v>
      </c>
      <c r="E826" s="27">
        <v>0</v>
      </c>
      <c r="F826" s="27">
        <f>'Data with Perturbation'!E826</f>
        <v>1</v>
      </c>
      <c r="G826" s="27">
        <f>'Data with Perturbation'!F826</f>
        <v>0</v>
      </c>
      <c r="H826" s="27">
        <f>'Data with Perturbation'!H826</f>
        <v>0</v>
      </c>
      <c r="I826" s="28">
        <f>'Data with Perturbation'!J826</f>
        <v>1</v>
      </c>
      <c r="J826" s="27">
        <f>'Data with Perturbation'!K826</f>
        <v>265.52478489681243</v>
      </c>
      <c r="K826" s="27">
        <f>'Data with Perturbation'!L826</f>
        <v>64444.841748532548</v>
      </c>
      <c r="L826" s="27">
        <f>I826*E826</f>
        <v>0</v>
      </c>
    </row>
    <row r="827" spans="1:12" x14ac:dyDescent="0.25">
      <c r="A827" s="32">
        <f>'Data with Perturbation'!A827</f>
        <v>41185</v>
      </c>
      <c r="B827" s="35">
        <f>'Data with Perturbation'!Q827</f>
        <v>144594.72178951174</v>
      </c>
      <c r="C827" s="26">
        <f>'Data with Perturbation'!B827</f>
        <v>167.70031432169156</v>
      </c>
      <c r="D827" s="27">
        <f>'Data with Perturbation'!C827</f>
        <v>23141.734800028367</v>
      </c>
      <c r="E827" s="27">
        <v>0</v>
      </c>
      <c r="F827" s="27">
        <f>'Data with Perturbation'!E827</f>
        <v>1</v>
      </c>
      <c r="G827" s="27">
        <f>'Data with Perturbation'!F827</f>
        <v>0</v>
      </c>
      <c r="H827" s="27">
        <f>'Data with Perturbation'!H827</f>
        <v>1.6000000000000014</v>
      </c>
      <c r="I827" s="28">
        <f>'Data with Perturbation'!J827</f>
        <v>1</v>
      </c>
      <c r="J827" s="27">
        <f>'Data with Perturbation'!K827</f>
        <v>167.70031432169156</v>
      </c>
      <c r="K827" s="27">
        <f>'Data with Perturbation'!L827</f>
        <v>23141.734800028367</v>
      </c>
      <c r="L827" s="27">
        <f>I827*E827</f>
        <v>0</v>
      </c>
    </row>
    <row r="828" spans="1:12" x14ac:dyDescent="0.25">
      <c r="A828" s="32">
        <f>'Data with Perturbation'!A828</f>
        <v>41186</v>
      </c>
      <c r="B828" s="35">
        <f>'Data with Perturbation'!Q828</f>
        <v>148261.84953719465</v>
      </c>
      <c r="C828" s="26">
        <f>'Data with Perturbation'!B828</f>
        <v>184.0913096484588</v>
      </c>
      <c r="D828" s="27">
        <f>'Data with Perturbation'!C828</f>
        <v>33717.543649424922</v>
      </c>
      <c r="E828" s="27">
        <v>0</v>
      </c>
      <c r="F828" s="27">
        <f>'Data with Perturbation'!E828</f>
        <v>1</v>
      </c>
      <c r="G828" s="27">
        <f>'Data with Perturbation'!F828</f>
        <v>0</v>
      </c>
      <c r="H828" s="27">
        <f>'Data with Perturbation'!H828</f>
        <v>2.3999999999999986</v>
      </c>
      <c r="I828" s="28">
        <f>'Data with Perturbation'!J828</f>
        <v>1</v>
      </c>
      <c r="J828" s="27">
        <f>'Data with Perturbation'!K828</f>
        <v>184.0913096484588</v>
      </c>
      <c r="K828" s="27">
        <f>'Data with Perturbation'!L828</f>
        <v>33717.543649424922</v>
      </c>
      <c r="L828" s="27">
        <f>I828*E828</f>
        <v>0</v>
      </c>
    </row>
    <row r="829" spans="1:12" x14ac:dyDescent="0.25">
      <c r="A829" s="32">
        <f>'Data with Perturbation'!A829</f>
        <v>41187</v>
      </c>
      <c r="B829" s="35">
        <f>'Data with Perturbation'!Q829</f>
        <v>168742.64914031373</v>
      </c>
      <c r="C829" s="26">
        <f>'Data with Perturbation'!B829</f>
        <v>241.26018895069251</v>
      </c>
      <c r="D829" s="27">
        <f>'Data with Perturbation'!C829</f>
        <v>49869.788808869685</v>
      </c>
      <c r="E829" s="27">
        <v>0</v>
      </c>
      <c r="F829" s="27">
        <f>'Data with Perturbation'!E829</f>
        <v>1</v>
      </c>
      <c r="G829" s="27">
        <f>'Data with Perturbation'!F829</f>
        <v>0</v>
      </c>
      <c r="H829" s="27">
        <f>'Data with Perturbation'!H829</f>
        <v>2.2999999999999972</v>
      </c>
      <c r="I829" s="28">
        <f>'Data with Perturbation'!J829</f>
        <v>1</v>
      </c>
      <c r="J829" s="27">
        <f>'Data with Perturbation'!K829</f>
        <v>241.26018895069251</v>
      </c>
      <c r="K829" s="27">
        <f>'Data with Perturbation'!L829</f>
        <v>49869.788808869685</v>
      </c>
      <c r="L829" s="27">
        <f>I829*E829</f>
        <v>0</v>
      </c>
    </row>
    <row r="830" spans="1:12" x14ac:dyDescent="0.25">
      <c r="A830" s="32">
        <f>'Data with Perturbation'!A830</f>
        <v>41188</v>
      </c>
      <c r="B830" s="35">
        <f>'Data with Perturbation'!Q830</f>
        <v>189580.10635043931</v>
      </c>
      <c r="C830" s="26">
        <f>'Data with Perturbation'!B830</f>
        <v>328.95002349520365</v>
      </c>
      <c r="D830" s="27">
        <f>'Data with Perturbation'!C830</f>
        <v>99311.814087197839</v>
      </c>
      <c r="E830" s="27">
        <v>0</v>
      </c>
      <c r="F830" s="27">
        <f>'Data with Perturbation'!E830</f>
        <v>1</v>
      </c>
      <c r="G830" s="27">
        <f>'Data with Perturbation'!F830</f>
        <v>0</v>
      </c>
      <c r="H830" s="27">
        <f>'Data with Perturbation'!H830</f>
        <v>3.2999999999999972</v>
      </c>
      <c r="I830" s="28">
        <f>'Data with Perturbation'!J830</f>
        <v>1</v>
      </c>
      <c r="J830" s="27">
        <f>'Data with Perturbation'!K830</f>
        <v>328.95002349520365</v>
      </c>
      <c r="K830" s="27">
        <f>'Data with Perturbation'!L830</f>
        <v>99311.814087197839</v>
      </c>
      <c r="L830" s="27">
        <f>I830*E830</f>
        <v>0</v>
      </c>
    </row>
    <row r="831" spans="1:12" x14ac:dyDescent="0.25">
      <c r="A831" s="32">
        <f>'Data with Perturbation'!A831</f>
        <v>41189</v>
      </c>
      <c r="B831" s="35">
        <f>'Data with Perturbation'!Q831</f>
        <v>175017.5146758527</v>
      </c>
      <c r="C831" s="26">
        <f>'Data with Perturbation'!B831</f>
        <v>279.63642154129508</v>
      </c>
      <c r="D831" s="27">
        <f>'Data with Perturbation'!C831</f>
        <v>79265.598668995008</v>
      </c>
      <c r="E831" s="27">
        <v>0</v>
      </c>
      <c r="F831" s="27">
        <f>'Data with Perturbation'!E831</f>
        <v>1</v>
      </c>
      <c r="G831" s="27">
        <f>'Data with Perturbation'!F831</f>
        <v>0</v>
      </c>
      <c r="H831" s="27">
        <f>'Data with Perturbation'!H831</f>
        <v>2.7999999999999972</v>
      </c>
      <c r="I831" s="28">
        <f>'Data with Perturbation'!J831</f>
        <v>1</v>
      </c>
      <c r="J831" s="27">
        <f>'Data with Perturbation'!K831</f>
        <v>279.63642154129508</v>
      </c>
      <c r="K831" s="27">
        <f>'Data with Perturbation'!L831</f>
        <v>79265.598668995008</v>
      </c>
      <c r="L831" s="27">
        <f>I831*E831</f>
        <v>0</v>
      </c>
    </row>
    <row r="832" spans="1:12" x14ac:dyDescent="0.25">
      <c r="A832" s="32">
        <f>'Data with Perturbation'!A832</f>
        <v>41190</v>
      </c>
      <c r="B832" s="35">
        <f>'Data with Perturbation'!Q832</f>
        <v>168409.06188181142</v>
      </c>
      <c r="C832" s="26">
        <f>'Data with Perturbation'!B832</f>
        <v>252.65696798049831</v>
      </c>
      <c r="D832" s="27">
        <f>'Data with Perturbation'!C832</f>
        <v>64271.632999033049</v>
      </c>
      <c r="E832" s="27">
        <v>0</v>
      </c>
      <c r="F832" s="27">
        <f>'Data with Perturbation'!E832</f>
        <v>1</v>
      </c>
      <c r="G832" s="27">
        <f>'Data with Perturbation'!F832</f>
        <v>0</v>
      </c>
      <c r="H832" s="27">
        <f>'Data with Perturbation'!H832</f>
        <v>3.3999999999999986</v>
      </c>
      <c r="I832" s="28">
        <f>'Data with Perturbation'!J832</f>
        <v>1</v>
      </c>
      <c r="J832" s="27">
        <f>'Data with Perturbation'!K832</f>
        <v>252.65696798049831</v>
      </c>
      <c r="K832" s="27">
        <f>'Data with Perturbation'!L832</f>
        <v>64271.632999033049</v>
      </c>
      <c r="L832" s="27">
        <f>I832*E832</f>
        <v>0</v>
      </c>
    </row>
    <row r="833" spans="1:12" x14ac:dyDescent="0.25">
      <c r="A833" s="32">
        <f>'Data with Perturbation'!A833</f>
        <v>41191</v>
      </c>
      <c r="B833" s="35">
        <f>'Data with Perturbation'!Q833</f>
        <v>158253.07090815288</v>
      </c>
      <c r="C833" s="26">
        <f>'Data with Perturbation'!B833</f>
        <v>220.24102181028485</v>
      </c>
      <c r="D833" s="27">
        <f>'Data with Perturbation'!C833</f>
        <v>51844.123078060606</v>
      </c>
      <c r="E833" s="27">
        <v>0</v>
      </c>
      <c r="F833" s="27">
        <f>'Data with Perturbation'!E833</f>
        <v>1</v>
      </c>
      <c r="G833" s="27">
        <f>'Data with Perturbation'!F833</f>
        <v>0</v>
      </c>
      <c r="H833" s="27">
        <f>'Data with Perturbation'!H833</f>
        <v>1.5</v>
      </c>
      <c r="I833" s="28">
        <f>'Data with Perturbation'!J833</f>
        <v>1</v>
      </c>
      <c r="J833" s="27">
        <f>'Data with Perturbation'!K833</f>
        <v>220.24102181028485</v>
      </c>
      <c r="K833" s="27">
        <f>'Data with Perturbation'!L833</f>
        <v>51844.123078060606</v>
      </c>
      <c r="L833" s="27">
        <f>I833*E833</f>
        <v>0</v>
      </c>
    </row>
    <row r="834" spans="1:12" x14ac:dyDescent="0.25">
      <c r="A834" s="32">
        <f>'Data with Perturbation'!A834</f>
        <v>41192</v>
      </c>
      <c r="B834" s="35">
        <f>'Data with Perturbation'!Q834</f>
        <v>150128.48905677409</v>
      </c>
      <c r="C834" s="26">
        <f>'Data with Perturbation'!B834</f>
        <v>195.88225630964845</v>
      </c>
      <c r="D834" s="27">
        <f>'Data with Perturbation'!C834</f>
        <v>43171.65149298613</v>
      </c>
      <c r="E834" s="27">
        <v>0</v>
      </c>
      <c r="F834" s="27">
        <f>'Data with Perturbation'!E834</f>
        <v>1</v>
      </c>
      <c r="G834" s="27">
        <f>'Data with Perturbation'!F834</f>
        <v>0</v>
      </c>
      <c r="H834" s="27">
        <f>'Data with Perturbation'!H834</f>
        <v>4.2000000000000028</v>
      </c>
      <c r="I834" s="28">
        <f>'Data with Perturbation'!J834</f>
        <v>1</v>
      </c>
      <c r="J834" s="27">
        <f>'Data with Perturbation'!K834</f>
        <v>195.88225630964845</v>
      </c>
      <c r="K834" s="27">
        <f>'Data with Perturbation'!L834</f>
        <v>43171.65149298613</v>
      </c>
      <c r="L834" s="27">
        <f>I834*E834</f>
        <v>0</v>
      </c>
    </row>
    <row r="835" spans="1:12" x14ac:dyDescent="0.25">
      <c r="A835" s="32">
        <f>'Data with Perturbation'!A835</f>
        <v>41193</v>
      </c>
      <c r="B835" s="35">
        <f>'Data with Perturbation'!Q835</f>
        <v>68489.077497039863</v>
      </c>
      <c r="C835" s="26">
        <f>'Data with Perturbation'!B835</f>
        <v>74.97780541620449</v>
      </c>
      <c r="D835" s="27">
        <f>'Data with Perturbation'!C835</f>
        <v>5969.1394187805254</v>
      </c>
      <c r="E835" s="27">
        <v>1</v>
      </c>
      <c r="F835" s="27">
        <f>'Data with Perturbation'!E835</f>
        <v>1</v>
      </c>
      <c r="G835" s="27">
        <f>'Data with Perturbation'!F835</f>
        <v>0</v>
      </c>
      <c r="H835" s="27">
        <f>'Data with Perturbation'!H835</f>
        <v>4.7999999999999972</v>
      </c>
      <c r="I835" s="28">
        <f>'Data with Perturbation'!J835</f>
        <v>1</v>
      </c>
      <c r="J835" s="27">
        <f>'Data with Perturbation'!K835</f>
        <v>74.97780541620449</v>
      </c>
      <c r="K835" s="27">
        <f>'Data with Perturbation'!L835</f>
        <v>5969.1394187805254</v>
      </c>
      <c r="L835" s="27">
        <f>I835*E835</f>
        <v>1</v>
      </c>
    </row>
    <row r="836" spans="1:12" x14ac:dyDescent="0.25">
      <c r="A836" s="32">
        <f>'Data with Perturbation'!A836</f>
        <v>41194</v>
      </c>
      <c r="B836" s="35">
        <f>'Data with Perturbation'!Q836</f>
        <v>154533.97401340181</v>
      </c>
      <c r="C836" s="26">
        <f>'Data with Perturbation'!B836</f>
        <v>199.15607932357773</v>
      </c>
      <c r="D836" s="27">
        <f>'Data with Perturbation'!C836</f>
        <v>35802.786236383341</v>
      </c>
      <c r="E836" s="27">
        <v>0</v>
      </c>
      <c r="F836" s="27">
        <f>'Data with Perturbation'!E836</f>
        <v>1</v>
      </c>
      <c r="G836" s="27">
        <f>'Data with Perturbation'!F836</f>
        <v>0</v>
      </c>
      <c r="H836" s="27">
        <f>'Data with Perturbation'!H836</f>
        <v>2.2999999999999972</v>
      </c>
      <c r="I836" s="28">
        <f>'Data with Perturbation'!J836</f>
        <v>1</v>
      </c>
      <c r="J836" s="27">
        <f>'Data with Perturbation'!K836</f>
        <v>199.15607932357773</v>
      </c>
      <c r="K836" s="27">
        <f>'Data with Perturbation'!L836</f>
        <v>35802.786236383341</v>
      </c>
      <c r="L836" s="27">
        <f>I836*E836</f>
        <v>0</v>
      </c>
    </row>
    <row r="837" spans="1:12" x14ac:dyDescent="0.25">
      <c r="A837" s="32">
        <f>'Data with Perturbation'!A837</f>
        <v>41195</v>
      </c>
      <c r="B837" s="35">
        <f>'Data with Perturbation'!Q837</f>
        <v>137196.83309521357</v>
      </c>
      <c r="C837" s="26">
        <f>'Data with Perturbation'!B837</f>
        <v>147.56394260498971</v>
      </c>
      <c r="D837" s="27">
        <f>'Data with Perturbation'!C837</f>
        <v>17639.953844009837</v>
      </c>
      <c r="E837" s="27">
        <v>0</v>
      </c>
      <c r="F837" s="27">
        <f>'Data with Perturbation'!E837</f>
        <v>1</v>
      </c>
      <c r="G837" s="27">
        <f>'Data with Perturbation'!F837</f>
        <v>0</v>
      </c>
      <c r="H837" s="27">
        <f>'Data with Perturbation'!H837</f>
        <v>0</v>
      </c>
      <c r="I837" s="28">
        <f>'Data with Perturbation'!J837</f>
        <v>1</v>
      </c>
      <c r="J837" s="27">
        <f>'Data with Perturbation'!K837</f>
        <v>147.56394260498971</v>
      </c>
      <c r="K837" s="27">
        <f>'Data with Perturbation'!L837</f>
        <v>17639.953844009837</v>
      </c>
      <c r="L837" s="27">
        <f>I837*E837</f>
        <v>0</v>
      </c>
    </row>
    <row r="838" spans="1:12" x14ac:dyDescent="0.25">
      <c r="A838" s="32">
        <f>'Data with Perturbation'!A838</f>
        <v>41196</v>
      </c>
      <c r="B838" s="35">
        <f>'Data with Perturbation'!Q838</f>
        <v>179375.96990027028</v>
      </c>
      <c r="C838" s="26">
        <f>'Data with Perturbation'!B838</f>
        <v>305.23621369322404</v>
      </c>
      <c r="D838" s="27">
        <f>'Data with Perturbation'!C838</f>
        <v>98371.65501149738</v>
      </c>
      <c r="E838" s="27">
        <v>0</v>
      </c>
      <c r="F838" s="27">
        <f>'Data with Perturbation'!E838</f>
        <v>1</v>
      </c>
      <c r="G838" s="27">
        <f>'Data with Perturbation'!F838</f>
        <v>0</v>
      </c>
      <c r="H838" s="27">
        <f>'Data with Perturbation'!H838</f>
        <v>0</v>
      </c>
      <c r="I838" s="28">
        <f>'Data with Perturbation'!J838</f>
        <v>1</v>
      </c>
      <c r="J838" s="27">
        <f>'Data with Perturbation'!K838</f>
        <v>305.23621369322404</v>
      </c>
      <c r="K838" s="27">
        <f>'Data with Perturbation'!L838</f>
        <v>98371.65501149738</v>
      </c>
      <c r="L838" s="27">
        <f>I838*E838</f>
        <v>0</v>
      </c>
    </row>
    <row r="839" spans="1:12" x14ac:dyDescent="0.25">
      <c r="A839" s="32">
        <f>'Data with Perturbation'!A839</f>
        <v>41197</v>
      </c>
      <c r="B839" s="35">
        <f>'Data with Perturbation'!Q839</f>
        <v>171022.92976439637</v>
      </c>
      <c r="C839" s="26">
        <f>'Data with Perturbation'!B839</f>
        <v>276.79835728553877</v>
      </c>
      <c r="D839" s="27">
        <f>'Data with Perturbation'!C839</f>
        <v>86545.700759350715</v>
      </c>
      <c r="E839" s="27">
        <v>0</v>
      </c>
      <c r="F839" s="27">
        <f>'Data with Perturbation'!E839</f>
        <v>1</v>
      </c>
      <c r="G839" s="27">
        <f>'Data with Perturbation'!F839</f>
        <v>0</v>
      </c>
      <c r="H839" s="27">
        <f>'Data with Perturbation'!H839</f>
        <v>0</v>
      </c>
      <c r="I839" s="28">
        <f>'Data with Perturbation'!J839</f>
        <v>1</v>
      </c>
      <c r="J839" s="27">
        <f>'Data with Perturbation'!K839</f>
        <v>276.79835728553877</v>
      </c>
      <c r="K839" s="27">
        <f>'Data with Perturbation'!L839</f>
        <v>86545.700759350715</v>
      </c>
      <c r="L839" s="27">
        <f>I839*E839</f>
        <v>0</v>
      </c>
    </row>
    <row r="840" spans="1:12" x14ac:dyDescent="0.25">
      <c r="A840" s="32">
        <f>'Data with Perturbation'!A840</f>
        <v>41198</v>
      </c>
      <c r="B840" s="35">
        <f>'Data with Perturbation'!Q840</f>
        <v>198306.61906924439</v>
      </c>
      <c r="C840" s="26">
        <f>'Data with Perturbation'!B840</f>
        <v>391.53957809561496</v>
      </c>
      <c r="D840" s="27">
        <f>'Data with Perturbation'!C840</f>
        <v>148744.0521382085</v>
      </c>
      <c r="E840" s="27">
        <v>0</v>
      </c>
      <c r="F840" s="27">
        <f>'Data with Perturbation'!E840</f>
        <v>1</v>
      </c>
      <c r="G840" s="27">
        <f>'Data with Perturbation'!F840</f>
        <v>0</v>
      </c>
      <c r="H840" s="27">
        <f>'Data with Perturbation'!H840</f>
        <v>0</v>
      </c>
      <c r="I840" s="28">
        <f>'Data with Perturbation'!J840</f>
        <v>1</v>
      </c>
      <c r="J840" s="27">
        <f>'Data with Perturbation'!K840</f>
        <v>391.53957809561496</v>
      </c>
      <c r="K840" s="27">
        <f>'Data with Perturbation'!L840</f>
        <v>148744.0521382085</v>
      </c>
      <c r="L840" s="27">
        <f>I840*E840</f>
        <v>0</v>
      </c>
    </row>
    <row r="841" spans="1:12" x14ac:dyDescent="0.25">
      <c r="A841" s="32">
        <f>'Data with Perturbation'!A841</f>
        <v>41199</v>
      </c>
      <c r="B841" s="35">
        <f>'Data with Perturbation'!Q841</f>
        <v>185384.41593847095</v>
      </c>
      <c r="C841" s="26">
        <f>'Data with Perturbation'!B841</f>
        <v>331.20530313001063</v>
      </c>
      <c r="D841" s="27">
        <f>'Data with Perturbation'!C841</f>
        <v>112518.60036790234</v>
      </c>
      <c r="E841" s="27">
        <v>0</v>
      </c>
      <c r="F841" s="27">
        <f>'Data with Perturbation'!E841</f>
        <v>1</v>
      </c>
      <c r="G841" s="27">
        <f>'Data with Perturbation'!F841</f>
        <v>0</v>
      </c>
      <c r="H841" s="27">
        <f>'Data with Perturbation'!H841</f>
        <v>5.2999999999999972</v>
      </c>
      <c r="I841" s="28">
        <f>'Data with Perturbation'!J841</f>
        <v>1</v>
      </c>
      <c r="J841" s="27">
        <f>'Data with Perturbation'!K841</f>
        <v>331.20530313001063</v>
      </c>
      <c r="K841" s="27">
        <f>'Data with Perturbation'!L841</f>
        <v>112518.60036790234</v>
      </c>
      <c r="L841" s="27">
        <f>I841*E841</f>
        <v>0</v>
      </c>
    </row>
    <row r="842" spans="1:12" x14ac:dyDescent="0.25">
      <c r="A842" s="32">
        <f>'Data with Perturbation'!A842</f>
        <v>41200</v>
      </c>
      <c r="B842" s="35">
        <f>'Data with Perturbation'!Q842</f>
        <v>153774.32340465608</v>
      </c>
      <c r="C842" s="26">
        <f>'Data with Perturbation'!B842</f>
        <v>210.58467598000499</v>
      </c>
      <c r="D842" s="27">
        <f>'Data with Perturbation'!C842</f>
        <v>51505.309265971293</v>
      </c>
      <c r="E842" s="27">
        <v>0</v>
      </c>
      <c r="F842" s="27">
        <f>'Data with Perturbation'!E842</f>
        <v>1</v>
      </c>
      <c r="G842" s="27">
        <f>'Data with Perturbation'!F842</f>
        <v>0</v>
      </c>
      <c r="H842" s="27">
        <f>'Data with Perturbation'!H842</f>
        <v>5.2000000000000028</v>
      </c>
      <c r="I842" s="28">
        <f>'Data with Perturbation'!J842</f>
        <v>1</v>
      </c>
      <c r="J842" s="27">
        <f>'Data with Perturbation'!K842</f>
        <v>210.58467598000499</v>
      </c>
      <c r="K842" s="27">
        <f>'Data with Perturbation'!L842</f>
        <v>51505.309265971293</v>
      </c>
      <c r="L842" s="27">
        <f>I842*E842</f>
        <v>0</v>
      </c>
    </row>
    <row r="843" spans="1:12" x14ac:dyDescent="0.25">
      <c r="A843" s="32">
        <f>'Data with Perturbation'!A843</f>
        <v>41201</v>
      </c>
      <c r="B843" s="35">
        <f>'Data with Perturbation'!Q843</f>
        <v>129074.88639439017</v>
      </c>
      <c r="C843" s="26">
        <f>'Data with Perturbation'!B843</f>
        <v>134.3192027896832</v>
      </c>
      <c r="D843" s="27">
        <f>'Data with Perturbation'!C843</f>
        <v>22516.713567433872</v>
      </c>
      <c r="E843" s="27">
        <v>0</v>
      </c>
      <c r="F843" s="27">
        <f>'Data with Perturbation'!E843</f>
        <v>1</v>
      </c>
      <c r="G843" s="27">
        <f>'Data with Perturbation'!F843</f>
        <v>0</v>
      </c>
      <c r="H843" s="27">
        <f>'Data with Perturbation'!H843</f>
        <v>0</v>
      </c>
      <c r="I843" s="28">
        <f>'Data with Perturbation'!J843</f>
        <v>1</v>
      </c>
      <c r="J843" s="27">
        <f>'Data with Perturbation'!K843</f>
        <v>134.3192027896832</v>
      </c>
      <c r="K843" s="27">
        <f>'Data with Perturbation'!L843</f>
        <v>22516.713567433872</v>
      </c>
      <c r="L843" s="27">
        <f>I843*E843</f>
        <v>0</v>
      </c>
    </row>
    <row r="844" spans="1:12" x14ac:dyDescent="0.25">
      <c r="A844" s="32">
        <f>'Data with Perturbation'!A844</f>
        <v>41202</v>
      </c>
      <c r="B844" s="35">
        <f>'Data with Perturbation'!Q844</f>
        <v>150942.75528766229</v>
      </c>
      <c r="C844" s="26">
        <f>'Data with Perturbation'!B844</f>
        <v>186.54631269411269</v>
      </c>
      <c r="D844" s="27">
        <f>'Data with Perturbation'!C844</f>
        <v>29454.17443317801</v>
      </c>
      <c r="E844" s="27">
        <v>0</v>
      </c>
      <c r="F844" s="27">
        <f>'Data with Perturbation'!E844</f>
        <v>1</v>
      </c>
      <c r="G844" s="27">
        <f>'Data with Perturbation'!F844</f>
        <v>0</v>
      </c>
      <c r="H844" s="27">
        <f>'Data with Perturbation'!H844</f>
        <v>5.6000000000000014</v>
      </c>
      <c r="I844" s="28">
        <f>'Data with Perturbation'!J844</f>
        <v>1</v>
      </c>
      <c r="J844" s="27">
        <f>'Data with Perturbation'!K844</f>
        <v>186.54631269411269</v>
      </c>
      <c r="K844" s="27">
        <f>'Data with Perturbation'!L844</f>
        <v>29454.17443317801</v>
      </c>
      <c r="L844" s="27">
        <f>I844*E844</f>
        <v>0</v>
      </c>
    </row>
    <row r="845" spans="1:12" x14ac:dyDescent="0.25">
      <c r="A845" s="32">
        <f>'Data with Perturbation'!A845</f>
        <v>41203</v>
      </c>
      <c r="B845" s="35">
        <f>'Data with Perturbation'!Q845</f>
        <v>154453.40145422189</v>
      </c>
      <c r="C845" s="26">
        <f>'Data with Perturbation'!B845</f>
        <v>202.96503846468491</v>
      </c>
      <c r="D845" s="27">
        <f>'Data with Perturbation'!C845</f>
        <v>40153.801221103487</v>
      </c>
      <c r="E845" s="27">
        <v>0</v>
      </c>
      <c r="F845" s="27">
        <f>'Data with Perturbation'!E845</f>
        <v>1</v>
      </c>
      <c r="G845" s="27">
        <f>'Data with Perturbation'!F845</f>
        <v>0</v>
      </c>
      <c r="H845" s="27">
        <f>'Data with Perturbation'!H845</f>
        <v>8.3999999999999986</v>
      </c>
      <c r="I845" s="28">
        <f>'Data with Perturbation'!J845</f>
        <v>1</v>
      </c>
      <c r="J845" s="27">
        <f>'Data with Perturbation'!K845</f>
        <v>202.96503846468491</v>
      </c>
      <c r="K845" s="27">
        <f>'Data with Perturbation'!L845</f>
        <v>40153.801221103487</v>
      </c>
      <c r="L845" s="27">
        <f>I845*E845</f>
        <v>0</v>
      </c>
    </row>
    <row r="846" spans="1:12" x14ac:dyDescent="0.25">
      <c r="A846" s="32">
        <f>'Data with Perturbation'!A846</f>
        <v>41204</v>
      </c>
      <c r="B846" s="35">
        <f>'Data with Perturbation'!Q846</f>
        <v>150989.00873431048</v>
      </c>
      <c r="C846" s="26">
        <f>'Data with Perturbation'!B846</f>
        <v>186.53795235870086</v>
      </c>
      <c r="D846" s="27">
        <f>'Data with Perturbation'!C846</f>
        <v>28945.375720712676</v>
      </c>
      <c r="E846" s="27">
        <v>0</v>
      </c>
      <c r="F846" s="27">
        <f>'Data with Perturbation'!E846</f>
        <v>1</v>
      </c>
      <c r="G846" s="27">
        <f>'Data with Perturbation'!F846</f>
        <v>0</v>
      </c>
      <c r="H846" s="27">
        <f>'Data with Perturbation'!H846</f>
        <v>10.200000000000003</v>
      </c>
      <c r="I846" s="28">
        <f>'Data with Perturbation'!J846</f>
        <v>1</v>
      </c>
      <c r="J846" s="27">
        <f>'Data with Perturbation'!K846</f>
        <v>186.53795235870086</v>
      </c>
      <c r="K846" s="27">
        <f>'Data with Perturbation'!L846</f>
        <v>28945.375720712676</v>
      </c>
      <c r="L846" s="27">
        <f>I846*E846</f>
        <v>0</v>
      </c>
    </row>
    <row r="847" spans="1:12" x14ac:dyDescent="0.25">
      <c r="A847" s="32">
        <f>'Data with Perturbation'!A847</f>
        <v>41205</v>
      </c>
      <c r="B847" s="35">
        <f>'Data with Perturbation'!Q847</f>
        <v>139324.22032645278</v>
      </c>
      <c r="C847" s="26">
        <f>'Data with Perturbation'!B847</f>
        <v>156.00452950786058</v>
      </c>
      <c r="D847" s="27">
        <f>'Data with Perturbation'!C847</f>
        <v>21920.837984609694</v>
      </c>
      <c r="E847" s="27">
        <v>0</v>
      </c>
      <c r="F847" s="27">
        <f>'Data with Perturbation'!E847</f>
        <v>1</v>
      </c>
      <c r="G847" s="27">
        <f>'Data with Perturbation'!F847</f>
        <v>0</v>
      </c>
      <c r="H847" s="27">
        <f>'Data with Perturbation'!H847</f>
        <v>8.7000000000000028</v>
      </c>
      <c r="I847" s="28">
        <f>'Data with Perturbation'!J847</f>
        <v>1</v>
      </c>
      <c r="J847" s="27">
        <f>'Data with Perturbation'!K847</f>
        <v>156.00452950786058</v>
      </c>
      <c r="K847" s="27">
        <f>'Data with Perturbation'!L847</f>
        <v>21920.837984609694</v>
      </c>
      <c r="L847" s="27">
        <f>I847*E847</f>
        <v>0</v>
      </c>
    </row>
    <row r="848" spans="1:12" x14ac:dyDescent="0.25">
      <c r="A848" s="32">
        <f>'Data with Perturbation'!A848</f>
        <v>41206</v>
      </c>
      <c r="B848" s="35">
        <f>'Data with Perturbation'!Q848</f>
        <v>190854.9086007138</v>
      </c>
      <c r="C848" s="26">
        <f>'Data with Perturbation'!B848</f>
        <v>342.07545332116842</v>
      </c>
      <c r="D848" s="27">
        <f>'Data with Perturbation'!C848</f>
        <v>110679.92594414718</v>
      </c>
      <c r="E848" s="27">
        <v>0</v>
      </c>
      <c r="F848" s="27">
        <f>'Data with Perturbation'!E848</f>
        <v>1</v>
      </c>
      <c r="G848" s="27">
        <f>'Data with Perturbation'!F848</f>
        <v>0</v>
      </c>
      <c r="H848" s="27">
        <f>'Data with Perturbation'!H848</f>
        <v>7.8999999999999986</v>
      </c>
      <c r="I848" s="28">
        <f>'Data with Perturbation'!J848</f>
        <v>1</v>
      </c>
      <c r="J848" s="27">
        <f>'Data with Perturbation'!K848</f>
        <v>342.07545332116842</v>
      </c>
      <c r="K848" s="27">
        <f>'Data with Perturbation'!L848</f>
        <v>110679.92594414718</v>
      </c>
      <c r="L848" s="27">
        <f>I848*E848</f>
        <v>0</v>
      </c>
    </row>
    <row r="849" spans="1:12" x14ac:dyDescent="0.25">
      <c r="A849" s="32">
        <f>'Data with Perturbation'!A849</f>
        <v>41207</v>
      </c>
      <c r="B849" s="35">
        <f>'Data with Perturbation'!Q849</f>
        <v>188641.36663410807</v>
      </c>
      <c r="C849" s="26">
        <f>'Data with Perturbation'!B849</f>
        <v>343.5140862543206</v>
      </c>
      <c r="D849" s="27">
        <f>'Data with Perturbation'!C849</f>
        <v>118060.4387864459</v>
      </c>
      <c r="E849" s="27">
        <v>0</v>
      </c>
      <c r="F849" s="27">
        <f>'Data with Perturbation'!E849</f>
        <v>1</v>
      </c>
      <c r="G849" s="27">
        <f>'Data with Perturbation'!F849</f>
        <v>0</v>
      </c>
      <c r="H849" s="27">
        <f>'Data with Perturbation'!H849</f>
        <v>7.7000000000000028</v>
      </c>
      <c r="I849" s="28">
        <f>'Data with Perturbation'!J849</f>
        <v>1</v>
      </c>
      <c r="J849" s="27">
        <f>'Data with Perturbation'!K849</f>
        <v>343.5140862543206</v>
      </c>
      <c r="K849" s="27">
        <f>'Data with Perturbation'!L849</f>
        <v>118060.4387864459</v>
      </c>
      <c r="L849" s="27">
        <f>I849*E849</f>
        <v>0</v>
      </c>
    </row>
    <row r="850" spans="1:12" x14ac:dyDescent="0.25">
      <c r="A850" s="32">
        <f>'Data with Perturbation'!A850</f>
        <v>41208</v>
      </c>
      <c r="B850" s="35">
        <f>'Data with Perturbation'!Q850</f>
        <v>198861.2089707189</v>
      </c>
      <c r="C850" s="26">
        <f>'Data with Perturbation'!B850</f>
        <v>383.84110122218857</v>
      </c>
      <c r="D850" s="27">
        <f>'Data with Perturbation'!C850</f>
        <v>137739.84437167883</v>
      </c>
      <c r="E850" s="27">
        <v>0</v>
      </c>
      <c r="F850" s="27">
        <f>'Data with Perturbation'!E850</f>
        <v>1</v>
      </c>
      <c r="G850" s="27">
        <f>'Data with Perturbation'!F850</f>
        <v>0</v>
      </c>
      <c r="H850" s="27">
        <f>'Data with Perturbation'!H850</f>
        <v>7.7999999999999972</v>
      </c>
      <c r="I850" s="28">
        <f>'Data with Perturbation'!J850</f>
        <v>1</v>
      </c>
      <c r="J850" s="27">
        <f>'Data with Perturbation'!K850</f>
        <v>383.84110122218857</v>
      </c>
      <c r="K850" s="27">
        <f>'Data with Perturbation'!L850</f>
        <v>137739.84437167883</v>
      </c>
      <c r="L850" s="27">
        <f>I850*E850</f>
        <v>0</v>
      </c>
    </row>
    <row r="851" spans="1:12" x14ac:dyDescent="0.25">
      <c r="A851" s="32">
        <f>'Data with Perturbation'!A851</f>
        <v>41209</v>
      </c>
      <c r="B851" s="35">
        <f>'Data with Perturbation'!Q851</f>
        <v>158063.88921010378</v>
      </c>
      <c r="C851" s="26">
        <f>'Data with Perturbation'!B851</f>
        <v>218.95508717239051</v>
      </c>
      <c r="D851" s="27">
        <f>'Data with Perturbation'!C851</f>
        <v>50586.725167370576</v>
      </c>
      <c r="E851" s="27">
        <v>0</v>
      </c>
      <c r="F851" s="27">
        <f>'Data with Perturbation'!E851</f>
        <v>1</v>
      </c>
      <c r="G851" s="27">
        <f>'Data with Perturbation'!F851</f>
        <v>0</v>
      </c>
      <c r="H851" s="27">
        <f>'Data with Perturbation'!H851</f>
        <v>3.7000000000000028</v>
      </c>
      <c r="I851" s="28">
        <f>'Data with Perturbation'!J851</f>
        <v>1</v>
      </c>
      <c r="J851" s="27">
        <f>'Data with Perturbation'!K851</f>
        <v>218.95508717239051</v>
      </c>
      <c r="K851" s="27">
        <f>'Data with Perturbation'!L851</f>
        <v>50586.725167370576</v>
      </c>
      <c r="L851" s="27">
        <f>I851*E851</f>
        <v>0</v>
      </c>
    </row>
    <row r="852" spans="1:12" x14ac:dyDescent="0.25">
      <c r="A852" s="32">
        <f>'Data with Perturbation'!A852</f>
        <v>41210</v>
      </c>
      <c r="B852" s="35">
        <f>'Data with Perturbation'!Q852</f>
        <v>177299.33338175312</v>
      </c>
      <c r="C852" s="26">
        <f>'Data with Perturbation'!B852</f>
        <v>285.00417062297214</v>
      </c>
      <c r="D852" s="27">
        <f>'Data with Perturbation'!C852</f>
        <v>79972.575339807532</v>
      </c>
      <c r="E852" s="27">
        <v>0</v>
      </c>
      <c r="F852" s="27">
        <f>'Data with Perturbation'!E852</f>
        <v>1</v>
      </c>
      <c r="G852" s="27">
        <f>'Data with Perturbation'!F852</f>
        <v>0</v>
      </c>
      <c r="H852" s="27">
        <f>'Data with Perturbation'!H852</f>
        <v>0</v>
      </c>
      <c r="I852" s="28">
        <f>'Data with Perturbation'!J852</f>
        <v>1</v>
      </c>
      <c r="J852" s="27">
        <f>'Data with Perturbation'!K852</f>
        <v>285.00417062297214</v>
      </c>
      <c r="K852" s="27">
        <f>'Data with Perturbation'!L852</f>
        <v>79972.575339807532</v>
      </c>
      <c r="L852" s="27">
        <f>I852*E852</f>
        <v>0</v>
      </c>
    </row>
    <row r="853" spans="1:12" x14ac:dyDescent="0.25">
      <c r="A853" s="32">
        <f>'Data with Perturbation'!A853</f>
        <v>41211</v>
      </c>
      <c r="B853" s="35">
        <f>'Data with Perturbation'!Q853</f>
        <v>65155.736861691963</v>
      </c>
      <c r="C853" s="26">
        <f>'Data with Perturbation'!B853</f>
        <v>69.10693463635323</v>
      </c>
      <c r="D853" s="27">
        <f>'Data with Perturbation'!C853</f>
        <v>7585.7078023937038</v>
      </c>
      <c r="E853" s="27">
        <v>1</v>
      </c>
      <c r="F853" s="27">
        <f>'Data with Perturbation'!E853</f>
        <v>1</v>
      </c>
      <c r="G853" s="27">
        <f>'Data with Perturbation'!F853</f>
        <v>0</v>
      </c>
      <c r="H853" s="27">
        <f>'Data with Perturbation'!H853</f>
        <v>0</v>
      </c>
      <c r="I853" s="28">
        <f>'Data with Perturbation'!J853</f>
        <v>1</v>
      </c>
      <c r="J853" s="27">
        <f>'Data with Perturbation'!K853</f>
        <v>69.10693463635323</v>
      </c>
      <c r="K853" s="27">
        <f>'Data with Perturbation'!L853</f>
        <v>7585.7078023937038</v>
      </c>
      <c r="L853" s="27">
        <f>I853*E853</f>
        <v>1</v>
      </c>
    </row>
    <row r="854" spans="1:12" x14ac:dyDescent="0.25">
      <c r="A854" s="32">
        <f>'Data with Perturbation'!A854</f>
        <v>41212</v>
      </c>
      <c r="B854" s="35">
        <f>'Data with Perturbation'!Q854</f>
        <v>140585.80235456448</v>
      </c>
      <c r="C854" s="26">
        <f>'Data with Perturbation'!B854</f>
        <v>168.22507455681608</v>
      </c>
      <c r="D854" s="27">
        <f>'Data with Perturbation'!C854</f>
        <v>34483.246947932836</v>
      </c>
      <c r="E854" s="27">
        <v>0</v>
      </c>
      <c r="F854" s="27">
        <f>'Data with Perturbation'!E854</f>
        <v>1</v>
      </c>
      <c r="G854" s="27">
        <f>'Data with Perturbation'!F854</f>
        <v>0</v>
      </c>
      <c r="H854" s="27">
        <f>'Data with Perturbation'!H854</f>
        <v>0</v>
      </c>
      <c r="I854" s="28">
        <f>'Data with Perturbation'!J854</f>
        <v>1</v>
      </c>
      <c r="J854" s="27">
        <f>'Data with Perturbation'!K854</f>
        <v>168.22507455681608</v>
      </c>
      <c r="K854" s="27">
        <f>'Data with Perturbation'!L854</f>
        <v>34483.246947932836</v>
      </c>
      <c r="L854" s="27">
        <f>I854*E854</f>
        <v>0</v>
      </c>
    </row>
    <row r="855" spans="1:12" x14ac:dyDescent="0.25">
      <c r="A855" s="32">
        <f>'Data with Perturbation'!A855</f>
        <v>41213</v>
      </c>
      <c r="B855" s="35">
        <f>'Data with Perturbation'!Q855</f>
        <v>164325.95933658342</v>
      </c>
      <c r="C855" s="26">
        <f>'Data with Perturbation'!B855</f>
        <v>230.47185296069173</v>
      </c>
      <c r="D855" s="27">
        <f>'Data with Perturbation'!C855</f>
        <v>48544.211072258535</v>
      </c>
      <c r="E855" s="27">
        <v>0</v>
      </c>
      <c r="F855" s="27">
        <f>'Data with Perturbation'!E855</f>
        <v>1</v>
      </c>
      <c r="G855" s="27">
        <f>'Data with Perturbation'!F855</f>
        <v>0</v>
      </c>
      <c r="H855" s="27">
        <f>'Data with Perturbation'!H855</f>
        <v>0</v>
      </c>
      <c r="I855" s="28">
        <f>'Data with Perturbation'!J855</f>
        <v>1</v>
      </c>
      <c r="J855" s="27">
        <f>'Data with Perturbation'!K855</f>
        <v>230.47185296069173</v>
      </c>
      <c r="K855" s="27">
        <f>'Data with Perturbation'!L855</f>
        <v>48544.211072258535</v>
      </c>
      <c r="L855" s="27">
        <f>I855*E855</f>
        <v>0</v>
      </c>
    </row>
    <row r="856" spans="1:12" x14ac:dyDescent="0.25">
      <c r="A856" s="32">
        <f>'Data with Perturbation'!A856</f>
        <v>41214</v>
      </c>
      <c r="B856" s="35">
        <f>'Data with Perturbation'!Q856</f>
        <v>151080.1175757313</v>
      </c>
      <c r="C856" s="26">
        <f>'Data with Perturbation'!B856</f>
        <v>192.29868402489305</v>
      </c>
      <c r="D856" s="27">
        <f>'Data with Perturbation'!C856</f>
        <v>36621.485536433116</v>
      </c>
      <c r="E856" s="27">
        <v>0</v>
      </c>
      <c r="F856" s="27">
        <f>'Data with Perturbation'!E856</f>
        <v>1</v>
      </c>
      <c r="G856" s="27">
        <f>'Data with Perturbation'!F856</f>
        <v>0</v>
      </c>
      <c r="H856" s="27">
        <f>'Data with Perturbation'!H856</f>
        <v>0</v>
      </c>
      <c r="I856" s="28">
        <f>'Data with Perturbation'!J856</f>
        <v>1</v>
      </c>
      <c r="J856" s="27">
        <f>'Data with Perturbation'!K856</f>
        <v>192.29868402489305</v>
      </c>
      <c r="K856" s="27">
        <f>'Data with Perturbation'!L856</f>
        <v>36621.485536433116</v>
      </c>
      <c r="L856" s="27">
        <f>I856*E856</f>
        <v>0</v>
      </c>
    </row>
    <row r="857" spans="1:12" x14ac:dyDescent="0.25">
      <c r="A857" s="32">
        <f>'Data with Perturbation'!A857</f>
        <v>41215</v>
      </c>
      <c r="B857" s="35">
        <f>'Data with Perturbation'!Q857</f>
        <v>180852.30921596149</v>
      </c>
      <c r="C857" s="26">
        <f>'Data with Perturbation'!B857</f>
        <v>294.52209028316702</v>
      </c>
      <c r="D857" s="27">
        <f>'Data with Perturbation'!C857</f>
        <v>82001.861152140758</v>
      </c>
      <c r="E857" s="27">
        <v>0</v>
      </c>
      <c r="F857" s="27">
        <f>'Data with Perturbation'!E857</f>
        <v>1</v>
      </c>
      <c r="G857" s="27">
        <f>'Data with Perturbation'!F857</f>
        <v>0</v>
      </c>
      <c r="H857" s="27">
        <f>'Data with Perturbation'!H857</f>
        <v>0</v>
      </c>
      <c r="I857" s="28">
        <f>'Data with Perturbation'!J857</f>
        <v>1</v>
      </c>
      <c r="J857" s="27">
        <f>'Data with Perturbation'!K857</f>
        <v>294.52209028316702</v>
      </c>
      <c r="K857" s="27">
        <f>'Data with Perturbation'!L857</f>
        <v>82001.861152140758</v>
      </c>
      <c r="L857" s="27">
        <f>I857*E857</f>
        <v>0</v>
      </c>
    </row>
    <row r="858" spans="1:12" x14ac:dyDescent="0.25">
      <c r="A858" s="32">
        <f>'Data with Perturbation'!A858</f>
        <v>41216</v>
      </c>
      <c r="B858" s="35">
        <f>'Data with Perturbation'!Q858</f>
        <v>175177.37729236766</v>
      </c>
      <c r="C858" s="26">
        <f>'Data with Perturbation'!B858</f>
        <v>277.0086846304452</v>
      </c>
      <c r="D858" s="27">
        <f>'Data with Perturbation'!C858</f>
        <v>76014.973547410205</v>
      </c>
      <c r="E858" s="27">
        <v>0</v>
      </c>
      <c r="F858" s="27">
        <f>'Data with Perturbation'!E858</f>
        <v>1</v>
      </c>
      <c r="G858" s="27">
        <f>'Data with Perturbation'!F858</f>
        <v>0</v>
      </c>
      <c r="H858" s="27">
        <f>'Data with Perturbation'!H858</f>
        <v>0</v>
      </c>
      <c r="I858" s="28">
        <f>'Data with Perturbation'!J858</f>
        <v>1</v>
      </c>
      <c r="J858" s="27">
        <f>'Data with Perturbation'!K858</f>
        <v>277.0086846304452</v>
      </c>
      <c r="K858" s="27">
        <f>'Data with Perturbation'!L858</f>
        <v>76014.973547410205</v>
      </c>
      <c r="L858" s="27">
        <f>I858*E858</f>
        <v>0</v>
      </c>
    </row>
    <row r="859" spans="1:12" x14ac:dyDescent="0.25">
      <c r="A859" s="32">
        <f>'Data with Perturbation'!A859</f>
        <v>41217</v>
      </c>
      <c r="B859" s="35">
        <f>'Data with Perturbation'!Q859</f>
        <v>142906.03320839762</v>
      </c>
      <c r="C859" s="26">
        <f>'Data with Perturbation'!B859</f>
        <v>174.11135446862409</v>
      </c>
      <c r="D859" s="27">
        <f>'Data with Perturbation'!C859</f>
        <v>35665.955034392799</v>
      </c>
      <c r="E859" s="27">
        <v>0</v>
      </c>
      <c r="F859" s="27">
        <f>'Data with Perturbation'!E859</f>
        <v>1</v>
      </c>
      <c r="G859" s="27">
        <f>'Data with Perturbation'!F859</f>
        <v>0</v>
      </c>
      <c r="H859" s="27">
        <f>'Data with Perturbation'!H859</f>
        <v>0</v>
      </c>
      <c r="I859" s="28">
        <f>'Data with Perturbation'!J859</f>
        <v>1</v>
      </c>
      <c r="J859" s="27">
        <f>'Data with Perturbation'!K859</f>
        <v>174.11135446862409</v>
      </c>
      <c r="K859" s="27">
        <f>'Data with Perturbation'!L859</f>
        <v>35665.955034392799</v>
      </c>
      <c r="L859" s="27">
        <f>I859*E859</f>
        <v>0</v>
      </c>
    </row>
    <row r="860" spans="1:12" x14ac:dyDescent="0.25">
      <c r="A860" s="32">
        <f>'Data with Perturbation'!A860</f>
        <v>41218</v>
      </c>
      <c r="B860" s="35">
        <f>'Data with Perturbation'!Q860</f>
        <v>128095.05372500763</v>
      </c>
      <c r="C860" s="26">
        <f>'Data with Perturbation'!B860</f>
        <v>131.09520553911679</v>
      </c>
      <c r="D860" s="27">
        <f>'Data with Perturbation'!C860</f>
        <v>21049.692745441498</v>
      </c>
      <c r="E860" s="27">
        <v>0</v>
      </c>
      <c r="F860" s="27">
        <f>'Data with Perturbation'!E860</f>
        <v>1</v>
      </c>
      <c r="G860" s="27">
        <f>'Data with Perturbation'!F860</f>
        <v>0</v>
      </c>
      <c r="H860" s="27">
        <f>'Data with Perturbation'!H860</f>
        <v>0</v>
      </c>
      <c r="I860" s="28">
        <f>'Data with Perturbation'!J860</f>
        <v>1</v>
      </c>
      <c r="J860" s="27">
        <f>'Data with Perturbation'!K860</f>
        <v>131.09520553911679</v>
      </c>
      <c r="K860" s="27">
        <f>'Data with Perturbation'!L860</f>
        <v>21049.692745441498</v>
      </c>
      <c r="L860" s="27">
        <f>I860*E860</f>
        <v>0</v>
      </c>
    </row>
    <row r="861" spans="1:12" x14ac:dyDescent="0.25">
      <c r="A861" s="32">
        <f>'Data with Perturbation'!A861</f>
        <v>41219</v>
      </c>
      <c r="B861" s="35">
        <f>'Data with Perturbation'!Q861</f>
        <v>167849.96810095498</v>
      </c>
      <c r="C861" s="26">
        <f>'Data with Perturbation'!B861</f>
        <v>256.83618091267095</v>
      </c>
      <c r="D861" s="27">
        <f>'Data with Perturbation'!C861</f>
        <v>70783.603194947907</v>
      </c>
      <c r="E861" s="27">
        <v>0</v>
      </c>
      <c r="F861" s="27">
        <f>'Data with Perturbation'!E861</f>
        <v>1</v>
      </c>
      <c r="G861" s="27">
        <f>'Data with Perturbation'!F861</f>
        <v>0</v>
      </c>
      <c r="H861" s="27">
        <f>'Data with Perturbation'!H861</f>
        <v>2.7000000000000028</v>
      </c>
      <c r="I861" s="28">
        <f>'Data with Perturbation'!J861</f>
        <v>1</v>
      </c>
      <c r="J861" s="27">
        <f>'Data with Perturbation'!K861</f>
        <v>256.83618091267095</v>
      </c>
      <c r="K861" s="27">
        <f>'Data with Perturbation'!L861</f>
        <v>70783.603194947907</v>
      </c>
      <c r="L861" s="27">
        <f>I861*E861</f>
        <v>0</v>
      </c>
    </row>
    <row r="862" spans="1:12" x14ac:dyDescent="0.25">
      <c r="A862" s="32">
        <f>'Data with Perturbation'!A862</f>
        <v>41220</v>
      </c>
      <c r="B862" s="35">
        <f>'Data with Perturbation'!Q862</f>
        <v>172055.91068916541</v>
      </c>
      <c r="C862" s="26">
        <f>'Data with Perturbation'!B862</f>
        <v>269.6337378342775</v>
      </c>
      <c r="D862" s="27">
        <f>'Data with Perturbation'!C862</f>
        <v>74957.781885809032</v>
      </c>
      <c r="E862" s="27">
        <v>0</v>
      </c>
      <c r="F862" s="27">
        <f>'Data with Perturbation'!E862</f>
        <v>1</v>
      </c>
      <c r="G862" s="27">
        <f>'Data with Perturbation'!F862</f>
        <v>0</v>
      </c>
      <c r="H862" s="27">
        <f>'Data with Perturbation'!H862</f>
        <v>4.2000000000000028</v>
      </c>
      <c r="I862" s="28">
        <f>'Data with Perturbation'!J862</f>
        <v>1</v>
      </c>
      <c r="J862" s="27">
        <f>'Data with Perturbation'!K862</f>
        <v>269.6337378342775</v>
      </c>
      <c r="K862" s="27">
        <f>'Data with Perturbation'!L862</f>
        <v>74957.781885809032</v>
      </c>
      <c r="L862" s="27">
        <f>I862*E862</f>
        <v>0</v>
      </c>
    </row>
    <row r="863" spans="1:12" x14ac:dyDescent="0.25">
      <c r="A863" s="32">
        <f>'Data with Perturbation'!A863</f>
        <v>41221</v>
      </c>
      <c r="B863" s="35">
        <f>'Data with Perturbation'!Q863</f>
        <v>181068.19519376507</v>
      </c>
      <c r="C863" s="26">
        <f>'Data with Perturbation'!B863</f>
        <v>327.37317096682898</v>
      </c>
      <c r="D863" s="27">
        <f>'Data with Perturbation'!C863</f>
        <v>118523.49023645926</v>
      </c>
      <c r="E863" s="27">
        <v>0</v>
      </c>
      <c r="F863" s="27">
        <f>'Data with Perturbation'!E863</f>
        <v>1</v>
      </c>
      <c r="G863" s="27">
        <f>'Data with Perturbation'!F863</f>
        <v>0</v>
      </c>
      <c r="H863" s="27">
        <f>'Data with Perturbation'!H863</f>
        <v>12.600000000000001</v>
      </c>
      <c r="I863" s="28">
        <f>'Data with Perturbation'!J863</f>
        <v>1</v>
      </c>
      <c r="J863" s="27">
        <f>'Data with Perturbation'!K863</f>
        <v>327.37317096682898</v>
      </c>
      <c r="K863" s="27">
        <f>'Data with Perturbation'!L863</f>
        <v>118523.49023645926</v>
      </c>
      <c r="L863" s="27">
        <f>I863*E863</f>
        <v>0</v>
      </c>
    </row>
    <row r="864" spans="1:12" x14ac:dyDescent="0.25">
      <c r="A864" s="32">
        <f>'Data with Perturbation'!A864</f>
        <v>41222</v>
      </c>
      <c r="B864" s="35">
        <f>'Data with Perturbation'!Q864</f>
        <v>184785.64605102962</v>
      </c>
      <c r="C864" s="26">
        <f>'Data with Perturbation'!B864</f>
        <v>323.83130543669756</v>
      </c>
      <c r="D864" s="27">
        <f>'Data with Perturbation'!C864</f>
        <v>104340.49097943946</v>
      </c>
      <c r="E864" s="27">
        <v>0</v>
      </c>
      <c r="F864" s="27">
        <f>'Data with Perturbation'!E864</f>
        <v>1</v>
      </c>
      <c r="G864" s="27">
        <f>'Data with Perturbation'!F864</f>
        <v>0</v>
      </c>
      <c r="H864" s="27">
        <f>'Data with Perturbation'!H864</f>
        <v>16.700000000000003</v>
      </c>
      <c r="I864" s="28">
        <f>'Data with Perturbation'!J864</f>
        <v>1</v>
      </c>
      <c r="J864" s="27">
        <f>'Data with Perturbation'!K864</f>
        <v>323.83130543669756</v>
      </c>
      <c r="K864" s="27">
        <f>'Data with Perturbation'!L864</f>
        <v>104340.49097943946</v>
      </c>
      <c r="L864" s="27">
        <f>I864*E864</f>
        <v>0</v>
      </c>
    </row>
    <row r="865" spans="1:12" x14ac:dyDescent="0.25">
      <c r="A865" s="32">
        <f>'Data with Perturbation'!A865</f>
        <v>41223</v>
      </c>
      <c r="B865" s="35">
        <f>'Data with Perturbation'!Q865</f>
        <v>195555.99054071962</v>
      </c>
      <c r="C865" s="26">
        <f>'Data with Perturbation'!B865</f>
        <v>370.01163754643727</v>
      </c>
      <c r="D865" s="27">
        <f>'Data with Perturbation'!C865</f>
        <v>129237.56254300544</v>
      </c>
      <c r="E865" s="27">
        <v>0</v>
      </c>
      <c r="F865" s="27">
        <f>'Data with Perturbation'!E865</f>
        <v>1</v>
      </c>
      <c r="G865" s="27">
        <f>'Data with Perturbation'!F865</f>
        <v>0</v>
      </c>
      <c r="H865" s="27">
        <f>'Data with Perturbation'!H865</f>
        <v>19.700000000000003</v>
      </c>
      <c r="I865" s="28">
        <f>'Data with Perturbation'!J865</f>
        <v>1</v>
      </c>
      <c r="J865" s="27">
        <f>'Data with Perturbation'!K865</f>
        <v>370.01163754643727</v>
      </c>
      <c r="K865" s="27">
        <f>'Data with Perturbation'!L865</f>
        <v>129237.56254300544</v>
      </c>
      <c r="L865" s="27">
        <f>I865*E865</f>
        <v>0</v>
      </c>
    </row>
    <row r="866" spans="1:12" x14ac:dyDescent="0.25">
      <c r="A866" s="32">
        <f>'Data with Perturbation'!A866</f>
        <v>41224</v>
      </c>
      <c r="B866" s="35">
        <f>'Data with Perturbation'!Q866</f>
        <v>192605.2442871113</v>
      </c>
      <c r="C866" s="26">
        <f>'Data with Perturbation'!B866</f>
        <v>344.10741617191218</v>
      </c>
      <c r="D866" s="27">
        <f>'Data with Perturbation'!C866</f>
        <v>107758.22739087649</v>
      </c>
      <c r="E866" s="27">
        <v>0</v>
      </c>
      <c r="F866" s="27">
        <f>'Data with Perturbation'!E866</f>
        <v>1</v>
      </c>
      <c r="G866" s="27">
        <f>'Data with Perturbation'!F866</f>
        <v>0</v>
      </c>
      <c r="H866" s="27">
        <f>'Data with Perturbation'!H866</f>
        <v>15</v>
      </c>
      <c r="I866" s="28">
        <f>'Data with Perturbation'!J866</f>
        <v>1</v>
      </c>
      <c r="J866" s="27">
        <f>'Data with Perturbation'!K866</f>
        <v>344.10741617191218</v>
      </c>
      <c r="K866" s="27">
        <f>'Data with Perturbation'!L866</f>
        <v>107758.22739087649</v>
      </c>
      <c r="L866" s="27">
        <f>I866*E866</f>
        <v>0</v>
      </c>
    </row>
    <row r="867" spans="1:12" x14ac:dyDescent="0.25">
      <c r="A867" s="32">
        <f>'Data with Perturbation'!A867</f>
        <v>41225</v>
      </c>
      <c r="B867" s="35">
        <f>'Data with Perturbation'!Q867</f>
        <v>183130.71134601402</v>
      </c>
      <c r="C867" s="26">
        <f>'Data with Perturbation'!B867</f>
        <v>335.11370964720788</v>
      </c>
      <c r="D867" s="27">
        <f>'Data with Perturbation'!C867</f>
        <v>122786.52969304138</v>
      </c>
      <c r="E867" s="27">
        <v>0</v>
      </c>
      <c r="F867" s="27">
        <f>'Data with Perturbation'!E867</f>
        <v>1</v>
      </c>
      <c r="G867" s="27">
        <f>'Data with Perturbation'!F867</f>
        <v>0</v>
      </c>
      <c r="H867" s="27">
        <f>'Data with Perturbation'!H867</f>
        <v>6.2999999999999972</v>
      </c>
      <c r="I867" s="28">
        <f>'Data with Perturbation'!J867</f>
        <v>1</v>
      </c>
      <c r="J867" s="27">
        <f>'Data with Perturbation'!K867</f>
        <v>335.11370964720788</v>
      </c>
      <c r="K867" s="27">
        <f>'Data with Perturbation'!L867</f>
        <v>122786.52969304138</v>
      </c>
      <c r="L867" s="27">
        <f>I867*E867</f>
        <v>0</v>
      </c>
    </row>
    <row r="868" spans="1:12" x14ac:dyDescent="0.25">
      <c r="A868" s="32">
        <f>'Data with Perturbation'!A868</f>
        <v>41226</v>
      </c>
      <c r="B868" s="35">
        <f>'Data with Perturbation'!Q868</f>
        <v>189412.66006881636</v>
      </c>
      <c r="C868" s="26">
        <f>'Data with Perturbation'!B868</f>
        <v>333.36363557813746</v>
      </c>
      <c r="D868" s="27">
        <f>'Data with Perturbation'!C868</f>
        <v>104753.8143509967</v>
      </c>
      <c r="E868" s="27">
        <v>0</v>
      </c>
      <c r="F868" s="27">
        <f>'Data with Perturbation'!E868</f>
        <v>1</v>
      </c>
      <c r="G868" s="27">
        <f>'Data with Perturbation'!F868</f>
        <v>0</v>
      </c>
      <c r="H868" s="27">
        <f>'Data with Perturbation'!H868</f>
        <v>4.1000000000000014</v>
      </c>
      <c r="I868" s="28">
        <f>'Data with Perturbation'!J868</f>
        <v>1</v>
      </c>
      <c r="J868" s="27">
        <f>'Data with Perturbation'!K868</f>
        <v>333.36363557813746</v>
      </c>
      <c r="K868" s="27">
        <f>'Data with Perturbation'!L868</f>
        <v>104753.8143509967</v>
      </c>
      <c r="L868" s="27">
        <f>I868*E868</f>
        <v>0</v>
      </c>
    </row>
    <row r="869" spans="1:12" x14ac:dyDescent="0.25">
      <c r="A869" s="32">
        <f>'Data with Perturbation'!A869</f>
        <v>41227</v>
      </c>
      <c r="B869" s="35">
        <f>'Data with Perturbation'!Q869</f>
        <v>129362.63733403127</v>
      </c>
      <c r="C869" s="26">
        <f>'Data with Perturbation'!B869</f>
        <v>131.03180529611839</v>
      </c>
      <c r="D869" s="27">
        <f>'Data with Perturbation'!C869</f>
        <v>17301.297121433603</v>
      </c>
      <c r="E869" s="27">
        <v>0</v>
      </c>
      <c r="F869" s="27">
        <f>'Data with Perturbation'!E869</f>
        <v>1</v>
      </c>
      <c r="G869" s="27">
        <f>'Data with Perturbation'!F869</f>
        <v>0</v>
      </c>
      <c r="H869" s="27">
        <f>'Data with Perturbation'!H869</f>
        <v>4.1000000000000014</v>
      </c>
      <c r="I869" s="28">
        <f>'Data with Perturbation'!J869</f>
        <v>1</v>
      </c>
      <c r="J869" s="27">
        <f>'Data with Perturbation'!K869</f>
        <v>131.03180529611839</v>
      </c>
      <c r="K869" s="27">
        <f>'Data with Perturbation'!L869</f>
        <v>17301.297121433603</v>
      </c>
      <c r="L869" s="27">
        <f>I869*E869</f>
        <v>0</v>
      </c>
    </row>
    <row r="870" spans="1:12" x14ac:dyDescent="0.25">
      <c r="A870" s="32">
        <f>'Data with Perturbation'!A870</f>
        <v>41228</v>
      </c>
      <c r="B870" s="35">
        <f>'Data with Perturbation'!Q870</f>
        <v>26390.767111302688</v>
      </c>
      <c r="C870" s="26">
        <f>'Data with Perturbation'!B870</f>
        <v>-16.510304400486977</v>
      </c>
      <c r="D870" s="27">
        <f>'Data with Perturbation'!C870</f>
        <v>-611.4530182719235</v>
      </c>
      <c r="E870" s="27">
        <v>1</v>
      </c>
      <c r="F870" s="27">
        <f>'Data with Perturbation'!E870</f>
        <v>1</v>
      </c>
      <c r="G870" s="27">
        <f>'Data with Perturbation'!F870</f>
        <v>0</v>
      </c>
      <c r="H870" s="27">
        <f>'Data with Perturbation'!H870</f>
        <v>10.799999999999997</v>
      </c>
      <c r="I870" s="28">
        <f>'Data with Perturbation'!J870</f>
        <v>1</v>
      </c>
      <c r="J870" s="27">
        <f>'Data with Perturbation'!K870</f>
        <v>-16.510304400486977</v>
      </c>
      <c r="K870" s="27">
        <f>'Data with Perturbation'!L870</f>
        <v>-611.4530182719235</v>
      </c>
      <c r="L870" s="27">
        <f>I870*E870</f>
        <v>1</v>
      </c>
    </row>
    <row r="871" spans="1:12" x14ac:dyDescent="0.25">
      <c r="A871" s="32">
        <f>'Data with Perturbation'!A871</f>
        <v>41229</v>
      </c>
      <c r="B871" s="35">
        <f>'Data with Perturbation'!Q871</f>
        <v>142329.20277544195</v>
      </c>
      <c r="C871" s="26">
        <f>'Data with Perturbation'!B871</f>
        <v>162.90432371172204</v>
      </c>
      <c r="D871" s="27">
        <f>'Data with Perturbation'!C871</f>
        <v>22294.474083887544</v>
      </c>
      <c r="E871" s="27">
        <v>0</v>
      </c>
      <c r="F871" s="27">
        <f>'Data with Perturbation'!E871</f>
        <v>1</v>
      </c>
      <c r="G871" s="27">
        <f>'Data with Perturbation'!F871</f>
        <v>0</v>
      </c>
      <c r="H871" s="27">
        <f>'Data with Perturbation'!H871</f>
        <v>12.5</v>
      </c>
      <c r="I871" s="28">
        <f>'Data with Perturbation'!J871</f>
        <v>1</v>
      </c>
      <c r="J871" s="27">
        <f>'Data with Perturbation'!K871</f>
        <v>162.90432371172204</v>
      </c>
      <c r="K871" s="27">
        <f>'Data with Perturbation'!L871</f>
        <v>22294.474083887544</v>
      </c>
      <c r="L871" s="27">
        <f>I871*E871</f>
        <v>0</v>
      </c>
    </row>
    <row r="872" spans="1:12" x14ac:dyDescent="0.25">
      <c r="A872" s="32">
        <f>'Data with Perturbation'!A872</f>
        <v>41230</v>
      </c>
      <c r="B872" s="35">
        <f>'Data with Perturbation'!Q872</f>
        <v>166273.75371333968</v>
      </c>
      <c r="C872" s="26">
        <f>'Data with Perturbation'!B872</f>
        <v>237.48331030522661</v>
      </c>
      <c r="D872" s="27">
        <f>'Data with Perturbation'!C872</f>
        <v>51263.953589349934</v>
      </c>
      <c r="E872" s="27">
        <v>0</v>
      </c>
      <c r="F872" s="27">
        <f>'Data with Perturbation'!E872</f>
        <v>1</v>
      </c>
      <c r="G872" s="27">
        <f>'Data with Perturbation'!F872</f>
        <v>0</v>
      </c>
      <c r="H872" s="27">
        <f>'Data with Perturbation'!H872</f>
        <v>7.3999999999999986</v>
      </c>
      <c r="I872" s="28">
        <f>'Data with Perturbation'!J872</f>
        <v>1</v>
      </c>
      <c r="J872" s="27">
        <f>'Data with Perturbation'!K872</f>
        <v>237.48331030522661</v>
      </c>
      <c r="K872" s="27">
        <f>'Data with Perturbation'!L872</f>
        <v>51263.953589349934</v>
      </c>
      <c r="L872" s="27">
        <f>I872*E872</f>
        <v>0</v>
      </c>
    </row>
    <row r="873" spans="1:12" x14ac:dyDescent="0.25">
      <c r="A873" s="32">
        <f>'Data with Perturbation'!A873</f>
        <v>41231</v>
      </c>
      <c r="B873" s="35">
        <f>'Data with Perturbation'!Q873</f>
        <v>173940.62590900649</v>
      </c>
      <c r="C873" s="26">
        <f>'Data with Perturbation'!B873</f>
        <v>264.25306709804471</v>
      </c>
      <c r="D873" s="27">
        <f>'Data with Perturbation'!C873</f>
        <v>63256.166119226065</v>
      </c>
      <c r="E873" s="27">
        <v>0</v>
      </c>
      <c r="F873" s="27">
        <f>'Data with Perturbation'!E873</f>
        <v>1</v>
      </c>
      <c r="G873" s="27">
        <f>'Data with Perturbation'!F873</f>
        <v>0</v>
      </c>
      <c r="H873" s="27">
        <f>'Data with Perturbation'!H873</f>
        <v>8.7999999999999972</v>
      </c>
      <c r="I873" s="28">
        <f>'Data with Perturbation'!J873</f>
        <v>1</v>
      </c>
      <c r="J873" s="27">
        <f>'Data with Perturbation'!K873</f>
        <v>264.25306709804471</v>
      </c>
      <c r="K873" s="27">
        <f>'Data with Perturbation'!L873</f>
        <v>63256.166119226065</v>
      </c>
      <c r="L873" s="27">
        <f>I873*E873</f>
        <v>0</v>
      </c>
    </row>
    <row r="874" spans="1:12" x14ac:dyDescent="0.25">
      <c r="A874" s="32">
        <f>'Data with Perturbation'!A874</f>
        <v>41232</v>
      </c>
      <c r="B874" s="35">
        <f>'Data with Perturbation'!Q874</f>
        <v>173872.53304303536</v>
      </c>
      <c r="C874" s="26">
        <f>'Data with Perturbation'!B874</f>
        <v>291.13283178707093</v>
      </c>
      <c r="D874" s="27">
        <f>'Data with Perturbation'!C874</f>
        <v>95775.544410828094</v>
      </c>
      <c r="E874" s="27">
        <v>0</v>
      </c>
      <c r="F874" s="27">
        <f>'Data with Perturbation'!E874</f>
        <v>1</v>
      </c>
      <c r="G874" s="27">
        <f>'Data with Perturbation'!F874</f>
        <v>0</v>
      </c>
      <c r="H874" s="27">
        <f>'Data with Perturbation'!H874</f>
        <v>3.2000000000000028</v>
      </c>
      <c r="I874" s="28">
        <f>'Data with Perturbation'!J874</f>
        <v>1</v>
      </c>
      <c r="J874" s="27">
        <f>'Data with Perturbation'!K874</f>
        <v>291.13283178707093</v>
      </c>
      <c r="K874" s="27">
        <f>'Data with Perturbation'!L874</f>
        <v>95775.544410828094</v>
      </c>
      <c r="L874" s="27">
        <f>I874*E874</f>
        <v>0</v>
      </c>
    </row>
    <row r="875" spans="1:12" x14ac:dyDescent="0.25">
      <c r="A875" s="32">
        <f>'Data with Perturbation'!A875</f>
        <v>41233</v>
      </c>
      <c r="B875" s="35">
        <f>'Data with Perturbation'!Q875</f>
        <v>154812.75904538797</v>
      </c>
      <c r="C875" s="26">
        <f>'Data with Perturbation'!B875</f>
        <v>206.33794502485443</v>
      </c>
      <c r="D875" s="27">
        <f>'Data with Perturbation'!C875</f>
        <v>43821.95239935923</v>
      </c>
      <c r="E875" s="27">
        <v>0</v>
      </c>
      <c r="F875" s="27">
        <f>'Data with Perturbation'!E875</f>
        <v>1</v>
      </c>
      <c r="G875" s="27">
        <f>'Data with Perturbation'!F875</f>
        <v>0</v>
      </c>
      <c r="H875" s="27">
        <f>'Data with Perturbation'!H875</f>
        <v>2.6000000000000014</v>
      </c>
      <c r="I875" s="28">
        <f>'Data with Perturbation'!J875</f>
        <v>1</v>
      </c>
      <c r="J875" s="27">
        <f>'Data with Perturbation'!K875</f>
        <v>206.33794502485443</v>
      </c>
      <c r="K875" s="27">
        <f>'Data with Perturbation'!L875</f>
        <v>43821.95239935923</v>
      </c>
      <c r="L875" s="27">
        <f>I875*E875</f>
        <v>0</v>
      </c>
    </row>
    <row r="876" spans="1:12" x14ac:dyDescent="0.25">
      <c r="A876" s="32">
        <f>'Data with Perturbation'!A876</f>
        <v>41234</v>
      </c>
      <c r="B876" s="35">
        <f>'Data with Perturbation'!Q876</f>
        <v>179875.46481615736</v>
      </c>
      <c r="C876" s="26">
        <f>'Data with Perturbation'!B876</f>
        <v>309.03286432784842</v>
      </c>
      <c r="D876" s="27">
        <f>'Data with Perturbation'!C876</f>
        <v>100726.973950774</v>
      </c>
      <c r="E876" s="27">
        <v>0</v>
      </c>
      <c r="F876" s="27">
        <f>'Data with Perturbation'!E876</f>
        <v>1</v>
      </c>
      <c r="G876" s="27">
        <f>'Data with Perturbation'!F876</f>
        <v>0</v>
      </c>
      <c r="H876" s="27">
        <f>'Data with Perturbation'!H876</f>
        <v>7.8999999999999986</v>
      </c>
      <c r="I876" s="28">
        <f>'Data with Perturbation'!J876</f>
        <v>1</v>
      </c>
      <c r="J876" s="27">
        <f>'Data with Perturbation'!K876</f>
        <v>309.03286432784842</v>
      </c>
      <c r="K876" s="27">
        <f>'Data with Perturbation'!L876</f>
        <v>100726.973950774</v>
      </c>
      <c r="L876" s="27">
        <f>I876*E876</f>
        <v>0</v>
      </c>
    </row>
    <row r="877" spans="1:12" x14ac:dyDescent="0.25">
      <c r="A877" s="32">
        <f>'Data with Perturbation'!A877</f>
        <v>41235</v>
      </c>
      <c r="B877" s="35">
        <f>'Data with Perturbation'!Q877</f>
        <v>192363.45148245787</v>
      </c>
      <c r="C877" s="26">
        <f>'Data with Perturbation'!B877</f>
        <v>348.14365209546486</v>
      </c>
      <c r="D877" s="27">
        <f>'Data with Perturbation'!C877</f>
        <v>113190.47545548805</v>
      </c>
      <c r="E877" s="27">
        <v>0</v>
      </c>
      <c r="F877" s="27">
        <f>'Data with Perturbation'!E877</f>
        <v>1</v>
      </c>
      <c r="G877" s="27">
        <f>'Data with Perturbation'!F877</f>
        <v>0</v>
      </c>
      <c r="H877" s="27">
        <f>'Data with Perturbation'!H877</f>
        <v>13.299999999999997</v>
      </c>
      <c r="I877" s="28">
        <f>'Data with Perturbation'!J877</f>
        <v>1</v>
      </c>
      <c r="J877" s="27">
        <f>'Data with Perturbation'!K877</f>
        <v>348.14365209546486</v>
      </c>
      <c r="K877" s="27">
        <f>'Data with Perturbation'!L877</f>
        <v>113190.47545548805</v>
      </c>
      <c r="L877" s="27">
        <f>I877*E877</f>
        <v>0</v>
      </c>
    </row>
    <row r="878" spans="1:12" x14ac:dyDescent="0.25">
      <c r="A878" s="32">
        <f>'Data with Perturbation'!A878</f>
        <v>41236</v>
      </c>
      <c r="B878" s="35">
        <f>'Data with Perturbation'!Q878</f>
        <v>182668.44914037242</v>
      </c>
      <c r="C878" s="26">
        <f>'Data with Perturbation'!B878</f>
        <v>299.61975369518194</v>
      </c>
      <c r="D878" s="27">
        <f>'Data with Perturbation'!C878</f>
        <v>82407.312679226612</v>
      </c>
      <c r="E878" s="27">
        <v>0</v>
      </c>
      <c r="F878" s="27">
        <f>'Data with Perturbation'!E878</f>
        <v>1</v>
      </c>
      <c r="G878" s="27">
        <f>'Data with Perturbation'!F878</f>
        <v>0</v>
      </c>
      <c r="H878" s="27">
        <f>'Data with Perturbation'!H878</f>
        <v>8.8999999999999986</v>
      </c>
      <c r="I878" s="28">
        <f>'Data with Perturbation'!J878</f>
        <v>1</v>
      </c>
      <c r="J878" s="27">
        <f>'Data with Perturbation'!K878</f>
        <v>299.61975369518194</v>
      </c>
      <c r="K878" s="27">
        <f>'Data with Perturbation'!L878</f>
        <v>82407.312679226612</v>
      </c>
      <c r="L878" s="27">
        <f>I878*E878</f>
        <v>0</v>
      </c>
    </row>
    <row r="879" spans="1:12" x14ac:dyDescent="0.25">
      <c r="A879" s="32">
        <f>'Data with Perturbation'!A879</f>
        <v>41237</v>
      </c>
      <c r="B879" s="35">
        <f>'Data with Perturbation'!Q879</f>
        <v>144120.06664638506</v>
      </c>
      <c r="C879" s="26">
        <f>'Data with Perturbation'!B879</f>
        <v>176.72088996218403</v>
      </c>
      <c r="D879" s="27">
        <f>'Data with Perturbation'!C879</f>
        <v>35112.736150669894</v>
      </c>
      <c r="E879" s="27">
        <v>0</v>
      </c>
      <c r="F879" s="27">
        <f>'Data with Perturbation'!E879</f>
        <v>1</v>
      </c>
      <c r="G879" s="27">
        <f>'Data with Perturbation'!F879</f>
        <v>0</v>
      </c>
      <c r="H879" s="27">
        <f>'Data with Perturbation'!H879</f>
        <v>7.3999999999999986</v>
      </c>
      <c r="I879" s="28">
        <f>'Data with Perturbation'!J879</f>
        <v>1</v>
      </c>
      <c r="J879" s="27">
        <f>'Data with Perturbation'!K879</f>
        <v>176.72088996218403</v>
      </c>
      <c r="K879" s="27">
        <f>'Data with Perturbation'!L879</f>
        <v>35112.736150669894</v>
      </c>
      <c r="L879" s="27">
        <f>I879*E879</f>
        <v>0</v>
      </c>
    </row>
    <row r="880" spans="1:12" x14ac:dyDescent="0.25">
      <c r="A880" s="32">
        <f>'Data with Perturbation'!A880</f>
        <v>41238</v>
      </c>
      <c r="B880" s="35">
        <f>'Data with Perturbation'!Q880</f>
        <v>132367.97739115666</v>
      </c>
      <c r="C880" s="26">
        <f>'Data with Perturbation'!B880</f>
        <v>140.42613107135233</v>
      </c>
      <c r="D880" s="27">
        <f>'Data with Perturbation'!C880</f>
        <v>20574.143254653158</v>
      </c>
      <c r="E880" s="27">
        <v>0</v>
      </c>
      <c r="F880" s="27">
        <f>'Data with Perturbation'!E880</f>
        <v>1</v>
      </c>
      <c r="G880" s="27">
        <f>'Data with Perturbation'!F880</f>
        <v>0</v>
      </c>
      <c r="H880" s="27">
        <f>'Data with Perturbation'!H880</f>
        <v>12.200000000000003</v>
      </c>
      <c r="I880" s="28">
        <f>'Data with Perturbation'!J880</f>
        <v>1</v>
      </c>
      <c r="J880" s="27">
        <f>'Data with Perturbation'!K880</f>
        <v>140.42613107135233</v>
      </c>
      <c r="K880" s="27">
        <f>'Data with Perturbation'!L880</f>
        <v>20574.143254653158</v>
      </c>
      <c r="L880" s="27">
        <f>I880*E880</f>
        <v>0</v>
      </c>
    </row>
    <row r="881" spans="1:12" x14ac:dyDescent="0.25">
      <c r="A881" s="32">
        <f>'Data with Perturbation'!A881</f>
        <v>41239</v>
      </c>
      <c r="B881" s="35">
        <f>'Data with Perturbation'!Q881</f>
        <v>62561.009986878838</v>
      </c>
      <c r="C881" s="26">
        <f>'Data with Perturbation'!B881</f>
        <v>61.152661718054809</v>
      </c>
      <c r="D881" s="27">
        <f>'Data with Perturbation'!C881</f>
        <v>3405.7865881906901</v>
      </c>
      <c r="E881" s="27">
        <v>1</v>
      </c>
      <c r="F881" s="27">
        <f>'Data with Perturbation'!E881</f>
        <v>1</v>
      </c>
      <c r="G881" s="27">
        <f>'Data with Perturbation'!F881</f>
        <v>0</v>
      </c>
      <c r="H881" s="27">
        <f>'Data with Perturbation'!H881</f>
        <v>17.399999999999999</v>
      </c>
      <c r="I881" s="28">
        <f>'Data with Perturbation'!J881</f>
        <v>1</v>
      </c>
      <c r="J881" s="27">
        <f>'Data with Perturbation'!K881</f>
        <v>61.152661718054809</v>
      </c>
      <c r="K881" s="27">
        <f>'Data with Perturbation'!L881</f>
        <v>3405.7865881906901</v>
      </c>
      <c r="L881" s="27">
        <f>I881*E881</f>
        <v>1</v>
      </c>
    </row>
    <row r="882" spans="1:12" x14ac:dyDescent="0.25">
      <c r="A882" s="32">
        <f>'Data with Perturbation'!A882</f>
        <v>41240</v>
      </c>
      <c r="B882" s="35">
        <f>'Data with Perturbation'!Q882</f>
        <v>186038.72007190614</v>
      </c>
      <c r="C882" s="26">
        <f>'Data with Perturbation'!B882</f>
        <v>311.39920686891861</v>
      </c>
      <c r="D882" s="27">
        <f>'Data with Perturbation'!C882</f>
        <v>86411.478339604626</v>
      </c>
      <c r="E882" s="27">
        <v>0</v>
      </c>
      <c r="F882" s="27">
        <f>'Data with Perturbation'!E882</f>
        <v>1</v>
      </c>
      <c r="G882" s="27">
        <f>'Data with Perturbation'!F882</f>
        <v>0</v>
      </c>
      <c r="H882" s="27">
        <f>'Data with Perturbation'!H882</f>
        <v>19.299999999999997</v>
      </c>
      <c r="I882" s="28">
        <f>'Data with Perturbation'!J882</f>
        <v>1</v>
      </c>
      <c r="J882" s="27">
        <f>'Data with Perturbation'!K882</f>
        <v>311.39920686891861</v>
      </c>
      <c r="K882" s="27">
        <f>'Data with Perturbation'!L882</f>
        <v>86411.478339604626</v>
      </c>
      <c r="L882" s="27">
        <f>I882*E882</f>
        <v>0</v>
      </c>
    </row>
    <row r="883" spans="1:12" x14ac:dyDescent="0.25">
      <c r="A883" s="32">
        <f>'Data with Perturbation'!A883</f>
        <v>41241</v>
      </c>
      <c r="B883" s="35">
        <f>'Data with Perturbation'!Q883</f>
        <v>174808.56136006754</v>
      </c>
      <c r="C883" s="26">
        <f>'Data with Perturbation'!B883</f>
        <v>285.67652161902845</v>
      </c>
      <c r="D883" s="27">
        <f>'Data with Perturbation'!C883</f>
        <v>85678.4385535482</v>
      </c>
      <c r="E883" s="27">
        <v>0</v>
      </c>
      <c r="F883" s="27">
        <f>'Data with Perturbation'!E883</f>
        <v>1</v>
      </c>
      <c r="G883" s="27">
        <f>'Data with Perturbation'!F883</f>
        <v>0</v>
      </c>
      <c r="H883" s="27">
        <f>'Data with Perturbation'!H883</f>
        <v>15.799999999999997</v>
      </c>
      <c r="I883" s="28">
        <f>'Data with Perturbation'!J883</f>
        <v>1</v>
      </c>
      <c r="J883" s="27">
        <f>'Data with Perturbation'!K883</f>
        <v>285.67652161902845</v>
      </c>
      <c r="K883" s="27">
        <f>'Data with Perturbation'!L883</f>
        <v>85678.4385535482</v>
      </c>
      <c r="L883" s="27">
        <f>I883*E883</f>
        <v>0</v>
      </c>
    </row>
    <row r="884" spans="1:12" x14ac:dyDescent="0.25">
      <c r="A884" s="32">
        <f>'Data with Perturbation'!A884</f>
        <v>41242</v>
      </c>
      <c r="B884" s="35">
        <f>'Data with Perturbation'!Q884</f>
        <v>180691.46006244925</v>
      </c>
      <c r="C884" s="26">
        <f>'Data with Perturbation'!B884</f>
        <v>286.82269379746316</v>
      </c>
      <c r="D884" s="27">
        <f>'Data with Perturbation'!C884</f>
        <v>72437.835498657048</v>
      </c>
      <c r="E884" s="27">
        <v>0</v>
      </c>
      <c r="F884" s="27">
        <f>'Data with Perturbation'!E884</f>
        <v>1</v>
      </c>
      <c r="G884" s="27">
        <f>'Data with Perturbation'!F884</f>
        <v>0</v>
      </c>
      <c r="H884" s="27">
        <f>'Data with Perturbation'!H884</f>
        <v>9.5</v>
      </c>
      <c r="I884" s="28">
        <f>'Data with Perturbation'!J884</f>
        <v>1</v>
      </c>
      <c r="J884" s="27">
        <f>'Data with Perturbation'!K884</f>
        <v>286.82269379746316</v>
      </c>
      <c r="K884" s="27">
        <f>'Data with Perturbation'!L884</f>
        <v>72437.835498657048</v>
      </c>
      <c r="L884" s="27">
        <f>I884*E884</f>
        <v>0</v>
      </c>
    </row>
    <row r="885" spans="1:12" x14ac:dyDescent="0.25">
      <c r="A885" s="32">
        <f>'Data with Perturbation'!A885</f>
        <v>41243</v>
      </c>
      <c r="B885" s="35">
        <f>'Data with Perturbation'!Q885</f>
        <v>140517.34273825079</v>
      </c>
      <c r="C885" s="26">
        <f>'Data with Perturbation'!B885</f>
        <v>168.23118917567751</v>
      </c>
      <c r="D885" s="27">
        <f>'Data with Perturbation'!C885</f>
        <v>34154.020408828663</v>
      </c>
      <c r="E885" s="27">
        <v>0</v>
      </c>
      <c r="F885" s="27">
        <f>'Data with Perturbation'!E885</f>
        <v>1</v>
      </c>
      <c r="G885" s="27">
        <f>'Data with Perturbation'!F885</f>
        <v>0</v>
      </c>
      <c r="H885" s="27">
        <f>'Data with Perturbation'!H885</f>
        <v>6.7000000000000028</v>
      </c>
      <c r="I885" s="28">
        <f>'Data with Perturbation'!J885</f>
        <v>1</v>
      </c>
      <c r="J885" s="27">
        <f>'Data with Perturbation'!K885</f>
        <v>168.23118917567751</v>
      </c>
      <c r="K885" s="27">
        <f>'Data with Perturbation'!L885</f>
        <v>34154.020408828663</v>
      </c>
      <c r="L885" s="27">
        <f>I885*E885</f>
        <v>0</v>
      </c>
    </row>
    <row r="886" spans="1:12" x14ac:dyDescent="0.25">
      <c r="A886" s="32">
        <f>'Data with Perturbation'!A886</f>
        <v>41244</v>
      </c>
      <c r="B886" s="35">
        <f>'Data with Perturbation'!Q886</f>
        <v>148033.15823776403</v>
      </c>
      <c r="C886" s="26">
        <f>'Data with Perturbation'!B886</f>
        <v>183.43472359113565</v>
      </c>
      <c r="D886" s="27">
        <f>'Data with Perturbation'!C886</f>
        <v>33387.230345429292</v>
      </c>
      <c r="E886" s="27">
        <v>0</v>
      </c>
      <c r="F886" s="27">
        <f>'Data with Perturbation'!E886</f>
        <v>1</v>
      </c>
      <c r="G886" s="27">
        <f>'Data with Perturbation'!F886</f>
        <v>0</v>
      </c>
      <c r="H886" s="27">
        <f>'Data with Perturbation'!H886</f>
        <v>3.8999999999999986</v>
      </c>
      <c r="I886" s="28">
        <f>'Data with Perturbation'!J886</f>
        <v>1</v>
      </c>
      <c r="J886" s="27">
        <f>'Data with Perturbation'!K886</f>
        <v>183.43472359113565</v>
      </c>
      <c r="K886" s="27">
        <f>'Data with Perturbation'!L886</f>
        <v>33387.230345429292</v>
      </c>
      <c r="L886" s="27">
        <f>I886*E886</f>
        <v>0</v>
      </c>
    </row>
    <row r="887" spans="1:12" x14ac:dyDescent="0.25">
      <c r="A887" s="32">
        <f>'Data with Perturbation'!A887</f>
        <v>41245</v>
      </c>
      <c r="B887" s="35">
        <f>'Data with Perturbation'!Q887</f>
        <v>143235.54302422452</v>
      </c>
      <c r="C887" s="26">
        <f>'Data with Perturbation'!B887</f>
        <v>163.82348451277733</v>
      </c>
      <c r="D887" s="27">
        <f>'Data with Perturbation'!C887</f>
        <v>21478.652111411186</v>
      </c>
      <c r="E887" s="27">
        <v>0</v>
      </c>
      <c r="F887" s="27">
        <f>'Data with Perturbation'!E887</f>
        <v>1</v>
      </c>
      <c r="G887" s="27">
        <f>'Data with Perturbation'!F887</f>
        <v>0</v>
      </c>
      <c r="H887" s="27">
        <f>'Data with Perturbation'!H887</f>
        <v>7</v>
      </c>
      <c r="I887" s="28">
        <f>'Data with Perturbation'!J887</f>
        <v>1</v>
      </c>
      <c r="J887" s="27">
        <f>'Data with Perturbation'!K887</f>
        <v>163.82348451277733</v>
      </c>
      <c r="K887" s="27">
        <f>'Data with Perturbation'!L887</f>
        <v>21478.652111411186</v>
      </c>
      <c r="L887" s="27">
        <f>I887*E887</f>
        <v>0</v>
      </c>
    </row>
    <row r="888" spans="1:12" x14ac:dyDescent="0.25">
      <c r="A888" s="32">
        <f>'Data with Perturbation'!A888</f>
        <v>41246</v>
      </c>
      <c r="B888" s="35">
        <f>'Data with Perturbation'!Q888</f>
        <v>169228.83979187848</v>
      </c>
      <c r="C888" s="26">
        <f>'Data with Perturbation'!B888</f>
        <v>253.73393033667176</v>
      </c>
      <c r="D888" s="27">
        <f>'Data with Perturbation'!C888</f>
        <v>63162.691321305399</v>
      </c>
      <c r="E888" s="27">
        <v>0</v>
      </c>
      <c r="F888" s="27">
        <f>'Data with Perturbation'!E888</f>
        <v>1</v>
      </c>
      <c r="G888" s="27">
        <f>'Data with Perturbation'!F888</f>
        <v>0</v>
      </c>
      <c r="H888" s="27">
        <f>'Data with Perturbation'!H888</f>
        <v>6.2999999999999972</v>
      </c>
      <c r="I888" s="28">
        <f>'Data with Perturbation'!J888</f>
        <v>1</v>
      </c>
      <c r="J888" s="27">
        <f>'Data with Perturbation'!K888</f>
        <v>253.73393033667176</v>
      </c>
      <c r="K888" s="27">
        <f>'Data with Perturbation'!L888</f>
        <v>63162.691321305399</v>
      </c>
      <c r="L888" s="27">
        <f>I888*E888</f>
        <v>0</v>
      </c>
    </row>
    <row r="889" spans="1:12" x14ac:dyDescent="0.25">
      <c r="A889" s="32">
        <f>'Data with Perturbation'!A889</f>
        <v>41247</v>
      </c>
      <c r="B889" s="35">
        <f>'Data with Perturbation'!Q889</f>
        <v>184253.3830171013</v>
      </c>
      <c r="C889" s="26">
        <f>'Data with Perturbation'!B889</f>
        <v>341.6899033606158</v>
      </c>
      <c r="D889" s="27">
        <f>'Data with Perturbation'!C889</f>
        <v>127716.62304725464</v>
      </c>
      <c r="E889" s="27">
        <v>0</v>
      </c>
      <c r="F889" s="27">
        <f>'Data with Perturbation'!E889</f>
        <v>1</v>
      </c>
      <c r="G889" s="27">
        <f>'Data with Perturbation'!F889</f>
        <v>0</v>
      </c>
      <c r="H889" s="27">
        <f>'Data with Perturbation'!H889</f>
        <v>4</v>
      </c>
      <c r="I889" s="28">
        <f>'Data with Perturbation'!J889</f>
        <v>1</v>
      </c>
      <c r="J889" s="27">
        <f>'Data with Perturbation'!K889</f>
        <v>341.6899033606158</v>
      </c>
      <c r="K889" s="27">
        <f>'Data with Perturbation'!L889</f>
        <v>127716.62304725464</v>
      </c>
      <c r="L889" s="27">
        <f>I889*E889</f>
        <v>0</v>
      </c>
    </row>
    <row r="890" spans="1:12" x14ac:dyDescent="0.25">
      <c r="A890" s="32">
        <f>'Data with Perturbation'!A890</f>
        <v>41248</v>
      </c>
      <c r="B890" s="35">
        <f>'Data with Perturbation'!Q890</f>
        <v>145277.63246418806</v>
      </c>
      <c r="C890" s="26">
        <f>'Data with Perturbation'!B890</f>
        <v>174.26778038974948</v>
      </c>
      <c r="D890" s="27">
        <f>'Data with Perturbation'!C890</f>
        <v>28851.318008091675</v>
      </c>
      <c r="E890" s="27">
        <v>0</v>
      </c>
      <c r="F890" s="27">
        <f>'Data with Perturbation'!E890</f>
        <v>1</v>
      </c>
      <c r="G890" s="27">
        <f>'Data with Perturbation'!F890</f>
        <v>0</v>
      </c>
      <c r="H890" s="27">
        <f>'Data with Perturbation'!H890</f>
        <v>9.6000000000000014</v>
      </c>
      <c r="I890" s="28">
        <f>'Data with Perturbation'!J890</f>
        <v>1</v>
      </c>
      <c r="J890" s="27">
        <f>'Data with Perturbation'!K890</f>
        <v>174.26778038974948</v>
      </c>
      <c r="K890" s="27">
        <f>'Data with Perturbation'!L890</f>
        <v>28851.318008091675</v>
      </c>
      <c r="L890" s="27">
        <f>I890*E890</f>
        <v>0</v>
      </c>
    </row>
    <row r="891" spans="1:12" x14ac:dyDescent="0.25">
      <c r="A891" s="32">
        <f>'Data with Perturbation'!A891</f>
        <v>41249</v>
      </c>
      <c r="B891" s="35">
        <f>'Data with Perturbation'!Q891</f>
        <v>178058.15631907512</v>
      </c>
      <c r="C891" s="26">
        <f>'Data with Perturbation'!B891</f>
        <v>292.70211277111355</v>
      </c>
      <c r="D891" s="27">
        <f>'Data with Perturbation'!C891</f>
        <v>85851.469562266764</v>
      </c>
      <c r="E891" s="27">
        <v>0</v>
      </c>
      <c r="F891" s="27">
        <f>'Data with Perturbation'!E891</f>
        <v>1</v>
      </c>
      <c r="G891" s="27">
        <f>'Data with Perturbation'!F891</f>
        <v>0</v>
      </c>
      <c r="H891" s="27">
        <f>'Data with Perturbation'!H891</f>
        <v>12.399999999999999</v>
      </c>
      <c r="I891" s="28">
        <f>'Data with Perturbation'!J891</f>
        <v>1</v>
      </c>
      <c r="J891" s="27">
        <f>'Data with Perturbation'!K891</f>
        <v>292.70211277111355</v>
      </c>
      <c r="K891" s="27">
        <f>'Data with Perturbation'!L891</f>
        <v>85851.469562266764</v>
      </c>
      <c r="L891" s="27">
        <f>I891*E891</f>
        <v>0</v>
      </c>
    </row>
    <row r="892" spans="1:12" x14ac:dyDescent="0.25">
      <c r="A892" s="32">
        <f>'Data with Perturbation'!A892</f>
        <v>41250</v>
      </c>
      <c r="B892" s="35">
        <f>'Data with Perturbation'!Q892</f>
        <v>162576.09512164368</v>
      </c>
      <c r="C892" s="26">
        <f>'Data with Perturbation'!B892</f>
        <v>241.91052631006255</v>
      </c>
      <c r="D892" s="27">
        <f>'Data with Perturbation'!C892</f>
        <v>65987.651523175111</v>
      </c>
      <c r="E892" s="27">
        <v>0</v>
      </c>
      <c r="F892" s="27">
        <f>'Data with Perturbation'!E892</f>
        <v>1</v>
      </c>
      <c r="G892" s="27">
        <f>'Data with Perturbation'!F892</f>
        <v>0</v>
      </c>
      <c r="H892" s="27">
        <f>'Data with Perturbation'!H892</f>
        <v>9.8999999999999986</v>
      </c>
      <c r="I892" s="28">
        <f>'Data with Perturbation'!J892</f>
        <v>1</v>
      </c>
      <c r="J892" s="27">
        <f>'Data with Perturbation'!K892</f>
        <v>241.91052631006255</v>
      </c>
      <c r="K892" s="27">
        <f>'Data with Perturbation'!L892</f>
        <v>65987.651523175111</v>
      </c>
      <c r="L892" s="27">
        <f>I892*E892</f>
        <v>0</v>
      </c>
    </row>
    <row r="893" spans="1:12" x14ac:dyDescent="0.25">
      <c r="A893" s="32">
        <f>'Data with Perturbation'!A893</f>
        <v>41251</v>
      </c>
      <c r="B893" s="35">
        <f>'Data with Perturbation'!Q893</f>
        <v>172454.39616979778</v>
      </c>
      <c r="C893" s="26">
        <f>'Data with Perturbation'!B893</f>
        <v>279.82824745234575</v>
      </c>
      <c r="D893" s="27">
        <f>'Data with Perturbation'!C893</f>
        <v>85040.072295888196</v>
      </c>
      <c r="E893" s="27">
        <v>0</v>
      </c>
      <c r="F893" s="27">
        <f>'Data with Perturbation'!E893</f>
        <v>1</v>
      </c>
      <c r="G893" s="27">
        <f>'Data with Perturbation'!F893</f>
        <v>0</v>
      </c>
      <c r="H893" s="27">
        <f>'Data with Perturbation'!H893</f>
        <v>14.299999999999997</v>
      </c>
      <c r="I893" s="28">
        <f>'Data with Perturbation'!J893</f>
        <v>1</v>
      </c>
      <c r="J893" s="27">
        <f>'Data with Perturbation'!K893</f>
        <v>279.82824745234575</v>
      </c>
      <c r="K893" s="27">
        <f>'Data with Perturbation'!L893</f>
        <v>85040.072295888196</v>
      </c>
      <c r="L893" s="27">
        <f>I893*E893</f>
        <v>0</v>
      </c>
    </row>
    <row r="894" spans="1:12" x14ac:dyDescent="0.25">
      <c r="A894" s="32">
        <f>'Data with Perturbation'!A894</f>
        <v>41252</v>
      </c>
      <c r="B894" s="35">
        <f>'Data with Perturbation'!Q894</f>
        <v>192352.30615853611</v>
      </c>
      <c r="C894" s="26">
        <f>'Data with Perturbation'!B894</f>
        <v>366.8355647305043</v>
      </c>
      <c r="D894" s="27">
        <f>'Data with Perturbation'!C894</f>
        <v>134592.91228079493</v>
      </c>
      <c r="E894" s="27">
        <v>0</v>
      </c>
      <c r="F894" s="27">
        <f>'Data with Perturbation'!E894</f>
        <v>1</v>
      </c>
      <c r="G894" s="27">
        <f>'Data with Perturbation'!F894</f>
        <v>0</v>
      </c>
      <c r="H894" s="27">
        <f>'Data with Perturbation'!H894</f>
        <v>13.299999999999997</v>
      </c>
      <c r="I894" s="28">
        <f>'Data with Perturbation'!J894</f>
        <v>1</v>
      </c>
      <c r="J894" s="27">
        <f>'Data with Perturbation'!K894</f>
        <v>366.8355647305043</v>
      </c>
      <c r="K894" s="27">
        <f>'Data with Perturbation'!L894</f>
        <v>134592.91228079493</v>
      </c>
      <c r="L894" s="27">
        <f>I894*E894</f>
        <v>0</v>
      </c>
    </row>
    <row r="895" spans="1:12" x14ac:dyDescent="0.25">
      <c r="A895" s="32">
        <f>'Data with Perturbation'!A895</f>
        <v>41253</v>
      </c>
      <c r="B895" s="35">
        <f>'Data with Perturbation'!Q895</f>
        <v>179383.5377468144</v>
      </c>
      <c r="C895" s="26">
        <f>'Data with Perturbation'!B895</f>
        <v>299.6849444320909</v>
      </c>
      <c r="D895" s="27">
        <f>'Data with Perturbation'!C895</f>
        <v>90930.91147951287</v>
      </c>
      <c r="E895" s="27">
        <v>0</v>
      </c>
      <c r="F895" s="27">
        <f>'Data with Perturbation'!E895</f>
        <v>1</v>
      </c>
      <c r="G895" s="27">
        <f>'Data with Perturbation'!F895</f>
        <v>0</v>
      </c>
      <c r="H895" s="27">
        <f>'Data with Perturbation'!H895</f>
        <v>9.2000000000000028</v>
      </c>
      <c r="I895" s="28">
        <f>'Data with Perturbation'!J895</f>
        <v>1</v>
      </c>
      <c r="J895" s="27">
        <f>'Data with Perturbation'!K895</f>
        <v>299.6849444320909</v>
      </c>
      <c r="K895" s="27">
        <f>'Data with Perturbation'!L895</f>
        <v>90930.91147951287</v>
      </c>
      <c r="L895" s="27">
        <f>I895*E895</f>
        <v>0</v>
      </c>
    </row>
    <row r="896" spans="1:12" x14ac:dyDescent="0.25">
      <c r="A896" s="32">
        <f>'Data with Perturbation'!A896</f>
        <v>41254</v>
      </c>
      <c r="B896" s="35">
        <f>'Data with Perturbation'!Q896</f>
        <v>196231.36727260714</v>
      </c>
      <c r="C896" s="26">
        <f>'Data with Perturbation'!B896</f>
        <v>380.74304758717574</v>
      </c>
      <c r="D896" s="27">
        <f>'Data with Perturbation'!C896</f>
        <v>140687.34829164459</v>
      </c>
      <c r="E896" s="27">
        <v>0</v>
      </c>
      <c r="F896" s="27">
        <f>'Data with Perturbation'!E896</f>
        <v>1</v>
      </c>
      <c r="G896" s="27">
        <f>'Data with Perturbation'!F896</f>
        <v>0</v>
      </c>
      <c r="H896" s="27">
        <f>'Data with Perturbation'!H896</f>
        <v>10.600000000000001</v>
      </c>
      <c r="I896" s="28">
        <f>'Data with Perturbation'!J896</f>
        <v>1</v>
      </c>
      <c r="J896" s="27">
        <f>'Data with Perturbation'!K896</f>
        <v>380.74304758717574</v>
      </c>
      <c r="K896" s="27">
        <f>'Data with Perturbation'!L896</f>
        <v>140687.34829164459</v>
      </c>
      <c r="L896" s="27">
        <f>I896*E896</f>
        <v>0</v>
      </c>
    </row>
    <row r="897" spans="1:12" x14ac:dyDescent="0.25">
      <c r="A897" s="32">
        <f>'Data with Perturbation'!A897</f>
        <v>41255</v>
      </c>
      <c r="B897" s="35">
        <f>'Data with Perturbation'!Q897</f>
        <v>150524.46479080842</v>
      </c>
      <c r="C897" s="26">
        <f>'Data with Perturbation'!B897</f>
        <v>191.34484336447204</v>
      </c>
      <c r="D897" s="27">
        <f>'Data with Perturbation'!C897</f>
        <v>35926.589511870072</v>
      </c>
      <c r="E897" s="27">
        <v>0</v>
      </c>
      <c r="F897" s="27">
        <f>'Data with Perturbation'!E897</f>
        <v>1</v>
      </c>
      <c r="G897" s="27">
        <f>'Data with Perturbation'!F897</f>
        <v>0</v>
      </c>
      <c r="H897" s="27">
        <f>'Data with Perturbation'!H897</f>
        <v>11.899999999999999</v>
      </c>
      <c r="I897" s="28">
        <f>'Data with Perturbation'!J897</f>
        <v>1</v>
      </c>
      <c r="J897" s="27">
        <f>'Data with Perturbation'!K897</f>
        <v>191.34484336447204</v>
      </c>
      <c r="K897" s="27">
        <f>'Data with Perturbation'!L897</f>
        <v>35926.589511870072</v>
      </c>
      <c r="L897" s="27">
        <f>I897*E897</f>
        <v>0</v>
      </c>
    </row>
    <row r="898" spans="1:12" x14ac:dyDescent="0.25">
      <c r="A898" s="32">
        <f>'Data with Perturbation'!A898</f>
        <v>41256</v>
      </c>
      <c r="B898" s="35">
        <f>'Data with Perturbation'!Q898</f>
        <v>129450.64761633637</v>
      </c>
      <c r="C898" s="26">
        <f>'Data with Perturbation'!B898</f>
        <v>131.70306872071905</v>
      </c>
      <c r="D898" s="27">
        <f>'Data with Perturbation'!C898</f>
        <v>17275.623647168573</v>
      </c>
      <c r="E898" s="27">
        <v>0</v>
      </c>
      <c r="F898" s="27">
        <f>'Data with Perturbation'!E898</f>
        <v>1</v>
      </c>
      <c r="G898" s="27">
        <f>'Data with Perturbation'!F898</f>
        <v>0</v>
      </c>
      <c r="H898" s="27">
        <f>'Data with Perturbation'!H898</f>
        <v>13.100000000000001</v>
      </c>
      <c r="I898" s="28">
        <f>'Data with Perturbation'!J898</f>
        <v>1</v>
      </c>
      <c r="J898" s="27">
        <f>'Data with Perturbation'!K898</f>
        <v>131.70306872071905</v>
      </c>
      <c r="K898" s="27">
        <f>'Data with Perturbation'!L898</f>
        <v>17275.623647168573</v>
      </c>
      <c r="L898" s="27">
        <f>I898*E898</f>
        <v>0</v>
      </c>
    </row>
    <row r="899" spans="1:12" x14ac:dyDescent="0.25">
      <c r="A899" s="32">
        <f>'Data with Perturbation'!A899</f>
        <v>41257</v>
      </c>
      <c r="B899" s="35">
        <f>'Data with Perturbation'!Q899</f>
        <v>165781.52018079563</v>
      </c>
      <c r="C899" s="26">
        <f>'Data with Perturbation'!B899</f>
        <v>237.00942086363227</v>
      </c>
      <c r="D899" s="27">
        <f>'Data with Perturbation'!C899</f>
        <v>51319.278313962088</v>
      </c>
      <c r="E899" s="27">
        <v>0</v>
      </c>
      <c r="F899" s="27">
        <f>'Data with Perturbation'!E899</f>
        <v>1</v>
      </c>
      <c r="G899" s="27">
        <f>'Data with Perturbation'!F899</f>
        <v>0</v>
      </c>
      <c r="H899" s="27">
        <f>'Data with Perturbation'!H899</f>
        <v>14.600000000000001</v>
      </c>
      <c r="I899" s="28">
        <f>'Data with Perturbation'!J899</f>
        <v>1</v>
      </c>
      <c r="J899" s="27">
        <f>'Data with Perturbation'!K899</f>
        <v>237.00942086363227</v>
      </c>
      <c r="K899" s="27">
        <f>'Data with Perturbation'!L899</f>
        <v>51319.278313962088</v>
      </c>
      <c r="L899" s="27">
        <f>I899*E899</f>
        <v>0</v>
      </c>
    </row>
    <row r="900" spans="1:12" x14ac:dyDescent="0.25">
      <c r="A900" s="32">
        <f>'Data with Perturbation'!A900</f>
        <v>41258</v>
      </c>
      <c r="B900" s="35">
        <f>'Data with Perturbation'!Q900</f>
        <v>175293.87359512324</v>
      </c>
      <c r="C900" s="26">
        <f>'Data with Perturbation'!B900</f>
        <v>295.57909704360549</v>
      </c>
      <c r="D900" s="27">
        <f>'Data with Perturbation'!C900</f>
        <v>96038.249451652548</v>
      </c>
      <c r="E900" s="27">
        <v>0</v>
      </c>
      <c r="F900" s="27">
        <f>'Data with Perturbation'!E900</f>
        <v>1</v>
      </c>
      <c r="G900" s="27">
        <f>'Data with Perturbation'!F900</f>
        <v>0</v>
      </c>
      <c r="H900" s="27">
        <f>'Data with Perturbation'!H900</f>
        <v>16.200000000000003</v>
      </c>
      <c r="I900" s="28">
        <f>'Data with Perturbation'!J900</f>
        <v>1</v>
      </c>
      <c r="J900" s="27">
        <f>'Data with Perturbation'!K900</f>
        <v>295.57909704360549</v>
      </c>
      <c r="K900" s="27">
        <f>'Data with Perturbation'!L900</f>
        <v>96038.249451652548</v>
      </c>
      <c r="L900" s="27">
        <f>I900*E900</f>
        <v>0</v>
      </c>
    </row>
    <row r="901" spans="1:12" x14ac:dyDescent="0.25">
      <c r="A901" s="32">
        <f>'Data with Perturbation'!A901</f>
        <v>41259</v>
      </c>
      <c r="B901" s="35">
        <f>'Data with Perturbation'!Q901</f>
        <v>147307.15325705917</v>
      </c>
      <c r="C901" s="26">
        <f>'Data with Perturbation'!B901</f>
        <v>190.18645846334169</v>
      </c>
      <c r="D901" s="27">
        <f>'Data with Perturbation'!C901</f>
        <v>42650.714660283513</v>
      </c>
      <c r="E901" s="27">
        <v>0</v>
      </c>
      <c r="F901" s="27">
        <f>'Data with Perturbation'!E901</f>
        <v>1</v>
      </c>
      <c r="G901" s="27">
        <f>'Data with Perturbation'!F901</f>
        <v>0</v>
      </c>
      <c r="H901" s="27">
        <f>'Data with Perturbation'!H901</f>
        <v>15.799999999999997</v>
      </c>
      <c r="I901" s="28">
        <f>'Data with Perturbation'!J901</f>
        <v>1</v>
      </c>
      <c r="J901" s="27">
        <f>'Data with Perturbation'!K901</f>
        <v>190.18645846334169</v>
      </c>
      <c r="K901" s="27">
        <f>'Data with Perturbation'!L901</f>
        <v>42650.714660283513</v>
      </c>
      <c r="L901" s="27">
        <f>I901*E901</f>
        <v>0</v>
      </c>
    </row>
    <row r="902" spans="1:12" x14ac:dyDescent="0.25">
      <c r="A902" s="32">
        <f>'Data with Perturbation'!A902</f>
        <v>41260</v>
      </c>
      <c r="B902" s="35">
        <f>'Data with Perturbation'!Q902</f>
        <v>151045.68875520868</v>
      </c>
      <c r="C902" s="26">
        <f>'Data with Perturbation'!B902</f>
        <v>194.33290633098542</v>
      </c>
      <c r="D902" s="27">
        <f>'Data with Perturbation'!C902</f>
        <v>38308.216238254077</v>
      </c>
      <c r="E902" s="27">
        <v>0</v>
      </c>
      <c r="F902" s="27">
        <f>'Data with Perturbation'!E902</f>
        <v>1</v>
      </c>
      <c r="G902" s="27">
        <f>'Data with Perturbation'!F902</f>
        <v>0</v>
      </c>
      <c r="H902" s="27">
        <f>'Data with Perturbation'!H902</f>
        <v>10.899999999999999</v>
      </c>
      <c r="I902" s="28">
        <f>'Data with Perturbation'!J902</f>
        <v>1</v>
      </c>
      <c r="J902" s="27">
        <f>'Data with Perturbation'!K902</f>
        <v>194.33290633098542</v>
      </c>
      <c r="K902" s="27">
        <f>'Data with Perturbation'!L902</f>
        <v>38308.216238254077</v>
      </c>
      <c r="L902" s="27">
        <f>I902*E902</f>
        <v>0</v>
      </c>
    </row>
    <row r="903" spans="1:12" x14ac:dyDescent="0.25">
      <c r="A903" s="32">
        <f>'Data with Perturbation'!A903</f>
        <v>41261</v>
      </c>
      <c r="B903" s="35">
        <f>'Data with Perturbation'!Q903</f>
        <v>134069.07696869914</v>
      </c>
      <c r="C903" s="26">
        <f>'Data with Perturbation'!B903</f>
        <v>142.14845933602092</v>
      </c>
      <c r="D903" s="27">
        <f>'Data with Perturbation'!C903</f>
        <v>17749.458250042295</v>
      </c>
      <c r="E903" s="27">
        <v>0</v>
      </c>
      <c r="F903" s="27">
        <f>'Data with Perturbation'!E903</f>
        <v>1</v>
      </c>
      <c r="G903" s="27">
        <f>'Data with Perturbation'!F903</f>
        <v>0</v>
      </c>
      <c r="H903" s="27">
        <f>'Data with Perturbation'!H903</f>
        <v>18.600000000000001</v>
      </c>
      <c r="I903" s="28">
        <f>'Data with Perturbation'!J903</f>
        <v>1</v>
      </c>
      <c r="J903" s="27">
        <f>'Data with Perturbation'!K903</f>
        <v>142.14845933602092</v>
      </c>
      <c r="K903" s="27">
        <f>'Data with Perturbation'!L903</f>
        <v>17749.458250042295</v>
      </c>
      <c r="L903" s="27">
        <f>I903*E903</f>
        <v>0</v>
      </c>
    </row>
    <row r="904" spans="1:12" x14ac:dyDescent="0.25">
      <c r="A904" s="32">
        <f>'Data with Perturbation'!A904</f>
        <v>41262</v>
      </c>
      <c r="B904" s="35">
        <f>'Data with Perturbation'!Q904</f>
        <v>76032.548269896957</v>
      </c>
      <c r="C904" s="26">
        <f>'Data with Perturbation'!B904</f>
        <v>91.263453963077694</v>
      </c>
      <c r="D904" s="27">
        <f>'Data with Perturbation'!C904</f>
        <v>6296.292008245342</v>
      </c>
      <c r="E904" s="27">
        <v>1</v>
      </c>
      <c r="F904" s="27">
        <f>'Data with Perturbation'!E904</f>
        <v>1</v>
      </c>
      <c r="G904" s="27">
        <f>'Data with Perturbation'!F904</f>
        <v>0</v>
      </c>
      <c r="H904" s="27">
        <f>'Data with Perturbation'!H904</f>
        <v>16.299999999999997</v>
      </c>
      <c r="I904" s="28">
        <f>'Data with Perturbation'!J904</f>
        <v>1</v>
      </c>
      <c r="J904" s="27">
        <f>'Data with Perturbation'!K904</f>
        <v>91.263453963077694</v>
      </c>
      <c r="K904" s="27">
        <f>'Data with Perturbation'!L904</f>
        <v>6296.292008245342</v>
      </c>
      <c r="L904" s="27">
        <f>I904*E904</f>
        <v>1</v>
      </c>
    </row>
    <row r="905" spans="1:12" x14ac:dyDescent="0.25">
      <c r="A905" s="32">
        <f>'Data with Perturbation'!A905</f>
        <v>41263</v>
      </c>
      <c r="B905" s="35">
        <f>'Data with Perturbation'!Q905</f>
        <v>69160.215748240851</v>
      </c>
      <c r="C905" s="26">
        <f>'Data with Perturbation'!B905</f>
        <v>74.82026898408381</v>
      </c>
      <c r="D905" s="27">
        <f>'Data with Perturbation'!C905</f>
        <v>3559.996643632966</v>
      </c>
      <c r="E905" s="27">
        <v>1</v>
      </c>
      <c r="F905" s="27">
        <f>'Data with Perturbation'!E905</f>
        <v>1</v>
      </c>
      <c r="G905" s="27">
        <f>'Data with Perturbation'!F905</f>
        <v>0</v>
      </c>
      <c r="H905" s="27">
        <f>'Data with Perturbation'!H905</f>
        <v>12.100000000000001</v>
      </c>
      <c r="I905" s="28">
        <f>'Data with Perturbation'!J905</f>
        <v>1</v>
      </c>
      <c r="J905" s="27">
        <f>'Data with Perturbation'!K905</f>
        <v>74.82026898408381</v>
      </c>
      <c r="K905" s="27">
        <f>'Data with Perturbation'!L905</f>
        <v>3559.996643632966</v>
      </c>
      <c r="L905" s="27">
        <f>I905*E905</f>
        <v>1</v>
      </c>
    </row>
    <row r="906" spans="1:12" x14ac:dyDescent="0.25">
      <c r="A906" s="32">
        <f>'Data with Perturbation'!A906</f>
        <v>41264</v>
      </c>
      <c r="B906" s="35">
        <f>'Data with Perturbation'!Q906</f>
        <v>158756.43388506668</v>
      </c>
      <c r="C906" s="26">
        <f>'Data with Perturbation'!B906</f>
        <v>213.64160055256175</v>
      </c>
      <c r="D906" s="27">
        <f>'Data with Perturbation'!C906</f>
        <v>41332.263875066601</v>
      </c>
      <c r="E906" s="27">
        <v>0</v>
      </c>
      <c r="F906" s="27">
        <f>'Data with Perturbation'!E906</f>
        <v>1</v>
      </c>
      <c r="G906" s="27">
        <f>'Data with Perturbation'!F906</f>
        <v>0</v>
      </c>
      <c r="H906" s="27">
        <f>'Data with Perturbation'!H906</f>
        <v>15.200000000000003</v>
      </c>
      <c r="I906" s="28">
        <f>'Data with Perturbation'!J906</f>
        <v>1</v>
      </c>
      <c r="J906" s="27">
        <f>'Data with Perturbation'!K906</f>
        <v>213.64160055256175</v>
      </c>
      <c r="K906" s="27">
        <f>'Data with Perturbation'!L906</f>
        <v>41332.263875066601</v>
      </c>
      <c r="L906" s="27">
        <f>I906*E906</f>
        <v>0</v>
      </c>
    </row>
    <row r="907" spans="1:12" x14ac:dyDescent="0.25">
      <c r="A907" s="32">
        <f>'Data with Perturbation'!A907</f>
        <v>41265</v>
      </c>
      <c r="B907" s="35">
        <f>'Data with Perturbation'!Q907</f>
        <v>131740.11266686535</v>
      </c>
      <c r="C907" s="26">
        <f>'Data with Perturbation'!B907</f>
        <v>134.13906078941127</v>
      </c>
      <c r="D907" s="27">
        <f>'Data with Perturbation'!C907</f>
        <v>14307.95908770383</v>
      </c>
      <c r="E907" s="27">
        <v>0</v>
      </c>
      <c r="F907" s="27">
        <f>'Data with Perturbation'!E907</f>
        <v>1</v>
      </c>
      <c r="G907" s="27">
        <f>'Data with Perturbation'!F907</f>
        <v>0</v>
      </c>
      <c r="H907" s="27">
        <f>'Data with Perturbation'!H907</f>
        <v>12.399999999999999</v>
      </c>
      <c r="I907" s="28">
        <f>'Data with Perturbation'!J907</f>
        <v>1</v>
      </c>
      <c r="J907" s="27">
        <f>'Data with Perturbation'!K907</f>
        <v>134.13906078941127</v>
      </c>
      <c r="K907" s="27">
        <f>'Data with Perturbation'!L907</f>
        <v>14307.95908770383</v>
      </c>
      <c r="L907" s="27">
        <f>I907*E907</f>
        <v>0</v>
      </c>
    </row>
    <row r="908" spans="1:12" x14ac:dyDescent="0.25">
      <c r="A908" s="32">
        <f>'Data with Perturbation'!A908</f>
        <v>41266</v>
      </c>
      <c r="B908" s="35">
        <f>'Data with Perturbation'!Q908</f>
        <v>164247.08216717458</v>
      </c>
      <c r="C908" s="26">
        <f>'Data with Perturbation'!B908</f>
        <v>246.97931032411788</v>
      </c>
      <c r="D908" s="27">
        <f>'Data with Perturbation'!C908</f>
        <v>67520.67005148709</v>
      </c>
      <c r="E908" s="27">
        <v>0</v>
      </c>
      <c r="F908" s="27">
        <f>'Data with Perturbation'!E908</f>
        <v>1</v>
      </c>
      <c r="G908" s="27">
        <f>'Data with Perturbation'!F908</f>
        <v>0</v>
      </c>
      <c r="H908" s="27">
        <f>'Data with Perturbation'!H908</f>
        <v>12</v>
      </c>
      <c r="I908" s="28">
        <f>'Data with Perturbation'!J908</f>
        <v>1</v>
      </c>
      <c r="J908" s="27">
        <f>'Data with Perturbation'!K908</f>
        <v>246.97931032411788</v>
      </c>
      <c r="K908" s="27">
        <f>'Data with Perturbation'!L908</f>
        <v>67520.67005148709</v>
      </c>
      <c r="L908" s="27">
        <f>I908*E908</f>
        <v>0</v>
      </c>
    </row>
    <row r="909" spans="1:12" x14ac:dyDescent="0.25">
      <c r="A909" s="32">
        <f>'Data with Perturbation'!A909</f>
        <v>41267</v>
      </c>
      <c r="B909" s="35">
        <f>'Data with Perturbation'!Q909</f>
        <v>166240.23712289036</v>
      </c>
      <c r="C909" s="26">
        <f>'Data with Perturbation'!B909</f>
        <v>247.08090202525167</v>
      </c>
      <c r="D909" s="27">
        <f>'Data with Perturbation'!C909</f>
        <v>62188.565168237968</v>
      </c>
      <c r="E909" s="27">
        <v>0</v>
      </c>
      <c r="F909" s="27">
        <f>'Data with Perturbation'!E909</f>
        <v>1</v>
      </c>
      <c r="G909" s="27">
        <f>'Data with Perturbation'!F909</f>
        <v>0</v>
      </c>
      <c r="H909" s="27">
        <f>'Data with Perturbation'!H909</f>
        <v>14.799999999999997</v>
      </c>
      <c r="I909" s="28">
        <f>'Data with Perturbation'!J909</f>
        <v>1</v>
      </c>
      <c r="J909" s="27">
        <f>'Data with Perturbation'!K909</f>
        <v>247.08090202525167</v>
      </c>
      <c r="K909" s="27">
        <f>'Data with Perturbation'!L909</f>
        <v>62188.565168237968</v>
      </c>
      <c r="L909" s="27">
        <f>I909*E909</f>
        <v>0</v>
      </c>
    </row>
    <row r="910" spans="1:12" x14ac:dyDescent="0.25">
      <c r="A910" s="32">
        <f>'Data with Perturbation'!A910</f>
        <v>41268</v>
      </c>
      <c r="B910" s="35">
        <f>'Data with Perturbation'!Q910</f>
        <v>166400.87436774198</v>
      </c>
      <c r="C910" s="26">
        <f>'Data with Perturbation'!B910</f>
        <v>245.13301179250269</v>
      </c>
      <c r="D910" s="27">
        <f>'Data with Perturbation'!C910</f>
        <v>59491.711404596339</v>
      </c>
      <c r="E910" s="27">
        <v>0</v>
      </c>
      <c r="F910" s="27">
        <f>'Data with Perturbation'!E910</f>
        <v>1</v>
      </c>
      <c r="G910" s="27">
        <f>'Data with Perturbation'!F910</f>
        <v>0</v>
      </c>
      <c r="H910" s="27">
        <f>'Data with Perturbation'!H910</f>
        <v>14.200000000000003</v>
      </c>
      <c r="I910" s="28">
        <f>'Data with Perturbation'!J910</f>
        <v>1</v>
      </c>
      <c r="J910" s="27">
        <f>'Data with Perturbation'!K910</f>
        <v>245.13301179250269</v>
      </c>
      <c r="K910" s="27">
        <f>'Data with Perturbation'!L910</f>
        <v>59491.711404596339</v>
      </c>
      <c r="L910" s="27">
        <f>I910*E910</f>
        <v>0</v>
      </c>
    </row>
    <row r="911" spans="1:12" x14ac:dyDescent="0.25">
      <c r="A911" s="32">
        <f>'Data with Perturbation'!A911</f>
        <v>41269</v>
      </c>
      <c r="B911" s="35">
        <f>'Data with Perturbation'!Q911</f>
        <v>151137.60250785109</v>
      </c>
      <c r="C911" s="26">
        <f>'Data with Perturbation'!B911</f>
        <v>186.58162553595628</v>
      </c>
      <c r="D911" s="27">
        <f>'Data with Perturbation'!C911</f>
        <v>28190.834798978325</v>
      </c>
      <c r="E911" s="27">
        <v>0</v>
      </c>
      <c r="F911" s="27">
        <f>'Data with Perturbation'!E911</f>
        <v>1</v>
      </c>
      <c r="G911" s="27">
        <f>'Data with Perturbation'!F911</f>
        <v>0</v>
      </c>
      <c r="H911" s="27">
        <f>'Data with Perturbation'!H911</f>
        <v>15.299999999999997</v>
      </c>
      <c r="I911" s="28">
        <f>'Data with Perturbation'!J911</f>
        <v>1</v>
      </c>
      <c r="J911" s="27">
        <f>'Data with Perturbation'!K911</f>
        <v>186.58162553595628</v>
      </c>
      <c r="K911" s="27">
        <f>'Data with Perturbation'!L911</f>
        <v>28190.834798978325</v>
      </c>
      <c r="L911" s="27">
        <f>I911*E911</f>
        <v>0</v>
      </c>
    </row>
    <row r="912" spans="1:12" x14ac:dyDescent="0.25">
      <c r="A912" s="32">
        <f>'Data with Perturbation'!A912</f>
        <v>41270</v>
      </c>
      <c r="B912" s="35">
        <f>'Data with Perturbation'!Q912</f>
        <v>152316.19966240838</v>
      </c>
      <c r="C912" s="26">
        <f>'Data with Perturbation'!B912</f>
        <v>197.09602748572604</v>
      </c>
      <c r="D912" s="27">
        <f>'Data with Perturbation'!C912</f>
        <v>38120.743371454198</v>
      </c>
      <c r="E912" s="27">
        <v>0</v>
      </c>
      <c r="F912" s="27">
        <f>'Data with Perturbation'!E912</f>
        <v>1</v>
      </c>
      <c r="G912" s="27">
        <f>'Data with Perturbation'!F912</f>
        <v>0</v>
      </c>
      <c r="H912" s="27">
        <f>'Data with Perturbation'!H912</f>
        <v>13.799999999999997</v>
      </c>
      <c r="I912" s="28">
        <f>'Data with Perturbation'!J912</f>
        <v>1</v>
      </c>
      <c r="J912" s="27">
        <f>'Data with Perturbation'!K912</f>
        <v>197.09602748572604</v>
      </c>
      <c r="K912" s="27">
        <f>'Data with Perturbation'!L912</f>
        <v>38120.743371454198</v>
      </c>
      <c r="L912" s="27">
        <f>I912*E912</f>
        <v>0</v>
      </c>
    </row>
    <row r="913" spans="1:12" x14ac:dyDescent="0.25">
      <c r="A913" s="32">
        <f>'Data with Perturbation'!A913</f>
        <v>41271</v>
      </c>
      <c r="B913" s="35">
        <f>'Data with Perturbation'!Q913</f>
        <v>163154.62580714977</v>
      </c>
      <c r="C913" s="26">
        <f>'Data with Perturbation'!B913</f>
        <v>235.1394031885637</v>
      </c>
      <c r="D913" s="27">
        <f>'Data with Perturbation'!C913</f>
        <v>55977.167610444711</v>
      </c>
      <c r="E913" s="27">
        <v>0</v>
      </c>
      <c r="F913" s="27">
        <f>'Data with Perturbation'!E913</f>
        <v>1</v>
      </c>
      <c r="G913" s="27">
        <f>'Data with Perturbation'!F913</f>
        <v>0</v>
      </c>
      <c r="H913" s="27">
        <f>'Data with Perturbation'!H913</f>
        <v>13.799999999999997</v>
      </c>
      <c r="I913" s="28">
        <f>'Data with Perturbation'!J913</f>
        <v>1</v>
      </c>
      <c r="J913" s="27">
        <f>'Data with Perturbation'!K913</f>
        <v>235.1394031885637</v>
      </c>
      <c r="K913" s="27">
        <f>'Data with Perturbation'!L913</f>
        <v>55977.167610444711</v>
      </c>
      <c r="L913" s="27">
        <f>I913*E913</f>
        <v>0</v>
      </c>
    </row>
    <row r="914" spans="1:12" x14ac:dyDescent="0.25">
      <c r="A914" s="32">
        <f>'Data with Perturbation'!A914</f>
        <v>41272</v>
      </c>
      <c r="B914" s="35">
        <f>'Data with Perturbation'!Q914</f>
        <v>175196.26021599953</v>
      </c>
      <c r="C914" s="26">
        <f>'Data with Perturbation'!B914</f>
        <v>272.51812152815882</v>
      </c>
      <c r="D914" s="27">
        <f>'Data with Perturbation'!C914</f>
        <v>69027.48129502291</v>
      </c>
      <c r="E914" s="27">
        <v>0</v>
      </c>
      <c r="F914" s="27">
        <f>'Data with Perturbation'!E914</f>
        <v>1</v>
      </c>
      <c r="G914" s="27">
        <f>'Data with Perturbation'!F914</f>
        <v>0</v>
      </c>
      <c r="H914" s="27">
        <f>'Data with Perturbation'!H914</f>
        <v>16.899999999999999</v>
      </c>
      <c r="I914" s="28">
        <f>'Data with Perturbation'!J914</f>
        <v>1</v>
      </c>
      <c r="J914" s="27">
        <f>'Data with Perturbation'!K914</f>
        <v>272.51812152815882</v>
      </c>
      <c r="K914" s="27">
        <f>'Data with Perturbation'!L914</f>
        <v>69027.48129502291</v>
      </c>
      <c r="L914" s="27">
        <f>I914*E914</f>
        <v>0</v>
      </c>
    </row>
    <row r="915" spans="1:12" x14ac:dyDescent="0.25">
      <c r="A915" s="32">
        <f>'Data with Perturbation'!A915</f>
        <v>41273</v>
      </c>
      <c r="B915" s="35">
        <f>'Data with Perturbation'!Q915</f>
        <v>154870.15908535209</v>
      </c>
      <c r="C915" s="26">
        <f>'Data with Perturbation'!B915</f>
        <v>208.36865742757897</v>
      </c>
      <c r="D915" s="27">
        <f>'Data with Perturbation'!C915</f>
        <v>44857.292082400309</v>
      </c>
      <c r="E915" s="27">
        <v>0</v>
      </c>
      <c r="F915" s="27">
        <f>'Data with Perturbation'!E915</f>
        <v>1</v>
      </c>
      <c r="G915" s="27">
        <f>'Data with Perturbation'!F915</f>
        <v>0</v>
      </c>
      <c r="H915" s="27">
        <f>'Data with Perturbation'!H915</f>
        <v>17.799999999999997</v>
      </c>
      <c r="I915" s="28">
        <f>'Data with Perturbation'!J915</f>
        <v>1</v>
      </c>
      <c r="J915" s="27">
        <f>'Data with Perturbation'!K915</f>
        <v>208.36865742757897</v>
      </c>
      <c r="K915" s="27">
        <f>'Data with Perturbation'!L915</f>
        <v>44857.292082400309</v>
      </c>
      <c r="L915" s="27">
        <f>I915*E915</f>
        <v>0</v>
      </c>
    </row>
    <row r="916" spans="1:12" x14ac:dyDescent="0.25">
      <c r="A916" s="32">
        <f>'Data with Perturbation'!A916</f>
        <v>41274</v>
      </c>
      <c r="B916" s="35">
        <f>'Data with Perturbation'!Q916</f>
        <v>131963.65256791303</v>
      </c>
      <c r="C916" s="26">
        <f>'Data with Perturbation'!B916</f>
        <v>138.95159768929565</v>
      </c>
      <c r="D916" s="27">
        <f>'Data with Perturbation'!C916</f>
        <v>19044.502249431247</v>
      </c>
      <c r="E916" s="27">
        <v>0</v>
      </c>
      <c r="F916" s="27">
        <f>'Data with Perturbation'!E916</f>
        <v>1</v>
      </c>
      <c r="G916" s="27">
        <f>'Data with Perturbation'!F916</f>
        <v>0</v>
      </c>
      <c r="H916" s="27">
        <f>'Data with Perturbation'!H916</f>
        <v>22.5</v>
      </c>
      <c r="I916" s="28">
        <f>'Data with Perturbation'!J916</f>
        <v>1</v>
      </c>
      <c r="J916" s="27">
        <f>'Data with Perturbation'!K916</f>
        <v>138.95159768929565</v>
      </c>
      <c r="K916" s="27">
        <f>'Data with Perturbation'!L916</f>
        <v>19044.502249431247</v>
      </c>
      <c r="L916" s="27">
        <f>I916*E916</f>
        <v>0</v>
      </c>
    </row>
    <row r="917" spans="1:12" x14ac:dyDescent="0.25">
      <c r="A917" s="32">
        <f>'Data with Perturbation'!A917</f>
        <v>41275</v>
      </c>
      <c r="B917" s="35">
        <f>'Data with Perturbation'!Q917</f>
        <v>161603.36617383122</v>
      </c>
      <c r="C917" s="26">
        <f>'Data with Perturbation'!B917</f>
        <v>241.54684981185122</v>
      </c>
      <c r="D917" s="27">
        <f>'Data with Perturbation'!C917</f>
        <v>67044.297498192187</v>
      </c>
      <c r="E917" s="27">
        <v>0</v>
      </c>
      <c r="F917" s="27">
        <f>'Data with Perturbation'!E917</f>
        <v>1</v>
      </c>
      <c r="G917" s="27">
        <f>'Data with Perturbation'!F917</f>
        <v>0</v>
      </c>
      <c r="H917" s="27">
        <f>'Data with Perturbation'!H917</f>
        <v>21.6</v>
      </c>
      <c r="I917" s="28">
        <f>'Data with Perturbation'!J917</f>
        <v>1</v>
      </c>
      <c r="J917" s="27">
        <f>'Data with Perturbation'!K917</f>
        <v>241.54684981185122</v>
      </c>
      <c r="K917" s="27">
        <f>'Data with Perturbation'!L917</f>
        <v>67044.297498192187</v>
      </c>
      <c r="L917" s="27">
        <f>I917*E917</f>
        <v>0</v>
      </c>
    </row>
    <row r="918" spans="1:12" x14ac:dyDescent="0.25">
      <c r="A918" s="32">
        <f>'Data with Perturbation'!A918</f>
        <v>41276</v>
      </c>
      <c r="B918" s="35">
        <f>'Data with Perturbation'!Q918</f>
        <v>165613.55135143653</v>
      </c>
      <c r="C918" s="26">
        <f>'Data with Perturbation'!B918</f>
        <v>243.62339884780687</v>
      </c>
      <c r="D918" s="27">
        <f>'Data with Perturbation'!C918</f>
        <v>58900.196809607769</v>
      </c>
      <c r="E918" s="27">
        <v>0</v>
      </c>
      <c r="F918" s="27">
        <f>'Data with Perturbation'!E918</f>
        <v>1</v>
      </c>
      <c r="G918" s="27">
        <f>'Data with Perturbation'!F918</f>
        <v>0</v>
      </c>
      <c r="H918" s="27">
        <f>'Data with Perturbation'!H918</f>
        <v>23.3</v>
      </c>
      <c r="I918" s="28">
        <f>'Data with Perturbation'!J918</f>
        <v>1</v>
      </c>
      <c r="J918" s="27">
        <f>'Data with Perturbation'!K918</f>
        <v>243.62339884780687</v>
      </c>
      <c r="K918" s="27">
        <f>'Data with Perturbation'!L918</f>
        <v>58900.196809607769</v>
      </c>
      <c r="L918" s="27">
        <f>I918*E918</f>
        <v>0</v>
      </c>
    </row>
    <row r="919" spans="1:12" x14ac:dyDescent="0.25">
      <c r="A919" s="32">
        <f>'Data with Perturbation'!A919</f>
        <v>41277</v>
      </c>
      <c r="B919" s="35">
        <f>'Data with Perturbation'!Q919</f>
        <v>168887.31354835021</v>
      </c>
      <c r="C919" s="26">
        <f>'Data with Perturbation'!B919</f>
        <v>259.48862910373407</v>
      </c>
      <c r="D919" s="27">
        <f>'Data with Perturbation'!C919</f>
        <v>69347.771265529402</v>
      </c>
      <c r="E919" s="27">
        <v>0</v>
      </c>
      <c r="F919" s="27">
        <f>'Data with Perturbation'!E919</f>
        <v>1</v>
      </c>
      <c r="G919" s="27">
        <f>'Data with Perturbation'!F919</f>
        <v>0</v>
      </c>
      <c r="H919" s="27">
        <f>'Data with Perturbation'!H919</f>
        <v>23.1</v>
      </c>
      <c r="I919" s="28">
        <f>'Data with Perturbation'!J919</f>
        <v>1</v>
      </c>
      <c r="J919" s="27">
        <f>'Data with Perturbation'!K919</f>
        <v>259.48862910373407</v>
      </c>
      <c r="K919" s="27">
        <f>'Data with Perturbation'!L919</f>
        <v>69347.771265529402</v>
      </c>
      <c r="L919" s="27">
        <f>I919*E919</f>
        <v>0</v>
      </c>
    </row>
    <row r="920" spans="1:12" x14ac:dyDescent="0.25">
      <c r="A920" s="32">
        <f>'Data with Perturbation'!A920</f>
        <v>41278</v>
      </c>
      <c r="B920" s="35">
        <f>'Data with Perturbation'!Q920</f>
        <v>147581.95469585207</v>
      </c>
      <c r="C920" s="26">
        <f>'Data with Perturbation'!B920</f>
        <v>184.59781041725489</v>
      </c>
      <c r="D920" s="27">
        <f>'Data with Perturbation'!C920</f>
        <v>34913.961179222926</v>
      </c>
      <c r="E920" s="27">
        <v>0</v>
      </c>
      <c r="F920" s="27">
        <f>'Data with Perturbation'!E920</f>
        <v>1</v>
      </c>
      <c r="G920" s="27">
        <f>'Data with Perturbation'!F920</f>
        <v>0</v>
      </c>
      <c r="H920" s="27">
        <f>'Data with Perturbation'!H920</f>
        <v>17.399999999999999</v>
      </c>
      <c r="I920" s="28">
        <f>'Data with Perturbation'!J920</f>
        <v>1</v>
      </c>
      <c r="J920" s="27">
        <f>'Data with Perturbation'!K920</f>
        <v>184.59781041725489</v>
      </c>
      <c r="K920" s="27">
        <f>'Data with Perturbation'!L920</f>
        <v>34913.961179222926</v>
      </c>
      <c r="L920" s="27">
        <f>I920*E920</f>
        <v>0</v>
      </c>
    </row>
    <row r="921" spans="1:12" x14ac:dyDescent="0.25">
      <c r="A921" s="32">
        <f>'Data with Perturbation'!A921</f>
        <v>41279</v>
      </c>
      <c r="B921" s="35">
        <f>'Data with Perturbation'!Q921</f>
        <v>188479.51261295698</v>
      </c>
      <c r="C921" s="26">
        <f>'Data with Perturbation'!B921</f>
        <v>337.05390436768641</v>
      </c>
      <c r="D921" s="27">
        <f>'Data with Perturbation'!C921</f>
        <v>110031.58020925317</v>
      </c>
      <c r="E921" s="27">
        <v>0</v>
      </c>
      <c r="F921" s="27">
        <f>'Data with Perturbation'!E921</f>
        <v>1</v>
      </c>
      <c r="G921" s="27">
        <f>'Data with Perturbation'!F921</f>
        <v>0</v>
      </c>
      <c r="H921" s="27">
        <f>'Data with Perturbation'!H921</f>
        <v>17.200000000000003</v>
      </c>
      <c r="I921" s="28">
        <f>'Data with Perturbation'!J921</f>
        <v>1</v>
      </c>
      <c r="J921" s="27">
        <f>'Data with Perturbation'!K921</f>
        <v>337.05390436768641</v>
      </c>
      <c r="K921" s="27">
        <f>'Data with Perturbation'!L921</f>
        <v>110031.58020925317</v>
      </c>
      <c r="L921" s="27">
        <f>I921*E921</f>
        <v>0</v>
      </c>
    </row>
    <row r="922" spans="1:12" x14ac:dyDescent="0.25">
      <c r="A922" s="32">
        <f>'Data with Perturbation'!A922</f>
        <v>41280</v>
      </c>
      <c r="B922" s="35">
        <f>'Data with Perturbation'!Q922</f>
        <v>149378.93563928272</v>
      </c>
      <c r="C922" s="26">
        <f>'Data with Perturbation'!B922</f>
        <v>191.43351283549114</v>
      </c>
      <c r="D922" s="27">
        <f>'Data with Perturbation'!C922</f>
        <v>38584.803765639881</v>
      </c>
      <c r="E922" s="27">
        <v>0</v>
      </c>
      <c r="F922" s="27">
        <f>'Data with Perturbation'!E922</f>
        <v>1</v>
      </c>
      <c r="G922" s="27">
        <f>'Data with Perturbation'!F922</f>
        <v>0</v>
      </c>
      <c r="H922" s="27">
        <f>'Data with Perturbation'!H922</f>
        <v>17.5</v>
      </c>
      <c r="I922" s="28">
        <f>'Data with Perturbation'!J922</f>
        <v>1</v>
      </c>
      <c r="J922" s="27">
        <f>'Data with Perturbation'!K922</f>
        <v>191.43351283549114</v>
      </c>
      <c r="K922" s="27">
        <f>'Data with Perturbation'!L922</f>
        <v>38584.803765639881</v>
      </c>
      <c r="L922" s="27">
        <f>I922*E922</f>
        <v>0</v>
      </c>
    </row>
    <row r="923" spans="1:12" x14ac:dyDescent="0.25">
      <c r="A923" s="32">
        <f>'Data with Perturbation'!A923</f>
        <v>41281</v>
      </c>
      <c r="B923" s="35">
        <f>'Data with Perturbation'!Q923</f>
        <v>173006.92510469884</v>
      </c>
      <c r="C923" s="26">
        <f>'Data with Perturbation'!B923</f>
        <v>284.87639718514941</v>
      </c>
      <c r="D923" s="27">
        <f>'Data with Perturbation'!C923</f>
        <v>89907.106644690692</v>
      </c>
      <c r="E923" s="27">
        <v>0</v>
      </c>
      <c r="F923" s="27">
        <f>'Data with Perturbation'!E923</f>
        <v>1</v>
      </c>
      <c r="G923" s="27">
        <f>'Data with Perturbation'!F923</f>
        <v>0</v>
      </c>
      <c r="H923" s="27">
        <f>'Data with Perturbation'!H923</f>
        <v>10.799999999999997</v>
      </c>
      <c r="I923" s="28">
        <f>'Data with Perturbation'!J923</f>
        <v>1</v>
      </c>
      <c r="J923" s="27">
        <f>'Data with Perturbation'!K923</f>
        <v>284.87639718514941</v>
      </c>
      <c r="K923" s="27">
        <f>'Data with Perturbation'!L923</f>
        <v>89907.106644690692</v>
      </c>
      <c r="L923" s="27">
        <f>I923*E923</f>
        <v>0</v>
      </c>
    </row>
    <row r="924" spans="1:12" x14ac:dyDescent="0.25">
      <c r="A924" s="32">
        <f>'Data with Perturbation'!A924</f>
        <v>41282</v>
      </c>
      <c r="B924" s="35">
        <f>'Data with Perturbation'!Q924</f>
        <v>190911.63508218966</v>
      </c>
      <c r="C924" s="26">
        <f>'Data with Perturbation'!B924</f>
        <v>340.00110720969252</v>
      </c>
      <c r="D924" s="27">
        <f>'Data with Perturbation'!C924</f>
        <v>108095.158759618</v>
      </c>
      <c r="E924" s="27">
        <v>0</v>
      </c>
      <c r="F924" s="27">
        <f>'Data with Perturbation'!E924</f>
        <v>1</v>
      </c>
      <c r="G924" s="27">
        <f>'Data with Perturbation'!F924</f>
        <v>0</v>
      </c>
      <c r="H924" s="27">
        <f>'Data with Perturbation'!H924</f>
        <v>8.3999999999999986</v>
      </c>
      <c r="I924" s="28">
        <f>'Data with Perturbation'!J924</f>
        <v>1</v>
      </c>
      <c r="J924" s="27">
        <f>'Data with Perturbation'!K924</f>
        <v>340.00110720969252</v>
      </c>
      <c r="K924" s="27">
        <f>'Data with Perturbation'!L924</f>
        <v>108095.158759618</v>
      </c>
      <c r="L924" s="27">
        <f>I924*E924</f>
        <v>0</v>
      </c>
    </row>
    <row r="925" spans="1:12" x14ac:dyDescent="0.25">
      <c r="A925" s="32">
        <f>'Data with Perturbation'!A925</f>
        <v>41283</v>
      </c>
      <c r="B925" s="35">
        <f>'Data with Perturbation'!Q925</f>
        <v>196127.91610398132</v>
      </c>
      <c r="C925" s="26">
        <f>'Data with Perturbation'!B925</f>
        <v>366.5444701977911</v>
      </c>
      <c r="D925" s="27">
        <f>'Data with Perturbation'!C925</f>
        <v>125147.40824881099</v>
      </c>
      <c r="E925" s="27">
        <v>0</v>
      </c>
      <c r="F925" s="27">
        <f>'Data with Perturbation'!E925</f>
        <v>1</v>
      </c>
      <c r="G925" s="27">
        <f>'Data with Perturbation'!F925</f>
        <v>0</v>
      </c>
      <c r="H925" s="27">
        <f>'Data with Perturbation'!H925</f>
        <v>7.7000000000000028</v>
      </c>
      <c r="I925" s="28">
        <f>'Data with Perturbation'!J925</f>
        <v>1</v>
      </c>
      <c r="J925" s="27">
        <f>'Data with Perturbation'!K925</f>
        <v>366.5444701977911</v>
      </c>
      <c r="K925" s="27">
        <f>'Data with Perturbation'!L925</f>
        <v>125147.40824881099</v>
      </c>
      <c r="L925" s="27">
        <f>I925*E925</f>
        <v>0</v>
      </c>
    </row>
    <row r="926" spans="1:12" x14ac:dyDescent="0.25">
      <c r="A926" s="32">
        <f>'Data with Perturbation'!A926</f>
        <v>41284</v>
      </c>
      <c r="B926" s="35">
        <f>'Data with Perturbation'!Q926</f>
        <v>162284.81512708261</v>
      </c>
      <c r="C926" s="26">
        <f>'Data with Perturbation'!B926</f>
        <v>225.50328909231726</v>
      </c>
      <c r="D926" s="27">
        <f>'Data with Perturbation'!C926</f>
        <v>46233.492566227214</v>
      </c>
      <c r="E926" s="27">
        <v>0</v>
      </c>
      <c r="F926" s="27">
        <f>'Data with Perturbation'!E926</f>
        <v>1</v>
      </c>
      <c r="G926" s="27">
        <f>'Data with Perturbation'!F926</f>
        <v>0</v>
      </c>
      <c r="H926" s="27">
        <f>'Data with Perturbation'!H926</f>
        <v>18.200000000000003</v>
      </c>
      <c r="I926" s="28">
        <f>'Data with Perturbation'!J926</f>
        <v>1</v>
      </c>
      <c r="J926" s="27">
        <f>'Data with Perturbation'!K926</f>
        <v>225.50328909231726</v>
      </c>
      <c r="K926" s="27">
        <f>'Data with Perturbation'!L926</f>
        <v>46233.492566227214</v>
      </c>
      <c r="L926" s="27">
        <f>I926*E926</f>
        <v>0</v>
      </c>
    </row>
    <row r="927" spans="1:12" x14ac:dyDescent="0.25">
      <c r="A927" s="32">
        <f>'Data with Perturbation'!A927</f>
        <v>41285</v>
      </c>
      <c r="B927" s="35">
        <f>'Data with Perturbation'!Q927</f>
        <v>142663.6903240094</v>
      </c>
      <c r="C927" s="26">
        <f>'Data with Perturbation'!B927</f>
        <v>174.73348345188478</v>
      </c>
      <c r="D927" s="27">
        <f>'Data with Perturbation'!C927</f>
        <v>35442.074571127669</v>
      </c>
      <c r="E927" s="27">
        <v>0</v>
      </c>
      <c r="F927" s="27">
        <f>'Data with Perturbation'!E927</f>
        <v>1</v>
      </c>
      <c r="G927" s="27">
        <f>'Data with Perturbation'!F927</f>
        <v>0</v>
      </c>
      <c r="H927" s="27">
        <f>'Data with Perturbation'!H927</f>
        <v>20.799999999999997</v>
      </c>
      <c r="I927" s="28">
        <f>'Data with Perturbation'!J927</f>
        <v>1</v>
      </c>
      <c r="J927" s="27">
        <f>'Data with Perturbation'!K927</f>
        <v>174.73348345188478</v>
      </c>
      <c r="K927" s="27">
        <f>'Data with Perturbation'!L927</f>
        <v>35442.074571127669</v>
      </c>
      <c r="L927" s="27">
        <f>I927*E927</f>
        <v>0</v>
      </c>
    </row>
    <row r="928" spans="1:12" x14ac:dyDescent="0.25">
      <c r="A928" s="32">
        <f>'Data with Perturbation'!A928</f>
        <v>41286</v>
      </c>
      <c r="B928" s="35">
        <f>'Data with Perturbation'!Q928</f>
        <v>161559.29875952497</v>
      </c>
      <c r="C928" s="26">
        <f>'Data with Perturbation'!B928</f>
        <v>220.43399647236367</v>
      </c>
      <c r="D928" s="27">
        <f>'Data with Perturbation'!C928</f>
        <v>41415.145306179147</v>
      </c>
      <c r="E928" s="27">
        <v>0</v>
      </c>
      <c r="F928" s="27">
        <f>'Data with Perturbation'!E928</f>
        <v>1</v>
      </c>
      <c r="G928" s="27">
        <f>'Data with Perturbation'!F928</f>
        <v>0</v>
      </c>
      <c r="H928" s="27">
        <f>'Data with Perturbation'!H928</f>
        <v>24.8</v>
      </c>
      <c r="I928" s="28">
        <f>'Data with Perturbation'!J928</f>
        <v>1</v>
      </c>
      <c r="J928" s="27">
        <f>'Data with Perturbation'!K928</f>
        <v>220.43399647236367</v>
      </c>
      <c r="K928" s="27">
        <f>'Data with Perturbation'!L928</f>
        <v>41415.145306179147</v>
      </c>
      <c r="L928" s="27">
        <f>I928*E928</f>
        <v>0</v>
      </c>
    </row>
    <row r="929" spans="1:12" x14ac:dyDescent="0.25">
      <c r="A929" s="32">
        <f>'Data with Perturbation'!A929</f>
        <v>41287</v>
      </c>
      <c r="B929" s="35">
        <f>'Data with Perturbation'!Q929</f>
        <v>159027.6478430907</v>
      </c>
      <c r="C929" s="26">
        <f>'Data with Perturbation'!B929</f>
        <v>226.07126360715992</v>
      </c>
      <c r="D929" s="27">
        <f>'Data with Perturbation'!C929</f>
        <v>54518.3829533967</v>
      </c>
      <c r="E929" s="27">
        <v>0</v>
      </c>
      <c r="F929" s="27">
        <f>'Data with Perturbation'!E929</f>
        <v>1</v>
      </c>
      <c r="G929" s="27">
        <f>'Data with Perturbation'!F929</f>
        <v>0</v>
      </c>
      <c r="H929" s="27">
        <f>'Data with Perturbation'!H929</f>
        <v>28.5</v>
      </c>
      <c r="I929" s="28">
        <f>'Data with Perturbation'!J929</f>
        <v>1</v>
      </c>
      <c r="J929" s="27">
        <f>'Data with Perturbation'!K929</f>
        <v>226.07126360715992</v>
      </c>
      <c r="K929" s="27">
        <f>'Data with Perturbation'!L929</f>
        <v>54518.3829533967</v>
      </c>
      <c r="L929" s="27">
        <f>I929*E929</f>
        <v>0</v>
      </c>
    </row>
    <row r="930" spans="1:12" x14ac:dyDescent="0.25">
      <c r="A930" s="32">
        <f>'Data with Perturbation'!A930</f>
        <v>41288</v>
      </c>
      <c r="B930" s="35">
        <f>'Data with Perturbation'!Q930</f>
        <v>137301.24412320336</v>
      </c>
      <c r="C930" s="26">
        <f>'Data with Perturbation'!B930</f>
        <v>158.48596002780852</v>
      </c>
      <c r="D930" s="27">
        <f>'Data with Perturbation'!C930</f>
        <v>29101.518070194237</v>
      </c>
      <c r="E930" s="27">
        <v>0</v>
      </c>
      <c r="F930" s="27">
        <f>'Data with Perturbation'!E930</f>
        <v>1</v>
      </c>
      <c r="G930" s="27">
        <f>'Data with Perturbation'!F930</f>
        <v>0</v>
      </c>
      <c r="H930" s="27">
        <f>'Data with Perturbation'!H930</f>
        <v>25.5</v>
      </c>
      <c r="I930" s="28">
        <f>'Data with Perturbation'!J930</f>
        <v>1</v>
      </c>
      <c r="J930" s="27">
        <f>'Data with Perturbation'!K930</f>
        <v>158.48596002780852</v>
      </c>
      <c r="K930" s="27">
        <f>'Data with Perturbation'!L930</f>
        <v>29101.518070194237</v>
      </c>
      <c r="L930" s="27">
        <f>I930*E930</f>
        <v>0</v>
      </c>
    </row>
    <row r="931" spans="1:12" x14ac:dyDescent="0.25">
      <c r="A931" s="32">
        <f>'Data with Perturbation'!A931</f>
        <v>41289</v>
      </c>
      <c r="B931" s="35">
        <f>'Data with Perturbation'!Q931</f>
        <v>139607.99255862235</v>
      </c>
      <c r="C931" s="26">
        <f>'Data with Perturbation'!B931</f>
        <v>154.45797993874339</v>
      </c>
      <c r="D931" s="27">
        <f>'Data with Perturbation'!C931</f>
        <v>18295.894333855384</v>
      </c>
      <c r="E931" s="27">
        <v>0</v>
      </c>
      <c r="F931" s="27">
        <f>'Data with Perturbation'!E931</f>
        <v>1</v>
      </c>
      <c r="G931" s="27">
        <f>'Data with Perturbation'!F931</f>
        <v>0</v>
      </c>
      <c r="H931" s="27">
        <f>'Data with Perturbation'!H931</f>
        <v>21.1</v>
      </c>
      <c r="I931" s="28">
        <f>'Data with Perturbation'!J931</f>
        <v>1</v>
      </c>
      <c r="J931" s="27">
        <f>'Data with Perturbation'!K931</f>
        <v>154.45797993874339</v>
      </c>
      <c r="K931" s="27">
        <f>'Data with Perturbation'!L931</f>
        <v>18295.894333855384</v>
      </c>
      <c r="L931" s="27">
        <f>I931*E931</f>
        <v>0</v>
      </c>
    </row>
    <row r="932" spans="1:12" x14ac:dyDescent="0.25">
      <c r="A932" s="32">
        <f>'Data with Perturbation'!A932</f>
        <v>41290</v>
      </c>
      <c r="B932" s="35">
        <f>'Data with Perturbation'!Q932</f>
        <v>171321.66917340027</v>
      </c>
      <c r="C932" s="26">
        <f>'Data with Perturbation'!B932</f>
        <v>260.84918660248292</v>
      </c>
      <c r="D932" s="27">
        <f>'Data with Perturbation'!C932</f>
        <v>64930.053449039893</v>
      </c>
      <c r="E932" s="27">
        <v>0</v>
      </c>
      <c r="F932" s="27">
        <f>'Data with Perturbation'!E932</f>
        <v>1</v>
      </c>
      <c r="G932" s="27">
        <f>'Data with Perturbation'!F932</f>
        <v>0</v>
      </c>
      <c r="H932" s="27">
        <f>'Data with Perturbation'!H932</f>
        <v>20</v>
      </c>
      <c r="I932" s="28">
        <f>'Data with Perturbation'!J932</f>
        <v>1</v>
      </c>
      <c r="J932" s="27">
        <f>'Data with Perturbation'!K932</f>
        <v>260.84918660248292</v>
      </c>
      <c r="K932" s="27">
        <f>'Data with Perturbation'!L932</f>
        <v>64930.053449039893</v>
      </c>
      <c r="L932" s="27">
        <f>I932*E932</f>
        <v>0</v>
      </c>
    </row>
    <row r="933" spans="1:12" x14ac:dyDescent="0.25">
      <c r="A933" s="32">
        <f>'Data with Perturbation'!A933</f>
        <v>41291</v>
      </c>
      <c r="B933" s="35">
        <f>'Data with Perturbation'!Q933</f>
        <v>170722.41514503778</v>
      </c>
      <c r="C933" s="26">
        <f>'Data with Perturbation'!B933</f>
        <v>270.96315526603706</v>
      </c>
      <c r="D933" s="27">
        <f>'Data with Perturbation'!C933</f>
        <v>78274.190771918424</v>
      </c>
      <c r="E933" s="27">
        <v>0</v>
      </c>
      <c r="F933" s="27">
        <f>'Data with Perturbation'!E933</f>
        <v>1</v>
      </c>
      <c r="G933" s="27">
        <f>'Data with Perturbation'!F933</f>
        <v>0</v>
      </c>
      <c r="H933" s="27">
        <f>'Data with Perturbation'!H933</f>
        <v>22.4</v>
      </c>
      <c r="I933" s="28">
        <f>'Data with Perturbation'!J933</f>
        <v>1</v>
      </c>
      <c r="J933" s="27">
        <f>'Data with Perturbation'!K933</f>
        <v>270.96315526603706</v>
      </c>
      <c r="K933" s="27">
        <f>'Data with Perturbation'!L933</f>
        <v>78274.190771918424</v>
      </c>
      <c r="L933" s="27">
        <f>I933*E933</f>
        <v>0</v>
      </c>
    </row>
    <row r="934" spans="1:12" x14ac:dyDescent="0.25">
      <c r="A934" s="32">
        <f>'Data with Perturbation'!A934</f>
        <v>41292</v>
      </c>
      <c r="B934" s="35">
        <f>'Data with Perturbation'!Q934</f>
        <v>128589.65554229979</v>
      </c>
      <c r="C934" s="26">
        <f>'Data with Perturbation'!B934</f>
        <v>129.23693224450594</v>
      </c>
      <c r="D934" s="27">
        <f>'Data with Perturbation'!C934</f>
        <v>15843.3331518456</v>
      </c>
      <c r="E934" s="27">
        <v>0</v>
      </c>
      <c r="F934" s="27">
        <f>'Data with Perturbation'!E934</f>
        <v>1</v>
      </c>
      <c r="G934" s="27">
        <f>'Data with Perturbation'!F934</f>
        <v>0</v>
      </c>
      <c r="H934" s="27">
        <f>'Data with Perturbation'!H934</f>
        <v>21.700000000000003</v>
      </c>
      <c r="I934" s="28">
        <f>'Data with Perturbation'!J934</f>
        <v>1</v>
      </c>
      <c r="J934" s="27">
        <f>'Data with Perturbation'!K934</f>
        <v>129.23693224450594</v>
      </c>
      <c r="K934" s="27">
        <f>'Data with Perturbation'!L934</f>
        <v>15843.3331518456</v>
      </c>
      <c r="L934" s="27">
        <f>I934*E934</f>
        <v>0</v>
      </c>
    </row>
    <row r="935" spans="1:12" x14ac:dyDescent="0.25">
      <c r="A935" s="32">
        <f>'Data with Perturbation'!A935</f>
        <v>41293</v>
      </c>
      <c r="B935" s="35">
        <f>'Data with Perturbation'!Q935</f>
        <v>132860.52995367977</v>
      </c>
      <c r="C935" s="26">
        <f>'Data with Perturbation'!B935</f>
        <v>140.4210544591875</v>
      </c>
      <c r="D935" s="27">
        <f>'Data with Perturbation'!C935</f>
        <v>18578.332562626892</v>
      </c>
      <c r="E935" s="27">
        <v>0</v>
      </c>
      <c r="F935" s="27">
        <f>'Data with Perturbation'!E935</f>
        <v>1</v>
      </c>
      <c r="G935" s="27">
        <f>'Data with Perturbation'!F935</f>
        <v>0</v>
      </c>
      <c r="H935" s="27">
        <f>'Data with Perturbation'!H935</f>
        <v>21.5</v>
      </c>
      <c r="I935" s="28">
        <f>'Data with Perturbation'!J935</f>
        <v>1</v>
      </c>
      <c r="J935" s="27">
        <f>'Data with Perturbation'!K935</f>
        <v>140.4210544591875</v>
      </c>
      <c r="K935" s="27">
        <f>'Data with Perturbation'!L935</f>
        <v>18578.332562626892</v>
      </c>
      <c r="L935" s="27">
        <f>I935*E935</f>
        <v>0</v>
      </c>
    </row>
    <row r="936" spans="1:12" x14ac:dyDescent="0.25">
      <c r="A936" s="32">
        <f>'Data with Perturbation'!A936</f>
        <v>41294</v>
      </c>
      <c r="B936" s="35">
        <f>'Data with Perturbation'!Q936</f>
        <v>142253.02058605693</v>
      </c>
      <c r="C936" s="26">
        <f>'Data with Perturbation'!B936</f>
        <v>174.35517402766169</v>
      </c>
      <c r="D936" s="27">
        <f>'Data with Perturbation'!C936</f>
        <v>35856.352970956628</v>
      </c>
      <c r="E936" s="27">
        <v>0</v>
      </c>
      <c r="F936" s="27">
        <f>'Data with Perturbation'!E936</f>
        <v>1</v>
      </c>
      <c r="G936" s="27">
        <f>'Data with Perturbation'!F936</f>
        <v>0</v>
      </c>
      <c r="H936" s="27">
        <f>'Data with Perturbation'!H936</f>
        <v>23.4</v>
      </c>
      <c r="I936" s="28">
        <f>'Data with Perturbation'!J936</f>
        <v>1</v>
      </c>
      <c r="J936" s="27">
        <f>'Data with Perturbation'!K936</f>
        <v>174.35517402766169</v>
      </c>
      <c r="K936" s="27">
        <f>'Data with Perturbation'!L936</f>
        <v>35856.352970956628</v>
      </c>
      <c r="L936" s="27">
        <f>I936*E936</f>
        <v>0</v>
      </c>
    </row>
    <row r="937" spans="1:12" x14ac:dyDescent="0.25">
      <c r="A937" s="32">
        <f>'Data with Perturbation'!A937</f>
        <v>41295</v>
      </c>
      <c r="B937" s="35">
        <f>'Data with Perturbation'!Q937</f>
        <v>159143.86436710169</v>
      </c>
      <c r="C937" s="26">
        <f>'Data with Perturbation'!B937</f>
        <v>221.33248181860807</v>
      </c>
      <c r="D937" s="27">
        <f>'Data with Perturbation'!C937</f>
        <v>48902.388196765263</v>
      </c>
      <c r="E937" s="27">
        <v>0</v>
      </c>
      <c r="F937" s="27">
        <f>'Data with Perturbation'!E937</f>
        <v>1</v>
      </c>
      <c r="G937" s="27">
        <f>'Data with Perturbation'!F937</f>
        <v>0</v>
      </c>
      <c r="H937" s="27">
        <f>'Data with Perturbation'!H937</f>
        <v>23.7</v>
      </c>
      <c r="I937" s="28">
        <f>'Data with Perturbation'!J937</f>
        <v>1</v>
      </c>
      <c r="J937" s="27">
        <f>'Data with Perturbation'!K937</f>
        <v>221.33248181860807</v>
      </c>
      <c r="K937" s="27">
        <f>'Data with Perturbation'!L937</f>
        <v>48902.388196765263</v>
      </c>
      <c r="L937" s="27">
        <f>I937*E937</f>
        <v>0</v>
      </c>
    </row>
    <row r="938" spans="1:12" x14ac:dyDescent="0.25">
      <c r="A938" s="32">
        <f>'Data with Perturbation'!A938</f>
        <v>41296</v>
      </c>
      <c r="B938" s="35">
        <f>'Data with Perturbation'!Q938</f>
        <v>186025.27411878639</v>
      </c>
      <c r="C938" s="26">
        <f>'Data with Perturbation'!B938</f>
        <v>326.78762125524867</v>
      </c>
      <c r="D938" s="27">
        <f>'Data with Perturbation'!C938</f>
        <v>103978.69227811604</v>
      </c>
      <c r="E938" s="27">
        <v>0</v>
      </c>
      <c r="F938" s="27">
        <f>'Data with Perturbation'!E938</f>
        <v>1</v>
      </c>
      <c r="G938" s="27">
        <f>'Data with Perturbation'!F938</f>
        <v>0</v>
      </c>
      <c r="H938" s="27">
        <f>'Data with Perturbation'!H938</f>
        <v>22.299999999999997</v>
      </c>
      <c r="I938" s="28">
        <f>'Data with Perturbation'!J938</f>
        <v>1</v>
      </c>
      <c r="J938" s="27">
        <f>'Data with Perturbation'!K938</f>
        <v>326.78762125524867</v>
      </c>
      <c r="K938" s="27">
        <f>'Data with Perturbation'!L938</f>
        <v>103978.69227811604</v>
      </c>
      <c r="L938" s="27">
        <f>I938*E938</f>
        <v>0</v>
      </c>
    </row>
    <row r="939" spans="1:12" x14ac:dyDescent="0.25">
      <c r="A939" s="32">
        <f>'Data with Perturbation'!A939</f>
        <v>41297</v>
      </c>
      <c r="B939" s="35">
        <f>'Data with Perturbation'!Q939</f>
        <v>168094.94715521997</v>
      </c>
      <c r="C939" s="26">
        <f>'Data with Perturbation'!B939</f>
        <v>246.67695428402283</v>
      </c>
      <c r="D939" s="27">
        <f>'Data with Perturbation'!C939</f>
        <v>56487.710640011028</v>
      </c>
      <c r="E939" s="27">
        <v>0</v>
      </c>
      <c r="F939" s="27">
        <f>'Data with Perturbation'!E939</f>
        <v>1</v>
      </c>
      <c r="G939" s="27">
        <f>'Data with Perturbation'!F939</f>
        <v>0</v>
      </c>
      <c r="H939" s="27">
        <f>'Data with Perturbation'!H939</f>
        <v>19.100000000000001</v>
      </c>
      <c r="I939" s="28">
        <f>'Data with Perturbation'!J939</f>
        <v>1</v>
      </c>
      <c r="J939" s="27">
        <f>'Data with Perturbation'!K939</f>
        <v>246.67695428402283</v>
      </c>
      <c r="K939" s="27">
        <f>'Data with Perturbation'!L939</f>
        <v>56487.710640011028</v>
      </c>
      <c r="L939" s="27">
        <f>I939*E939</f>
        <v>0</v>
      </c>
    </row>
    <row r="940" spans="1:12" x14ac:dyDescent="0.25">
      <c r="A940" s="32">
        <f>'Data with Perturbation'!A940</f>
        <v>41298</v>
      </c>
      <c r="B940" s="35">
        <f>'Data with Perturbation'!Q940</f>
        <v>66392.107532999667</v>
      </c>
      <c r="C940" s="26">
        <f>'Data with Perturbation'!B940</f>
        <v>69.969216428677129</v>
      </c>
      <c r="D940" s="27">
        <f>'Data with Perturbation'!C940</f>
        <v>4536.1192375531436</v>
      </c>
      <c r="E940" s="27">
        <v>1</v>
      </c>
      <c r="F940" s="27">
        <f>'Data with Perturbation'!E940</f>
        <v>1</v>
      </c>
      <c r="G940" s="27">
        <f>'Data with Perturbation'!F940</f>
        <v>0</v>
      </c>
      <c r="H940" s="27">
        <f>'Data with Perturbation'!H940</f>
        <v>18.600000000000001</v>
      </c>
      <c r="I940" s="28">
        <f>'Data with Perturbation'!J940</f>
        <v>1</v>
      </c>
      <c r="J940" s="27">
        <f>'Data with Perturbation'!K940</f>
        <v>69.969216428677129</v>
      </c>
      <c r="K940" s="27">
        <f>'Data with Perturbation'!L940</f>
        <v>4536.1192375531436</v>
      </c>
      <c r="L940" s="27">
        <f>I940*E940</f>
        <v>1</v>
      </c>
    </row>
    <row r="941" spans="1:12" x14ac:dyDescent="0.25">
      <c r="A941" s="32">
        <f>'Data with Perturbation'!A941</f>
        <v>41299</v>
      </c>
      <c r="B941" s="35">
        <f>'Data with Perturbation'!Q941</f>
        <v>155010.62148960651</v>
      </c>
      <c r="C941" s="26">
        <f>'Data with Perturbation'!B941</f>
        <v>210.88901303971636</v>
      </c>
      <c r="D941" s="27">
        <f>'Data with Perturbation'!C941</f>
        <v>48071.656095595594</v>
      </c>
      <c r="E941" s="27">
        <v>0</v>
      </c>
      <c r="F941" s="27">
        <f>'Data with Perturbation'!E941</f>
        <v>1</v>
      </c>
      <c r="G941" s="27">
        <f>'Data with Perturbation'!F941</f>
        <v>0</v>
      </c>
      <c r="H941" s="27">
        <f>'Data with Perturbation'!H941</f>
        <v>11.799999999999997</v>
      </c>
      <c r="I941" s="28">
        <f>'Data with Perturbation'!J941</f>
        <v>1</v>
      </c>
      <c r="J941" s="27">
        <f>'Data with Perturbation'!K941</f>
        <v>210.88901303971636</v>
      </c>
      <c r="K941" s="27">
        <f>'Data with Perturbation'!L941</f>
        <v>48071.656095595594</v>
      </c>
      <c r="L941" s="27">
        <f>I941*E941</f>
        <v>0</v>
      </c>
    </row>
    <row r="942" spans="1:12" x14ac:dyDescent="0.25">
      <c r="A942" s="32">
        <f>'Data with Perturbation'!A942</f>
        <v>41300</v>
      </c>
      <c r="B942" s="35">
        <f>'Data with Perturbation'!Q942</f>
        <v>137092.22543285595</v>
      </c>
      <c r="C942" s="26">
        <f>'Data with Perturbation'!B942</f>
        <v>151.7182760489286</v>
      </c>
      <c r="D942" s="27">
        <f>'Data with Perturbation'!C942</f>
        <v>22264.15998079133</v>
      </c>
      <c r="E942" s="27">
        <v>0</v>
      </c>
      <c r="F942" s="27">
        <f>'Data with Perturbation'!E942</f>
        <v>1</v>
      </c>
      <c r="G942" s="27">
        <f>'Data with Perturbation'!F942</f>
        <v>0</v>
      </c>
      <c r="H942" s="27">
        <f>'Data with Perturbation'!H942</f>
        <v>11.399999999999999</v>
      </c>
      <c r="I942" s="28">
        <f>'Data with Perturbation'!J942</f>
        <v>1</v>
      </c>
      <c r="J942" s="27">
        <f>'Data with Perturbation'!K942</f>
        <v>151.7182760489286</v>
      </c>
      <c r="K942" s="27">
        <f>'Data with Perturbation'!L942</f>
        <v>22264.15998079133</v>
      </c>
      <c r="L942" s="27">
        <f>I942*E942</f>
        <v>0</v>
      </c>
    </row>
    <row r="943" spans="1:12" x14ac:dyDescent="0.25">
      <c r="A943" s="32">
        <f>'Data with Perturbation'!A943</f>
        <v>41301</v>
      </c>
      <c r="B943" s="35">
        <f>'Data with Perturbation'!Q943</f>
        <v>155971.71827299998</v>
      </c>
      <c r="C943" s="26">
        <f>'Data with Perturbation'!B943</f>
        <v>204.12754002652952</v>
      </c>
      <c r="D943" s="27">
        <f>'Data with Perturbation'!C943</f>
        <v>37044.234553949478</v>
      </c>
      <c r="E943" s="27">
        <v>0</v>
      </c>
      <c r="F943" s="27">
        <f>'Data with Perturbation'!E943</f>
        <v>1</v>
      </c>
      <c r="G943" s="27">
        <f>'Data with Perturbation'!F943</f>
        <v>0</v>
      </c>
      <c r="H943" s="27">
        <f>'Data with Perturbation'!H943</f>
        <v>15</v>
      </c>
      <c r="I943" s="28">
        <f>'Data with Perturbation'!J943</f>
        <v>1</v>
      </c>
      <c r="J943" s="27">
        <f>'Data with Perturbation'!K943</f>
        <v>204.12754002652952</v>
      </c>
      <c r="K943" s="27">
        <f>'Data with Perturbation'!L943</f>
        <v>37044.234553949478</v>
      </c>
      <c r="L943" s="27">
        <f>I943*E943</f>
        <v>0</v>
      </c>
    </row>
    <row r="944" spans="1:12" x14ac:dyDescent="0.25">
      <c r="A944" s="32">
        <f>'Data with Perturbation'!A944</f>
        <v>41302</v>
      </c>
      <c r="B944" s="35">
        <f>'Data with Perturbation'!Q944</f>
        <v>157011.67851486753</v>
      </c>
      <c r="C944" s="26">
        <f>'Data with Perturbation'!B944</f>
        <v>215.42263823599768</v>
      </c>
      <c r="D944" s="27">
        <f>'Data with Perturbation'!C944</f>
        <v>48113.992241935455</v>
      </c>
      <c r="E944" s="27">
        <v>0</v>
      </c>
      <c r="F944" s="27">
        <f>'Data with Perturbation'!E944</f>
        <v>1</v>
      </c>
      <c r="G944" s="27">
        <f>'Data with Perturbation'!F944</f>
        <v>0</v>
      </c>
      <c r="H944" s="27">
        <f>'Data with Perturbation'!H944</f>
        <v>14.5</v>
      </c>
      <c r="I944" s="28">
        <f>'Data with Perturbation'!J944</f>
        <v>1</v>
      </c>
      <c r="J944" s="27">
        <f>'Data with Perturbation'!K944</f>
        <v>215.42263823599768</v>
      </c>
      <c r="K944" s="27">
        <f>'Data with Perturbation'!L944</f>
        <v>48113.992241935455</v>
      </c>
      <c r="L944" s="27">
        <f>I944*E944</f>
        <v>0</v>
      </c>
    </row>
    <row r="945" spans="1:12" x14ac:dyDescent="0.25">
      <c r="A945" s="32">
        <f>'Data with Perturbation'!A945</f>
        <v>41303</v>
      </c>
      <c r="B945" s="35">
        <f>'Data with Perturbation'!Q945</f>
        <v>176820.0741728821</v>
      </c>
      <c r="C945" s="26">
        <f>'Data with Perturbation'!B945</f>
        <v>281.21065179010014</v>
      </c>
      <c r="D945" s="27">
        <f>'Data with Perturbation'!C945</f>
        <v>75685.687768778982</v>
      </c>
      <c r="E945" s="27">
        <v>0</v>
      </c>
      <c r="F945" s="27">
        <f>'Data with Perturbation'!E945</f>
        <v>1</v>
      </c>
      <c r="G945" s="27">
        <f>'Data with Perturbation'!F945</f>
        <v>0</v>
      </c>
      <c r="H945" s="27">
        <f>'Data with Perturbation'!H945</f>
        <v>10.799999999999997</v>
      </c>
      <c r="I945" s="28">
        <f>'Data with Perturbation'!J945</f>
        <v>1</v>
      </c>
      <c r="J945" s="27">
        <f>'Data with Perturbation'!K945</f>
        <v>281.21065179010014</v>
      </c>
      <c r="K945" s="27">
        <f>'Data with Perturbation'!L945</f>
        <v>75685.687768778982</v>
      </c>
      <c r="L945" s="27">
        <f>I945*E945</f>
        <v>0</v>
      </c>
    </row>
    <row r="946" spans="1:12" x14ac:dyDescent="0.25">
      <c r="A946" s="32">
        <f>'Data with Perturbation'!A946</f>
        <v>41304</v>
      </c>
      <c r="B946" s="35">
        <f>'Data with Perturbation'!Q946</f>
        <v>185917.33197076514</v>
      </c>
      <c r="C946" s="26">
        <f>'Data with Perturbation'!B946</f>
        <v>336.2925875978699</v>
      </c>
      <c r="D946" s="27">
        <f>'Data with Perturbation'!C946</f>
        <v>116533.38951291225</v>
      </c>
      <c r="E946" s="27">
        <v>0</v>
      </c>
      <c r="F946" s="27">
        <f>'Data with Perturbation'!E946</f>
        <v>1</v>
      </c>
      <c r="G946" s="27">
        <f>'Data with Perturbation'!F946</f>
        <v>0</v>
      </c>
      <c r="H946" s="27">
        <f>'Data with Perturbation'!H946</f>
        <v>10</v>
      </c>
      <c r="I946" s="28">
        <f>'Data with Perturbation'!J946</f>
        <v>1</v>
      </c>
      <c r="J946" s="27">
        <f>'Data with Perturbation'!K946</f>
        <v>336.2925875978699</v>
      </c>
      <c r="K946" s="27">
        <f>'Data with Perturbation'!L946</f>
        <v>116533.38951291225</v>
      </c>
      <c r="L946" s="27">
        <f>I946*E946</f>
        <v>0</v>
      </c>
    </row>
    <row r="947" spans="1:12" x14ac:dyDescent="0.25">
      <c r="A947" s="32">
        <f>'Data with Perturbation'!A947</f>
        <v>41305</v>
      </c>
      <c r="B947" s="35">
        <f>'Data with Perturbation'!Q947</f>
        <v>150551.76618879265</v>
      </c>
      <c r="C947" s="26">
        <f>'Data with Perturbation'!B947</f>
        <v>193.64776476712927</v>
      </c>
      <c r="D947" s="27">
        <f>'Data with Perturbation'!C947</f>
        <v>38879.792077879501</v>
      </c>
      <c r="E947" s="27">
        <v>0</v>
      </c>
      <c r="F947" s="27">
        <f>'Data with Perturbation'!E947</f>
        <v>1</v>
      </c>
      <c r="G947" s="27">
        <f>'Data with Perturbation'!F947</f>
        <v>0</v>
      </c>
      <c r="H947" s="27">
        <f>'Data with Perturbation'!H947</f>
        <v>9.5</v>
      </c>
      <c r="I947" s="28">
        <f>'Data with Perturbation'!J947</f>
        <v>1</v>
      </c>
      <c r="J947" s="27">
        <f>'Data with Perturbation'!K947</f>
        <v>193.64776476712927</v>
      </c>
      <c r="K947" s="27">
        <f>'Data with Perturbation'!L947</f>
        <v>38879.792077879501</v>
      </c>
      <c r="L947" s="27">
        <f>I947*E947</f>
        <v>0</v>
      </c>
    </row>
    <row r="948" spans="1:12" x14ac:dyDescent="0.25">
      <c r="A948" s="32">
        <f>'Data with Perturbation'!A948</f>
        <v>41306</v>
      </c>
      <c r="B948" s="35">
        <f>'Data with Perturbation'!Q948</f>
        <v>163677.37493070783</v>
      </c>
      <c r="C948" s="26">
        <f>'Data with Perturbation'!B948</f>
        <v>224.35493804981684</v>
      </c>
      <c r="D948" s="27">
        <f>'Data with Perturbation'!C948</f>
        <v>42091.148886404</v>
      </c>
      <c r="E948" s="27">
        <v>0</v>
      </c>
      <c r="F948" s="27">
        <f>'Data with Perturbation'!E948</f>
        <v>1</v>
      </c>
      <c r="G948" s="27">
        <f>'Data with Perturbation'!F948</f>
        <v>0</v>
      </c>
      <c r="H948" s="27">
        <f>'Data with Perturbation'!H948</f>
        <v>8.5</v>
      </c>
      <c r="I948" s="28">
        <f>'Data with Perturbation'!J948</f>
        <v>1</v>
      </c>
      <c r="J948" s="27">
        <f>'Data with Perturbation'!K948</f>
        <v>224.35493804981684</v>
      </c>
      <c r="K948" s="27">
        <f>'Data with Perturbation'!L948</f>
        <v>42091.148886404</v>
      </c>
      <c r="L948" s="27">
        <f>I948*E948</f>
        <v>0</v>
      </c>
    </row>
    <row r="949" spans="1:12" x14ac:dyDescent="0.25">
      <c r="A949" s="32">
        <f>'Data with Perturbation'!A949</f>
        <v>41307</v>
      </c>
      <c r="B949" s="35">
        <f>'Data with Perturbation'!Q949</f>
        <v>178663.148175115</v>
      </c>
      <c r="C949" s="26">
        <f>'Data with Perturbation'!B949</f>
        <v>305.51633679064912</v>
      </c>
      <c r="D949" s="27">
        <f>'Data with Perturbation'!C949</f>
        <v>99228.91243465578</v>
      </c>
      <c r="E949" s="27">
        <v>0</v>
      </c>
      <c r="F949" s="27">
        <f>'Data with Perturbation'!E949</f>
        <v>1</v>
      </c>
      <c r="G949" s="27">
        <f>'Data with Perturbation'!F949</f>
        <v>0</v>
      </c>
      <c r="H949" s="27">
        <f>'Data with Perturbation'!H949</f>
        <v>13.200000000000003</v>
      </c>
      <c r="I949" s="28">
        <f>'Data with Perturbation'!J949</f>
        <v>1</v>
      </c>
      <c r="J949" s="27">
        <f>'Data with Perturbation'!K949</f>
        <v>305.51633679064912</v>
      </c>
      <c r="K949" s="27">
        <f>'Data with Perturbation'!L949</f>
        <v>99228.91243465578</v>
      </c>
      <c r="L949" s="27">
        <f>I949*E949</f>
        <v>0</v>
      </c>
    </row>
    <row r="950" spans="1:12" x14ac:dyDescent="0.25">
      <c r="A950" s="32">
        <f>'Data with Perturbation'!A950</f>
        <v>41308</v>
      </c>
      <c r="B950" s="35">
        <f>'Data with Perturbation'!Q950</f>
        <v>177100.52353093069</v>
      </c>
      <c r="C950" s="26">
        <f>'Data with Perturbation'!B950</f>
        <v>284.50918529209997</v>
      </c>
      <c r="D950" s="27">
        <f>'Data with Perturbation'!C950</f>
        <v>78564.891922972965</v>
      </c>
      <c r="E950" s="27">
        <v>0</v>
      </c>
      <c r="F950" s="27">
        <f>'Data with Perturbation'!E950</f>
        <v>1</v>
      </c>
      <c r="G950" s="27">
        <f>'Data with Perturbation'!F950</f>
        <v>0</v>
      </c>
      <c r="H950" s="27">
        <f>'Data with Perturbation'!H950</f>
        <v>13.700000000000003</v>
      </c>
      <c r="I950" s="28">
        <f>'Data with Perturbation'!J950</f>
        <v>1</v>
      </c>
      <c r="J950" s="27">
        <f>'Data with Perturbation'!K950</f>
        <v>284.50918529209997</v>
      </c>
      <c r="K950" s="27">
        <f>'Data with Perturbation'!L950</f>
        <v>78564.891922972965</v>
      </c>
      <c r="L950" s="27">
        <f>I950*E950</f>
        <v>0</v>
      </c>
    </row>
    <row r="951" spans="1:12" x14ac:dyDescent="0.25">
      <c r="A951" s="32">
        <f>'Data with Perturbation'!A951</f>
        <v>41309</v>
      </c>
      <c r="B951" s="35">
        <f>'Data with Perturbation'!Q951</f>
        <v>172929.74408246399</v>
      </c>
      <c r="C951" s="26">
        <f>'Data with Perturbation'!B951</f>
        <v>260.09846400646882</v>
      </c>
      <c r="D951" s="27">
        <f>'Data with Perturbation'!C951</f>
        <v>60856.722472671041</v>
      </c>
      <c r="E951" s="27">
        <v>0</v>
      </c>
      <c r="F951" s="27">
        <f>'Data with Perturbation'!E951</f>
        <v>1</v>
      </c>
      <c r="G951" s="27">
        <f>'Data with Perturbation'!F951</f>
        <v>0</v>
      </c>
      <c r="H951" s="27">
        <f>'Data with Perturbation'!H951</f>
        <v>9.6000000000000014</v>
      </c>
      <c r="I951" s="28">
        <f>'Data with Perturbation'!J951</f>
        <v>1</v>
      </c>
      <c r="J951" s="27">
        <f>'Data with Perturbation'!K951</f>
        <v>260.09846400646882</v>
      </c>
      <c r="K951" s="27">
        <f>'Data with Perturbation'!L951</f>
        <v>60856.722472671041</v>
      </c>
      <c r="L951" s="27">
        <f>I951*E951</f>
        <v>0</v>
      </c>
    </row>
    <row r="952" spans="1:12" x14ac:dyDescent="0.25">
      <c r="A952" s="32">
        <f>'Data with Perturbation'!A952</f>
        <v>41310</v>
      </c>
      <c r="B952" s="35">
        <f>'Data with Perturbation'!Q952</f>
        <v>162971.00645721177</v>
      </c>
      <c r="C952" s="26">
        <f>'Data with Perturbation'!B952</f>
        <v>226.32910065983322</v>
      </c>
      <c r="D952" s="27">
        <f>'Data with Perturbation'!C952</f>
        <v>46342.66000618488</v>
      </c>
      <c r="E952" s="27">
        <v>0</v>
      </c>
      <c r="F952" s="27">
        <f>'Data with Perturbation'!E952</f>
        <v>1</v>
      </c>
      <c r="G952" s="27">
        <f>'Data with Perturbation'!F952</f>
        <v>0</v>
      </c>
      <c r="H952" s="27">
        <f>'Data with Perturbation'!H952</f>
        <v>8.1000000000000014</v>
      </c>
      <c r="I952" s="28">
        <f>'Data with Perturbation'!J952</f>
        <v>1</v>
      </c>
      <c r="J952" s="27">
        <f>'Data with Perturbation'!K952</f>
        <v>226.32910065983322</v>
      </c>
      <c r="K952" s="27">
        <f>'Data with Perturbation'!L952</f>
        <v>46342.66000618488</v>
      </c>
      <c r="L952" s="27">
        <f>I952*E952</f>
        <v>0</v>
      </c>
    </row>
    <row r="953" spans="1:12" x14ac:dyDescent="0.25">
      <c r="A953" s="32">
        <f>'Data with Perturbation'!A953</f>
        <v>41311</v>
      </c>
      <c r="B953" s="35">
        <f>'Data with Perturbation'!Q953</f>
        <v>192463.85055964944</v>
      </c>
      <c r="C953" s="26">
        <f>'Data with Perturbation'!B953</f>
        <v>369.95054786044619</v>
      </c>
      <c r="D953" s="27">
        <f>'Data with Perturbation'!C953</f>
        <v>138304.94477325323</v>
      </c>
      <c r="E953" s="27">
        <v>0</v>
      </c>
      <c r="F953" s="27">
        <f>'Data with Perturbation'!E953</f>
        <v>1</v>
      </c>
      <c r="G953" s="27">
        <f>'Data with Perturbation'!F953</f>
        <v>0</v>
      </c>
      <c r="H953" s="27">
        <f>'Data with Perturbation'!H953</f>
        <v>9.2000000000000028</v>
      </c>
      <c r="I953" s="28">
        <f>'Data with Perturbation'!J953</f>
        <v>1</v>
      </c>
      <c r="J953" s="27">
        <f>'Data with Perturbation'!K953</f>
        <v>369.95054786044619</v>
      </c>
      <c r="K953" s="27">
        <f>'Data with Perturbation'!L953</f>
        <v>138304.94477325323</v>
      </c>
      <c r="L953" s="27">
        <f>I953*E953</f>
        <v>0</v>
      </c>
    </row>
    <row r="954" spans="1:12" x14ac:dyDescent="0.25">
      <c r="A954" s="32">
        <f>'Data with Perturbation'!A954</f>
        <v>41312</v>
      </c>
      <c r="B954" s="35">
        <f>'Data with Perturbation'!Q954</f>
        <v>185773.15156291088</v>
      </c>
      <c r="C954" s="26">
        <f>'Data with Perturbation'!B954</f>
        <v>322.54420660999347</v>
      </c>
      <c r="D954" s="27">
        <f>'Data with Perturbation'!C954</f>
        <v>100980.54826916507</v>
      </c>
      <c r="E954" s="27">
        <v>0</v>
      </c>
      <c r="F954" s="27">
        <f>'Data with Perturbation'!E954</f>
        <v>1</v>
      </c>
      <c r="G954" s="27">
        <f>'Data with Perturbation'!F954</f>
        <v>0</v>
      </c>
      <c r="H954" s="27">
        <f>'Data with Perturbation'!H954</f>
        <v>10.100000000000001</v>
      </c>
      <c r="I954" s="28">
        <f>'Data with Perturbation'!J954</f>
        <v>1</v>
      </c>
      <c r="J954" s="27">
        <f>'Data with Perturbation'!K954</f>
        <v>322.54420660999347</v>
      </c>
      <c r="K954" s="27">
        <f>'Data with Perturbation'!L954</f>
        <v>100980.54826916507</v>
      </c>
      <c r="L954" s="27">
        <f>I954*E954</f>
        <v>0</v>
      </c>
    </row>
    <row r="955" spans="1:12" x14ac:dyDescent="0.25">
      <c r="A955" s="32">
        <f>'Data with Perturbation'!A955</f>
        <v>41313</v>
      </c>
      <c r="B955" s="35">
        <f>'Data with Perturbation'!Q955</f>
        <v>149286.38764515551</v>
      </c>
      <c r="C955" s="26">
        <f>'Data with Perturbation'!B955</f>
        <v>184.67946067201478</v>
      </c>
      <c r="D955" s="27">
        <f>'Data with Perturbation'!C955</f>
        <v>30492.404224249996</v>
      </c>
      <c r="E955" s="27">
        <v>0</v>
      </c>
      <c r="F955" s="27">
        <f>'Data with Perturbation'!E955</f>
        <v>1</v>
      </c>
      <c r="G955" s="27">
        <f>'Data with Perturbation'!F955</f>
        <v>0</v>
      </c>
      <c r="H955" s="27">
        <f>'Data with Perturbation'!H955</f>
        <v>17.899999999999999</v>
      </c>
      <c r="I955" s="28">
        <f>'Data with Perturbation'!J955</f>
        <v>1</v>
      </c>
      <c r="J955" s="27">
        <f>'Data with Perturbation'!K955</f>
        <v>184.67946067201478</v>
      </c>
      <c r="K955" s="27">
        <f>'Data with Perturbation'!L955</f>
        <v>30492.404224249996</v>
      </c>
      <c r="L955" s="27">
        <f>I955*E955</f>
        <v>0</v>
      </c>
    </row>
    <row r="956" spans="1:12" x14ac:dyDescent="0.25">
      <c r="A956" s="32">
        <f>'Data with Perturbation'!A956</f>
        <v>41314</v>
      </c>
      <c r="B956" s="35">
        <f>'Data with Perturbation'!Q956</f>
        <v>126550.19330155048</v>
      </c>
      <c r="C956" s="26">
        <f>'Data with Perturbation'!B956</f>
        <v>121.03447935748095</v>
      </c>
      <c r="D956" s="27">
        <f>'Data with Perturbation'!C956</f>
        <v>11365.931892527104</v>
      </c>
      <c r="E956" s="27">
        <v>0</v>
      </c>
      <c r="F956" s="27">
        <f>'Data with Perturbation'!E956</f>
        <v>1</v>
      </c>
      <c r="G956" s="27">
        <f>'Data with Perturbation'!F956</f>
        <v>0</v>
      </c>
      <c r="H956" s="27">
        <f>'Data with Perturbation'!H956</f>
        <v>15</v>
      </c>
      <c r="I956" s="28">
        <f>'Data with Perturbation'!J956</f>
        <v>1</v>
      </c>
      <c r="J956" s="27">
        <f>'Data with Perturbation'!K956</f>
        <v>121.03447935748095</v>
      </c>
      <c r="K956" s="27">
        <f>'Data with Perturbation'!L956</f>
        <v>11365.931892527104</v>
      </c>
      <c r="L956" s="27">
        <f>I956*E956</f>
        <v>0</v>
      </c>
    </row>
    <row r="957" spans="1:12" x14ac:dyDescent="0.25">
      <c r="A957" s="32">
        <f>'Data with Perturbation'!A957</f>
        <v>41315</v>
      </c>
      <c r="B957" s="35">
        <f>'Data with Perturbation'!Q957</f>
        <v>165933.18239409817</v>
      </c>
      <c r="C957" s="26">
        <f>'Data with Perturbation'!B957</f>
        <v>254.29083949773292</v>
      </c>
      <c r="D957" s="27">
        <f>'Data with Perturbation'!C957</f>
        <v>71767.248716537346</v>
      </c>
      <c r="E957" s="27">
        <v>0</v>
      </c>
      <c r="F957" s="27">
        <f>'Data with Perturbation'!E957</f>
        <v>1</v>
      </c>
      <c r="G957" s="27">
        <f>'Data with Perturbation'!F957</f>
        <v>0</v>
      </c>
      <c r="H957" s="27">
        <f>'Data with Perturbation'!H957</f>
        <v>13.200000000000003</v>
      </c>
      <c r="I957" s="28">
        <f>'Data with Perturbation'!J957</f>
        <v>1</v>
      </c>
      <c r="J957" s="27">
        <f>'Data with Perturbation'!K957</f>
        <v>254.29083949773292</v>
      </c>
      <c r="K957" s="27">
        <f>'Data with Perturbation'!L957</f>
        <v>71767.248716537346</v>
      </c>
      <c r="L957" s="27">
        <f>I957*E957</f>
        <v>0</v>
      </c>
    </row>
    <row r="958" spans="1:12" x14ac:dyDescent="0.25">
      <c r="A958" s="32">
        <f>'Data with Perturbation'!A958</f>
        <v>41316</v>
      </c>
      <c r="B958" s="35">
        <f>'Data with Perturbation'!Q958</f>
        <v>186735.57119741358</v>
      </c>
      <c r="C958" s="26">
        <f>'Data with Perturbation'!B958</f>
        <v>311.65192717818712</v>
      </c>
      <c r="D958" s="27">
        <f>'Data with Perturbation'!C958</f>
        <v>85716.797739820351</v>
      </c>
      <c r="E958" s="27">
        <v>0</v>
      </c>
      <c r="F958" s="27">
        <f>'Data with Perturbation'!E958</f>
        <v>1</v>
      </c>
      <c r="G958" s="27">
        <f>'Data with Perturbation'!F958</f>
        <v>0</v>
      </c>
      <c r="H958" s="27">
        <f>'Data with Perturbation'!H958</f>
        <v>11.5</v>
      </c>
      <c r="I958" s="28">
        <f>'Data with Perturbation'!J958</f>
        <v>1</v>
      </c>
      <c r="J958" s="27">
        <f>'Data with Perturbation'!K958</f>
        <v>311.65192717818712</v>
      </c>
      <c r="K958" s="27">
        <f>'Data with Perturbation'!L958</f>
        <v>85716.797739820351</v>
      </c>
      <c r="L958" s="27">
        <f>I958*E958</f>
        <v>0</v>
      </c>
    </row>
    <row r="959" spans="1:12" x14ac:dyDescent="0.25">
      <c r="A959" s="32">
        <f>'Data with Perturbation'!A959</f>
        <v>41317</v>
      </c>
      <c r="B959" s="35">
        <f>'Data with Perturbation'!Q959</f>
        <v>185927.2476682933</v>
      </c>
      <c r="C959" s="26">
        <f>'Data with Perturbation'!B959</f>
        <v>309.78622145991352</v>
      </c>
      <c r="D959" s="27">
        <f>'Data with Perturbation'!C959</f>
        <v>85694.143509735804</v>
      </c>
      <c r="E959" s="27">
        <v>0</v>
      </c>
      <c r="F959" s="27">
        <f>'Data with Perturbation'!E959</f>
        <v>1</v>
      </c>
      <c r="G959" s="27">
        <f>'Data with Perturbation'!F959</f>
        <v>0</v>
      </c>
      <c r="H959" s="27">
        <f>'Data with Perturbation'!H959</f>
        <v>10.799999999999997</v>
      </c>
      <c r="I959" s="28">
        <f>'Data with Perturbation'!J959</f>
        <v>1</v>
      </c>
      <c r="J959" s="27">
        <f>'Data with Perturbation'!K959</f>
        <v>309.78622145991352</v>
      </c>
      <c r="K959" s="27">
        <f>'Data with Perturbation'!L959</f>
        <v>85694.143509735804</v>
      </c>
      <c r="L959" s="27">
        <f>I959*E959</f>
        <v>0</v>
      </c>
    </row>
    <row r="960" spans="1:12" x14ac:dyDescent="0.25">
      <c r="A960" s="32">
        <f>'Data with Perturbation'!A960</f>
        <v>41318</v>
      </c>
      <c r="B960" s="35">
        <f>'Data with Perturbation'!Q960</f>
        <v>189549.86146481993</v>
      </c>
      <c r="C960" s="26">
        <f>'Data with Perturbation'!B960</f>
        <v>326.25402933962783</v>
      </c>
      <c r="D960" s="27">
        <f>'Data with Perturbation'!C960</f>
        <v>95865.818914013929</v>
      </c>
      <c r="E960" s="27">
        <v>0</v>
      </c>
      <c r="F960" s="27">
        <f>'Data with Perturbation'!E960</f>
        <v>1</v>
      </c>
      <c r="G960" s="27">
        <f>'Data with Perturbation'!F960</f>
        <v>0</v>
      </c>
      <c r="H960" s="27">
        <f>'Data with Perturbation'!H960</f>
        <v>7.2000000000000028</v>
      </c>
      <c r="I960" s="28">
        <f>'Data with Perturbation'!J960</f>
        <v>1</v>
      </c>
      <c r="J960" s="27">
        <f>'Data with Perturbation'!K960</f>
        <v>326.25402933962783</v>
      </c>
      <c r="K960" s="27">
        <f>'Data with Perturbation'!L960</f>
        <v>95865.818914013929</v>
      </c>
      <c r="L960" s="27">
        <f>I960*E960</f>
        <v>0</v>
      </c>
    </row>
    <row r="961" spans="1:12" x14ac:dyDescent="0.25">
      <c r="A961" s="32">
        <f>'Data with Perturbation'!A961</f>
        <v>41319</v>
      </c>
      <c r="B961" s="35">
        <f>'Data with Perturbation'!Q961</f>
        <v>190860.64174028323</v>
      </c>
      <c r="C961" s="26">
        <f>'Data with Perturbation'!B961</f>
        <v>344.17152505790011</v>
      </c>
      <c r="D961" s="27">
        <f>'Data with Perturbation'!C961</f>
        <v>112412.98670717195</v>
      </c>
      <c r="E961" s="27">
        <v>0</v>
      </c>
      <c r="F961" s="27">
        <f>'Data with Perturbation'!E961</f>
        <v>1</v>
      </c>
      <c r="G961" s="27">
        <f>'Data with Perturbation'!F961</f>
        <v>0</v>
      </c>
      <c r="H961" s="27">
        <f>'Data with Perturbation'!H961</f>
        <v>14.100000000000001</v>
      </c>
      <c r="I961" s="28">
        <f>'Data with Perturbation'!J961</f>
        <v>1</v>
      </c>
      <c r="J961" s="27">
        <f>'Data with Perturbation'!K961</f>
        <v>344.17152505790011</v>
      </c>
      <c r="K961" s="27">
        <f>'Data with Perturbation'!L961</f>
        <v>112412.98670717195</v>
      </c>
      <c r="L961" s="27">
        <f>I961*E961</f>
        <v>0</v>
      </c>
    </row>
    <row r="962" spans="1:12" x14ac:dyDescent="0.25">
      <c r="A962" s="32">
        <f>'Data with Perturbation'!A962</f>
        <v>41320</v>
      </c>
      <c r="B962" s="35">
        <f>'Data with Perturbation'!Q962</f>
        <v>178734.93238314163</v>
      </c>
      <c r="C962" s="26">
        <f>'Data with Perturbation'!B962</f>
        <v>291.37054017423492</v>
      </c>
      <c r="D962" s="27">
        <f>'Data with Perturbation'!C962</f>
        <v>82852.63796181517</v>
      </c>
      <c r="E962" s="27">
        <v>0</v>
      </c>
      <c r="F962" s="27">
        <f>'Data with Perturbation'!E962</f>
        <v>1</v>
      </c>
      <c r="G962" s="27">
        <f>'Data with Perturbation'!F962</f>
        <v>0</v>
      </c>
      <c r="H962" s="27">
        <f>'Data with Perturbation'!H962</f>
        <v>9.2000000000000028</v>
      </c>
      <c r="I962" s="28">
        <f>'Data with Perturbation'!J962</f>
        <v>1</v>
      </c>
      <c r="J962" s="27">
        <f>'Data with Perturbation'!K962</f>
        <v>291.37054017423492</v>
      </c>
      <c r="K962" s="27">
        <f>'Data with Perturbation'!L962</f>
        <v>82852.63796181517</v>
      </c>
      <c r="L962" s="27">
        <f>I962*E962</f>
        <v>0</v>
      </c>
    </row>
    <row r="963" spans="1:12" x14ac:dyDescent="0.25">
      <c r="A963" s="32">
        <f>'Data with Perturbation'!A963</f>
        <v>41321</v>
      </c>
      <c r="B963" s="35">
        <f>'Data with Perturbation'!Q963</f>
        <v>113096.38245534113</v>
      </c>
      <c r="C963" s="26">
        <f>'Data with Perturbation'!B963</f>
        <v>92.528830608174843</v>
      </c>
      <c r="D963" s="27">
        <f>'Data with Perturbation'!C963</f>
        <v>11414.317721900778</v>
      </c>
      <c r="E963" s="27">
        <v>0</v>
      </c>
      <c r="F963" s="27">
        <f>'Data with Perturbation'!E963</f>
        <v>1</v>
      </c>
      <c r="G963" s="27">
        <f>'Data with Perturbation'!F963</f>
        <v>0</v>
      </c>
      <c r="H963" s="27">
        <f>'Data with Perturbation'!H963</f>
        <v>9</v>
      </c>
      <c r="I963" s="28">
        <f>'Data with Perturbation'!J963</f>
        <v>1</v>
      </c>
      <c r="J963" s="27">
        <f>'Data with Perturbation'!K963</f>
        <v>92.528830608174843</v>
      </c>
      <c r="K963" s="27">
        <f>'Data with Perturbation'!L963</f>
        <v>11414.317721900778</v>
      </c>
      <c r="L963" s="27">
        <f>I963*E963</f>
        <v>0</v>
      </c>
    </row>
    <row r="964" spans="1:12" x14ac:dyDescent="0.25">
      <c r="A964" s="32">
        <f>'Data with Perturbation'!A964</f>
        <v>41322</v>
      </c>
      <c r="B964" s="35">
        <f>'Data with Perturbation'!Q964</f>
        <v>140374.31726997581</v>
      </c>
      <c r="C964" s="26">
        <f>'Data with Perturbation'!B964</f>
        <v>162.13889544527143</v>
      </c>
      <c r="D964" s="27">
        <f>'Data with Perturbation'!C964</f>
        <v>26401.965224951349</v>
      </c>
      <c r="E964" s="27">
        <v>0</v>
      </c>
      <c r="F964" s="27">
        <f>'Data with Perturbation'!E964</f>
        <v>1</v>
      </c>
      <c r="G964" s="27">
        <f>'Data with Perturbation'!F964</f>
        <v>0</v>
      </c>
      <c r="H964" s="27">
        <f>'Data with Perturbation'!H964</f>
        <v>13.799999999999997</v>
      </c>
      <c r="I964" s="28">
        <f>'Data with Perturbation'!J964</f>
        <v>1</v>
      </c>
      <c r="J964" s="27">
        <f>'Data with Perturbation'!K964</f>
        <v>162.13889544527143</v>
      </c>
      <c r="K964" s="27">
        <f>'Data with Perturbation'!L964</f>
        <v>26401.965224951349</v>
      </c>
      <c r="L964" s="27">
        <f>I964*E964</f>
        <v>0</v>
      </c>
    </row>
    <row r="965" spans="1:12" x14ac:dyDescent="0.25">
      <c r="A965" s="32">
        <f>'Data with Perturbation'!A965</f>
        <v>41323</v>
      </c>
      <c r="B965" s="35">
        <f>'Data with Perturbation'!Q965</f>
        <v>144269.28215206164</v>
      </c>
      <c r="C965" s="26">
        <f>'Data with Perturbation'!B965</f>
        <v>172.61821520643281</v>
      </c>
      <c r="D965" s="27">
        <f>'Data with Perturbation'!C965</f>
        <v>29092.593844223462</v>
      </c>
      <c r="E965" s="27">
        <v>0</v>
      </c>
      <c r="F965" s="27">
        <f>'Data with Perturbation'!E965</f>
        <v>1</v>
      </c>
      <c r="G965" s="27">
        <f>'Data with Perturbation'!F965</f>
        <v>0</v>
      </c>
      <c r="H965" s="27">
        <f>'Data with Perturbation'!H965</f>
        <v>14.299999999999997</v>
      </c>
      <c r="I965" s="28">
        <f>'Data with Perturbation'!J965</f>
        <v>1</v>
      </c>
      <c r="J965" s="27">
        <f>'Data with Perturbation'!K965</f>
        <v>172.61821520643281</v>
      </c>
      <c r="K965" s="27">
        <f>'Data with Perturbation'!L965</f>
        <v>29092.593844223462</v>
      </c>
      <c r="L965" s="27">
        <f>I965*E965</f>
        <v>0</v>
      </c>
    </row>
    <row r="966" spans="1:12" x14ac:dyDescent="0.25">
      <c r="A966" s="32">
        <f>'Data with Perturbation'!A966</f>
        <v>41324</v>
      </c>
      <c r="B966" s="35">
        <f>'Data with Perturbation'!Q966</f>
        <v>160235.9215615782</v>
      </c>
      <c r="C966" s="26">
        <f>'Data with Perturbation'!B966</f>
        <v>234.98246639612319</v>
      </c>
      <c r="D966" s="27">
        <f>'Data with Perturbation'!C966</f>
        <v>63621.028494850987</v>
      </c>
      <c r="E966" s="27">
        <v>0</v>
      </c>
      <c r="F966" s="27">
        <f>'Data with Perturbation'!E966</f>
        <v>1</v>
      </c>
      <c r="G966" s="27">
        <f>'Data with Perturbation'!F966</f>
        <v>0</v>
      </c>
      <c r="H966" s="27">
        <f>'Data with Perturbation'!H966</f>
        <v>11.5</v>
      </c>
      <c r="I966" s="28">
        <f>'Data with Perturbation'!J966</f>
        <v>1</v>
      </c>
      <c r="J966" s="27">
        <f>'Data with Perturbation'!K966</f>
        <v>234.98246639612319</v>
      </c>
      <c r="K966" s="27">
        <f>'Data with Perturbation'!L966</f>
        <v>63621.028494850987</v>
      </c>
      <c r="L966" s="27">
        <f>I966*E966</f>
        <v>0</v>
      </c>
    </row>
    <row r="967" spans="1:12" x14ac:dyDescent="0.25">
      <c r="A967" s="32">
        <f>'Data with Perturbation'!A967</f>
        <v>41325</v>
      </c>
      <c r="B967" s="35">
        <f>'Data with Perturbation'!Q967</f>
        <v>188026.13985723208</v>
      </c>
      <c r="C967" s="26">
        <f>'Data with Perturbation'!B967</f>
        <v>365.54341628646756</v>
      </c>
      <c r="D967" s="27">
        <f>'Data with Perturbation'!C967</f>
        <v>144063.71067091549</v>
      </c>
      <c r="E967" s="27">
        <v>0</v>
      </c>
      <c r="F967" s="27">
        <f>'Data with Perturbation'!E967</f>
        <v>1</v>
      </c>
      <c r="G967" s="27">
        <f>'Data with Perturbation'!F967</f>
        <v>0</v>
      </c>
      <c r="H967" s="27">
        <f>'Data with Perturbation'!H967</f>
        <v>15.899999999999999</v>
      </c>
      <c r="I967" s="28">
        <f>'Data with Perturbation'!J967</f>
        <v>1</v>
      </c>
      <c r="J967" s="27">
        <f>'Data with Perturbation'!K967</f>
        <v>365.54341628646756</v>
      </c>
      <c r="K967" s="27">
        <f>'Data with Perturbation'!L967</f>
        <v>144063.71067091549</v>
      </c>
      <c r="L967" s="27">
        <f>I967*E967</f>
        <v>0</v>
      </c>
    </row>
    <row r="968" spans="1:12" x14ac:dyDescent="0.25">
      <c r="A968" s="32">
        <f>'Data with Perturbation'!A968</f>
        <v>41326</v>
      </c>
      <c r="B968" s="35">
        <f>'Data with Perturbation'!Q968</f>
        <v>169476.65875206047</v>
      </c>
      <c r="C968" s="26">
        <f>'Data with Perturbation'!B968</f>
        <v>260.5444451581472</v>
      </c>
      <c r="D968" s="27">
        <f>'Data with Perturbation'!C968</f>
        <v>70008.064572476636</v>
      </c>
      <c r="E968" s="27">
        <v>0</v>
      </c>
      <c r="F968" s="27">
        <f>'Data with Perturbation'!E968</f>
        <v>1</v>
      </c>
      <c r="G968" s="27">
        <f>'Data with Perturbation'!F968</f>
        <v>0</v>
      </c>
      <c r="H968" s="27">
        <f>'Data with Perturbation'!H968</f>
        <v>13.100000000000001</v>
      </c>
      <c r="I968" s="28">
        <f>'Data with Perturbation'!J968</f>
        <v>1</v>
      </c>
      <c r="J968" s="27">
        <f>'Data with Perturbation'!K968</f>
        <v>260.5444451581472</v>
      </c>
      <c r="K968" s="27">
        <f>'Data with Perturbation'!L968</f>
        <v>70008.064572476636</v>
      </c>
      <c r="L968" s="27">
        <f>I968*E968</f>
        <v>0</v>
      </c>
    </row>
    <row r="969" spans="1:12" x14ac:dyDescent="0.25">
      <c r="A969" s="32">
        <f>'Data with Perturbation'!A969</f>
        <v>41327</v>
      </c>
      <c r="B969" s="35">
        <f>'Data with Perturbation'!Q969</f>
        <v>177187.22503160281</v>
      </c>
      <c r="C969" s="26">
        <f>'Data with Perturbation'!B969</f>
        <v>285.28682804963677</v>
      </c>
      <c r="D969" s="27">
        <f>'Data with Perturbation'!C969</f>
        <v>79501.101480063866</v>
      </c>
      <c r="E969" s="27">
        <v>0</v>
      </c>
      <c r="F969" s="27">
        <f>'Data with Perturbation'!E969</f>
        <v>1</v>
      </c>
      <c r="G969" s="27">
        <f>'Data with Perturbation'!F969</f>
        <v>0</v>
      </c>
      <c r="H969" s="27">
        <f>'Data with Perturbation'!H969</f>
        <v>11.200000000000003</v>
      </c>
      <c r="I969" s="28">
        <f>'Data with Perturbation'!J969</f>
        <v>1</v>
      </c>
      <c r="J969" s="27">
        <f>'Data with Perturbation'!K969</f>
        <v>285.28682804963677</v>
      </c>
      <c r="K969" s="27">
        <f>'Data with Perturbation'!L969</f>
        <v>79501.101480063866</v>
      </c>
      <c r="L969" s="27">
        <f>I969*E969</f>
        <v>0</v>
      </c>
    </row>
    <row r="970" spans="1:12" x14ac:dyDescent="0.25">
      <c r="A970" s="32">
        <f>'Data with Perturbation'!A970</f>
        <v>41328</v>
      </c>
      <c r="B970" s="35">
        <f>'Data with Perturbation'!Q970</f>
        <v>179789.91422784596</v>
      </c>
      <c r="C970" s="26">
        <f>'Data with Perturbation'!B970</f>
        <v>322.7514741266375</v>
      </c>
      <c r="D970" s="27">
        <f>'Data with Perturbation'!C970</f>
        <v>116274.8747102175</v>
      </c>
      <c r="E970" s="27">
        <v>0</v>
      </c>
      <c r="F970" s="27">
        <f>'Data with Perturbation'!E970</f>
        <v>1</v>
      </c>
      <c r="G970" s="27">
        <f>'Data with Perturbation'!F970</f>
        <v>0</v>
      </c>
      <c r="H970" s="27">
        <f>'Data with Perturbation'!H970</f>
        <v>14.600000000000001</v>
      </c>
      <c r="I970" s="28">
        <f>'Data with Perturbation'!J970</f>
        <v>1</v>
      </c>
      <c r="J970" s="27">
        <f>'Data with Perturbation'!K970</f>
        <v>322.7514741266375</v>
      </c>
      <c r="K970" s="27">
        <f>'Data with Perturbation'!L970</f>
        <v>116274.8747102175</v>
      </c>
      <c r="L970" s="27">
        <f>I970*E970</f>
        <v>0</v>
      </c>
    </row>
    <row r="971" spans="1:12" x14ac:dyDescent="0.25">
      <c r="A971" s="32">
        <f>'Data with Perturbation'!A971</f>
        <v>41329</v>
      </c>
      <c r="B971" s="35">
        <f>'Data with Perturbation'!Q971</f>
        <v>169824.16853071225</v>
      </c>
      <c r="C971" s="26">
        <f>'Data with Perturbation'!B971</f>
        <v>265.60265026345485</v>
      </c>
      <c r="D971" s="27">
        <f>'Data with Perturbation'!C971</f>
        <v>75031.48054396834</v>
      </c>
      <c r="E971" s="27">
        <v>0</v>
      </c>
      <c r="F971" s="27">
        <f>'Data with Perturbation'!E971</f>
        <v>1</v>
      </c>
      <c r="G971" s="27">
        <f>'Data with Perturbation'!F971</f>
        <v>0</v>
      </c>
      <c r="H971" s="27">
        <f>'Data with Perturbation'!H971</f>
        <v>14.100000000000001</v>
      </c>
      <c r="I971" s="28">
        <f>'Data with Perturbation'!J971</f>
        <v>1</v>
      </c>
      <c r="J971" s="27">
        <f>'Data with Perturbation'!K971</f>
        <v>265.60265026345485</v>
      </c>
      <c r="K971" s="27">
        <f>'Data with Perturbation'!L971</f>
        <v>75031.48054396834</v>
      </c>
      <c r="L971" s="27">
        <f>I971*E971</f>
        <v>0</v>
      </c>
    </row>
    <row r="972" spans="1:12" x14ac:dyDescent="0.25">
      <c r="A972" s="32">
        <f>'Data with Perturbation'!A972</f>
        <v>41330</v>
      </c>
      <c r="B972" s="35">
        <f>'Data with Perturbation'!Q972</f>
        <v>165931.94075973757</v>
      </c>
      <c r="C972" s="26">
        <f>'Data with Perturbation'!B972</f>
        <v>245.29369321690859</v>
      </c>
      <c r="D972" s="27">
        <f>'Data with Perturbation'!C972</f>
        <v>61269.872471663803</v>
      </c>
      <c r="E972" s="27">
        <v>0</v>
      </c>
      <c r="F972" s="27">
        <f>'Data with Perturbation'!E972</f>
        <v>1</v>
      </c>
      <c r="G972" s="27">
        <f>'Data with Perturbation'!F972</f>
        <v>0</v>
      </c>
      <c r="H972" s="27">
        <f>'Data with Perturbation'!H972</f>
        <v>10.200000000000003</v>
      </c>
      <c r="I972" s="28">
        <f>'Data with Perturbation'!J972</f>
        <v>1</v>
      </c>
      <c r="J972" s="27">
        <f>'Data with Perturbation'!K972</f>
        <v>245.29369321690859</v>
      </c>
      <c r="K972" s="27">
        <f>'Data with Perturbation'!L972</f>
        <v>61269.872471663803</v>
      </c>
      <c r="L972" s="27">
        <f>I972*E972</f>
        <v>0</v>
      </c>
    </row>
    <row r="973" spans="1:12" x14ac:dyDescent="0.25">
      <c r="A973" s="32">
        <f>'Data with Perturbation'!A973</f>
        <v>41331</v>
      </c>
      <c r="B973" s="35">
        <f>'Data with Perturbation'!Q973</f>
        <v>164884.27623125436</v>
      </c>
      <c r="C973" s="26">
        <f>'Data with Perturbation'!B973</f>
        <v>249.68318878765959</v>
      </c>
      <c r="D973" s="27">
        <f>'Data with Perturbation'!C973</f>
        <v>68788.232583881443</v>
      </c>
      <c r="E973" s="27">
        <v>0</v>
      </c>
      <c r="F973" s="27">
        <f>'Data with Perturbation'!E973</f>
        <v>1</v>
      </c>
      <c r="G973" s="27">
        <f>'Data with Perturbation'!F973</f>
        <v>0</v>
      </c>
      <c r="H973" s="27">
        <f>'Data with Perturbation'!H973</f>
        <v>15.399999999999999</v>
      </c>
      <c r="I973" s="28">
        <f>'Data with Perturbation'!J973</f>
        <v>1</v>
      </c>
      <c r="J973" s="27">
        <f>'Data with Perturbation'!K973</f>
        <v>249.68318878765959</v>
      </c>
      <c r="K973" s="27">
        <f>'Data with Perturbation'!L973</f>
        <v>68788.232583881443</v>
      </c>
      <c r="L973" s="27">
        <f>I973*E973</f>
        <v>0</v>
      </c>
    </row>
    <row r="974" spans="1:12" x14ac:dyDescent="0.25">
      <c r="A974" s="32">
        <f>'Data with Perturbation'!A974</f>
        <v>41332</v>
      </c>
      <c r="B974" s="35">
        <f>'Data with Perturbation'!Q974</f>
        <v>119163.17388930038</v>
      </c>
      <c r="C974" s="26">
        <f>'Data with Perturbation'!B974</f>
        <v>104.65122551797516</v>
      </c>
      <c r="D974" s="27">
        <f>'Data with Perturbation'!C974</f>
        <v>10637.590124239056</v>
      </c>
      <c r="E974" s="27">
        <v>0</v>
      </c>
      <c r="F974" s="27">
        <f>'Data with Perturbation'!E974</f>
        <v>1</v>
      </c>
      <c r="G974" s="27">
        <f>'Data with Perturbation'!F974</f>
        <v>0</v>
      </c>
      <c r="H974" s="27">
        <f>'Data with Perturbation'!H974</f>
        <v>9.2999999999999972</v>
      </c>
      <c r="I974" s="28">
        <f>'Data with Perturbation'!J974</f>
        <v>1</v>
      </c>
      <c r="J974" s="27">
        <f>'Data with Perturbation'!K974</f>
        <v>104.65122551797516</v>
      </c>
      <c r="K974" s="27">
        <f>'Data with Perturbation'!L974</f>
        <v>10637.590124239056</v>
      </c>
      <c r="L974" s="27">
        <f>I974*E974</f>
        <v>0</v>
      </c>
    </row>
    <row r="975" spans="1:12" x14ac:dyDescent="0.25">
      <c r="A975" s="32">
        <f>'Data with Perturbation'!A975</f>
        <v>41333</v>
      </c>
      <c r="B975" s="35">
        <f>'Data with Perturbation'!Q975</f>
        <v>120694.05678280779</v>
      </c>
      <c r="C975" s="26">
        <f>'Data with Perturbation'!B975</f>
        <v>112.52892918124974</v>
      </c>
      <c r="D975" s="27">
        <f>'Data with Perturbation'!C975</f>
        <v>16887.140508724195</v>
      </c>
      <c r="E975" s="27">
        <v>0</v>
      </c>
      <c r="F975" s="27">
        <f>'Data with Perturbation'!E975</f>
        <v>1</v>
      </c>
      <c r="G975" s="27">
        <f>'Data with Perturbation'!F975</f>
        <v>0</v>
      </c>
      <c r="H975" s="27">
        <f>'Data with Perturbation'!H975</f>
        <v>5.1000000000000014</v>
      </c>
      <c r="I975" s="28">
        <f>'Data with Perturbation'!J975</f>
        <v>1</v>
      </c>
      <c r="J975" s="27">
        <f>'Data with Perturbation'!K975</f>
        <v>112.52892918124974</v>
      </c>
      <c r="K975" s="27">
        <f>'Data with Perturbation'!L975</f>
        <v>16887.140508724195</v>
      </c>
      <c r="L975" s="27">
        <f>I975*E975</f>
        <v>0</v>
      </c>
    </row>
    <row r="976" spans="1:12" x14ac:dyDescent="0.25">
      <c r="A976" s="32">
        <f>'Data with Perturbation'!A976</f>
        <v>41334</v>
      </c>
      <c r="B976" s="35">
        <f>'Data with Perturbation'!Q976</f>
        <v>129298.54144889297</v>
      </c>
      <c r="C976" s="26">
        <f>'Data with Perturbation'!B976</f>
        <v>133.26051779154616</v>
      </c>
      <c r="D976" s="27">
        <f>'Data with Perturbation'!C976</f>
        <v>20489.443097720221</v>
      </c>
      <c r="E976" s="27">
        <v>0</v>
      </c>
      <c r="F976" s="27">
        <f>'Data with Perturbation'!E976</f>
        <v>1</v>
      </c>
      <c r="G976" s="27">
        <f>'Data with Perturbation'!F976</f>
        <v>0</v>
      </c>
      <c r="H976" s="27">
        <f>'Data with Perturbation'!H976</f>
        <v>1.2999999999999972</v>
      </c>
      <c r="I976" s="28">
        <f>'Data with Perturbation'!J976</f>
        <v>1</v>
      </c>
      <c r="J976" s="27">
        <f>'Data with Perturbation'!K976</f>
        <v>133.26051779154616</v>
      </c>
      <c r="K976" s="27">
        <f>'Data with Perturbation'!L976</f>
        <v>20489.443097720221</v>
      </c>
      <c r="L976" s="27">
        <f>I976*E976</f>
        <v>0</v>
      </c>
    </row>
    <row r="977" spans="1:12" x14ac:dyDescent="0.25">
      <c r="A977" s="32">
        <f>'Data with Perturbation'!A977</f>
        <v>41335</v>
      </c>
      <c r="B977" s="35">
        <f>'Data with Perturbation'!Q977</f>
        <v>120216.32295484075</v>
      </c>
      <c r="C977" s="26">
        <f>'Data with Perturbation'!B977</f>
        <v>108.64287961757857</v>
      </c>
      <c r="D977" s="27">
        <f>'Data with Perturbation'!C977</f>
        <v>13258.724620558809</v>
      </c>
      <c r="E977" s="27">
        <v>0</v>
      </c>
      <c r="F977" s="27">
        <f>'Data with Perturbation'!E977</f>
        <v>1</v>
      </c>
      <c r="G977" s="27">
        <f>'Data with Perturbation'!F977</f>
        <v>0</v>
      </c>
      <c r="H977" s="27">
        <f>'Data with Perturbation'!H977</f>
        <v>4.2000000000000028</v>
      </c>
      <c r="I977" s="28">
        <f>'Data with Perturbation'!J977</f>
        <v>1</v>
      </c>
      <c r="J977" s="27">
        <f>'Data with Perturbation'!K977</f>
        <v>108.64287961757857</v>
      </c>
      <c r="K977" s="27">
        <f>'Data with Perturbation'!L977</f>
        <v>13258.724620558809</v>
      </c>
      <c r="L977" s="27">
        <f>I977*E977</f>
        <v>0</v>
      </c>
    </row>
    <row r="978" spans="1:12" x14ac:dyDescent="0.25">
      <c r="A978" s="32">
        <f>'Data with Perturbation'!A978</f>
        <v>41336</v>
      </c>
      <c r="B978" s="35">
        <f>'Data with Perturbation'!Q978</f>
        <v>148318.12661774553</v>
      </c>
      <c r="C978" s="26">
        <f>'Data with Perturbation'!B978</f>
        <v>193.00817718122403</v>
      </c>
      <c r="D978" s="27">
        <f>'Data with Perturbation'!C978</f>
        <v>43667.049949404442</v>
      </c>
      <c r="E978" s="27">
        <v>0</v>
      </c>
      <c r="F978" s="27">
        <f>'Data with Perturbation'!E978</f>
        <v>1</v>
      </c>
      <c r="G978" s="27">
        <f>'Data with Perturbation'!F978</f>
        <v>0</v>
      </c>
      <c r="H978" s="27">
        <f>'Data with Perturbation'!H978</f>
        <v>13.200000000000003</v>
      </c>
      <c r="I978" s="28">
        <f>'Data with Perturbation'!J978</f>
        <v>1</v>
      </c>
      <c r="J978" s="27">
        <f>'Data with Perturbation'!K978</f>
        <v>193.00817718122403</v>
      </c>
      <c r="K978" s="27">
        <f>'Data with Perturbation'!L978</f>
        <v>43667.049949404442</v>
      </c>
      <c r="L978" s="27">
        <f>I978*E978</f>
        <v>0</v>
      </c>
    </row>
    <row r="979" spans="1:12" x14ac:dyDescent="0.25">
      <c r="A979" s="32">
        <f>'Data with Perturbation'!A979</f>
        <v>41337</v>
      </c>
      <c r="B979" s="35">
        <f>'Data with Perturbation'!Q979</f>
        <v>162844.29878621531</v>
      </c>
      <c r="C979" s="26">
        <f>'Data with Perturbation'!B979</f>
        <v>236.48170463913848</v>
      </c>
      <c r="D979" s="27">
        <f>'Data with Perturbation'!C979</f>
        <v>58268.082626000323</v>
      </c>
      <c r="E979" s="27">
        <v>0</v>
      </c>
      <c r="F979" s="27">
        <f>'Data with Perturbation'!E979</f>
        <v>1</v>
      </c>
      <c r="G979" s="27">
        <f>'Data with Perturbation'!F979</f>
        <v>0</v>
      </c>
      <c r="H979" s="27">
        <f>'Data with Perturbation'!H979</f>
        <v>15.299999999999997</v>
      </c>
      <c r="I979" s="28">
        <f>'Data with Perturbation'!J979</f>
        <v>1</v>
      </c>
      <c r="J979" s="27">
        <f>'Data with Perturbation'!K979</f>
        <v>236.48170463913848</v>
      </c>
      <c r="K979" s="27">
        <f>'Data with Perturbation'!L979</f>
        <v>58268.082626000323</v>
      </c>
      <c r="L979" s="27">
        <f>I979*E979</f>
        <v>0</v>
      </c>
    </row>
    <row r="980" spans="1:12" x14ac:dyDescent="0.25">
      <c r="A980" s="32">
        <f>'Data with Perturbation'!A980</f>
        <v>41338</v>
      </c>
      <c r="B980" s="35">
        <f>'Data with Perturbation'!Q980</f>
        <v>177039.69672939385</v>
      </c>
      <c r="C980" s="26">
        <f>'Data with Perturbation'!B980</f>
        <v>308.32129854135633</v>
      </c>
      <c r="D980" s="27">
        <f>'Data with Perturbation'!C980</f>
        <v>106738.3027372754</v>
      </c>
      <c r="E980" s="27">
        <v>0</v>
      </c>
      <c r="F980" s="27">
        <f>'Data with Perturbation'!E980</f>
        <v>1</v>
      </c>
      <c r="G980" s="27">
        <f>'Data with Perturbation'!F980</f>
        <v>0</v>
      </c>
      <c r="H980" s="27">
        <f>'Data with Perturbation'!H980</f>
        <v>13.200000000000003</v>
      </c>
      <c r="I980" s="28">
        <f>'Data with Perturbation'!J980</f>
        <v>1</v>
      </c>
      <c r="J980" s="27">
        <f>'Data with Perturbation'!K980</f>
        <v>308.32129854135633</v>
      </c>
      <c r="K980" s="27">
        <f>'Data with Perturbation'!L980</f>
        <v>106738.3027372754</v>
      </c>
      <c r="L980" s="27">
        <f>I980*E980</f>
        <v>0</v>
      </c>
    </row>
    <row r="981" spans="1:12" x14ac:dyDescent="0.25">
      <c r="A981" s="32">
        <f>'Data with Perturbation'!A981</f>
        <v>41339</v>
      </c>
      <c r="B981" s="35">
        <f>'Data with Perturbation'!Q981</f>
        <v>145591.1480102216</v>
      </c>
      <c r="C981" s="26">
        <f>'Data with Perturbation'!B981</f>
        <v>171.26772551003128</v>
      </c>
      <c r="D981" s="27">
        <f>'Data with Perturbation'!C981</f>
        <v>24076.027806519305</v>
      </c>
      <c r="E981" s="27">
        <v>0</v>
      </c>
      <c r="F981" s="27">
        <f>'Data with Perturbation'!E981</f>
        <v>1</v>
      </c>
      <c r="G981" s="27">
        <f>'Data with Perturbation'!F981</f>
        <v>0</v>
      </c>
      <c r="H981" s="27">
        <f>'Data with Perturbation'!H981</f>
        <v>12.600000000000001</v>
      </c>
      <c r="I981" s="28">
        <f>'Data with Perturbation'!J981</f>
        <v>1</v>
      </c>
      <c r="J981" s="27">
        <f>'Data with Perturbation'!K981</f>
        <v>171.26772551003128</v>
      </c>
      <c r="K981" s="27">
        <f>'Data with Perturbation'!L981</f>
        <v>24076.027806519305</v>
      </c>
      <c r="L981" s="27">
        <f>I981*E981</f>
        <v>0</v>
      </c>
    </row>
    <row r="982" spans="1:12" x14ac:dyDescent="0.25">
      <c r="A982" s="32">
        <f>'Data with Perturbation'!A982</f>
        <v>41340</v>
      </c>
      <c r="B982" s="35">
        <f>'Data with Perturbation'!Q982</f>
        <v>60339.115779229338</v>
      </c>
      <c r="C982" s="26">
        <f>'Data with Perturbation'!B982</f>
        <v>56.381097621320897</v>
      </c>
      <c r="D982" s="27">
        <f>'Data with Perturbation'!C982</f>
        <v>3481.9349663450917</v>
      </c>
      <c r="E982" s="27">
        <v>1</v>
      </c>
      <c r="F982" s="27">
        <f>'Data with Perturbation'!E982</f>
        <v>1</v>
      </c>
      <c r="G982" s="27">
        <f>'Data with Perturbation'!F982</f>
        <v>0</v>
      </c>
      <c r="H982" s="27">
        <f>'Data with Perturbation'!H982</f>
        <v>9</v>
      </c>
      <c r="I982" s="28">
        <f>'Data with Perturbation'!J982</f>
        <v>1</v>
      </c>
      <c r="J982" s="27">
        <f>'Data with Perturbation'!K982</f>
        <v>56.381097621320897</v>
      </c>
      <c r="K982" s="27">
        <f>'Data with Perturbation'!L982</f>
        <v>3481.9349663450917</v>
      </c>
      <c r="L982" s="27">
        <f>I982*E982</f>
        <v>1</v>
      </c>
    </row>
    <row r="983" spans="1:12" x14ac:dyDescent="0.25">
      <c r="A983" s="32">
        <f>'Data with Perturbation'!A983</f>
        <v>41341</v>
      </c>
      <c r="B983" s="35">
        <f>'Data with Perturbation'!Q983</f>
        <v>173786.35217049104</v>
      </c>
      <c r="C983" s="26">
        <f>'Data with Perturbation'!B983</f>
        <v>269.48524849501592</v>
      </c>
      <c r="D983" s="27">
        <f>'Data with Perturbation'!C983</f>
        <v>69440.06500189098</v>
      </c>
      <c r="E983" s="27">
        <v>0</v>
      </c>
      <c r="F983" s="27">
        <f>'Data with Perturbation'!E983</f>
        <v>1</v>
      </c>
      <c r="G983" s="27">
        <f>'Data with Perturbation'!F983</f>
        <v>0</v>
      </c>
      <c r="H983" s="27">
        <f>'Data with Perturbation'!H983</f>
        <v>13.200000000000003</v>
      </c>
      <c r="I983" s="28">
        <f>'Data with Perturbation'!J983</f>
        <v>1</v>
      </c>
      <c r="J983" s="27">
        <f>'Data with Perturbation'!K983</f>
        <v>269.48524849501592</v>
      </c>
      <c r="K983" s="27">
        <f>'Data with Perturbation'!L983</f>
        <v>69440.06500189098</v>
      </c>
      <c r="L983" s="27">
        <f>I983*E983</f>
        <v>0</v>
      </c>
    </row>
    <row r="984" spans="1:12" x14ac:dyDescent="0.25">
      <c r="A984" s="32">
        <f>'Data with Perturbation'!A984</f>
        <v>41342</v>
      </c>
      <c r="B984" s="35">
        <f>'Data with Perturbation'!Q984</f>
        <v>129453.96889682536</v>
      </c>
      <c r="C984" s="26">
        <f>'Data with Perturbation'!B984</f>
        <v>134.44908367267738</v>
      </c>
      <c r="D984" s="27">
        <f>'Data with Perturbation'!C984</f>
        <v>20686.657428101269</v>
      </c>
      <c r="E984" s="27">
        <v>0</v>
      </c>
      <c r="F984" s="27">
        <f>'Data with Perturbation'!E984</f>
        <v>1</v>
      </c>
      <c r="G984" s="27">
        <f>'Data with Perturbation'!F984</f>
        <v>0</v>
      </c>
      <c r="H984" s="27">
        <f>'Data with Perturbation'!H984</f>
        <v>13.799999999999997</v>
      </c>
      <c r="I984" s="28">
        <f>'Data with Perturbation'!J984</f>
        <v>1</v>
      </c>
      <c r="J984" s="27">
        <f>'Data with Perturbation'!K984</f>
        <v>134.44908367267738</v>
      </c>
      <c r="K984" s="27">
        <f>'Data with Perturbation'!L984</f>
        <v>20686.657428101269</v>
      </c>
      <c r="L984" s="27">
        <f>I984*E984</f>
        <v>0</v>
      </c>
    </row>
    <row r="985" spans="1:12" x14ac:dyDescent="0.25">
      <c r="A985" s="32">
        <f>'Data with Perturbation'!A985</f>
        <v>41343</v>
      </c>
      <c r="B985" s="35">
        <f>'Data with Perturbation'!Q985</f>
        <v>121908.62138089733</v>
      </c>
      <c r="C985" s="26">
        <f>'Data with Perturbation'!B985</f>
        <v>112.51680597475134</v>
      </c>
      <c r="D985" s="27">
        <f>'Data with Perturbation'!C985</f>
        <v>13121.859851219622</v>
      </c>
      <c r="E985" s="27">
        <v>0</v>
      </c>
      <c r="F985" s="27">
        <f>'Data with Perturbation'!E985</f>
        <v>1</v>
      </c>
      <c r="G985" s="27">
        <f>'Data with Perturbation'!F985</f>
        <v>0</v>
      </c>
      <c r="H985" s="27">
        <f>'Data with Perturbation'!H985</f>
        <v>12.399999999999999</v>
      </c>
      <c r="I985" s="28">
        <f>'Data with Perturbation'!J985</f>
        <v>1</v>
      </c>
      <c r="J985" s="27">
        <f>'Data with Perturbation'!K985</f>
        <v>112.51680597475134</v>
      </c>
      <c r="K985" s="27">
        <f>'Data with Perturbation'!L985</f>
        <v>13121.859851219622</v>
      </c>
      <c r="L985" s="27">
        <f>I985*E985</f>
        <v>0</v>
      </c>
    </row>
    <row r="986" spans="1:12" x14ac:dyDescent="0.25">
      <c r="A986" s="32">
        <f>'Data with Perturbation'!A986</f>
        <v>41344</v>
      </c>
      <c r="B986" s="35">
        <f>'Data with Perturbation'!Q986</f>
        <v>135701.29914517218</v>
      </c>
      <c r="C986" s="26">
        <f>'Data with Perturbation'!B986</f>
        <v>154.22183954174909</v>
      </c>
      <c r="D986" s="27">
        <f>'Data with Perturbation'!C986</f>
        <v>29343.101030095724</v>
      </c>
      <c r="E986" s="27">
        <v>0</v>
      </c>
      <c r="F986" s="27">
        <f>'Data with Perturbation'!E986</f>
        <v>1</v>
      </c>
      <c r="G986" s="27">
        <f>'Data with Perturbation'!F986</f>
        <v>0</v>
      </c>
      <c r="H986" s="27">
        <f>'Data with Perturbation'!H986</f>
        <v>8</v>
      </c>
      <c r="I986" s="28">
        <f>'Data with Perturbation'!J986</f>
        <v>1</v>
      </c>
      <c r="J986" s="27">
        <f>'Data with Perturbation'!K986</f>
        <v>154.22183954174909</v>
      </c>
      <c r="K986" s="27">
        <f>'Data with Perturbation'!L986</f>
        <v>29343.101030095724</v>
      </c>
      <c r="L986" s="27">
        <f>I986*E986</f>
        <v>0</v>
      </c>
    </row>
    <row r="987" spans="1:12" x14ac:dyDescent="0.25">
      <c r="A987" s="32">
        <f>'Data with Perturbation'!A987</f>
        <v>41345</v>
      </c>
      <c r="B987" s="35">
        <f>'Data with Perturbation'!Q987</f>
        <v>146193.09592038835</v>
      </c>
      <c r="C987" s="26">
        <f>'Data with Perturbation'!B987</f>
        <v>171.7825209349491</v>
      </c>
      <c r="D987" s="27">
        <f>'Data with Perturbation'!C987</f>
        <v>23894.722050453736</v>
      </c>
      <c r="E987" s="27">
        <v>0</v>
      </c>
      <c r="F987" s="27">
        <f>'Data with Perturbation'!E987</f>
        <v>1</v>
      </c>
      <c r="G987" s="27">
        <f>'Data with Perturbation'!F987</f>
        <v>0</v>
      </c>
      <c r="H987" s="27">
        <f>'Data with Perturbation'!H987</f>
        <v>3</v>
      </c>
      <c r="I987" s="28">
        <f>'Data with Perturbation'!J987</f>
        <v>1</v>
      </c>
      <c r="J987" s="27">
        <f>'Data with Perturbation'!K987</f>
        <v>171.7825209349491</v>
      </c>
      <c r="K987" s="27">
        <f>'Data with Perturbation'!L987</f>
        <v>23894.722050453736</v>
      </c>
      <c r="L987" s="27">
        <f>I987*E987</f>
        <v>0</v>
      </c>
    </row>
    <row r="988" spans="1:12" x14ac:dyDescent="0.25">
      <c r="A988" s="32">
        <f>'Data with Perturbation'!A988</f>
        <v>41346</v>
      </c>
      <c r="B988" s="35">
        <f>'Data with Perturbation'!Q988</f>
        <v>176369.33835266306</v>
      </c>
      <c r="C988" s="26">
        <f>'Data with Perturbation'!B988</f>
        <v>270.75570979686756</v>
      </c>
      <c r="D988" s="27">
        <f>'Data with Perturbation'!C988</f>
        <v>65359.199106689695</v>
      </c>
      <c r="E988" s="27">
        <v>0</v>
      </c>
      <c r="F988" s="27">
        <f>'Data with Perturbation'!E988</f>
        <v>1</v>
      </c>
      <c r="G988" s="27">
        <f>'Data with Perturbation'!F988</f>
        <v>0</v>
      </c>
      <c r="H988" s="27">
        <f>'Data with Perturbation'!H988</f>
        <v>1.8999999999999986</v>
      </c>
      <c r="I988" s="28">
        <f>'Data with Perturbation'!J988</f>
        <v>1</v>
      </c>
      <c r="J988" s="27">
        <f>'Data with Perturbation'!K988</f>
        <v>270.75570979686756</v>
      </c>
      <c r="K988" s="27">
        <f>'Data with Perturbation'!L988</f>
        <v>65359.199106689695</v>
      </c>
      <c r="L988" s="27">
        <f>I988*E988</f>
        <v>0</v>
      </c>
    </row>
    <row r="989" spans="1:12" x14ac:dyDescent="0.25">
      <c r="A989" s="32">
        <f>'Data with Perturbation'!A989</f>
        <v>41347</v>
      </c>
      <c r="B989" s="35">
        <f>'Data with Perturbation'!Q989</f>
        <v>176598.8441038582</v>
      </c>
      <c r="C989" s="26">
        <f>'Data with Perturbation'!B989</f>
        <v>284.69427663602937</v>
      </c>
      <c r="D989" s="27">
        <f>'Data with Perturbation'!C989</f>
        <v>81047.231155822185</v>
      </c>
      <c r="E989" s="27">
        <v>0</v>
      </c>
      <c r="F989" s="27">
        <f>'Data with Perturbation'!E989</f>
        <v>1</v>
      </c>
      <c r="G989" s="27">
        <f>'Data with Perturbation'!F989</f>
        <v>0</v>
      </c>
      <c r="H989" s="27">
        <f>'Data with Perturbation'!H989</f>
        <v>3.7999999999999972</v>
      </c>
      <c r="I989" s="28">
        <f>'Data with Perturbation'!J989</f>
        <v>1</v>
      </c>
      <c r="J989" s="27">
        <f>'Data with Perturbation'!K989</f>
        <v>284.69427663602937</v>
      </c>
      <c r="K989" s="27">
        <f>'Data with Perturbation'!L989</f>
        <v>81047.231155822185</v>
      </c>
      <c r="L989" s="27">
        <f>I989*E989</f>
        <v>0</v>
      </c>
    </row>
    <row r="990" spans="1:12" x14ac:dyDescent="0.25">
      <c r="A990" s="32">
        <f>'Data with Perturbation'!A990</f>
        <v>41348</v>
      </c>
      <c r="B990" s="35">
        <f>'Data with Perturbation'!Q990</f>
        <v>184374.35331434573</v>
      </c>
      <c r="C990" s="26">
        <f>'Data with Perturbation'!B990</f>
        <v>302.02816022715234</v>
      </c>
      <c r="D990" s="27">
        <f>'Data with Perturbation'!C990</f>
        <v>81735.029568734099</v>
      </c>
      <c r="E990" s="27">
        <v>0</v>
      </c>
      <c r="F990" s="27">
        <f>'Data with Perturbation'!E990</f>
        <v>1</v>
      </c>
      <c r="G990" s="27">
        <f>'Data with Perturbation'!F990</f>
        <v>0</v>
      </c>
      <c r="H990" s="27">
        <f>'Data with Perturbation'!H990</f>
        <v>0</v>
      </c>
      <c r="I990" s="28">
        <f>'Data with Perturbation'!J990</f>
        <v>1</v>
      </c>
      <c r="J990" s="27">
        <f>'Data with Perturbation'!K990</f>
        <v>302.02816022715234</v>
      </c>
      <c r="K990" s="27">
        <f>'Data with Perturbation'!L990</f>
        <v>81735.029568734099</v>
      </c>
      <c r="L990" s="27">
        <f>I990*E990</f>
        <v>0</v>
      </c>
    </row>
    <row r="991" spans="1:12" x14ac:dyDescent="0.25">
      <c r="A991" s="32">
        <f>'Data with Perturbation'!A991</f>
        <v>41349</v>
      </c>
      <c r="B991" s="35">
        <f>'Data with Perturbation'!Q991</f>
        <v>193474.32503675975</v>
      </c>
      <c r="C991" s="26">
        <f>'Data with Perturbation'!B991</f>
        <v>388.01940644798378</v>
      </c>
      <c r="D991" s="27">
        <f>'Data with Perturbation'!C991</f>
        <v>156626.83051860737</v>
      </c>
      <c r="E991" s="27">
        <v>0</v>
      </c>
      <c r="F991" s="27">
        <f>'Data with Perturbation'!E991</f>
        <v>1</v>
      </c>
      <c r="G991" s="27">
        <f>'Data with Perturbation'!F991</f>
        <v>0</v>
      </c>
      <c r="H991" s="27">
        <f>'Data with Perturbation'!H991</f>
        <v>5.6000000000000014</v>
      </c>
      <c r="I991" s="28">
        <f>'Data with Perturbation'!J991</f>
        <v>1</v>
      </c>
      <c r="J991" s="27">
        <f>'Data with Perturbation'!K991</f>
        <v>388.01940644798378</v>
      </c>
      <c r="K991" s="27">
        <f>'Data with Perturbation'!L991</f>
        <v>156626.83051860737</v>
      </c>
      <c r="L991" s="27">
        <f>I991*E991</f>
        <v>0</v>
      </c>
    </row>
    <row r="992" spans="1:12" x14ac:dyDescent="0.25">
      <c r="A992" s="32">
        <f>'Data with Perturbation'!A992</f>
        <v>41350</v>
      </c>
      <c r="B992" s="35">
        <f>'Data with Perturbation'!Q992</f>
        <v>159455.08238303268</v>
      </c>
      <c r="C992" s="26">
        <f>'Data with Perturbation'!B992</f>
        <v>217.35709105467686</v>
      </c>
      <c r="D992" s="27">
        <f>'Data with Perturbation'!C992</f>
        <v>44156.54951300125</v>
      </c>
      <c r="E992" s="27">
        <v>0</v>
      </c>
      <c r="F992" s="27">
        <f>'Data with Perturbation'!E992</f>
        <v>1</v>
      </c>
      <c r="G992" s="27">
        <f>'Data with Perturbation'!F992</f>
        <v>0</v>
      </c>
      <c r="H992" s="27">
        <f>'Data with Perturbation'!H992</f>
        <v>13.600000000000001</v>
      </c>
      <c r="I992" s="28">
        <f>'Data with Perturbation'!J992</f>
        <v>1</v>
      </c>
      <c r="J992" s="27">
        <f>'Data with Perturbation'!K992</f>
        <v>217.35709105467686</v>
      </c>
      <c r="K992" s="27">
        <f>'Data with Perturbation'!L992</f>
        <v>44156.54951300125</v>
      </c>
      <c r="L992" s="27">
        <f>I992*E992</f>
        <v>0</v>
      </c>
    </row>
    <row r="993" spans="1:12" x14ac:dyDescent="0.25">
      <c r="A993" s="32">
        <f>'Data with Perturbation'!A993</f>
        <v>41351</v>
      </c>
      <c r="B993" s="35">
        <f>'Data with Perturbation'!Q993</f>
        <v>118916.22970825428</v>
      </c>
      <c r="C993" s="26">
        <f>'Data with Perturbation'!B993</f>
        <v>103.98629151539507</v>
      </c>
      <c r="D993" s="27">
        <f>'Data with Perturbation'!C993</f>
        <v>10251.77285550017</v>
      </c>
      <c r="E993" s="27">
        <v>0</v>
      </c>
      <c r="F993" s="27">
        <f>'Data with Perturbation'!E993</f>
        <v>1</v>
      </c>
      <c r="G993" s="27">
        <f>'Data with Perturbation'!F993</f>
        <v>0</v>
      </c>
      <c r="H993" s="27">
        <f>'Data with Perturbation'!H993</f>
        <v>12.299999999999997</v>
      </c>
      <c r="I993" s="28">
        <f>'Data with Perturbation'!J993</f>
        <v>1</v>
      </c>
      <c r="J993" s="27">
        <f>'Data with Perturbation'!K993</f>
        <v>103.98629151539507</v>
      </c>
      <c r="K993" s="27">
        <f>'Data with Perturbation'!L993</f>
        <v>10251.77285550017</v>
      </c>
      <c r="L993" s="27">
        <f>I993*E993</f>
        <v>0</v>
      </c>
    </row>
    <row r="994" spans="1:12" x14ac:dyDescent="0.25">
      <c r="A994" s="32">
        <f>'Data with Perturbation'!A994</f>
        <v>41352</v>
      </c>
      <c r="B994" s="35">
        <f>'Data with Perturbation'!Q994</f>
        <v>158105.48048538272</v>
      </c>
      <c r="C994" s="26">
        <f>'Data with Perturbation'!B994</f>
        <v>210.21682427715365</v>
      </c>
      <c r="D994" s="27">
        <f>'Data with Perturbation'!C994</f>
        <v>38990.939862662599</v>
      </c>
      <c r="E994" s="27">
        <v>0</v>
      </c>
      <c r="F994" s="27">
        <f>'Data with Perturbation'!E994</f>
        <v>1</v>
      </c>
      <c r="G994" s="27">
        <f>'Data with Perturbation'!F994</f>
        <v>0</v>
      </c>
      <c r="H994" s="27">
        <f>'Data with Perturbation'!H994</f>
        <v>13.799999999999997</v>
      </c>
      <c r="I994" s="28">
        <f>'Data with Perturbation'!J994</f>
        <v>1</v>
      </c>
      <c r="J994" s="27">
        <f>'Data with Perturbation'!K994</f>
        <v>210.21682427715365</v>
      </c>
      <c r="K994" s="27">
        <f>'Data with Perturbation'!L994</f>
        <v>38990.939862662599</v>
      </c>
      <c r="L994" s="27">
        <f>I994*E994</f>
        <v>0</v>
      </c>
    </row>
    <row r="995" spans="1:12" x14ac:dyDescent="0.25">
      <c r="A995" s="32">
        <f>'Data with Perturbation'!A995</f>
        <v>41353</v>
      </c>
      <c r="B995" s="35">
        <f>'Data with Perturbation'!Q995</f>
        <v>160862.07328112668</v>
      </c>
      <c r="C995" s="26">
        <f>'Data with Perturbation'!B995</f>
        <v>224.1512554383325</v>
      </c>
      <c r="D995" s="27">
        <f>'Data with Perturbation'!C995</f>
        <v>49294.921422712127</v>
      </c>
      <c r="E995" s="27">
        <v>0</v>
      </c>
      <c r="F995" s="27">
        <f>'Data with Perturbation'!E995</f>
        <v>1</v>
      </c>
      <c r="G995" s="27">
        <f>'Data with Perturbation'!F995</f>
        <v>0</v>
      </c>
      <c r="H995" s="27">
        <f>'Data with Perturbation'!H995</f>
        <v>7</v>
      </c>
      <c r="I995" s="28">
        <f>'Data with Perturbation'!J995</f>
        <v>1</v>
      </c>
      <c r="J995" s="27">
        <f>'Data with Perturbation'!K995</f>
        <v>224.1512554383325</v>
      </c>
      <c r="K995" s="27">
        <f>'Data with Perturbation'!L995</f>
        <v>49294.921422712127</v>
      </c>
      <c r="L995" s="27">
        <f>I995*E995</f>
        <v>0</v>
      </c>
    </row>
    <row r="996" spans="1:12" x14ac:dyDescent="0.25">
      <c r="A996" s="32">
        <f>'Data with Perturbation'!A996</f>
        <v>41354</v>
      </c>
      <c r="B996" s="35">
        <f>'Data with Perturbation'!Q996</f>
        <v>124794.48053447659</v>
      </c>
      <c r="C996" s="26">
        <f>'Data with Perturbation'!B996</f>
        <v>118.33018982921843</v>
      </c>
      <c r="D996" s="27">
        <f>'Data with Perturbation'!C996</f>
        <v>12635.40232217321</v>
      </c>
      <c r="E996" s="27">
        <v>0</v>
      </c>
      <c r="F996" s="27">
        <f>'Data with Perturbation'!E996</f>
        <v>1</v>
      </c>
      <c r="G996" s="27">
        <f>'Data with Perturbation'!F996</f>
        <v>0</v>
      </c>
      <c r="H996" s="27">
        <f>'Data with Perturbation'!H996</f>
        <v>14.799999999999997</v>
      </c>
      <c r="I996" s="28">
        <f>'Data with Perturbation'!J996</f>
        <v>1</v>
      </c>
      <c r="J996" s="27">
        <f>'Data with Perturbation'!K996</f>
        <v>118.33018982921843</v>
      </c>
      <c r="K996" s="27">
        <f>'Data with Perturbation'!L996</f>
        <v>12635.40232217321</v>
      </c>
      <c r="L996" s="27">
        <f>I996*E996</f>
        <v>0</v>
      </c>
    </row>
    <row r="997" spans="1:12" x14ac:dyDescent="0.25">
      <c r="A997" s="32">
        <f>'Data with Perturbation'!A997</f>
        <v>41355</v>
      </c>
      <c r="B997" s="35">
        <f>'Data with Perturbation'!Q997</f>
        <v>138437.9632182054</v>
      </c>
      <c r="C997" s="26">
        <f>'Data with Perturbation'!B997</f>
        <v>152.89976570393225</v>
      </c>
      <c r="D997" s="27">
        <f>'Data with Perturbation'!C997</f>
        <v>19832.145873470381</v>
      </c>
      <c r="E997" s="27">
        <v>0</v>
      </c>
      <c r="F997" s="27">
        <f>'Data with Perturbation'!E997</f>
        <v>1</v>
      </c>
      <c r="G997" s="27">
        <f>'Data with Perturbation'!F997</f>
        <v>0</v>
      </c>
      <c r="H997" s="27">
        <f>'Data with Perturbation'!H997</f>
        <v>16</v>
      </c>
      <c r="I997" s="28">
        <f>'Data with Perturbation'!J997</f>
        <v>1</v>
      </c>
      <c r="J997" s="27">
        <f>'Data with Perturbation'!K997</f>
        <v>152.89976570393225</v>
      </c>
      <c r="K997" s="27">
        <f>'Data with Perturbation'!L997</f>
        <v>19832.145873470381</v>
      </c>
      <c r="L997" s="27">
        <f>I997*E997</f>
        <v>0</v>
      </c>
    </row>
    <row r="998" spans="1:12" x14ac:dyDescent="0.25">
      <c r="A998" s="32">
        <f>'Data with Perturbation'!A998</f>
        <v>41356</v>
      </c>
      <c r="B998" s="35">
        <f>'Data with Perturbation'!Q998</f>
        <v>163998.47173617192</v>
      </c>
      <c r="C998" s="26">
        <f>'Data with Perturbation'!B998</f>
        <v>239.994973359997</v>
      </c>
      <c r="D998" s="27">
        <f>'Data with Perturbation'!C998</f>
        <v>59283.795637533149</v>
      </c>
      <c r="E998" s="27">
        <v>0</v>
      </c>
      <c r="F998" s="27">
        <f>'Data with Perturbation'!E998</f>
        <v>1</v>
      </c>
      <c r="G998" s="27">
        <f>'Data with Perturbation'!F998</f>
        <v>0</v>
      </c>
      <c r="H998" s="27">
        <f>'Data with Perturbation'!H998</f>
        <v>17.5</v>
      </c>
      <c r="I998" s="28">
        <f>'Data with Perturbation'!J998</f>
        <v>1</v>
      </c>
      <c r="J998" s="27">
        <f>'Data with Perturbation'!K998</f>
        <v>239.994973359997</v>
      </c>
      <c r="K998" s="27">
        <f>'Data with Perturbation'!L998</f>
        <v>59283.795637533149</v>
      </c>
      <c r="L998" s="27">
        <f>I998*E998</f>
        <v>0</v>
      </c>
    </row>
    <row r="999" spans="1:12" x14ac:dyDescent="0.25">
      <c r="A999" s="32">
        <f>'Data with Perturbation'!A999</f>
        <v>41357</v>
      </c>
      <c r="B999" s="35">
        <f>'Data with Perturbation'!Q999</f>
        <v>176843.86717698112</v>
      </c>
      <c r="C999" s="26">
        <f>'Data with Perturbation'!B999</f>
        <v>272.89843697068494</v>
      </c>
      <c r="D999" s="27">
        <f>'Data with Perturbation'!C999</f>
        <v>65512.814533981706</v>
      </c>
      <c r="E999" s="27">
        <v>0</v>
      </c>
      <c r="F999" s="27">
        <f>'Data with Perturbation'!E999</f>
        <v>1</v>
      </c>
      <c r="G999" s="27">
        <f>'Data with Perturbation'!F999</f>
        <v>0</v>
      </c>
      <c r="H999" s="27">
        <f>'Data with Perturbation'!H999</f>
        <v>13.899999999999999</v>
      </c>
      <c r="I999" s="28">
        <f>'Data with Perturbation'!J999</f>
        <v>1</v>
      </c>
      <c r="J999" s="27">
        <f>'Data with Perturbation'!K999</f>
        <v>272.89843697068494</v>
      </c>
      <c r="K999" s="27">
        <f>'Data with Perturbation'!L999</f>
        <v>65512.814533981706</v>
      </c>
      <c r="L999" s="27">
        <f>I999*E999</f>
        <v>0</v>
      </c>
    </row>
    <row r="1000" spans="1:12" x14ac:dyDescent="0.25">
      <c r="A1000" s="32">
        <f>'Data with Perturbation'!A1000</f>
        <v>41358</v>
      </c>
      <c r="B1000" s="35">
        <f>'Data with Perturbation'!Q1000</f>
        <v>144513.81750625596</v>
      </c>
      <c r="C1000" s="26">
        <f>'Data with Perturbation'!B1000</f>
        <v>181.39695276243668</v>
      </c>
      <c r="D1000" s="27">
        <f>'Data with Perturbation'!C1000</f>
        <v>39763.69367892039</v>
      </c>
      <c r="E1000" s="27">
        <v>0</v>
      </c>
      <c r="F1000" s="27">
        <f>'Data with Perturbation'!E1000</f>
        <v>1</v>
      </c>
      <c r="G1000" s="27">
        <f>'Data with Perturbation'!F1000</f>
        <v>0</v>
      </c>
      <c r="H1000" s="27">
        <f>'Data with Perturbation'!H1000</f>
        <v>8.6000000000000014</v>
      </c>
      <c r="I1000" s="28">
        <f>'Data with Perturbation'!J1000</f>
        <v>1</v>
      </c>
      <c r="J1000" s="27">
        <f>'Data with Perturbation'!K1000</f>
        <v>181.39695276243668</v>
      </c>
      <c r="K1000" s="27">
        <f>'Data with Perturbation'!L1000</f>
        <v>39763.69367892039</v>
      </c>
      <c r="L1000" s="27">
        <f>I1000*E1000</f>
        <v>0</v>
      </c>
    </row>
    <row r="1001" spans="1:12" x14ac:dyDescent="0.25">
      <c r="A1001" s="32">
        <f>'Data with Perturbation'!A1001</f>
        <v>41359</v>
      </c>
      <c r="B1001" s="35">
        <f>'Data with Perturbation'!Q1001</f>
        <v>160242.0117634779</v>
      </c>
      <c r="C1001" s="26">
        <f>'Data with Perturbation'!B1001</f>
        <v>230.2670654159906</v>
      </c>
      <c r="D1001" s="27">
        <f>'Data with Perturbation'!C1001</f>
        <v>58625.83846734016</v>
      </c>
      <c r="E1001" s="27">
        <v>0</v>
      </c>
      <c r="F1001" s="27">
        <f>'Data with Perturbation'!E1001</f>
        <v>1</v>
      </c>
      <c r="G1001" s="27">
        <f>'Data with Perturbation'!F1001</f>
        <v>0</v>
      </c>
      <c r="H1001" s="27">
        <f>'Data with Perturbation'!H1001</f>
        <v>3.3999999999999986</v>
      </c>
      <c r="I1001" s="28">
        <f>'Data with Perturbation'!J1001</f>
        <v>1</v>
      </c>
      <c r="J1001" s="27">
        <f>'Data with Perturbation'!K1001</f>
        <v>230.2670654159906</v>
      </c>
      <c r="K1001" s="27">
        <f>'Data with Perturbation'!L1001</f>
        <v>58625.83846734016</v>
      </c>
      <c r="L1001" s="27">
        <f>I1001*E1001</f>
        <v>0</v>
      </c>
    </row>
    <row r="1002" spans="1:12" x14ac:dyDescent="0.25">
      <c r="A1002" s="32">
        <f>'Data with Perturbation'!A1002</f>
        <v>41360</v>
      </c>
      <c r="B1002" s="35">
        <f>'Data with Perturbation'!Q1002</f>
        <v>192081.63615024526</v>
      </c>
      <c r="C1002" s="26">
        <f>'Data with Perturbation'!B1002</f>
        <v>341.06616991149951</v>
      </c>
      <c r="D1002" s="27">
        <f>'Data with Perturbation'!C1002</f>
        <v>106806.42603421237</v>
      </c>
      <c r="E1002" s="27">
        <v>0</v>
      </c>
      <c r="F1002" s="27">
        <f>'Data with Perturbation'!E1002</f>
        <v>1</v>
      </c>
      <c r="G1002" s="27">
        <f>'Data with Perturbation'!F1002</f>
        <v>0</v>
      </c>
      <c r="H1002" s="27">
        <f>'Data with Perturbation'!H1002</f>
        <v>3.7999999999999972</v>
      </c>
      <c r="I1002" s="28">
        <f>'Data with Perturbation'!J1002</f>
        <v>1</v>
      </c>
      <c r="J1002" s="27">
        <f>'Data with Perturbation'!K1002</f>
        <v>341.06616991149951</v>
      </c>
      <c r="K1002" s="27">
        <f>'Data with Perturbation'!L1002</f>
        <v>106806.42603421237</v>
      </c>
      <c r="L1002" s="27">
        <f>I1002*E1002</f>
        <v>0</v>
      </c>
    </row>
    <row r="1003" spans="1:12" x14ac:dyDescent="0.25">
      <c r="A1003" s="32">
        <f>'Data with Perturbation'!A1003</f>
        <v>41361</v>
      </c>
      <c r="B1003" s="35">
        <f>'Data with Perturbation'!Q1003</f>
        <v>194846.69913465719</v>
      </c>
      <c r="C1003" s="26">
        <f>'Data with Perturbation'!B1003</f>
        <v>348.84938718399411</v>
      </c>
      <c r="D1003" s="27">
        <f>'Data with Perturbation'!C1003</f>
        <v>108935.41888574103</v>
      </c>
      <c r="E1003" s="27">
        <v>0</v>
      </c>
      <c r="F1003" s="27">
        <f>'Data with Perturbation'!E1003</f>
        <v>1</v>
      </c>
      <c r="G1003" s="27">
        <f>'Data with Perturbation'!F1003</f>
        <v>0</v>
      </c>
      <c r="H1003" s="27">
        <f>'Data with Perturbation'!H1003</f>
        <v>1.2000000000000028</v>
      </c>
      <c r="I1003" s="28">
        <f>'Data with Perturbation'!J1003</f>
        <v>1</v>
      </c>
      <c r="J1003" s="27">
        <f>'Data with Perturbation'!K1003</f>
        <v>348.84938718399411</v>
      </c>
      <c r="K1003" s="27">
        <f>'Data with Perturbation'!L1003</f>
        <v>108935.41888574103</v>
      </c>
      <c r="L1003" s="27">
        <f>I1003*E1003</f>
        <v>0</v>
      </c>
    </row>
    <row r="1004" spans="1:12" x14ac:dyDescent="0.25">
      <c r="A1004" s="32">
        <f>'Data with Perturbation'!A1004</f>
        <v>41362</v>
      </c>
      <c r="B1004" s="35">
        <f>'Data with Perturbation'!Q1004</f>
        <v>172091.62157955585</v>
      </c>
      <c r="C1004" s="26">
        <f>'Data with Perturbation'!B1004</f>
        <v>259.07705802929468</v>
      </c>
      <c r="D1004" s="27">
        <f>'Data with Perturbation'!C1004</f>
        <v>62710.967116383705</v>
      </c>
      <c r="E1004" s="27">
        <v>0</v>
      </c>
      <c r="F1004" s="27">
        <f>'Data with Perturbation'!E1004</f>
        <v>1</v>
      </c>
      <c r="G1004" s="27">
        <f>'Data with Perturbation'!F1004</f>
        <v>0</v>
      </c>
      <c r="H1004" s="27">
        <f>'Data with Perturbation'!H1004</f>
        <v>0</v>
      </c>
      <c r="I1004" s="28">
        <f>'Data with Perturbation'!J1004</f>
        <v>1</v>
      </c>
      <c r="J1004" s="27">
        <f>'Data with Perturbation'!K1004</f>
        <v>259.07705802929468</v>
      </c>
      <c r="K1004" s="27">
        <f>'Data with Perturbation'!L1004</f>
        <v>62710.967116383705</v>
      </c>
      <c r="L1004" s="27">
        <f>I1004*E1004</f>
        <v>0</v>
      </c>
    </row>
    <row r="1005" spans="1:12" x14ac:dyDescent="0.25">
      <c r="A1005" s="32">
        <f>'Data with Perturbation'!A1005</f>
        <v>41363</v>
      </c>
      <c r="B1005" s="35">
        <f>'Data with Perturbation'!Q1005</f>
        <v>172431.32344259234</v>
      </c>
      <c r="C1005" s="26">
        <f>'Data with Perturbation'!B1005</f>
        <v>259.37637152104998</v>
      </c>
      <c r="D1005" s="27">
        <f>'Data with Perturbation'!C1005</f>
        <v>62189.859874128662</v>
      </c>
      <c r="E1005" s="27">
        <v>0</v>
      </c>
      <c r="F1005" s="27">
        <f>'Data with Perturbation'!E1005</f>
        <v>1</v>
      </c>
      <c r="G1005" s="27">
        <f>'Data with Perturbation'!F1005</f>
        <v>0</v>
      </c>
      <c r="H1005" s="27">
        <f>'Data with Perturbation'!H1005</f>
        <v>0</v>
      </c>
      <c r="I1005" s="28">
        <f>'Data with Perturbation'!J1005</f>
        <v>1</v>
      </c>
      <c r="J1005" s="27">
        <f>'Data with Perturbation'!K1005</f>
        <v>259.37637152104998</v>
      </c>
      <c r="K1005" s="27">
        <f>'Data with Perturbation'!L1005</f>
        <v>62189.859874128662</v>
      </c>
      <c r="L1005" s="27">
        <f>I1005*E1005</f>
        <v>0</v>
      </c>
    </row>
    <row r="1006" spans="1:12" x14ac:dyDescent="0.25">
      <c r="A1006" s="32">
        <f>'Data with Perturbation'!A1006</f>
        <v>41364</v>
      </c>
      <c r="B1006" s="35">
        <f>'Data with Perturbation'!Q1006</f>
        <v>118794.85864368307</v>
      </c>
      <c r="C1006" s="26">
        <f>'Data with Perturbation'!B1006</f>
        <v>104.52527239566299</v>
      </c>
      <c r="D1006" s="27">
        <f>'Data with Perturbation'!C1006</f>
        <v>12075.453032961836</v>
      </c>
      <c r="E1006" s="27">
        <v>0</v>
      </c>
      <c r="F1006" s="27">
        <f>'Data with Perturbation'!E1006</f>
        <v>1</v>
      </c>
      <c r="G1006" s="27">
        <f>'Data with Perturbation'!F1006</f>
        <v>0</v>
      </c>
      <c r="H1006" s="27">
        <f>'Data with Perturbation'!H1006</f>
        <v>0</v>
      </c>
      <c r="I1006" s="28">
        <f>'Data with Perturbation'!J1006</f>
        <v>1</v>
      </c>
      <c r="J1006" s="27">
        <f>'Data with Perturbation'!K1006</f>
        <v>104.52527239566299</v>
      </c>
      <c r="K1006" s="27">
        <f>'Data with Perturbation'!L1006</f>
        <v>12075.453032961836</v>
      </c>
      <c r="L1006" s="27">
        <f>I1006*E1006</f>
        <v>0</v>
      </c>
    </row>
    <row r="1007" spans="1:12" x14ac:dyDescent="0.25">
      <c r="A1007" s="32">
        <f>'Data with Perturbation'!A1007</f>
        <v>41365</v>
      </c>
      <c r="B1007" s="35">
        <f>'Data with Perturbation'!Q1007</f>
        <v>119979.50212033489</v>
      </c>
      <c r="C1007" s="26">
        <f>'Data with Perturbation'!B1007</f>
        <v>105.51901903331597</v>
      </c>
      <c r="D1007" s="27">
        <f>'Data with Perturbation'!C1007</f>
        <v>10171.320573523824</v>
      </c>
      <c r="E1007" s="27">
        <v>0</v>
      </c>
      <c r="F1007" s="27">
        <f>'Data with Perturbation'!E1007</f>
        <v>1</v>
      </c>
      <c r="G1007" s="27">
        <f>'Data with Perturbation'!F1007</f>
        <v>0</v>
      </c>
      <c r="H1007" s="27">
        <f>'Data with Perturbation'!H1007</f>
        <v>0</v>
      </c>
      <c r="I1007" s="28">
        <f>'Data with Perturbation'!J1007</f>
        <v>1</v>
      </c>
      <c r="J1007" s="27">
        <f>'Data with Perturbation'!K1007</f>
        <v>105.51901903331597</v>
      </c>
      <c r="K1007" s="27">
        <f>'Data with Perturbation'!L1007</f>
        <v>10171.320573523824</v>
      </c>
      <c r="L1007" s="27">
        <f>I1007*E1007</f>
        <v>0</v>
      </c>
    </row>
    <row r="1008" spans="1:12" x14ac:dyDescent="0.25">
      <c r="A1008" s="32">
        <f>'Data with Perturbation'!A1008</f>
        <v>41366</v>
      </c>
      <c r="B1008" s="35">
        <f>'Data with Perturbation'!Q1008</f>
        <v>122117.42952004394</v>
      </c>
      <c r="C1008" s="26">
        <f>'Data with Perturbation'!B1008</f>
        <v>112.75583401263012</v>
      </c>
      <c r="D1008" s="27">
        <f>'Data with Perturbation'!C1008</f>
        <v>13633.971961197287</v>
      </c>
      <c r="E1008" s="27">
        <v>0</v>
      </c>
      <c r="F1008" s="27">
        <f>'Data with Perturbation'!E1008</f>
        <v>1</v>
      </c>
      <c r="G1008" s="27">
        <f>'Data with Perturbation'!F1008</f>
        <v>0</v>
      </c>
      <c r="H1008" s="27">
        <f>'Data with Perturbation'!H1008</f>
        <v>1</v>
      </c>
      <c r="I1008" s="28">
        <f>'Data with Perturbation'!J1008</f>
        <v>1</v>
      </c>
      <c r="J1008" s="27">
        <f>'Data with Perturbation'!K1008</f>
        <v>112.75583401263012</v>
      </c>
      <c r="K1008" s="27">
        <f>'Data with Perturbation'!L1008</f>
        <v>13633.971961197287</v>
      </c>
      <c r="L1008" s="27">
        <f>I1008*E1008</f>
        <v>0</v>
      </c>
    </row>
    <row r="1009" spans="1:12" x14ac:dyDescent="0.25">
      <c r="A1009" s="32">
        <f>'Data with Perturbation'!A1009</f>
        <v>41367</v>
      </c>
      <c r="B1009" s="35">
        <f>'Data with Perturbation'!Q1009</f>
        <v>162937.91628095397</v>
      </c>
      <c r="C1009" s="26">
        <f>'Data with Perturbation'!B1009</f>
        <v>222.99891950328606</v>
      </c>
      <c r="D1009" s="27">
        <f>'Data with Perturbation'!C1009</f>
        <v>42973.467866048464</v>
      </c>
      <c r="E1009" s="27">
        <v>0</v>
      </c>
      <c r="F1009" s="27">
        <f>'Data with Perturbation'!E1009</f>
        <v>1</v>
      </c>
      <c r="G1009" s="27">
        <f>'Data with Perturbation'!F1009</f>
        <v>0</v>
      </c>
      <c r="H1009" s="27">
        <f>'Data with Perturbation'!H1009</f>
        <v>1.7000000000000028</v>
      </c>
      <c r="I1009" s="28">
        <f>'Data with Perturbation'!J1009</f>
        <v>1</v>
      </c>
      <c r="J1009" s="27">
        <f>'Data with Perturbation'!K1009</f>
        <v>222.99891950328606</v>
      </c>
      <c r="K1009" s="27">
        <f>'Data with Perturbation'!L1009</f>
        <v>42973.467866048464</v>
      </c>
      <c r="L1009" s="27">
        <f>I1009*E1009</f>
        <v>0</v>
      </c>
    </row>
    <row r="1010" spans="1:12" x14ac:dyDescent="0.25">
      <c r="A1010" s="32">
        <f>'Data with Perturbation'!A1010</f>
        <v>41368</v>
      </c>
      <c r="B1010" s="35">
        <f>'Data with Perturbation'!Q1010</f>
        <v>160759.72599925217</v>
      </c>
      <c r="C1010" s="26">
        <f>'Data with Perturbation'!B1010</f>
        <v>223.52265353101893</v>
      </c>
      <c r="D1010" s="27">
        <f>'Data with Perturbation'!C1010</f>
        <v>49415.794048824173</v>
      </c>
      <c r="E1010" s="27">
        <v>0</v>
      </c>
      <c r="F1010" s="27">
        <f>'Data with Perturbation'!E1010</f>
        <v>1</v>
      </c>
      <c r="G1010" s="27">
        <f>'Data with Perturbation'!F1010</f>
        <v>0</v>
      </c>
      <c r="H1010" s="27">
        <f>'Data with Perturbation'!H1010</f>
        <v>0</v>
      </c>
      <c r="I1010" s="28">
        <f>'Data with Perturbation'!J1010</f>
        <v>1</v>
      </c>
      <c r="J1010" s="27">
        <f>'Data with Perturbation'!K1010</f>
        <v>223.52265353101893</v>
      </c>
      <c r="K1010" s="27">
        <f>'Data with Perturbation'!L1010</f>
        <v>49415.794048824173</v>
      </c>
      <c r="L1010" s="27">
        <f>I1010*E1010</f>
        <v>0</v>
      </c>
    </row>
    <row r="1011" spans="1:12" x14ac:dyDescent="0.25">
      <c r="A1011" s="32">
        <f>'Data with Perturbation'!A1011</f>
        <v>41369</v>
      </c>
      <c r="B1011" s="35">
        <f>'Data with Perturbation'!Q1011</f>
        <v>144602.00758312587</v>
      </c>
      <c r="C1011" s="26">
        <f>'Data with Perturbation'!B1011</f>
        <v>175.50155850254345</v>
      </c>
      <c r="D1011" s="27">
        <f>'Data with Perturbation'!C1011</f>
        <v>32917.88536273787</v>
      </c>
      <c r="E1011" s="27">
        <v>0</v>
      </c>
      <c r="F1011" s="27">
        <f>'Data with Perturbation'!E1011</f>
        <v>1</v>
      </c>
      <c r="G1011" s="27">
        <f>'Data with Perturbation'!F1011</f>
        <v>0</v>
      </c>
      <c r="H1011" s="27">
        <f>'Data with Perturbation'!H1011</f>
        <v>0</v>
      </c>
      <c r="I1011" s="28">
        <f>'Data with Perturbation'!J1011</f>
        <v>1</v>
      </c>
      <c r="J1011" s="27">
        <f>'Data with Perturbation'!K1011</f>
        <v>175.50155850254345</v>
      </c>
      <c r="K1011" s="27">
        <f>'Data with Perturbation'!L1011</f>
        <v>32917.88536273787</v>
      </c>
      <c r="L1011" s="27">
        <f>I1011*E1011</f>
        <v>0</v>
      </c>
    </row>
    <row r="1012" spans="1:12" x14ac:dyDescent="0.25">
      <c r="A1012" s="32">
        <f>'Data with Perturbation'!A1012</f>
        <v>41370</v>
      </c>
      <c r="B1012" s="35">
        <f>'Data with Perturbation'!Q1012</f>
        <v>186217.66264408923</v>
      </c>
      <c r="C1012" s="26">
        <f>'Data with Perturbation'!B1012</f>
        <v>321.28426131233294</v>
      </c>
      <c r="D1012" s="27">
        <f>'Data with Perturbation'!C1012</f>
        <v>99117.69887392901</v>
      </c>
      <c r="E1012" s="27">
        <v>0</v>
      </c>
      <c r="F1012" s="27">
        <f>'Data with Perturbation'!E1012</f>
        <v>1</v>
      </c>
      <c r="G1012" s="27">
        <f>'Data with Perturbation'!F1012</f>
        <v>0</v>
      </c>
      <c r="H1012" s="27">
        <f>'Data with Perturbation'!H1012</f>
        <v>2.8999999999999986</v>
      </c>
      <c r="I1012" s="28">
        <f>'Data with Perturbation'!J1012</f>
        <v>1</v>
      </c>
      <c r="J1012" s="27">
        <f>'Data with Perturbation'!K1012</f>
        <v>321.28426131233294</v>
      </c>
      <c r="K1012" s="27">
        <f>'Data with Perturbation'!L1012</f>
        <v>99117.69887392901</v>
      </c>
      <c r="L1012" s="27">
        <f>I1012*E1012</f>
        <v>0</v>
      </c>
    </row>
    <row r="1013" spans="1:12" x14ac:dyDescent="0.25">
      <c r="A1013" s="32">
        <f>'Data with Perturbation'!A1013</f>
        <v>41371</v>
      </c>
      <c r="B1013" s="35">
        <f>'Data with Perturbation'!Q1013</f>
        <v>179361.34061163189</v>
      </c>
      <c r="C1013" s="26">
        <f>'Data with Perturbation'!B1013</f>
        <v>303.57862098593671</v>
      </c>
      <c r="D1013" s="27">
        <f>'Data with Perturbation'!C1013</f>
        <v>95719.095202345954</v>
      </c>
      <c r="E1013" s="27">
        <v>0</v>
      </c>
      <c r="F1013" s="27">
        <f>'Data with Perturbation'!E1013</f>
        <v>1</v>
      </c>
      <c r="G1013" s="27">
        <f>'Data with Perturbation'!F1013</f>
        <v>0</v>
      </c>
      <c r="H1013" s="27">
        <f>'Data with Perturbation'!H1013</f>
        <v>7.5</v>
      </c>
      <c r="I1013" s="28">
        <f>'Data with Perturbation'!J1013</f>
        <v>1</v>
      </c>
      <c r="J1013" s="27">
        <f>'Data with Perturbation'!K1013</f>
        <v>303.57862098593671</v>
      </c>
      <c r="K1013" s="27">
        <f>'Data with Perturbation'!L1013</f>
        <v>95719.095202345954</v>
      </c>
      <c r="L1013" s="27">
        <f>I1013*E1013</f>
        <v>0</v>
      </c>
    </row>
    <row r="1014" spans="1:12" x14ac:dyDescent="0.25">
      <c r="A1014" s="32">
        <f>'Data with Perturbation'!A1014</f>
        <v>41372</v>
      </c>
      <c r="B1014" s="35">
        <f>'Data with Perturbation'!Q1014</f>
        <v>26575.483467874503</v>
      </c>
      <c r="C1014" s="26">
        <f>'Data with Perturbation'!B1014</f>
        <v>-16.073406287805444</v>
      </c>
      <c r="D1014" s="27">
        <f>'Data with Perturbation'!C1014</f>
        <v>-499.65205595417075</v>
      </c>
      <c r="E1014" s="27">
        <v>1</v>
      </c>
      <c r="F1014" s="27">
        <f>'Data with Perturbation'!E1014</f>
        <v>1</v>
      </c>
      <c r="G1014" s="27">
        <f>'Data with Perturbation'!F1014</f>
        <v>0</v>
      </c>
      <c r="H1014" s="27">
        <f>'Data with Perturbation'!H1014</f>
        <v>9</v>
      </c>
      <c r="I1014" s="28">
        <f>'Data with Perturbation'!J1014</f>
        <v>1</v>
      </c>
      <c r="J1014" s="27">
        <f>'Data with Perturbation'!K1014</f>
        <v>-16.073406287805444</v>
      </c>
      <c r="K1014" s="27">
        <f>'Data with Perturbation'!L1014</f>
        <v>-499.65205595417075</v>
      </c>
      <c r="L1014" s="27">
        <f>I1014*E1014</f>
        <v>1</v>
      </c>
    </row>
    <row r="1015" spans="1:12" x14ac:dyDescent="0.25">
      <c r="A1015" s="32">
        <f>'Data with Perturbation'!A1015</f>
        <v>41373</v>
      </c>
      <c r="B1015" s="35">
        <f>'Data with Perturbation'!Q1015</f>
        <v>34239.561623663823</v>
      </c>
      <c r="C1015" s="26">
        <f>'Data with Perturbation'!B1015</f>
        <v>-4.9557769044534794E-2</v>
      </c>
      <c r="D1015" s="27">
        <f>'Data with Perturbation'!C1015</f>
        <v>-114.76900823788728</v>
      </c>
      <c r="E1015" s="27">
        <v>1</v>
      </c>
      <c r="F1015" s="27">
        <f>'Data with Perturbation'!E1015</f>
        <v>1</v>
      </c>
      <c r="G1015" s="27">
        <f>'Data with Perturbation'!F1015</f>
        <v>0</v>
      </c>
      <c r="H1015" s="27">
        <f>'Data with Perturbation'!H1015</f>
        <v>9.3999999999999986</v>
      </c>
      <c r="I1015" s="28">
        <f>'Data with Perturbation'!J1015</f>
        <v>1</v>
      </c>
      <c r="J1015" s="27">
        <f>'Data with Perturbation'!K1015</f>
        <v>-4.9557769044534794E-2</v>
      </c>
      <c r="K1015" s="27">
        <f>'Data with Perturbation'!L1015</f>
        <v>-114.76900823788728</v>
      </c>
      <c r="L1015" s="27">
        <f>I1015*E1015</f>
        <v>1</v>
      </c>
    </row>
    <row r="1016" spans="1:12" x14ac:dyDescent="0.25">
      <c r="A1016" s="32">
        <f>'Data with Perturbation'!A1016</f>
        <v>41374</v>
      </c>
      <c r="B1016" s="35">
        <f>'Data with Perturbation'!Q1016</f>
        <v>25861.890670827186</v>
      </c>
      <c r="C1016" s="26">
        <f>'Data with Perturbation'!B1016</f>
        <v>-17.806729234891044</v>
      </c>
      <c r="D1016" s="27">
        <f>'Data with Perturbation'!C1016</f>
        <v>-776.6604227448895</v>
      </c>
      <c r="E1016" s="27">
        <v>1</v>
      </c>
      <c r="F1016" s="27">
        <f>'Data with Perturbation'!E1016</f>
        <v>1</v>
      </c>
      <c r="G1016" s="27">
        <f>'Data with Perturbation'!F1016</f>
        <v>0</v>
      </c>
      <c r="H1016" s="27">
        <f>'Data with Perturbation'!H1016</f>
        <v>1.8999999999999986</v>
      </c>
      <c r="I1016" s="28">
        <f>'Data with Perturbation'!J1016</f>
        <v>1</v>
      </c>
      <c r="J1016" s="27">
        <f>'Data with Perturbation'!K1016</f>
        <v>-17.806729234891044</v>
      </c>
      <c r="K1016" s="27">
        <f>'Data with Perturbation'!L1016</f>
        <v>-776.6604227448895</v>
      </c>
      <c r="L1016" s="27">
        <f>I1016*E1016</f>
        <v>1</v>
      </c>
    </row>
    <row r="1017" spans="1:12" x14ac:dyDescent="0.25">
      <c r="A1017" s="32">
        <f>'Data with Perturbation'!A1017</f>
        <v>41375</v>
      </c>
      <c r="B1017" s="35">
        <f>'Data with Perturbation'!Q1017</f>
        <v>32187.776442642789</v>
      </c>
      <c r="C1017" s="26">
        <f>'Data with Perturbation'!B1017</f>
        <v>-4.8471805704212816</v>
      </c>
      <c r="D1017" s="27">
        <f>'Data with Perturbation'!C1017</f>
        <v>-886.67135047712111</v>
      </c>
      <c r="E1017" s="27">
        <v>1</v>
      </c>
      <c r="F1017" s="27">
        <f>'Data with Perturbation'!E1017</f>
        <v>1</v>
      </c>
      <c r="G1017" s="27">
        <f>'Data with Perturbation'!F1017</f>
        <v>0</v>
      </c>
      <c r="H1017" s="27">
        <f>'Data with Perturbation'!H1017</f>
        <v>6.5</v>
      </c>
      <c r="I1017" s="28">
        <f>'Data with Perturbation'!J1017</f>
        <v>1</v>
      </c>
      <c r="J1017" s="27">
        <f>'Data with Perturbation'!K1017</f>
        <v>-4.8471805704212816</v>
      </c>
      <c r="K1017" s="27">
        <f>'Data with Perturbation'!L1017</f>
        <v>-886.67135047712111</v>
      </c>
      <c r="L1017" s="27">
        <f>I1017*E1017</f>
        <v>1</v>
      </c>
    </row>
    <row r="1018" spans="1:12" x14ac:dyDescent="0.25">
      <c r="A1018" s="32">
        <f>'Data with Perturbation'!A1018</f>
        <v>41376</v>
      </c>
      <c r="B1018" s="35">
        <f>'Data with Perturbation'!Q1018</f>
        <v>33539.753275586299</v>
      </c>
      <c r="C1018" s="26">
        <f>'Data with Perturbation'!B1018</f>
        <v>-1.8423800767327458</v>
      </c>
      <c r="D1018" s="27">
        <f>'Data with Perturbation'!C1018</f>
        <v>-648.10328139067042</v>
      </c>
      <c r="E1018" s="27">
        <v>1</v>
      </c>
      <c r="F1018" s="27">
        <f>'Data with Perturbation'!E1018</f>
        <v>1</v>
      </c>
      <c r="G1018" s="27">
        <f>'Data with Perturbation'!F1018</f>
        <v>0</v>
      </c>
      <c r="H1018" s="27">
        <f>'Data with Perturbation'!H1018</f>
        <v>10.799999999999997</v>
      </c>
      <c r="I1018" s="28">
        <f>'Data with Perturbation'!J1018</f>
        <v>1</v>
      </c>
      <c r="J1018" s="27">
        <f>'Data with Perturbation'!K1018</f>
        <v>-1.8423800767327458</v>
      </c>
      <c r="K1018" s="27">
        <f>'Data with Perturbation'!L1018</f>
        <v>-648.10328139067042</v>
      </c>
      <c r="L1018" s="27">
        <f>I1018*E1018</f>
        <v>1</v>
      </c>
    </row>
    <row r="1019" spans="1:12" x14ac:dyDescent="0.25">
      <c r="A1019" s="32">
        <f>'Data with Perturbation'!A1019</f>
        <v>41377</v>
      </c>
      <c r="B1019" s="35">
        <f>'Data with Perturbation'!Q1019</f>
        <v>140512.69732382125</v>
      </c>
      <c r="C1019" s="26">
        <f>'Data with Perturbation'!B1019</f>
        <v>156.68377364638812</v>
      </c>
      <c r="D1019" s="27">
        <f>'Data with Perturbation'!C1019</f>
        <v>19425.046949455111</v>
      </c>
      <c r="E1019" s="27">
        <v>0</v>
      </c>
      <c r="F1019" s="27">
        <f>'Data with Perturbation'!E1019</f>
        <v>1</v>
      </c>
      <c r="G1019" s="27">
        <f>'Data with Perturbation'!F1019</f>
        <v>0</v>
      </c>
      <c r="H1019" s="27">
        <f>'Data with Perturbation'!H1019</f>
        <v>11.399999999999999</v>
      </c>
      <c r="I1019" s="28">
        <f>'Data with Perturbation'!J1019</f>
        <v>1</v>
      </c>
      <c r="J1019" s="27">
        <f>'Data with Perturbation'!K1019</f>
        <v>156.68377364638812</v>
      </c>
      <c r="K1019" s="27">
        <f>'Data with Perturbation'!L1019</f>
        <v>19425.046949455111</v>
      </c>
      <c r="L1019" s="27">
        <f>I1019*E1019</f>
        <v>0</v>
      </c>
    </row>
    <row r="1020" spans="1:12" x14ac:dyDescent="0.25">
      <c r="A1020" s="32">
        <f>'Data with Perturbation'!A1020</f>
        <v>41378</v>
      </c>
      <c r="B1020" s="35">
        <f>'Data with Perturbation'!Q1020</f>
        <v>139699.86773601474</v>
      </c>
      <c r="C1020" s="26">
        <f>'Data with Perturbation'!B1020</f>
        <v>160.0918229598737</v>
      </c>
      <c r="D1020" s="27">
        <f>'Data with Perturbation'!C1020</f>
        <v>25873.333534329195</v>
      </c>
      <c r="E1020" s="27">
        <v>0</v>
      </c>
      <c r="F1020" s="27">
        <f>'Data with Perturbation'!E1020</f>
        <v>1</v>
      </c>
      <c r="G1020" s="27">
        <f>'Data with Perturbation'!F1020</f>
        <v>0</v>
      </c>
      <c r="H1020" s="27">
        <f>'Data with Perturbation'!H1020</f>
        <v>10.700000000000003</v>
      </c>
      <c r="I1020" s="28">
        <f>'Data with Perturbation'!J1020</f>
        <v>1</v>
      </c>
      <c r="J1020" s="27">
        <f>'Data with Perturbation'!K1020</f>
        <v>160.0918229598737</v>
      </c>
      <c r="K1020" s="27">
        <f>'Data with Perturbation'!L1020</f>
        <v>25873.333534329195</v>
      </c>
      <c r="L1020" s="27">
        <f>I1020*E1020</f>
        <v>0</v>
      </c>
    </row>
    <row r="1021" spans="1:12" x14ac:dyDescent="0.25">
      <c r="A1021" s="32">
        <f>'Data with Perturbation'!A1021</f>
        <v>41379</v>
      </c>
      <c r="B1021" s="35">
        <f>'Data with Perturbation'!Q1021</f>
        <v>181070.37642116213</v>
      </c>
      <c r="C1021" s="26">
        <f>'Data with Perturbation'!B1021</f>
        <v>289.58945262370867</v>
      </c>
      <c r="D1021" s="27">
        <f>'Data with Perturbation'!C1021</f>
        <v>74482.857551360852</v>
      </c>
      <c r="E1021" s="27">
        <v>0</v>
      </c>
      <c r="F1021" s="27">
        <f>'Data with Perturbation'!E1021</f>
        <v>1</v>
      </c>
      <c r="G1021" s="27">
        <f>'Data with Perturbation'!F1021</f>
        <v>0</v>
      </c>
      <c r="H1021" s="27">
        <f>'Data with Perturbation'!H1021</f>
        <v>11.799999999999997</v>
      </c>
      <c r="I1021" s="28">
        <f>'Data with Perturbation'!J1021</f>
        <v>1</v>
      </c>
      <c r="J1021" s="27">
        <f>'Data with Perturbation'!K1021</f>
        <v>289.58945262370867</v>
      </c>
      <c r="K1021" s="27">
        <f>'Data with Perturbation'!L1021</f>
        <v>74482.857551360852</v>
      </c>
      <c r="L1021" s="27">
        <f>I1021*E1021</f>
        <v>0</v>
      </c>
    </row>
    <row r="1022" spans="1:12" x14ac:dyDescent="0.25">
      <c r="A1022" s="32">
        <f>'Data with Perturbation'!A1022</f>
        <v>41380</v>
      </c>
      <c r="B1022" s="35">
        <f>'Data with Perturbation'!Q1022</f>
        <v>170222.30406203348</v>
      </c>
      <c r="C1022" s="26">
        <f>'Data with Perturbation'!B1022</f>
        <v>251.07056284660482</v>
      </c>
      <c r="D1022" s="27">
        <f>'Data with Perturbation'!C1022</f>
        <v>57168.086035931781</v>
      </c>
      <c r="E1022" s="27">
        <v>0</v>
      </c>
      <c r="F1022" s="27">
        <f>'Data with Perturbation'!E1022</f>
        <v>1</v>
      </c>
      <c r="G1022" s="27">
        <f>'Data with Perturbation'!F1022</f>
        <v>0</v>
      </c>
      <c r="H1022" s="27">
        <f>'Data with Perturbation'!H1022</f>
        <v>8.8999999999999986</v>
      </c>
      <c r="I1022" s="28">
        <f>'Data with Perturbation'!J1022</f>
        <v>1</v>
      </c>
      <c r="J1022" s="27">
        <f>'Data with Perturbation'!K1022</f>
        <v>251.07056284660482</v>
      </c>
      <c r="K1022" s="27">
        <f>'Data with Perturbation'!L1022</f>
        <v>57168.086035931781</v>
      </c>
      <c r="L1022" s="27">
        <f>I1022*E1022</f>
        <v>0</v>
      </c>
    </row>
    <row r="1023" spans="1:12" x14ac:dyDescent="0.25">
      <c r="A1023" s="32">
        <f>'Data with Perturbation'!A1023</f>
        <v>41381</v>
      </c>
      <c r="B1023" s="35">
        <f>'Data with Perturbation'!Q1023</f>
        <v>174086.35304618446</v>
      </c>
      <c r="C1023" s="26">
        <f>'Data with Perturbation'!B1023</f>
        <v>269.86057028045178</v>
      </c>
      <c r="D1023" s="27">
        <f>'Data with Perturbation'!C1023</f>
        <v>69557.901723642368</v>
      </c>
      <c r="E1023" s="27">
        <v>0</v>
      </c>
      <c r="F1023" s="27">
        <f>'Data with Perturbation'!E1023</f>
        <v>1</v>
      </c>
      <c r="G1023" s="27">
        <f>'Data with Perturbation'!F1023</f>
        <v>0</v>
      </c>
      <c r="H1023" s="27">
        <f>'Data with Perturbation'!H1023</f>
        <v>8.5</v>
      </c>
      <c r="I1023" s="28">
        <f>'Data with Perturbation'!J1023</f>
        <v>1</v>
      </c>
      <c r="J1023" s="27">
        <f>'Data with Perturbation'!K1023</f>
        <v>269.86057028045178</v>
      </c>
      <c r="K1023" s="27">
        <f>'Data with Perturbation'!L1023</f>
        <v>69557.901723642368</v>
      </c>
      <c r="L1023" s="27">
        <f>I1023*E1023</f>
        <v>0</v>
      </c>
    </row>
    <row r="1024" spans="1:12" x14ac:dyDescent="0.25">
      <c r="A1024" s="32">
        <f>'Data with Perturbation'!A1024</f>
        <v>41382</v>
      </c>
      <c r="B1024" s="35">
        <f>'Data with Perturbation'!Q1024</f>
        <v>170357.53528149179</v>
      </c>
      <c r="C1024" s="26">
        <f>'Data with Perturbation'!B1024</f>
        <v>261.09623413938289</v>
      </c>
      <c r="D1024" s="27">
        <f>'Data with Perturbation'!C1024</f>
        <v>69107.891614771652</v>
      </c>
      <c r="E1024" s="27">
        <v>0</v>
      </c>
      <c r="F1024" s="27">
        <f>'Data with Perturbation'!E1024</f>
        <v>1</v>
      </c>
      <c r="G1024" s="27">
        <f>'Data with Perturbation'!F1024</f>
        <v>0</v>
      </c>
      <c r="H1024" s="27">
        <f>'Data with Perturbation'!H1024</f>
        <v>5.2999999999999972</v>
      </c>
      <c r="I1024" s="28">
        <f>'Data with Perturbation'!J1024</f>
        <v>1</v>
      </c>
      <c r="J1024" s="27">
        <f>'Data with Perturbation'!K1024</f>
        <v>261.09623413938289</v>
      </c>
      <c r="K1024" s="27">
        <f>'Data with Perturbation'!L1024</f>
        <v>69107.891614771652</v>
      </c>
      <c r="L1024" s="27">
        <f>I1024*E1024</f>
        <v>0</v>
      </c>
    </row>
    <row r="1025" spans="1:12" x14ac:dyDescent="0.25">
      <c r="A1025" s="32">
        <f>'Data with Perturbation'!A1025</f>
        <v>41383</v>
      </c>
      <c r="B1025" s="35">
        <f>'Data with Perturbation'!Q1025</f>
        <v>176005.77601514914</v>
      </c>
      <c r="C1025" s="26">
        <f>'Data with Perturbation'!B1025</f>
        <v>268.54851721369852</v>
      </c>
      <c r="D1025" s="27">
        <f>'Data with Perturbation'!C1025</f>
        <v>63490.683047340368</v>
      </c>
      <c r="E1025" s="27">
        <v>0</v>
      </c>
      <c r="F1025" s="27">
        <f>'Data with Perturbation'!E1025</f>
        <v>1</v>
      </c>
      <c r="G1025" s="27">
        <f>'Data with Perturbation'!F1025</f>
        <v>0</v>
      </c>
      <c r="H1025" s="27">
        <f>'Data with Perturbation'!H1025</f>
        <v>3.8999999999999986</v>
      </c>
      <c r="I1025" s="28">
        <f>'Data with Perturbation'!J1025</f>
        <v>1</v>
      </c>
      <c r="J1025" s="27">
        <f>'Data with Perturbation'!K1025</f>
        <v>268.54851721369852</v>
      </c>
      <c r="K1025" s="27">
        <f>'Data with Perturbation'!L1025</f>
        <v>63490.683047340368</v>
      </c>
      <c r="L1025" s="27">
        <f>I1025*E1025</f>
        <v>0</v>
      </c>
    </row>
    <row r="1026" spans="1:12" x14ac:dyDescent="0.25">
      <c r="A1026" s="32">
        <f>'Data with Perturbation'!A1026</f>
        <v>41384</v>
      </c>
      <c r="B1026" s="35">
        <f>'Data with Perturbation'!Q1026</f>
        <v>169725.80989454588</v>
      </c>
      <c r="C1026" s="26">
        <f>'Data with Perturbation'!B1026</f>
        <v>255.11012890900889</v>
      </c>
      <c r="D1026" s="27">
        <f>'Data with Perturbation'!C1026</f>
        <v>63684.160974291983</v>
      </c>
      <c r="E1026" s="27">
        <v>0</v>
      </c>
      <c r="F1026" s="27">
        <f>'Data with Perturbation'!E1026</f>
        <v>1</v>
      </c>
      <c r="G1026" s="27">
        <f>'Data with Perturbation'!F1026</f>
        <v>0</v>
      </c>
      <c r="H1026" s="27">
        <f>'Data with Perturbation'!H1026</f>
        <v>4.5</v>
      </c>
      <c r="I1026" s="28">
        <f>'Data with Perturbation'!J1026</f>
        <v>1</v>
      </c>
      <c r="J1026" s="27">
        <f>'Data with Perturbation'!K1026</f>
        <v>255.11012890900889</v>
      </c>
      <c r="K1026" s="27">
        <f>'Data with Perturbation'!L1026</f>
        <v>63684.160974291983</v>
      </c>
      <c r="L1026" s="27">
        <f>I1026*E1026</f>
        <v>0</v>
      </c>
    </row>
    <row r="1027" spans="1:12" x14ac:dyDescent="0.25">
      <c r="A1027" s="32">
        <f>'Data with Perturbation'!A1027</f>
        <v>41385</v>
      </c>
      <c r="B1027" s="35">
        <f>'Data with Perturbation'!Q1027</f>
        <v>177142.3620188385</v>
      </c>
      <c r="C1027" s="26">
        <f>'Data with Perturbation'!B1027</f>
        <v>279.54314339185538</v>
      </c>
      <c r="D1027" s="27">
        <f>'Data with Perturbation'!C1027</f>
        <v>73324.399061026677</v>
      </c>
      <c r="E1027" s="27">
        <v>0</v>
      </c>
      <c r="F1027" s="27">
        <f>'Data with Perturbation'!E1027</f>
        <v>1</v>
      </c>
      <c r="G1027" s="27">
        <f>'Data with Perturbation'!F1027</f>
        <v>0</v>
      </c>
      <c r="H1027" s="27">
        <f>'Data with Perturbation'!H1027</f>
        <v>6.2999999999999972</v>
      </c>
      <c r="I1027" s="28">
        <f>'Data with Perturbation'!J1027</f>
        <v>1</v>
      </c>
      <c r="J1027" s="27">
        <f>'Data with Perturbation'!K1027</f>
        <v>279.54314339185538</v>
      </c>
      <c r="K1027" s="27">
        <f>'Data with Perturbation'!L1027</f>
        <v>73324.399061026677</v>
      </c>
      <c r="L1027" s="27">
        <f>I1027*E1027</f>
        <v>0</v>
      </c>
    </row>
    <row r="1028" spans="1:12" x14ac:dyDescent="0.25">
      <c r="A1028" s="32">
        <f>'Data with Perturbation'!A1028</f>
        <v>41386</v>
      </c>
      <c r="B1028" s="35">
        <f>'Data with Perturbation'!Q1028</f>
        <v>182624.23688209426</v>
      </c>
      <c r="C1028" s="26">
        <f>'Data with Perturbation'!B1028</f>
        <v>306.21879055870619</v>
      </c>
      <c r="D1028" s="27">
        <f>'Data with Perturbation'!C1028</f>
        <v>90603.785715650898</v>
      </c>
      <c r="E1028" s="27">
        <v>0</v>
      </c>
      <c r="F1028" s="27">
        <f>'Data with Perturbation'!E1028</f>
        <v>1</v>
      </c>
      <c r="G1028" s="27">
        <f>'Data with Perturbation'!F1028</f>
        <v>0</v>
      </c>
      <c r="H1028" s="27">
        <f>'Data with Perturbation'!H1028</f>
        <v>5.2000000000000028</v>
      </c>
      <c r="I1028" s="28">
        <f>'Data with Perturbation'!J1028</f>
        <v>1</v>
      </c>
      <c r="J1028" s="27">
        <f>'Data with Perturbation'!K1028</f>
        <v>306.21879055870619</v>
      </c>
      <c r="K1028" s="27">
        <f>'Data with Perturbation'!L1028</f>
        <v>90603.785715650898</v>
      </c>
      <c r="L1028" s="27">
        <f>I1028*E1028</f>
        <v>0</v>
      </c>
    </row>
    <row r="1029" spans="1:12" x14ac:dyDescent="0.25">
      <c r="A1029" s="32">
        <f>'Data with Perturbation'!A1029</f>
        <v>41387</v>
      </c>
      <c r="B1029" s="35">
        <f>'Data with Perturbation'!Q1029</f>
        <v>165690.10040777316</v>
      </c>
      <c r="C1029" s="26">
        <f>'Data with Perturbation'!B1029</f>
        <v>249.42680952685816</v>
      </c>
      <c r="D1029" s="27">
        <f>'Data with Perturbation'!C1029</f>
        <v>67365.940168343586</v>
      </c>
      <c r="E1029" s="27">
        <v>0</v>
      </c>
      <c r="F1029" s="27">
        <f>'Data with Perturbation'!E1029</f>
        <v>1</v>
      </c>
      <c r="G1029" s="27">
        <f>'Data with Perturbation'!F1029</f>
        <v>0</v>
      </c>
      <c r="H1029" s="27">
        <f>'Data with Perturbation'!H1029</f>
        <v>4.6000000000000014</v>
      </c>
      <c r="I1029" s="28">
        <f>'Data with Perturbation'!J1029</f>
        <v>1</v>
      </c>
      <c r="J1029" s="27">
        <f>'Data with Perturbation'!K1029</f>
        <v>249.42680952685816</v>
      </c>
      <c r="K1029" s="27">
        <f>'Data with Perturbation'!L1029</f>
        <v>67365.940168343586</v>
      </c>
      <c r="L1029" s="27">
        <f>I1029*E1029</f>
        <v>0</v>
      </c>
    </row>
    <row r="1030" spans="1:12" x14ac:dyDescent="0.25">
      <c r="A1030" s="32">
        <f>'Data with Perturbation'!A1030</f>
        <v>41388</v>
      </c>
      <c r="B1030" s="35">
        <f>'Data with Perturbation'!Q1030</f>
        <v>167064.01195053855</v>
      </c>
      <c r="C1030" s="26">
        <f>'Data with Perturbation'!B1030</f>
        <v>240.76756662927187</v>
      </c>
      <c r="D1030" s="27">
        <f>'Data with Perturbation'!C1030</f>
        <v>53721.814355652765</v>
      </c>
      <c r="E1030" s="27">
        <v>0</v>
      </c>
      <c r="F1030" s="27">
        <f>'Data with Perturbation'!E1030</f>
        <v>1</v>
      </c>
      <c r="G1030" s="27">
        <f>'Data with Perturbation'!F1030</f>
        <v>0</v>
      </c>
      <c r="H1030" s="27">
        <f>'Data with Perturbation'!H1030</f>
        <v>1.2000000000000028</v>
      </c>
      <c r="I1030" s="28">
        <f>'Data with Perturbation'!J1030</f>
        <v>1</v>
      </c>
      <c r="J1030" s="27">
        <f>'Data with Perturbation'!K1030</f>
        <v>240.76756662927187</v>
      </c>
      <c r="K1030" s="27">
        <f>'Data with Perturbation'!L1030</f>
        <v>53721.814355652765</v>
      </c>
      <c r="L1030" s="27">
        <f>I1030*E1030</f>
        <v>0</v>
      </c>
    </row>
    <row r="1031" spans="1:12" x14ac:dyDescent="0.25">
      <c r="A1031" s="32">
        <f>'Data with Perturbation'!A1031</f>
        <v>41389</v>
      </c>
      <c r="B1031" s="35">
        <f>'Data with Perturbation'!Q1031</f>
        <v>194995.08893036237</v>
      </c>
      <c r="C1031" s="26">
        <f>'Data with Perturbation'!B1031</f>
        <v>368.1674552220768</v>
      </c>
      <c r="D1031" s="27">
        <f>'Data with Perturbation'!C1031</f>
        <v>130752.3611000277</v>
      </c>
      <c r="E1031" s="27">
        <v>0</v>
      </c>
      <c r="F1031" s="27">
        <f>'Data with Perturbation'!E1031</f>
        <v>1</v>
      </c>
      <c r="G1031" s="27">
        <f>'Data with Perturbation'!F1031</f>
        <v>0</v>
      </c>
      <c r="H1031" s="27">
        <f>'Data with Perturbation'!H1031</f>
        <v>0</v>
      </c>
      <c r="I1031" s="28">
        <f>'Data with Perturbation'!J1031</f>
        <v>1</v>
      </c>
      <c r="J1031" s="27">
        <f>'Data with Perturbation'!K1031</f>
        <v>368.1674552220768</v>
      </c>
      <c r="K1031" s="27">
        <f>'Data with Perturbation'!L1031</f>
        <v>130752.3611000277</v>
      </c>
      <c r="L1031" s="27">
        <f>I1031*E1031</f>
        <v>0</v>
      </c>
    </row>
    <row r="1032" spans="1:12" x14ac:dyDescent="0.25">
      <c r="A1032" s="32">
        <f>'Data with Perturbation'!A1032</f>
        <v>41390</v>
      </c>
      <c r="B1032" s="35">
        <f>'Data with Perturbation'!Q1032</f>
        <v>146915.68492897219</v>
      </c>
      <c r="C1032" s="26">
        <f>'Data with Perturbation'!B1032</f>
        <v>179.4933720089671</v>
      </c>
      <c r="D1032" s="27">
        <f>'Data with Perturbation'!C1032</f>
        <v>31771.568024567569</v>
      </c>
      <c r="E1032" s="27">
        <v>0</v>
      </c>
      <c r="F1032" s="27">
        <f>'Data with Perturbation'!E1032</f>
        <v>1</v>
      </c>
      <c r="G1032" s="27">
        <f>'Data with Perturbation'!F1032</f>
        <v>0</v>
      </c>
      <c r="H1032" s="27">
        <f>'Data with Perturbation'!H1032</f>
        <v>0</v>
      </c>
      <c r="I1032" s="28">
        <f>'Data with Perturbation'!J1032</f>
        <v>1</v>
      </c>
      <c r="J1032" s="27">
        <f>'Data with Perturbation'!K1032</f>
        <v>179.4933720089671</v>
      </c>
      <c r="K1032" s="27">
        <f>'Data with Perturbation'!L1032</f>
        <v>31771.568024567569</v>
      </c>
      <c r="L1032" s="27">
        <f>I1032*E1032</f>
        <v>0</v>
      </c>
    </row>
    <row r="1033" spans="1:12" x14ac:dyDescent="0.25">
      <c r="A1033" s="32">
        <f>'Data with Perturbation'!A1033</f>
        <v>41391</v>
      </c>
      <c r="B1033" s="35">
        <f>'Data with Perturbation'!Q1033</f>
        <v>139639.93384091262</v>
      </c>
      <c r="C1033" s="26">
        <f>'Data with Perturbation'!B1033</f>
        <v>156.25465428703166</v>
      </c>
      <c r="D1033" s="27">
        <f>'Data with Perturbation'!C1033</f>
        <v>22061.823888772647</v>
      </c>
      <c r="E1033" s="27">
        <v>0</v>
      </c>
      <c r="F1033" s="27">
        <f>'Data with Perturbation'!E1033</f>
        <v>1</v>
      </c>
      <c r="G1033" s="27">
        <f>'Data with Perturbation'!F1033</f>
        <v>0</v>
      </c>
      <c r="H1033" s="27">
        <f>'Data with Perturbation'!H1033</f>
        <v>0</v>
      </c>
      <c r="I1033" s="28">
        <f>'Data with Perturbation'!J1033</f>
        <v>1</v>
      </c>
      <c r="J1033" s="27">
        <f>'Data with Perturbation'!K1033</f>
        <v>156.25465428703166</v>
      </c>
      <c r="K1033" s="27">
        <f>'Data with Perturbation'!L1033</f>
        <v>22061.823888772647</v>
      </c>
      <c r="L1033" s="27">
        <f>I1033*E1033</f>
        <v>0</v>
      </c>
    </row>
    <row r="1034" spans="1:12" x14ac:dyDescent="0.25">
      <c r="A1034" s="32">
        <f>'Data with Perturbation'!A1034</f>
        <v>41392</v>
      </c>
      <c r="B1034" s="35">
        <f>'Data with Perturbation'!Q1034</f>
        <v>152117.47788291579</v>
      </c>
      <c r="C1034" s="26">
        <f>'Data with Perturbation'!B1034</f>
        <v>187.78985453659269</v>
      </c>
      <c r="D1034" s="27">
        <f>'Data with Perturbation'!C1034</f>
        <v>28299.070661684658</v>
      </c>
      <c r="E1034" s="27">
        <v>0</v>
      </c>
      <c r="F1034" s="27">
        <f>'Data with Perturbation'!E1034</f>
        <v>1</v>
      </c>
      <c r="G1034" s="27">
        <f>'Data with Perturbation'!F1034</f>
        <v>0</v>
      </c>
      <c r="H1034" s="27">
        <f>'Data with Perturbation'!H1034</f>
        <v>0.89999999999999858</v>
      </c>
      <c r="I1034" s="28">
        <f>'Data with Perturbation'!J1034</f>
        <v>1</v>
      </c>
      <c r="J1034" s="27">
        <f>'Data with Perturbation'!K1034</f>
        <v>187.78985453659269</v>
      </c>
      <c r="K1034" s="27">
        <f>'Data with Perturbation'!L1034</f>
        <v>28299.070661684658</v>
      </c>
      <c r="L1034" s="27">
        <f>I1034*E1034</f>
        <v>0</v>
      </c>
    </row>
    <row r="1035" spans="1:12" x14ac:dyDescent="0.25">
      <c r="A1035" s="32">
        <f>'Data with Perturbation'!A1035</f>
        <v>41393</v>
      </c>
      <c r="B1035" s="35">
        <f>'Data with Perturbation'!Q1035</f>
        <v>173915.17919211788</v>
      </c>
      <c r="C1035" s="26">
        <f>'Data with Perturbation'!B1035</f>
        <v>274.88444425238788</v>
      </c>
      <c r="D1035" s="27">
        <f>'Data with Perturbation'!C1035</f>
        <v>76478.832430176524</v>
      </c>
      <c r="E1035" s="27">
        <v>0</v>
      </c>
      <c r="F1035" s="27">
        <f>'Data with Perturbation'!E1035</f>
        <v>1</v>
      </c>
      <c r="G1035" s="27">
        <f>'Data with Perturbation'!F1035</f>
        <v>0</v>
      </c>
      <c r="H1035" s="27">
        <f>'Data with Perturbation'!H1035</f>
        <v>3</v>
      </c>
      <c r="I1035" s="28">
        <f>'Data with Perturbation'!J1035</f>
        <v>1</v>
      </c>
      <c r="J1035" s="27">
        <f>'Data with Perturbation'!K1035</f>
        <v>274.88444425238788</v>
      </c>
      <c r="K1035" s="27">
        <f>'Data with Perturbation'!L1035</f>
        <v>76478.832430176524</v>
      </c>
      <c r="L1035" s="27">
        <f>I1035*E1035</f>
        <v>0</v>
      </c>
    </row>
    <row r="1036" spans="1:12" x14ac:dyDescent="0.25">
      <c r="A1036" s="32">
        <f>'Data with Perturbation'!A1036</f>
        <v>41394</v>
      </c>
      <c r="B1036" s="35">
        <f>'Data with Perturbation'!Q1036</f>
        <v>152328.84983404042</v>
      </c>
      <c r="C1036" s="26">
        <f>'Data with Perturbation'!B1036</f>
        <v>191.7950626825936</v>
      </c>
      <c r="D1036" s="27">
        <f>'Data with Perturbation'!C1036</f>
        <v>31967.092033692232</v>
      </c>
      <c r="E1036" s="27">
        <v>0</v>
      </c>
      <c r="F1036" s="27">
        <f>'Data with Perturbation'!E1036</f>
        <v>1</v>
      </c>
      <c r="G1036" s="27">
        <f>'Data with Perturbation'!F1036</f>
        <v>0</v>
      </c>
      <c r="H1036" s="27">
        <f>'Data with Perturbation'!H1036</f>
        <v>9.2999999999999972</v>
      </c>
      <c r="I1036" s="28">
        <f>'Data with Perturbation'!J1036</f>
        <v>1</v>
      </c>
      <c r="J1036" s="27">
        <f>'Data with Perturbation'!K1036</f>
        <v>191.7950626825936</v>
      </c>
      <c r="K1036" s="27">
        <f>'Data with Perturbation'!L1036</f>
        <v>31967.092033692232</v>
      </c>
      <c r="L1036" s="27">
        <f>I1036*E1036</f>
        <v>0</v>
      </c>
    </row>
    <row r="1037" spans="1:12" x14ac:dyDescent="0.25">
      <c r="A1037" s="32">
        <f>'Data with Perturbation'!A1037</f>
        <v>41395</v>
      </c>
      <c r="B1037" s="35">
        <f>'Data with Perturbation'!Q1037</f>
        <v>171389.16586673356</v>
      </c>
      <c r="C1037" s="26">
        <f>'Data with Perturbation'!B1037</f>
        <v>259.02807267948549</v>
      </c>
      <c r="D1037" s="27">
        <f>'Data with Perturbation'!C1037</f>
        <v>63689.906204795749</v>
      </c>
      <c r="E1037" s="27">
        <v>0</v>
      </c>
      <c r="F1037" s="27">
        <f>'Data with Perturbation'!E1037</f>
        <v>1</v>
      </c>
      <c r="G1037" s="27">
        <f>'Data with Perturbation'!F1037</f>
        <v>0</v>
      </c>
      <c r="H1037" s="27">
        <f>'Data with Perturbation'!H1037</f>
        <v>8.2999999999999972</v>
      </c>
      <c r="I1037" s="28">
        <f>'Data with Perturbation'!J1037</f>
        <v>1</v>
      </c>
      <c r="J1037" s="27">
        <f>'Data with Perturbation'!K1037</f>
        <v>259.02807267948549</v>
      </c>
      <c r="K1037" s="27">
        <f>'Data with Perturbation'!L1037</f>
        <v>63689.906204795749</v>
      </c>
      <c r="L1037" s="27">
        <f>I1037*E1037</f>
        <v>0</v>
      </c>
    </row>
    <row r="1038" spans="1:12" x14ac:dyDescent="0.25">
      <c r="A1038" s="32">
        <f>'Data with Perturbation'!A1038</f>
        <v>41396</v>
      </c>
      <c r="B1038" s="35">
        <f>'Data with Perturbation'!Q1038</f>
        <v>162852.71098941896</v>
      </c>
      <c r="C1038" s="26">
        <f>'Data with Perturbation'!B1038</f>
        <v>240.37699961612969</v>
      </c>
      <c r="D1038" s="27">
        <f>'Data with Perturbation'!C1038</f>
        <v>64309.06956899917</v>
      </c>
      <c r="E1038" s="27">
        <v>0</v>
      </c>
      <c r="F1038" s="27">
        <f>'Data with Perturbation'!E1038</f>
        <v>1</v>
      </c>
      <c r="G1038" s="27">
        <f>'Data with Perturbation'!F1038</f>
        <v>0</v>
      </c>
      <c r="H1038" s="27">
        <f>'Data with Perturbation'!H1038</f>
        <v>0</v>
      </c>
      <c r="I1038" s="28">
        <f>'Data with Perturbation'!J1038</f>
        <v>1</v>
      </c>
      <c r="J1038" s="27">
        <f>'Data with Perturbation'!K1038</f>
        <v>240.37699961612969</v>
      </c>
      <c r="K1038" s="27">
        <f>'Data with Perturbation'!L1038</f>
        <v>64309.06956899917</v>
      </c>
      <c r="L1038" s="27">
        <f>I1038*E1038</f>
        <v>0</v>
      </c>
    </row>
    <row r="1039" spans="1:12" x14ac:dyDescent="0.25">
      <c r="A1039" s="32">
        <f>'Data with Perturbation'!A1039</f>
        <v>41397</v>
      </c>
      <c r="B1039" s="35">
        <f>'Data with Perturbation'!Q1039</f>
        <v>153830.64995875515</v>
      </c>
      <c r="C1039" s="26">
        <f>'Data with Perturbation'!B1039</f>
        <v>196.41286806632903</v>
      </c>
      <c r="D1039" s="27">
        <f>'Data with Perturbation'!C1039</f>
        <v>34474.979918337383</v>
      </c>
      <c r="E1039" s="27">
        <v>0</v>
      </c>
      <c r="F1039" s="27">
        <f>'Data with Perturbation'!E1039</f>
        <v>1</v>
      </c>
      <c r="G1039" s="27">
        <f>'Data with Perturbation'!F1039</f>
        <v>0</v>
      </c>
      <c r="H1039" s="27">
        <f>'Data with Perturbation'!H1039</f>
        <v>0</v>
      </c>
      <c r="I1039" s="28">
        <f>'Data with Perturbation'!J1039</f>
        <v>1</v>
      </c>
      <c r="J1039" s="27">
        <f>'Data with Perturbation'!K1039</f>
        <v>196.41286806632903</v>
      </c>
      <c r="K1039" s="27">
        <f>'Data with Perturbation'!L1039</f>
        <v>34474.979918337383</v>
      </c>
      <c r="L1039" s="27">
        <f>I1039*E1039</f>
        <v>0</v>
      </c>
    </row>
    <row r="1040" spans="1:12" x14ac:dyDescent="0.25">
      <c r="A1040" s="32">
        <f>'Data with Perturbation'!A1040</f>
        <v>41398</v>
      </c>
      <c r="B1040" s="35">
        <f>'Data with Perturbation'!Q1040</f>
        <v>132005.29007904898</v>
      </c>
      <c r="C1040" s="26">
        <f>'Data with Perturbation'!B1040</f>
        <v>140.69274358243345</v>
      </c>
      <c r="D1040" s="27">
        <f>'Data with Perturbation'!C1040</f>
        <v>22760.522359404753</v>
      </c>
      <c r="E1040" s="27">
        <v>0</v>
      </c>
      <c r="F1040" s="27">
        <f>'Data with Perturbation'!E1040</f>
        <v>1</v>
      </c>
      <c r="G1040" s="27">
        <f>'Data with Perturbation'!F1040</f>
        <v>0</v>
      </c>
      <c r="H1040" s="27">
        <f>'Data with Perturbation'!H1040</f>
        <v>0</v>
      </c>
      <c r="I1040" s="28">
        <f>'Data with Perturbation'!J1040</f>
        <v>1</v>
      </c>
      <c r="J1040" s="27">
        <f>'Data with Perturbation'!K1040</f>
        <v>140.69274358243345</v>
      </c>
      <c r="K1040" s="27">
        <f>'Data with Perturbation'!L1040</f>
        <v>22760.522359404753</v>
      </c>
      <c r="L1040" s="27">
        <f>I1040*E1040</f>
        <v>0</v>
      </c>
    </row>
    <row r="1041" spans="1:12" x14ac:dyDescent="0.25">
      <c r="A1041" s="32">
        <f>'Data with Perturbation'!A1041</f>
        <v>41399</v>
      </c>
      <c r="B1041" s="35">
        <f>'Data with Perturbation'!Q1041</f>
        <v>155048.83527852251</v>
      </c>
      <c r="C1041" s="26">
        <f>'Data with Perturbation'!B1041</f>
        <v>202.05293142317637</v>
      </c>
      <c r="D1041" s="27">
        <f>'Data with Perturbation'!C1041</f>
        <v>38192.884666444734</v>
      </c>
      <c r="E1041" s="27">
        <v>0</v>
      </c>
      <c r="F1041" s="27">
        <f>'Data with Perturbation'!E1041</f>
        <v>1</v>
      </c>
      <c r="G1041" s="27">
        <f>'Data with Perturbation'!F1041</f>
        <v>0</v>
      </c>
      <c r="H1041" s="27">
        <f>'Data with Perturbation'!H1041</f>
        <v>0</v>
      </c>
      <c r="I1041" s="28">
        <f>'Data with Perturbation'!J1041</f>
        <v>1</v>
      </c>
      <c r="J1041" s="27">
        <f>'Data with Perturbation'!K1041</f>
        <v>202.05293142317637</v>
      </c>
      <c r="K1041" s="27">
        <f>'Data with Perturbation'!L1041</f>
        <v>38192.884666444734</v>
      </c>
      <c r="L1041" s="27">
        <f>I1041*E1041</f>
        <v>0</v>
      </c>
    </row>
    <row r="1042" spans="1:12" x14ac:dyDescent="0.25">
      <c r="A1042" s="32">
        <f>'Data with Perturbation'!A1042</f>
        <v>41400</v>
      </c>
      <c r="B1042" s="35">
        <f>'Data with Perturbation'!Q1042</f>
        <v>161128.33561235294</v>
      </c>
      <c r="C1042" s="26">
        <f>'Data with Perturbation'!B1042</f>
        <v>231.1790778552556</v>
      </c>
      <c r="D1042" s="27">
        <f>'Data with Perturbation'!C1042</f>
        <v>57714.302474669923</v>
      </c>
      <c r="E1042" s="27">
        <v>0</v>
      </c>
      <c r="F1042" s="27">
        <f>'Data with Perturbation'!E1042</f>
        <v>1</v>
      </c>
      <c r="G1042" s="27">
        <f>'Data with Perturbation'!F1042</f>
        <v>0</v>
      </c>
      <c r="H1042" s="27">
        <f>'Data with Perturbation'!H1042</f>
        <v>0</v>
      </c>
      <c r="I1042" s="28">
        <f>'Data with Perturbation'!J1042</f>
        <v>1</v>
      </c>
      <c r="J1042" s="27">
        <f>'Data with Perturbation'!K1042</f>
        <v>231.1790778552556</v>
      </c>
      <c r="K1042" s="27">
        <f>'Data with Perturbation'!L1042</f>
        <v>57714.302474669923</v>
      </c>
      <c r="L1042" s="27">
        <f>I1042*E1042</f>
        <v>0</v>
      </c>
    </row>
    <row r="1043" spans="1:12" x14ac:dyDescent="0.25">
      <c r="A1043" s="32">
        <f>'Data with Perturbation'!A1043</f>
        <v>41401</v>
      </c>
      <c r="B1043" s="35">
        <f>'Data with Perturbation'!Q1043</f>
        <v>160461.6344494315</v>
      </c>
      <c r="C1043" s="26">
        <f>'Data with Perturbation'!B1043</f>
        <v>231.9282621857954</v>
      </c>
      <c r="D1043" s="27">
        <f>'Data with Perturbation'!C1043</f>
        <v>60360.102107514511</v>
      </c>
      <c r="E1043" s="27">
        <v>0</v>
      </c>
      <c r="F1043" s="27">
        <f>'Data with Perturbation'!E1043</f>
        <v>1</v>
      </c>
      <c r="G1043" s="27">
        <f>'Data with Perturbation'!F1043</f>
        <v>0</v>
      </c>
      <c r="H1043" s="27">
        <f>'Data with Perturbation'!H1043</f>
        <v>0</v>
      </c>
      <c r="I1043" s="28">
        <f>'Data with Perturbation'!J1043</f>
        <v>1</v>
      </c>
      <c r="J1043" s="27">
        <f>'Data with Perturbation'!K1043</f>
        <v>231.9282621857954</v>
      </c>
      <c r="K1043" s="27">
        <f>'Data with Perturbation'!L1043</f>
        <v>60360.102107514511</v>
      </c>
      <c r="L1043" s="27">
        <f>I1043*E1043</f>
        <v>0</v>
      </c>
    </row>
    <row r="1044" spans="1:12" x14ac:dyDescent="0.25">
      <c r="A1044" s="32">
        <f>'Data with Perturbation'!A1044</f>
        <v>41402</v>
      </c>
      <c r="B1044" s="35">
        <f>'Data with Perturbation'!Q1044</f>
        <v>177555.42133965233</v>
      </c>
      <c r="C1044" s="26">
        <f>'Data with Perturbation'!B1044</f>
        <v>274.43017260597867</v>
      </c>
      <c r="D1044" s="27">
        <f>'Data with Perturbation'!C1044</f>
        <v>66834.5927026758</v>
      </c>
      <c r="E1044" s="27">
        <v>0</v>
      </c>
      <c r="F1044" s="27">
        <f>'Data with Perturbation'!E1044</f>
        <v>1</v>
      </c>
      <c r="G1044" s="27">
        <f>'Data with Perturbation'!F1044</f>
        <v>0</v>
      </c>
      <c r="H1044" s="27">
        <f>'Data with Perturbation'!H1044</f>
        <v>0</v>
      </c>
      <c r="I1044" s="28">
        <f>'Data with Perturbation'!J1044</f>
        <v>1</v>
      </c>
      <c r="J1044" s="27">
        <f>'Data with Perturbation'!K1044</f>
        <v>274.43017260597867</v>
      </c>
      <c r="K1044" s="27">
        <f>'Data with Perturbation'!L1044</f>
        <v>66834.5927026758</v>
      </c>
      <c r="L1044" s="27">
        <f>I1044*E1044</f>
        <v>0</v>
      </c>
    </row>
    <row r="1045" spans="1:12" x14ac:dyDescent="0.25">
      <c r="A1045" s="32">
        <f>'Data with Perturbation'!A1045</f>
        <v>41403</v>
      </c>
      <c r="B1045" s="35">
        <f>'Data with Perturbation'!Q1045</f>
        <v>154444.95264189367</v>
      </c>
      <c r="C1045" s="26">
        <f>'Data with Perturbation'!B1045</f>
        <v>200.52392934714328</v>
      </c>
      <c r="D1045" s="27">
        <f>'Data with Perturbation'!C1045</f>
        <v>37900.648022076966</v>
      </c>
      <c r="E1045" s="27">
        <v>0</v>
      </c>
      <c r="F1045" s="27">
        <f>'Data with Perturbation'!E1045</f>
        <v>1</v>
      </c>
      <c r="G1045" s="27">
        <f>'Data with Perturbation'!F1045</f>
        <v>0</v>
      </c>
      <c r="H1045" s="27">
        <f>'Data with Perturbation'!H1045</f>
        <v>0</v>
      </c>
      <c r="I1045" s="28">
        <f>'Data with Perturbation'!J1045</f>
        <v>1</v>
      </c>
      <c r="J1045" s="27">
        <f>'Data with Perturbation'!K1045</f>
        <v>200.52392934714328</v>
      </c>
      <c r="K1045" s="27">
        <f>'Data with Perturbation'!L1045</f>
        <v>37900.648022076966</v>
      </c>
      <c r="L1045" s="27">
        <f>I1045*E1045</f>
        <v>0</v>
      </c>
    </row>
    <row r="1046" spans="1:12" x14ac:dyDescent="0.25">
      <c r="A1046" s="32">
        <f>'Data with Perturbation'!A1046</f>
        <v>41404</v>
      </c>
      <c r="B1046" s="35">
        <f>'Data with Perturbation'!Q1046</f>
        <v>176111.07849702187</v>
      </c>
      <c r="C1046" s="26">
        <f>'Data with Perturbation'!B1046</f>
        <v>283.59766321247145</v>
      </c>
      <c r="D1046" s="27">
        <f>'Data with Perturbation'!C1046</f>
        <v>81385.007223030276</v>
      </c>
      <c r="E1046" s="27">
        <v>0</v>
      </c>
      <c r="F1046" s="27">
        <f>'Data with Perturbation'!E1046</f>
        <v>1</v>
      </c>
      <c r="G1046" s="27">
        <f>'Data with Perturbation'!F1046</f>
        <v>0</v>
      </c>
      <c r="H1046" s="27">
        <f>'Data with Perturbation'!H1046</f>
        <v>0</v>
      </c>
      <c r="I1046" s="28">
        <f>'Data with Perturbation'!J1046</f>
        <v>1</v>
      </c>
      <c r="J1046" s="27">
        <f>'Data with Perturbation'!K1046</f>
        <v>283.59766321247145</v>
      </c>
      <c r="K1046" s="27">
        <f>'Data with Perturbation'!L1046</f>
        <v>81385.007223030276</v>
      </c>
      <c r="L1046" s="27">
        <f>I1046*E1046</f>
        <v>0</v>
      </c>
    </row>
    <row r="1047" spans="1:12" x14ac:dyDescent="0.25">
      <c r="A1047" s="32">
        <f>'Data with Perturbation'!A1047</f>
        <v>41405</v>
      </c>
      <c r="B1047" s="35">
        <f>'Data with Perturbation'!Q1047</f>
        <v>183133.17855156073</v>
      </c>
      <c r="C1047" s="26">
        <f>'Data with Perturbation'!B1047</f>
        <v>312.91007377419658</v>
      </c>
      <c r="D1047" s="27">
        <f>'Data with Perturbation'!C1047</f>
        <v>97623.958394800138</v>
      </c>
      <c r="E1047" s="27">
        <v>0</v>
      </c>
      <c r="F1047" s="27">
        <f>'Data with Perturbation'!E1047</f>
        <v>1</v>
      </c>
      <c r="G1047" s="27">
        <f>'Data with Perturbation'!F1047</f>
        <v>0</v>
      </c>
      <c r="H1047" s="27">
        <f>'Data with Perturbation'!H1047</f>
        <v>0</v>
      </c>
      <c r="I1047" s="28">
        <f>'Data with Perturbation'!J1047</f>
        <v>1</v>
      </c>
      <c r="J1047" s="27">
        <f>'Data with Perturbation'!K1047</f>
        <v>312.91007377419658</v>
      </c>
      <c r="K1047" s="27">
        <f>'Data with Perturbation'!L1047</f>
        <v>97623.958394800138</v>
      </c>
      <c r="L1047" s="27">
        <f>I1047*E1047</f>
        <v>0</v>
      </c>
    </row>
    <row r="1048" spans="1:12" x14ac:dyDescent="0.25">
      <c r="A1048" s="32">
        <f>'Data with Perturbation'!A1048</f>
        <v>41406</v>
      </c>
      <c r="B1048" s="35">
        <f>'Data with Perturbation'!Q1048</f>
        <v>172029.63908947958</v>
      </c>
      <c r="C1048" s="26">
        <f>'Data with Perturbation'!B1048</f>
        <v>268.26057996678389</v>
      </c>
      <c r="D1048" s="27">
        <f>'Data with Perturbation'!C1048</f>
        <v>73793.147766004578</v>
      </c>
      <c r="E1048" s="27">
        <v>0</v>
      </c>
      <c r="F1048" s="27">
        <f>'Data with Perturbation'!E1048</f>
        <v>1</v>
      </c>
      <c r="G1048" s="27">
        <f>'Data with Perturbation'!F1048</f>
        <v>0</v>
      </c>
      <c r="H1048" s="27">
        <f>'Data with Perturbation'!H1048</f>
        <v>0</v>
      </c>
      <c r="I1048" s="28">
        <f>'Data with Perturbation'!J1048</f>
        <v>1</v>
      </c>
      <c r="J1048" s="27">
        <f>'Data with Perturbation'!K1048</f>
        <v>268.26057996678389</v>
      </c>
      <c r="K1048" s="27">
        <f>'Data with Perturbation'!L1048</f>
        <v>73793.147766004578</v>
      </c>
      <c r="L1048" s="27">
        <f>I1048*E1048</f>
        <v>0</v>
      </c>
    </row>
    <row r="1049" spans="1:12" x14ac:dyDescent="0.25">
      <c r="A1049" s="32">
        <f>'Data with Perturbation'!A1049</f>
        <v>41407</v>
      </c>
      <c r="B1049" s="35">
        <f>'Data with Perturbation'!Q1049</f>
        <v>167813.64906230281</v>
      </c>
      <c r="C1049" s="26">
        <f>'Data with Perturbation'!B1049</f>
        <v>248.68601847065617</v>
      </c>
      <c r="D1049" s="27">
        <f>'Data with Perturbation'!C1049</f>
        <v>61379.40331294528</v>
      </c>
      <c r="E1049" s="27">
        <v>0</v>
      </c>
      <c r="F1049" s="27">
        <f>'Data with Perturbation'!E1049</f>
        <v>1</v>
      </c>
      <c r="G1049" s="27">
        <f>'Data with Perturbation'!F1049</f>
        <v>0</v>
      </c>
      <c r="H1049" s="27">
        <f>'Data with Perturbation'!H1049</f>
        <v>0</v>
      </c>
      <c r="I1049" s="28">
        <f>'Data with Perturbation'!J1049</f>
        <v>1</v>
      </c>
      <c r="J1049" s="27">
        <f>'Data with Perturbation'!K1049</f>
        <v>248.68601847065617</v>
      </c>
      <c r="K1049" s="27">
        <f>'Data with Perturbation'!L1049</f>
        <v>61379.40331294528</v>
      </c>
      <c r="L1049" s="27">
        <f>I1049*E1049</f>
        <v>0</v>
      </c>
    </row>
    <row r="1050" spans="1:12" x14ac:dyDescent="0.25">
      <c r="A1050" s="32">
        <f>'Data with Perturbation'!A1050</f>
        <v>41408</v>
      </c>
      <c r="B1050" s="35">
        <f>'Data with Perturbation'!Q1050</f>
        <v>144311.20302777318</v>
      </c>
      <c r="C1050" s="26">
        <f>'Data with Perturbation'!B1050</f>
        <v>166.95781732542696</v>
      </c>
      <c r="D1050" s="27">
        <f>'Data with Perturbation'!C1050</f>
        <v>22871.050058669243</v>
      </c>
      <c r="E1050" s="27">
        <v>0</v>
      </c>
      <c r="F1050" s="27">
        <f>'Data with Perturbation'!E1050</f>
        <v>1</v>
      </c>
      <c r="G1050" s="27">
        <f>'Data with Perturbation'!F1050</f>
        <v>0</v>
      </c>
      <c r="H1050" s="27">
        <f>'Data with Perturbation'!H1050</f>
        <v>2.7999999999999972</v>
      </c>
      <c r="I1050" s="28">
        <f>'Data with Perturbation'!J1050</f>
        <v>1</v>
      </c>
      <c r="J1050" s="27">
        <f>'Data with Perturbation'!K1050</f>
        <v>166.95781732542696</v>
      </c>
      <c r="K1050" s="27">
        <f>'Data with Perturbation'!L1050</f>
        <v>22871.050058669243</v>
      </c>
      <c r="L1050" s="27">
        <f>I1050*E1050</f>
        <v>0</v>
      </c>
    </row>
    <row r="1051" spans="1:12" x14ac:dyDescent="0.25">
      <c r="A1051" s="32">
        <f>'Data with Perturbation'!A1051</f>
        <v>41409</v>
      </c>
      <c r="B1051" s="35">
        <f>'Data with Perturbation'!Q1051</f>
        <v>187987.12229624513</v>
      </c>
      <c r="C1051" s="26">
        <f>'Data with Perturbation'!B1051</f>
        <v>315.90917012981231</v>
      </c>
      <c r="D1051" s="27">
        <f>'Data with Perturbation'!C1051</f>
        <v>88584.866833406079</v>
      </c>
      <c r="E1051" s="27">
        <v>0</v>
      </c>
      <c r="F1051" s="27">
        <f>'Data with Perturbation'!E1051</f>
        <v>1</v>
      </c>
      <c r="G1051" s="27">
        <f>'Data with Perturbation'!F1051</f>
        <v>0</v>
      </c>
      <c r="H1051" s="27">
        <f>'Data with Perturbation'!H1051</f>
        <v>0.5</v>
      </c>
      <c r="I1051" s="28">
        <f>'Data with Perturbation'!J1051</f>
        <v>1</v>
      </c>
      <c r="J1051" s="27">
        <f>'Data with Perturbation'!K1051</f>
        <v>315.90917012981231</v>
      </c>
      <c r="K1051" s="27">
        <f>'Data with Perturbation'!L1051</f>
        <v>88584.866833406079</v>
      </c>
      <c r="L1051" s="27">
        <f>I1051*E1051</f>
        <v>0</v>
      </c>
    </row>
    <row r="1052" spans="1:12" x14ac:dyDescent="0.25">
      <c r="A1052" s="32">
        <f>'Data with Perturbation'!A1052</f>
        <v>41410</v>
      </c>
      <c r="B1052" s="35">
        <f>'Data with Perturbation'!Q1052</f>
        <v>186602.06397849956</v>
      </c>
      <c r="C1052" s="26">
        <f>'Data with Perturbation'!B1052</f>
        <v>342.02180045708639</v>
      </c>
      <c r="D1052" s="27">
        <f>'Data with Perturbation'!C1052</f>
        <v>122425.91743136292</v>
      </c>
      <c r="E1052" s="27">
        <v>0</v>
      </c>
      <c r="F1052" s="27">
        <f>'Data with Perturbation'!E1052</f>
        <v>1</v>
      </c>
      <c r="G1052" s="27">
        <f>'Data with Perturbation'!F1052</f>
        <v>0</v>
      </c>
      <c r="H1052" s="27">
        <f>'Data with Perturbation'!H1052</f>
        <v>0</v>
      </c>
      <c r="I1052" s="28">
        <f>'Data with Perturbation'!J1052</f>
        <v>1</v>
      </c>
      <c r="J1052" s="27">
        <f>'Data with Perturbation'!K1052</f>
        <v>342.02180045708639</v>
      </c>
      <c r="K1052" s="27">
        <f>'Data with Perturbation'!L1052</f>
        <v>122425.91743136292</v>
      </c>
      <c r="L1052" s="27">
        <f>I1052*E1052</f>
        <v>0</v>
      </c>
    </row>
    <row r="1053" spans="1:12" x14ac:dyDescent="0.25">
      <c r="A1053" s="32">
        <f>'Data with Perturbation'!A1053</f>
        <v>41411</v>
      </c>
      <c r="B1053" s="35">
        <f>'Data with Perturbation'!Q1053</f>
        <v>176026.17005616651</v>
      </c>
      <c r="C1053" s="26">
        <f>'Data with Perturbation'!B1053</f>
        <v>299.65427680607803</v>
      </c>
      <c r="D1053" s="27">
        <f>'Data with Perturbation'!C1053</f>
        <v>100518.07789896043</v>
      </c>
      <c r="E1053" s="27">
        <v>0</v>
      </c>
      <c r="F1053" s="27">
        <f>'Data with Perturbation'!E1053</f>
        <v>1</v>
      </c>
      <c r="G1053" s="27">
        <f>'Data with Perturbation'!F1053</f>
        <v>0</v>
      </c>
      <c r="H1053" s="27">
        <f>'Data with Perturbation'!H1053</f>
        <v>0</v>
      </c>
      <c r="I1053" s="28">
        <f>'Data with Perturbation'!J1053</f>
        <v>1</v>
      </c>
      <c r="J1053" s="27">
        <f>'Data with Perturbation'!K1053</f>
        <v>299.65427680607803</v>
      </c>
      <c r="K1053" s="27">
        <f>'Data with Perturbation'!L1053</f>
        <v>100518.07789896043</v>
      </c>
      <c r="L1053" s="27">
        <f>I1053*E1053</f>
        <v>0</v>
      </c>
    </row>
    <row r="1054" spans="1:12" x14ac:dyDescent="0.25">
      <c r="A1054" s="32">
        <f>'Data with Perturbation'!A1054</f>
        <v>41412</v>
      </c>
      <c r="B1054" s="35">
        <f>'Data with Perturbation'!Q1054</f>
        <v>170652.28449565734</v>
      </c>
      <c r="C1054" s="26">
        <f>'Data with Perturbation'!B1054</f>
        <v>258.10240435089332</v>
      </c>
      <c r="D1054" s="27">
        <f>'Data with Perturbation'!C1054</f>
        <v>65113.611528195084</v>
      </c>
      <c r="E1054" s="27">
        <v>0</v>
      </c>
      <c r="F1054" s="27">
        <f>'Data with Perturbation'!E1054</f>
        <v>1</v>
      </c>
      <c r="G1054" s="27">
        <f>'Data with Perturbation'!F1054</f>
        <v>0</v>
      </c>
      <c r="H1054" s="27">
        <f>'Data with Perturbation'!H1054</f>
        <v>1.7000000000000028</v>
      </c>
      <c r="I1054" s="28">
        <f>'Data with Perturbation'!J1054</f>
        <v>1</v>
      </c>
      <c r="J1054" s="27">
        <f>'Data with Perturbation'!K1054</f>
        <v>258.10240435089332</v>
      </c>
      <c r="K1054" s="27">
        <f>'Data with Perturbation'!L1054</f>
        <v>65113.611528195084</v>
      </c>
      <c r="L1054" s="27">
        <f>I1054*E1054</f>
        <v>0</v>
      </c>
    </row>
    <row r="1055" spans="1:12" x14ac:dyDescent="0.25">
      <c r="A1055" s="32">
        <f>'Data with Perturbation'!A1055</f>
        <v>41413</v>
      </c>
      <c r="B1055" s="35">
        <f>'Data with Perturbation'!Q1055</f>
        <v>157244.48363894597</v>
      </c>
      <c r="C1055" s="26">
        <f>'Data with Perturbation'!B1055</f>
        <v>208.40803062413536</v>
      </c>
      <c r="D1055" s="27">
        <f>'Data with Perturbation'!C1055</f>
        <v>40219.028074253874</v>
      </c>
      <c r="E1055" s="27">
        <v>0</v>
      </c>
      <c r="F1055" s="27">
        <f>'Data with Perturbation'!E1055</f>
        <v>1</v>
      </c>
      <c r="G1055" s="27">
        <f>'Data with Perturbation'!F1055</f>
        <v>0</v>
      </c>
      <c r="H1055" s="27">
        <f>'Data with Perturbation'!H1055</f>
        <v>0</v>
      </c>
      <c r="I1055" s="28">
        <f>'Data with Perturbation'!J1055</f>
        <v>1</v>
      </c>
      <c r="J1055" s="27">
        <f>'Data with Perturbation'!K1055</f>
        <v>208.40803062413536</v>
      </c>
      <c r="K1055" s="27">
        <f>'Data with Perturbation'!L1055</f>
        <v>40219.028074253874</v>
      </c>
      <c r="L1055" s="27">
        <f>I1055*E1055</f>
        <v>0</v>
      </c>
    </row>
    <row r="1056" spans="1:12" x14ac:dyDescent="0.25">
      <c r="A1056" s="32">
        <f>'Data with Perturbation'!A1056</f>
        <v>41414</v>
      </c>
      <c r="B1056" s="35">
        <f>'Data with Perturbation'!Q1056</f>
        <v>172732.15644222015</v>
      </c>
      <c r="C1056" s="26">
        <f>'Data with Perturbation'!B1056</f>
        <v>257.0134045808046</v>
      </c>
      <c r="D1056" s="27">
        <f>'Data with Perturbation'!C1056</f>
        <v>58591.501629499391</v>
      </c>
      <c r="E1056" s="27">
        <v>0</v>
      </c>
      <c r="F1056" s="27">
        <f>'Data with Perturbation'!E1056</f>
        <v>1</v>
      </c>
      <c r="G1056" s="27">
        <f>'Data with Perturbation'!F1056</f>
        <v>0</v>
      </c>
      <c r="H1056" s="27">
        <f>'Data with Perturbation'!H1056</f>
        <v>0.10000000000000142</v>
      </c>
      <c r="I1056" s="28">
        <f>'Data with Perturbation'!J1056</f>
        <v>1</v>
      </c>
      <c r="J1056" s="27">
        <f>'Data with Perturbation'!K1056</f>
        <v>257.0134045808046</v>
      </c>
      <c r="K1056" s="27">
        <f>'Data with Perturbation'!L1056</f>
        <v>58591.501629499391</v>
      </c>
      <c r="L1056" s="27">
        <f>I1056*E1056</f>
        <v>0</v>
      </c>
    </row>
    <row r="1057" spans="1:12" x14ac:dyDescent="0.25">
      <c r="A1057" s="32">
        <f>'Data with Perturbation'!A1057</f>
        <v>41415</v>
      </c>
      <c r="B1057" s="35">
        <f>'Data with Perturbation'!Q1057</f>
        <v>178949.66238051301</v>
      </c>
      <c r="C1057" s="26">
        <f>'Data with Perturbation'!B1057</f>
        <v>286.10222918586857</v>
      </c>
      <c r="D1057" s="27">
        <f>'Data with Perturbation'!C1057</f>
        <v>76891.459474265284</v>
      </c>
      <c r="E1057" s="27">
        <v>0</v>
      </c>
      <c r="F1057" s="27">
        <f>'Data with Perturbation'!E1057</f>
        <v>1</v>
      </c>
      <c r="G1057" s="27">
        <f>'Data with Perturbation'!F1057</f>
        <v>0</v>
      </c>
      <c r="H1057" s="27">
        <f>'Data with Perturbation'!H1057</f>
        <v>1.2000000000000028</v>
      </c>
      <c r="I1057" s="28">
        <f>'Data with Perturbation'!J1057</f>
        <v>1</v>
      </c>
      <c r="J1057" s="27">
        <f>'Data with Perturbation'!K1057</f>
        <v>286.10222918586857</v>
      </c>
      <c r="K1057" s="27">
        <f>'Data with Perturbation'!L1057</f>
        <v>76891.459474265284</v>
      </c>
      <c r="L1057" s="27">
        <f>I1057*E1057</f>
        <v>0</v>
      </c>
    </row>
    <row r="1058" spans="1:12" x14ac:dyDescent="0.25">
      <c r="A1058" s="32">
        <f>'Data with Perturbation'!A1058</f>
        <v>41416</v>
      </c>
      <c r="B1058" s="35">
        <f>'Data with Perturbation'!Q1058</f>
        <v>162843.60968372165</v>
      </c>
      <c r="C1058" s="26">
        <f>'Data with Perturbation'!B1058</f>
        <v>245.27875369417575</v>
      </c>
      <c r="D1058" s="27">
        <f>'Data with Perturbation'!C1058</f>
        <v>69464.721201315202</v>
      </c>
      <c r="E1058" s="27">
        <v>0</v>
      </c>
      <c r="F1058" s="27">
        <f>'Data with Perturbation'!E1058</f>
        <v>1</v>
      </c>
      <c r="G1058" s="27">
        <f>'Data with Perturbation'!F1058</f>
        <v>0</v>
      </c>
      <c r="H1058" s="27">
        <f>'Data with Perturbation'!H1058</f>
        <v>8.5</v>
      </c>
      <c r="I1058" s="28">
        <f>'Data with Perturbation'!J1058</f>
        <v>1</v>
      </c>
      <c r="J1058" s="27">
        <f>'Data with Perturbation'!K1058</f>
        <v>245.27875369417575</v>
      </c>
      <c r="K1058" s="27">
        <f>'Data with Perturbation'!L1058</f>
        <v>69464.721201315202</v>
      </c>
      <c r="L1058" s="27">
        <f>I1058*E1058</f>
        <v>0</v>
      </c>
    </row>
    <row r="1059" spans="1:12" x14ac:dyDescent="0.25">
      <c r="A1059" s="32">
        <f>'Data with Perturbation'!A1059</f>
        <v>41417</v>
      </c>
      <c r="B1059" s="35">
        <f>'Data with Perturbation'!Q1059</f>
        <v>88873.289828414476</v>
      </c>
      <c r="C1059" s="26">
        <f>'Data with Perturbation'!B1059</f>
        <v>121.93623926062769</v>
      </c>
      <c r="D1059" s="27">
        <f>'Data with Perturbation'!C1059</f>
        <v>11901.49582861519</v>
      </c>
      <c r="E1059" s="27">
        <v>1</v>
      </c>
      <c r="F1059" s="27">
        <f>'Data with Perturbation'!E1059</f>
        <v>1</v>
      </c>
      <c r="G1059" s="27">
        <f>'Data with Perturbation'!F1059</f>
        <v>0</v>
      </c>
      <c r="H1059" s="27">
        <f>'Data with Perturbation'!H1059</f>
        <v>7.2999999999999972</v>
      </c>
      <c r="I1059" s="28">
        <f>'Data with Perturbation'!J1059</f>
        <v>1</v>
      </c>
      <c r="J1059" s="27">
        <f>'Data with Perturbation'!K1059</f>
        <v>121.93623926062769</v>
      </c>
      <c r="K1059" s="27">
        <f>'Data with Perturbation'!L1059</f>
        <v>11901.49582861519</v>
      </c>
      <c r="L1059" s="27">
        <f>I1059*E1059</f>
        <v>1</v>
      </c>
    </row>
    <row r="1060" spans="1:12" x14ac:dyDescent="0.25">
      <c r="A1060" s="32">
        <f>'Data with Perturbation'!A1060</f>
        <v>41418</v>
      </c>
      <c r="B1060" s="35">
        <f>'Data with Perturbation'!Q1060</f>
        <v>150848.41118957559</v>
      </c>
      <c r="C1060" s="26">
        <f>'Data with Perturbation'!B1060</f>
        <v>192.04183589760902</v>
      </c>
      <c r="D1060" s="27">
        <f>'Data with Perturbation'!C1060</f>
        <v>36558.959351495228</v>
      </c>
      <c r="E1060" s="27">
        <v>0</v>
      </c>
      <c r="F1060" s="27">
        <f>'Data with Perturbation'!E1060</f>
        <v>1</v>
      </c>
      <c r="G1060" s="27">
        <f>'Data with Perturbation'!F1060</f>
        <v>0</v>
      </c>
      <c r="H1060" s="27">
        <f>'Data with Perturbation'!H1060</f>
        <v>4.2999999999999972</v>
      </c>
      <c r="I1060" s="28">
        <f>'Data with Perturbation'!J1060</f>
        <v>1</v>
      </c>
      <c r="J1060" s="27">
        <f>'Data with Perturbation'!K1060</f>
        <v>192.04183589760902</v>
      </c>
      <c r="K1060" s="27">
        <f>'Data with Perturbation'!L1060</f>
        <v>36558.959351495228</v>
      </c>
      <c r="L1060" s="27">
        <f>I1060*E1060</f>
        <v>0</v>
      </c>
    </row>
    <row r="1061" spans="1:12" x14ac:dyDescent="0.25">
      <c r="A1061" s="32">
        <f>'Data with Perturbation'!A1061</f>
        <v>41419</v>
      </c>
      <c r="B1061" s="35">
        <f>'Data with Perturbation'!Q1061</f>
        <v>165519.26462171684</v>
      </c>
      <c r="C1061" s="26">
        <f>'Data with Perturbation'!B1061</f>
        <v>232.77952049917087</v>
      </c>
      <c r="D1061" s="27">
        <f>'Data with Perturbation'!C1061</f>
        <v>47988.659363388557</v>
      </c>
      <c r="E1061" s="27">
        <v>0</v>
      </c>
      <c r="F1061" s="27">
        <f>'Data with Perturbation'!E1061</f>
        <v>1</v>
      </c>
      <c r="G1061" s="27">
        <f>'Data with Perturbation'!F1061</f>
        <v>0</v>
      </c>
      <c r="H1061" s="27">
        <f>'Data with Perturbation'!H1061</f>
        <v>2.7000000000000028</v>
      </c>
      <c r="I1061" s="28">
        <f>'Data with Perturbation'!J1061</f>
        <v>1</v>
      </c>
      <c r="J1061" s="27">
        <f>'Data with Perturbation'!K1061</f>
        <v>232.77952049917087</v>
      </c>
      <c r="K1061" s="27">
        <f>'Data with Perturbation'!L1061</f>
        <v>47988.659363388557</v>
      </c>
      <c r="L1061" s="27">
        <f>I1061*E1061</f>
        <v>0</v>
      </c>
    </row>
    <row r="1062" spans="1:12" x14ac:dyDescent="0.25">
      <c r="A1062" s="32">
        <f>'Data with Perturbation'!A1062</f>
        <v>41420</v>
      </c>
      <c r="B1062" s="35">
        <f>'Data with Perturbation'!Q1062</f>
        <v>181328.2436679136</v>
      </c>
      <c r="C1062" s="26">
        <f>'Data with Perturbation'!B1062</f>
        <v>288.50840013930241</v>
      </c>
      <c r="D1062" s="27">
        <f>'Data with Perturbation'!C1062</f>
        <v>73720.862121301034</v>
      </c>
      <c r="E1062" s="27">
        <v>0</v>
      </c>
      <c r="F1062" s="27">
        <f>'Data with Perturbation'!E1062</f>
        <v>1</v>
      </c>
      <c r="G1062" s="27">
        <f>'Data with Perturbation'!F1062</f>
        <v>0</v>
      </c>
      <c r="H1062" s="27">
        <f>'Data with Perturbation'!H1062</f>
        <v>0</v>
      </c>
      <c r="I1062" s="28">
        <f>'Data with Perturbation'!J1062</f>
        <v>1</v>
      </c>
      <c r="J1062" s="27">
        <f>'Data with Perturbation'!K1062</f>
        <v>288.50840013930241</v>
      </c>
      <c r="K1062" s="27">
        <f>'Data with Perturbation'!L1062</f>
        <v>73720.862121301034</v>
      </c>
      <c r="L1062" s="27">
        <f>I1062*E1062</f>
        <v>0</v>
      </c>
    </row>
    <row r="1063" spans="1:12" x14ac:dyDescent="0.25">
      <c r="A1063" s="32">
        <f>'Data with Perturbation'!A1063</f>
        <v>41421</v>
      </c>
      <c r="B1063" s="35">
        <f>'Data with Perturbation'!Q1063</f>
        <v>139682.78705786582</v>
      </c>
      <c r="C1063" s="26">
        <f>'Data with Perturbation'!B1063</f>
        <v>157.13002896777652</v>
      </c>
      <c r="D1063" s="27">
        <f>'Data with Perturbation'!C1063</f>
        <v>23041.409198365433</v>
      </c>
      <c r="E1063" s="27">
        <v>0</v>
      </c>
      <c r="F1063" s="27">
        <f>'Data with Perturbation'!E1063</f>
        <v>1</v>
      </c>
      <c r="G1063" s="27">
        <f>'Data with Perturbation'!F1063</f>
        <v>0</v>
      </c>
      <c r="H1063" s="27">
        <f>'Data with Perturbation'!H1063</f>
        <v>0</v>
      </c>
      <c r="I1063" s="28">
        <f>'Data with Perturbation'!J1063</f>
        <v>1</v>
      </c>
      <c r="J1063" s="27">
        <f>'Data with Perturbation'!K1063</f>
        <v>157.13002896777652</v>
      </c>
      <c r="K1063" s="27">
        <f>'Data with Perturbation'!L1063</f>
        <v>23041.409198365433</v>
      </c>
      <c r="L1063" s="27">
        <f>I1063*E1063</f>
        <v>0</v>
      </c>
    </row>
    <row r="1064" spans="1:12" x14ac:dyDescent="0.25">
      <c r="A1064" s="32">
        <f>'Data with Perturbation'!A1064</f>
        <v>41422</v>
      </c>
      <c r="B1064" s="35">
        <f>'Data with Perturbation'!Q1064</f>
        <v>125841.64276443694</v>
      </c>
      <c r="C1064" s="26">
        <f>'Data with Perturbation'!B1064</f>
        <v>123.38762156366352</v>
      </c>
      <c r="D1064" s="27">
        <f>'Data with Perturbation'!C1064</f>
        <v>17286.60235644213</v>
      </c>
      <c r="E1064" s="27">
        <v>0</v>
      </c>
      <c r="F1064" s="27">
        <f>'Data with Perturbation'!E1064</f>
        <v>1</v>
      </c>
      <c r="G1064" s="27">
        <f>'Data with Perturbation'!F1064</f>
        <v>0</v>
      </c>
      <c r="H1064" s="27">
        <f>'Data with Perturbation'!H1064</f>
        <v>0</v>
      </c>
      <c r="I1064" s="28">
        <f>'Data with Perturbation'!J1064</f>
        <v>1</v>
      </c>
      <c r="J1064" s="27">
        <f>'Data with Perturbation'!K1064</f>
        <v>123.38762156366352</v>
      </c>
      <c r="K1064" s="27">
        <f>'Data with Perturbation'!L1064</f>
        <v>17286.60235644213</v>
      </c>
      <c r="L1064" s="27">
        <f>I1064*E1064</f>
        <v>0</v>
      </c>
    </row>
    <row r="1065" spans="1:12" x14ac:dyDescent="0.25">
      <c r="A1065" s="32">
        <f>'Data with Perturbation'!A1065</f>
        <v>41423</v>
      </c>
      <c r="B1065" s="35">
        <f>'Data with Perturbation'!Q1065</f>
        <v>187596.05092750042</v>
      </c>
      <c r="C1065" s="26">
        <f>'Data with Perturbation'!B1065</f>
        <v>323.8477115815827</v>
      </c>
      <c r="D1065" s="27">
        <f>'Data with Perturbation'!C1065</f>
        <v>98804.269373531977</v>
      </c>
      <c r="E1065" s="27">
        <v>0</v>
      </c>
      <c r="F1065" s="27">
        <f>'Data with Perturbation'!E1065</f>
        <v>1</v>
      </c>
      <c r="G1065" s="27">
        <f>'Data with Perturbation'!F1065</f>
        <v>0</v>
      </c>
      <c r="H1065" s="27">
        <f>'Data with Perturbation'!H1065</f>
        <v>0.39999999999999858</v>
      </c>
      <c r="I1065" s="28">
        <f>'Data with Perturbation'!J1065</f>
        <v>1</v>
      </c>
      <c r="J1065" s="27">
        <f>'Data with Perturbation'!K1065</f>
        <v>323.8477115815827</v>
      </c>
      <c r="K1065" s="27">
        <f>'Data with Perturbation'!L1065</f>
        <v>98804.269373531977</v>
      </c>
      <c r="L1065" s="27">
        <f>I1065*E1065</f>
        <v>0</v>
      </c>
    </row>
    <row r="1066" spans="1:12" x14ac:dyDescent="0.25">
      <c r="A1066" s="32">
        <f>'Data with Perturbation'!A1066</f>
        <v>41424</v>
      </c>
      <c r="B1066" s="35">
        <f>'Data with Perturbation'!Q1066</f>
        <v>129073.89178581406</v>
      </c>
      <c r="C1066" s="26">
        <f>'Data with Perturbation'!B1066</f>
        <v>133.85946786996766</v>
      </c>
      <c r="D1066" s="27">
        <f>'Data with Perturbation'!C1066</f>
        <v>21824.339707664087</v>
      </c>
      <c r="E1066" s="27">
        <v>0</v>
      </c>
      <c r="F1066" s="27">
        <f>'Data with Perturbation'!E1066</f>
        <v>1</v>
      </c>
      <c r="G1066" s="27">
        <f>'Data with Perturbation'!F1066</f>
        <v>0</v>
      </c>
      <c r="H1066" s="27">
        <f>'Data with Perturbation'!H1066</f>
        <v>1.6000000000000014</v>
      </c>
      <c r="I1066" s="28">
        <f>'Data with Perturbation'!J1066</f>
        <v>1</v>
      </c>
      <c r="J1066" s="27">
        <f>'Data with Perturbation'!K1066</f>
        <v>133.85946786996766</v>
      </c>
      <c r="K1066" s="27">
        <f>'Data with Perturbation'!L1066</f>
        <v>21824.339707664087</v>
      </c>
      <c r="L1066" s="27">
        <f>I1066*E1066</f>
        <v>0</v>
      </c>
    </row>
    <row r="1067" spans="1:12" x14ac:dyDescent="0.25">
      <c r="A1067" s="32">
        <f>'Data with Perturbation'!A1067</f>
        <v>41425</v>
      </c>
      <c r="B1067" s="35">
        <f>'Data with Perturbation'!Q1067</f>
        <v>130074.93561305216</v>
      </c>
      <c r="C1067" s="26">
        <f>'Data with Perturbation'!B1067</f>
        <v>136.81741709175785</v>
      </c>
      <c r="D1067" s="27">
        <f>'Data with Perturbation'!C1067</f>
        <v>23008.820030246756</v>
      </c>
      <c r="E1067" s="27">
        <v>0</v>
      </c>
      <c r="F1067" s="27">
        <f>'Data with Perturbation'!E1067</f>
        <v>1</v>
      </c>
      <c r="G1067" s="27">
        <f>'Data with Perturbation'!F1067</f>
        <v>0</v>
      </c>
      <c r="H1067" s="27">
        <f>'Data with Perturbation'!H1067</f>
        <v>0</v>
      </c>
      <c r="I1067" s="28">
        <f>'Data with Perturbation'!J1067</f>
        <v>1</v>
      </c>
      <c r="J1067" s="27">
        <f>'Data with Perturbation'!K1067</f>
        <v>136.81741709175785</v>
      </c>
      <c r="K1067" s="27">
        <f>'Data with Perturbation'!L1067</f>
        <v>23008.820030246756</v>
      </c>
      <c r="L1067" s="27">
        <f>I1067*E1067</f>
        <v>0</v>
      </c>
    </row>
    <row r="1068" spans="1:12" x14ac:dyDescent="0.25">
      <c r="A1068" s="32">
        <f>'Data with Perturbation'!A1068</f>
        <v>41426</v>
      </c>
      <c r="B1068" s="35">
        <f>'Data with Perturbation'!Q1068</f>
        <v>161437.12301536306</v>
      </c>
      <c r="C1068" s="26">
        <f>'Data with Perturbation'!B1068</f>
        <v>224.66008617083173</v>
      </c>
      <c r="D1068" s="27">
        <f>'Data with Perturbation'!C1068</f>
        <v>49029.435061449185</v>
      </c>
      <c r="E1068" s="27">
        <v>0</v>
      </c>
      <c r="F1068" s="27">
        <f>'Data with Perturbation'!E1068</f>
        <v>1</v>
      </c>
      <c r="G1068" s="27">
        <f>'Data with Perturbation'!F1068</f>
        <v>0</v>
      </c>
      <c r="H1068" s="27">
        <f>'Data with Perturbation'!H1068</f>
        <v>0</v>
      </c>
      <c r="I1068" s="28">
        <f>'Data with Perturbation'!J1068</f>
        <v>1</v>
      </c>
      <c r="J1068" s="27">
        <f>'Data with Perturbation'!K1068</f>
        <v>224.66008617083173</v>
      </c>
      <c r="K1068" s="27">
        <f>'Data with Perturbation'!L1068</f>
        <v>49029.435061449185</v>
      </c>
      <c r="L1068" s="27">
        <f>I1068*E1068</f>
        <v>0</v>
      </c>
    </row>
    <row r="1069" spans="1:12" x14ac:dyDescent="0.25">
      <c r="A1069" s="32">
        <f>'Data with Perturbation'!A1069</f>
        <v>41427</v>
      </c>
      <c r="B1069" s="35">
        <f>'Data with Perturbation'!Q1069</f>
        <v>165112.07079360806</v>
      </c>
      <c r="C1069" s="26">
        <f>'Data with Perturbation'!B1069</f>
        <v>241.56312047349292</v>
      </c>
      <c r="D1069" s="27">
        <f>'Data with Perturbation'!C1069</f>
        <v>59851.307731296787</v>
      </c>
      <c r="E1069" s="27">
        <v>0</v>
      </c>
      <c r="F1069" s="27">
        <f>'Data with Perturbation'!E1069</f>
        <v>1</v>
      </c>
      <c r="G1069" s="27">
        <f>'Data with Perturbation'!F1069</f>
        <v>0</v>
      </c>
      <c r="H1069" s="27">
        <f>'Data with Perturbation'!H1069</f>
        <v>0</v>
      </c>
      <c r="I1069" s="28">
        <f>'Data with Perturbation'!J1069</f>
        <v>1</v>
      </c>
      <c r="J1069" s="27">
        <f>'Data with Perturbation'!K1069</f>
        <v>241.56312047349292</v>
      </c>
      <c r="K1069" s="27">
        <f>'Data with Perturbation'!L1069</f>
        <v>59851.307731296787</v>
      </c>
      <c r="L1069" s="27">
        <f>I1069*E1069</f>
        <v>0</v>
      </c>
    </row>
    <row r="1070" spans="1:12" x14ac:dyDescent="0.25">
      <c r="A1070" s="32">
        <f>'Data with Perturbation'!A1070</f>
        <v>41428</v>
      </c>
      <c r="B1070" s="35">
        <f>'Data with Perturbation'!Q1070</f>
        <v>128035.41759250534</v>
      </c>
      <c r="C1070" s="26">
        <f>'Data with Perturbation'!B1070</f>
        <v>127.00109695362015</v>
      </c>
      <c r="D1070" s="27">
        <f>'Data with Perturbation'!C1070</f>
        <v>16021.597817147027</v>
      </c>
      <c r="E1070" s="27">
        <v>0</v>
      </c>
      <c r="F1070" s="27">
        <f>'Data with Perturbation'!E1070</f>
        <v>1</v>
      </c>
      <c r="G1070" s="27">
        <f>'Data with Perturbation'!F1070</f>
        <v>0</v>
      </c>
      <c r="H1070" s="27">
        <f>'Data with Perturbation'!H1070</f>
        <v>0</v>
      </c>
      <c r="I1070" s="28">
        <f>'Data with Perturbation'!J1070</f>
        <v>1</v>
      </c>
      <c r="J1070" s="27">
        <f>'Data with Perturbation'!K1070</f>
        <v>127.00109695362015</v>
      </c>
      <c r="K1070" s="27">
        <f>'Data with Perturbation'!L1070</f>
        <v>16021.597817147027</v>
      </c>
      <c r="L1070" s="27">
        <f>I1070*E1070</f>
        <v>0</v>
      </c>
    </row>
    <row r="1071" spans="1:12" x14ac:dyDescent="0.25">
      <c r="A1071" s="32">
        <f>'Data with Perturbation'!A1071</f>
        <v>41429</v>
      </c>
      <c r="B1071" s="35">
        <f>'Data with Perturbation'!Q1071</f>
        <v>155871.54186912754</v>
      </c>
      <c r="C1071" s="26">
        <f>'Data with Perturbation'!B1071</f>
        <v>204.55431963349503</v>
      </c>
      <c r="D1071" s="27">
        <f>'Data with Perturbation'!C1071</f>
        <v>39100.373400620068</v>
      </c>
      <c r="E1071" s="27">
        <v>0</v>
      </c>
      <c r="F1071" s="27">
        <f>'Data with Perturbation'!E1071</f>
        <v>1</v>
      </c>
      <c r="G1071" s="27">
        <f>'Data with Perturbation'!F1071</f>
        <v>0</v>
      </c>
      <c r="H1071" s="27">
        <f>'Data with Perturbation'!H1071</f>
        <v>0</v>
      </c>
      <c r="I1071" s="28">
        <f>'Data with Perturbation'!J1071</f>
        <v>1</v>
      </c>
      <c r="J1071" s="27">
        <f>'Data with Perturbation'!K1071</f>
        <v>204.55431963349503</v>
      </c>
      <c r="K1071" s="27">
        <f>'Data with Perturbation'!L1071</f>
        <v>39100.373400620068</v>
      </c>
      <c r="L1071" s="27">
        <f>I1071*E1071</f>
        <v>0</v>
      </c>
    </row>
    <row r="1072" spans="1:12" x14ac:dyDescent="0.25">
      <c r="A1072" s="32">
        <f>'Data with Perturbation'!A1072</f>
        <v>41430</v>
      </c>
      <c r="B1072" s="35">
        <f>'Data with Perturbation'!Q1072</f>
        <v>183151.82998677</v>
      </c>
      <c r="C1072" s="26">
        <f>'Data with Perturbation'!B1072</f>
        <v>311.21258357358033</v>
      </c>
      <c r="D1072" s="27">
        <f>'Data with Perturbation'!C1072</f>
        <v>95596.771209254046</v>
      </c>
      <c r="E1072" s="27">
        <v>0</v>
      </c>
      <c r="F1072" s="27">
        <f>'Data with Perturbation'!E1072</f>
        <v>1</v>
      </c>
      <c r="G1072" s="27">
        <f>'Data with Perturbation'!F1072</f>
        <v>0</v>
      </c>
      <c r="H1072" s="27">
        <f>'Data with Perturbation'!H1072</f>
        <v>0</v>
      </c>
      <c r="I1072" s="28">
        <f>'Data with Perturbation'!J1072</f>
        <v>1</v>
      </c>
      <c r="J1072" s="27">
        <f>'Data with Perturbation'!K1072</f>
        <v>311.21258357358033</v>
      </c>
      <c r="K1072" s="27">
        <f>'Data with Perturbation'!L1072</f>
        <v>95596.771209254046</v>
      </c>
      <c r="L1072" s="27">
        <f>I1072*E1072</f>
        <v>0</v>
      </c>
    </row>
    <row r="1073" spans="1:12" x14ac:dyDescent="0.25">
      <c r="A1073" s="32">
        <f>'Data with Perturbation'!A1073</f>
        <v>41431</v>
      </c>
      <c r="B1073" s="35">
        <f>'Data with Perturbation'!Q1073</f>
        <v>130897.10352928746</v>
      </c>
      <c r="C1073" s="26">
        <f>'Data with Perturbation'!B1073</f>
        <v>133.64204189203397</v>
      </c>
      <c r="D1073" s="27">
        <f>'Data with Perturbation'!C1073</f>
        <v>16811.497802249734</v>
      </c>
      <c r="E1073" s="27">
        <v>0</v>
      </c>
      <c r="F1073" s="27">
        <f>'Data with Perturbation'!E1073</f>
        <v>1</v>
      </c>
      <c r="G1073" s="27">
        <f>'Data with Perturbation'!F1073</f>
        <v>0</v>
      </c>
      <c r="H1073" s="27">
        <f>'Data with Perturbation'!H1073</f>
        <v>0</v>
      </c>
      <c r="I1073" s="28">
        <f>'Data with Perturbation'!J1073</f>
        <v>1</v>
      </c>
      <c r="J1073" s="27">
        <f>'Data with Perturbation'!K1073</f>
        <v>133.64204189203397</v>
      </c>
      <c r="K1073" s="27">
        <f>'Data with Perturbation'!L1073</f>
        <v>16811.497802249734</v>
      </c>
      <c r="L1073" s="27">
        <f>I1073*E1073</f>
        <v>0</v>
      </c>
    </row>
    <row r="1074" spans="1:12" x14ac:dyDescent="0.25">
      <c r="A1074" s="32">
        <f>'Data with Perturbation'!A1074</f>
        <v>41432</v>
      </c>
      <c r="B1074" s="35">
        <f>'Data with Perturbation'!Q1074</f>
        <v>139575.07566632418</v>
      </c>
      <c r="C1074" s="26">
        <f>'Data with Perturbation'!B1074</f>
        <v>158.88451787463157</v>
      </c>
      <c r="D1074" s="27">
        <f>'Data with Perturbation'!C1074</f>
        <v>25515.097963217337</v>
      </c>
      <c r="E1074" s="27">
        <v>0</v>
      </c>
      <c r="F1074" s="27">
        <f>'Data with Perturbation'!E1074</f>
        <v>1</v>
      </c>
      <c r="G1074" s="27">
        <f>'Data with Perturbation'!F1074</f>
        <v>0</v>
      </c>
      <c r="H1074" s="27">
        <f>'Data with Perturbation'!H1074</f>
        <v>0</v>
      </c>
      <c r="I1074" s="28">
        <f>'Data with Perturbation'!J1074</f>
        <v>1</v>
      </c>
      <c r="J1074" s="27">
        <f>'Data with Perturbation'!K1074</f>
        <v>158.88451787463157</v>
      </c>
      <c r="K1074" s="27">
        <f>'Data with Perturbation'!L1074</f>
        <v>25515.097963217337</v>
      </c>
      <c r="L1074" s="27">
        <f>I1074*E1074</f>
        <v>0</v>
      </c>
    </row>
    <row r="1075" spans="1:12" x14ac:dyDescent="0.25">
      <c r="A1075" s="32">
        <f>'Data with Perturbation'!A1075</f>
        <v>41433</v>
      </c>
      <c r="B1075" s="35">
        <f>'Data with Perturbation'!Q1075</f>
        <v>135482.25513821599</v>
      </c>
      <c r="C1075" s="26">
        <f>'Data with Perturbation'!B1075</f>
        <v>149.67033691173032</v>
      </c>
      <c r="D1075" s="27">
        <f>'Data with Perturbation'!C1075</f>
        <v>24816.317742356594</v>
      </c>
      <c r="E1075" s="27">
        <v>0</v>
      </c>
      <c r="F1075" s="27">
        <f>'Data with Perturbation'!E1075</f>
        <v>1</v>
      </c>
      <c r="G1075" s="27">
        <f>'Data with Perturbation'!F1075</f>
        <v>0</v>
      </c>
      <c r="H1075" s="27">
        <f>'Data with Perturbation'!H1075</f>
        <v>0</v>
      </c>
      <c r="I1075" s="28">
        <f>'Data with Perturbation'!J1075</f>
        <v>1</v>
      </c>
      <c r="J1075" s="27">
        <f>'Data with Perturbation'!K1075</f>
        <v>149.67033691173032</v>
      </c>
      <c r="K1075" s="27">
        <f>'Data with Perturbation'!L1075</f>
        <v>24816.317742356594</v>
      </c>
      <c r="L1075" s="27">
        <f>I1075*E1075</f>
        <v>0</v>
      </c>
    </row>
    <row r="1076" spans="1:12" x14ac:dyDescent="0.25">
      <c r="A1076" s="32">
        <f>'Data with Perturbation'!A1076</f>
        <v>41434</v>
      </c>
      <c r="B1076" s="35">
        <f>'Data with Perturbation'!Q1076</f>
        <v>158019.85390648636</v>
      </c>
      <c r="C1076" s="26">
        <f>'Data with Perturbation'!B1076</f>
        <v>217.91036675582444</v>
      </c>
      <c r="D1076" s="27">
        <f>'Data with Perturbation'!C1076</f>
        <v>49753.44280148219</v>
      </c>
      <c r="E1076" s="27">
        <v>0</v>
      </c>
      <c r="F1076" s="27">
        <f>'Data with Perturbation'!E1076</f>
        <v>1</v>
      </c>
      <c r="G1076" s="27">
        <f>'Data with Perturbation'!F1076</f>
        <v>0</v>
      </c>
      <c r="H1076" s="27">
        <f>'Data with Perturbation'!H1076</f>
        <v>0</v>
      </c>
      <c r="I1076" s="28">
        <f>'Data with Perturbation'!J1076</f>
        <v>1</v>
      </c>
      <c r="J1076" s="27">
        <f>'Data with Perturbation'!K1076</f>
        <v>217.91036675582444</v>
      </c>
      <c r="K1076" s="27">
        <f>'Data with Perturbation'!L1076</f>
        <v>49753.44280148219</v>
      </c>
      <c r="L1076" s="27">
        <f>I1076*E1076</f>
        <v>0</v>
      </c>
    </row>
    <row r="1077" spans="1:12" x14ac:dyDescent="0.25">
      <c r="A1077" s="32">
        <f>'Data with Perturbation'!A1077</f>
        <v>41435</v>
      </c>
      <c r="B1077" s="35">
        <f>'Data with Perturbation'!Q1077</f>
        <v>171763.63986728017</v>
      </c>
      <c r="C1077" s="26">
        <f>'Data with Perturbation'!B1077</f>
        <v>264.36727143376271</v>
      </c>
      <c r="D1077" s="27">
        <f>'Data with Perturbation'!C1077</f>
        <v>69854.342751082499</v>
      </c>
      <c r="E1077" s="27">
        <v>0</v>
      </c>
      <c r="F1077" s="27">
        <f>'Data with Perturbation'!E1077</f>
        <v>1</v>
      </c>
      <c r="G1077" s="27">
        <f>'Data with Perturbation'!F1077</f>
        <v>0</v>
      </c>
      <c r="H1077" s="27">
        <f>'Data with Perturbation'!H1077</f>
        <v>0</v>
      </c>
      <c r="I1077" s="28">
        <f>'Data with Perturbation'!J1077</f>
        <v>1</v>
      </c>
      <c r="J1077" s="27">
        <f>'Data with Perturbation'!K1077</f>
        <v>264.36727143376271</v>
      </c>
      <c r="K1077" s="27">
        <f>'Data with Perturbation'!L1077</f>
        <v>69854.342751082499</v>
      </c>
      <c r="L1077" s="27">
        <f>I1077*E1077</f>
        <v>0</v>
      </c>
    </row>
    <row r="1078" spans="1:12" x14ac:dyDescent="0.25">
      <c r="A1078" s="32">
        <f>'Data with Perturbation'!A1078</f>
        <v>41436</v>
      </c>
      <c r="B1078" s="35">
        <f>'Data with Perturbation'!Q1078</f>
        <v>184289.65709118271</v>
      </c>
      <c r="C1078" s="26">
        <f>'Data with Perturbation'!B1078</f>
        <v>329.5293770331628</v>
      </c>
      <c r="D1078" s="27">
        <f>'Data with Perturbation'!C1078</f>
        <v>113958.83463663769</v>
      </c>
      <c r="E1078" s="27">
        <v>0</v>
      </c>
      <c r="F1078" s="27">
        <f>'Data with Perturbation'!E1078</f>
        <v>1</v>
      </c>
      <c r="G1078" s="27">
        <f>'Data with Perturbation'!F1078</f>
        <v>0</v>
      </c>
      <c r="H1078" s="27">
        <f>'Data with Perturbation'!H1078</f>
        <v>0</v>
      </c>
      <c r="I1078" s="28">
        <f>'Data with Perturbation'!J1078</f>
        <v>1</v>
      </c>
      <c r="J1078" s="27">
        <f>'Data with Perturbation'!K1078</f>
        <v>329.5293770331628</v>
      </c>
      <c r="K1078" s="27">
        <f>'Data with Perturbation'!L1078</f>
        <v>113958.83463663769</v>
      </c>
      <c r="L1078" s="27">
        <f>I1078*E1078</f>
        <v>0</v>
      </c>
    </row>
    <row r="1079" spans="1:12" x14ac:dyDescent="0.25">
      <c r="A1079" s="32">
        <f>'Data with Perturbation'!A1079</f>
        <v>41437</v>
      </c>
      <c r="B1079" s="35">
        <f>'Data with Perturbation'!Q1079</f>
        <v>152102.53319660953</v>
      </c>
      <c r="C1079" s="26">
        <f>'Data with Perturbation'!B1079</f>
        <v>197.957383043177</v>
      </c>
      <c r="D1079" s="27">
        <f>'Data with Perturbation'!C1079</f>
        <v>40885.02844460732</v>
      </c>
      <c r="E1079" s="27">
        <v>0</v>
      </c>
      <c r="F1079" s="27">
        <f>'Data with Perturbation'!E1079</f>
        <v>1</v>
      </c>
      <c r="G1079" s="27">
        <f>'Data with Perturbation'!F1079</f>
        <v>0</v>
      </c>
      <c r="H1079" s="27">
        <f>'Data with Perturbation'!H1079</f>
        <v>0</v>
      </c>
      <c r="I1079" s="28">
        <f>'Data with Perturbation'!J1079</f>
        <v>1</v>
      </c>
      <c r="J1079" s="27">
        <f>'Data with Perturbation'!K1079</f>
        <v>197.957383043177</v>
      </c>
      <c r="K1079" s="27">
        <f>'Data with Perturbation'!L1079</f>
        <v>40885.02844460732</v>
      </c>
      <c r="L1079" s="27">
        <f>I1079*E1079</f>
        <v>0</v>
      </c>
    </row>
    <row r="1080" spans="1:12" x14ac:dyDescent="0.25">
      <c r="A1080" s="32">
        <f>'Data with Perturbation'!A1080</f>
        <v>41438</v>
      </c>
      <c r="B1080" s="35">
        <f>'Data with Perturbation'!Q1080</f>
        <v>135630.97444761591</v>
      </c>
      <c r="C1080" s="26">
        <f>'Data with Perturbation'!B1080</f>
        <v>145.80304281053759</v>
      </c>
      <c r="D1080" s="27">
        <f>'Data with Perturbation'!C1080</f>
        <v>19570.573877802686</v>
      </c>
      <c r="E1080" s="27">
        <v>0</v>
      </c>
      <c r="F1080" s="27">
        <f>'Data with Perturbation'!E1080</f>
        <v>1</v>
      </c>
      <c r="G1080" s="27">
        <f>'Data with Perturbation'!F1080</f>
        <v>0</v>
      </c>
      <c r="H1080" s="27">
        <f>'Data with Perturbation'!H1080</f>
        <v>0</v>
      </c>
      <c r="I1080" s="28">
        <f>'Data with Perturbation'!J1080</f>
        <v>1</v>
      </c>
      <c r="J1080" s="27">
        <f>'Data with Perturbation'!K1080</f>
        <v>145.80304281053759</v>
      </c>
      <c r="K1080" s="27">
        <f>'Data with Perturbation'!L1080</f>
        <v>19570.573877802686</v>
      </c>
      <c r="L1080" s="27">
        <f>I1080*E1080</f>
        <v>0</v>
      </c>
    </row>
    <row r="1081" spans="1:12" x14ac:dyDescent="0.25">
      <c r="A1081" s="32">
        <f>'Data with Perturbation'!A1081</f>
        <v>41439</v>
      </c>
      <c r="B1081" s="35">
        <f>'Data with Perturbation'!Q1081</f>
        <v>177071.35385516952</v>
      </c>
      <c r="C1081" s="26">
        <f>'Data with Perturbation'!B1081</f>
        <v>302.81781454296708</v>
      </c>
      <c r="D1081" s="27">
        <f>'Data with Perturbation'!C1081</f>
        <v>101516.55585892801</v>
      </c>
      <c r="E1081" s="27">
        <v>0</v>
      </c>
      <c r="F1081" s="27">
        <f>'Data with Perturbation'!E1081</f>
        <v>1</v>
      </c>
      <c r="G1081" s="27">
        <f>'Data with Perturbation'!F1081</f>
        <v>0</v>
      </c>
      <c r="H1081" s="27">
        <f>'Data with Perturbation'!H1081</f>
        <v>0</v>
      </c>
      <c r="I1081" s="28">
        <f>'Data with Perturbation'!J1081</f>
        <v>1</v>
      </c>
      <c r="J1081" s="27">
        <f>'Data with Perturbation'!K1081</f>
        <v>302.81781454296708</v>
      </c>
      <c r="K1081" s="27">
        <f>'Data with Perturbation'!L1081</f>
        <v>101516.55585892801</v>
      </c>
      <c r="L1081" s="27">
        <f>I1081*E1081</f>
        <v>0</v>
      </c>
    </row>
    <row r="1082" spans="1:12" x14ac:dyDescent="0.25">
      <c r="A1082" s="32">
        <f>'Data with Perturbation'!A1082</f>
        <v>41440</v>
      </c>
      <c r="B1082" s="35">
        <f>'Data with Perturbation'!Q1082</f>
        <v>180426.53278931213</v>
      </c>
      <c r="C1082" s="26">
        <f>'Data with Perturbation'!B1082</f>
        <v>291.75782801056215</v>
      </c>
      <c r="D1082" s="27">
        <f>'Data with Perturbation'!C1082</f>
        <v>79854.19928517699</v>
      </c>
      <c r="E1082" s="27">
        <v>0</v>
      </c>
      <c r="F1082" s="27">
        <f>'Data with Perturbation'!E1082</f>
        <v>1</v>
      </c>
      <c r="G1082" s="27">
        <f>'Data with Perturbation'!F1082</f>
        <v>0</v>
      </c>
      <c r="H1082" s="27">
        <f>'Data with Perturbation'!H1082</f>
        <v>0</v>
      </c>
      <c r="I1082" s="28">
        <f>'Data with Perturbation'!J1082</f>
        <v>1</v>
      </c>
      <c r="J1082" s="27">
        <f>'Data with Perturbation'!K1082</f>
        <v>291.75782801056215</v>
      </c>
      <c r="K1082" s="27">
        <f>'Data with Perturbation'!L1082</f>
        <v>79854.19928517699</v>
      </c>
      <c r="L1082" s="27">
        <f>I1082*E1082</f>
        <v>0</v>
      </c>
    </row>
    <row r="1083" spans="1:12" x14ac:dyDescent="0.25">
      <c r="A1083" s="32">
        <f>'Data with Perturbation'!A1083</f>
        <v>41441</v>
      </c>
      <c r="B1083" s="35">
        <f>'Data with Perturbation'!Q1083</f>
        <v>181361.50669413601</v>
      </c>
      <c r="C1083" s="26">
        <f>'Data with Perturbation'!B1083</f>
        <v>293.16197481149896</v>
      </c>
      <c r="D1083" s="27">
        <f>'Data with Perturbation'!C1083</f>
        <v>79096.493345787021</v>
      </c>
      <c r="E1083" s="27">
        <v>0</v>
      </c>
      <c r="F1083" s="27">
        <f>'Data with Perturbation'!E1083</f>
        <v>1</v>
      </c>
      <c r="G1083" s="27">
        <f>'Data with Perturbation'!F1083</f>
        <v>0</v>
      </c>
      <c r="H1083" s="27">
        <f>'Data with Perturbation'!H1083</f>
        <v>0</v>
      </c>
      <c r="I1083" s="28">
        <f>'Data with Perturbation'!J1083</f>
        <v>1</v>
      </c>
      <c r="J1083" s="27">
        <f>'Data with Perturbation'!K1083</f>
        <v>293.16197481149896</v>
      </c>
      <c r="K1083" s="27">
        <f>'Data with Perturbation'!L1083</f>
        <v>79096.493345787021</v>
      </c>
      <c r="L1083" s="27">
        <f>I1083*E1083</f>
        <v>0</v>
      </c>
    </row>
    <row r="1084" spans="1:12" x14ac:dyDescent="0.25">
      <c r="A1084" s="32">
        <f>'Data with Perturbation'!A1084</f>
        <v>41442</v>
      </c>
      <c r="B1084" s="35">
        <f>'Data with Perturbation'!Q1084</f>
        <v>191474.51024340061</v>
      </c>
      <c r="C1084" s="26">
        <f>'Data with Perturbation'!B1084</f>
        <v>375.30293314882454</v>
      </c>
      <c r="D1084" s="27">
        <f>'Data with Perturbation'!C1084</f>
        <v>147976.56226364238</v>
      </c>
      <c r="E1084" s="27">
        <v>0</v>
      </c>
      <c r="F1084" s="27">
        <f>'Data with Perturbation'!E1084</f>
        <v>1</v>
      </c>
      <c r="G1084" s="27">
        <f>'Data with Perturbation'!F1084</f>
        <v>0</v>
      </c>
      <c r="H1084" s="27">
        <f>'Data with Perturbation'!H1084</f>
        <v>0</v>
      </c>
      <c r="I1084" s="28">
        <f>'Data with Perturbation'!J1084</f>
        <v>1</v>
      </c>
      <c r="J1084" s="27">
        <f>'Data with Perturbation'!K1084</f>
        <v>375.30293314882454</v>
      </c>
      <c r="K1084" s="27">
        <f>'Data with Perturbation'!L1084</f>
        <v>147976.56226364238</v>
      </c>
      <c r="L1084" s="27">
        <f>I1084*E1084</f>
        <v>0</v>
      </c>
    </row>
    <row r="1085" spans="1:12" x14ac:dyDescent="0.25">
      <c r="A1085" s="32">
        <f>'Data with Perturbation'!A1085</f>
        <v>41443</v>
      </c>
      <c r="B1085" s="35">
        <f>'Data with Perturbation'!Q1085</f>
        <v>195846.38376631855</v>
      </c>
      <c r="C1085" s="26">
        <f>'Data with Perturbation'!B1085</f>
        <v>416.57020439145475</v>
      </c>
      <c r="D1085" s="27">
        <f>'Data with Perturbation'!C1085</f>
        <v>183314.53006677006</v>
      </c>
      <c r="E1085" s="27">
        <v>0</v>
      </c>
      <c r="F1085" s="27">
        <f>'Data with Perturbation'!E1085</f>
        <v>1</v>
      </c>
      <c r="G1085" s="27">
        <f>'Data with Perturbation'!F1085</f>
        <v>0</v>
      </c>
      <c r="H1085" s="27">
        <f>'Data with Perturbation'!H1085</f>
        <v>0</v>
      </c>
      <c r="I1085" s="28">
        <f>'Data with Perturbation'!J1085</f>
        <v>1</v>
      </c>
      <c r="J1085" s="27">
        <f>'Data with Perturbation'!K1085</f>
        <v>416.57020439145475</v>
      </c>
      <c r="K1085" s="27">
        <f>'Data with Perturbation'!L1085</f>
        <v>183314.53006677006</v>
      </c>
      <c r="L1085" s="27">
        <f>I1085*E1085</f>
        <v>0</v>
      </c>
    </row>
    <row r="1086" spans="1:12" x14ac:dyDescent="0.25">
      <c r="A1086" s="32">
        <f>'Data with Perturbation'!A1086</f>
        <v>41444</v>
      </c>
      <c r="B1086" s="35">
        <f>'Data with Perturbation'!Q1086</f>
        <v>198543.70919214122</v>
      </c>
      <c r="C1086" s="26">
        <f>'Data with Perturbation'!B1086</f>
        <v>431.15814590214393</v>
      </c>
      <c r="D1086" s="27">
        <f>'Data with Perturbation'!C1086</f>
        <v>192625.72954965761</v>
      </c>
      <c r="E1086" s="27">
        <v>0</v>
      </c>
      <c r="F1086" s="27">
        <f>'Data with Perturbation'!E1086</f>
        <v>1</v>
      </c>
      <c r="G1086" s="27">
        <f>'Data with Perturbation'!F1086</f>
        <v>0</v>
      </c>
      <c r="H1086" s="27">
        <f>'Data with Perturbation'!H1086</f>
        <v>0</v>
      </c>
      <c r="I1086" s="28">
        <f>'Data with Perturbation'!J1086</f>
        <v>1</v>
      </c>
      <c r="J1086" s="27">
        <f>'Data with Perturbation'!K1086</f>
        <v>431.15814590214393</v>
      </c>
      <c r="K1086" s="27">
        <f>'Data with Perturbation'!L1086</f>
        <v>192625.72954965761</v>
      </c>
      <c r="L1086" s="27">
        <f>I1086*E1086</f>
        <v>0</v>
      </c>
    </row>
    <row r="1087" spans="1:12" x14ac:dyDescent="0.25">
      <c r="A1087" s="32">
        <f>'Data with Perturbation'!A1087</f>
        <v>41445</v>
      </c>
      <c r="B1087" s="35">
        <f>'Data with Perturbation'!Q1087</f>
        <v>178727.40372810492</v>
      </c>
      <c r="C1087" s="26">
        <f>'Data with Perturbation'!B1087</f>
        <v>284.90070192166297</v>
      </c>
      <c r="D1087" s="27">
        <f>'Data with Perturbation'!C1087</f>
        <v>76167.288438987802</v>
      </c>
      <c r="E1087" s="27">
        <v>0</v>
      </c>
      <c r="F1087" s="27">
        <f>'Data with Perturbation'!E1087</f>
        <v>1</v>
      </c>
      <c r="G1087" s="27">
        <f>'Data with Perturbation'!F1087</f>
        <v>0</v>
      </c>
      <c r="H1087" s="27">
        <f>'Data with Perturbation'!H1087</f>
        <v>0</v>
      </c>
      <c r="I1087" s="28">
        <f>'Data with Perturbation'!J1087</f>
        <v>1</v>
      </c>
      <c r="J1087" s="27">
        <f>'Data with Perturbation'!K1087</f>
        <v>284.90070192166297</v>
      </c>
      <c r="K1087" s="27">
        <f>'Data with Perturbation'!L1087</f>
        <v>76167.288438987802</v>
      </c>
      <c r="L1087" s="27">
        <f>I1087*E1087</f>
        <v>0</v>
      </c>
    </row>
    <row r="1088" spans="1:12" x14ac:dyDescent="0.25">
      <c r="A1088" s="32">
        <f>'Data with Perturbation'!A1088</f>
        <v>41446</v>
      </c>
      <c r="B1088" s="35">
        <f>'Data with Perturbation'!Q1088</f>
        <v>195120.99720788619</v>
      </c>
      <c r="C1088" s="26">
        <f>'Data with Perturbation'!B1088</f>
        <v>360.90621922103355</v>
      </c>
      <c r="D1088" s="27">
        <f>'Data with Perturbation'!C1088</f>
        <v>122148.19810218182</v>
      </c>
      <c r="E1088" s="27">
        <v>0</v>
      </c>
      <c r="F1088" s="27">
        <f>'Data with Perturbation'!E1088</f>
        <v>1</v>
      </c>
      <c r="G1088" s="27">
        <f>'Data with Perturbation'!F1088</f>
        <v>0</v>
      </c>
      <c r="H1088" s="27">
        <f>'Data with Perturbation'!H1088</f>
        <v>0</v>
      </c>
      <c r="I1088" s="28">
        <f>'Data with Perturbation'!J1088</f>
        <v>1</v>
      </c>
      <c r="J1088" s="27">
        <f>'Data with Perturbation'!K1088</f>
        <v>360.90621922103355</v>
      </c>
      <c r="K1088" s="27">
        <f>'Data with Perturbation'!L1088</f>
        <v>122148.19810218182</v>
      </c>
      <c r="L1088" s="27">
        <f>I1088*E1088</f>
        <v>0</v>
      </c>
    </row>
    <row r="1089" spans="1:12" x14ac:dyDescent="0.25">
      <c r="A1089" s="32">
        <f>'Data with Perturbation'!A1089</f>
        <v>41447</v>
      </c>
      <c r="B1089" s="35">
        <f>'Data with Perturbation'!Q1089</f>
        <v>191282.81575634095</v>
      </c>
      <c r="C1089" s="26">
        <f>'Data with Perturbation'!B1089</f>
        <v>358.03392773910377</v>
      </c>
      <c r="D1089" s="27">
        <f>'Data with Perturbation'!C1089</f>
        <v>128738.87969020121</v>
      </c>
      <c r="E1089" s="27">
        <v>0</v>
      </c>
      <c r="F1089" s="27">
        <f>'Data with Perturbation'!E1089</f>
        <v>1</v>
      </c>
      <c r="G1089" s="27">
        <f>'Data with Perturbation'!F1089</f>
        <v>0</v>
      </c>
      <c r="H1089" s="27">
        <f>'Data with Perturbation'!H1089</f>
        <v>0</v>
      </c>
      <c r="I1089" s="28">
        <f>'Data with Perturbation'!J1089</f>
        <v>1</v>
      </c>
      <c r="J1089" s="27">
        <f>'Data with Perturbation'!K1089</f>
        <v>358.03392773910377</v>
      </c>
      <c r="K1089" s="27">
        <f>'Data with Perturbation'!L1089</f>
        <v>128738.87969020121</v>
      </c>
      <c r="L1089" s="27">
        <f>I1089*E1089</f>
        <v>0</v>
      </c>
    </row>
    <row r="1090" spans="1:12" x14ac:dyDescent="0.25">
      <c r="A1090" s="32">
        <f>'Data with Perturbation'!A1090</f>
        <v>41448</v>
      </c>
      <c r="B1090" s="35">
        <f>'Data with Perturbation'!Q1090</f>
        <v>174372.10925335364</v>
      </c>
      <c r="C1090" s="26">
        <f>'Data with Perturbation'!B1090</f>
        <v>280.94147594952415</v>
      </c>
      <c r="D1090" s="27">
        <f>'Data with Perturbation'!C1090</f>
        <v>82750.638512022735</v>
      </c>
      <c r="E1090" s="27">
        <v>0</v>
      </c>
      <c r="F1090" s="27">
        <f>'Data with Perturbation'!E1090</f>
        <v>1</v>
      </c>
      <c r="G1090" s="27">
        <f>'Data with Perturbation'!F1090</f>
        <v>0</v>
      </c>
      <c r="H1090" s="27">
        <f>'Data with Perturbation'!H1090</f>
        <v>0</v>
      </c>
      <c r="I1090" s="28">
        <f>'Data with Perturbation'!J1090</f>
        <v>1</v>
      </c>
      <c r="J1090" s="27">
        <f>'Data with Perturbation'!K1090</f>
        <v>280.94147594952415</v>
      </c>
      <c r="K1090" s="27">
        <f>'Data with Perturbation'!L1090</f>
        <v>82750.638512022735</v>
      </c>
      <c r="L1090" s="27">
        <f>I1090*E1090</f>
        <v>0</v>
      </c>
    </row>
    <row r="1091" spans="1:12" x14ac:dyDescent="0.25">
      <c r="A1091" s="32">
        <f>'Data with Perturbation'!A1091</f>
        <v>41449</v>
      </c>
      <c r="B1091" s="35">
        <f>'Data with Perturbation'!Q1091</f>
        <v>147132.12635170022</v>
      </c>
      <c r="C1091" s="26">
        <f>'Data with Perturbation'!B1091</f>
        <v>186.4940883054482</v>
      </c>
      <c r="D1091" s="27">
        <f>'Data with Perturbation'!C1091</f>
        <v>39843.244321552134</v>
      </c>
      <c r="E1091" s="27">
        <v>0</v>
      </c>
      <c r="F1091" s="27">
        <f>'Data with Perturbation'!E1091</f>
        <v>1</v>
      </c>
      <c r="G1091" s="27">
        <f>'Data with Perturbation'!F1091</f>
        <v>0</v>
      </c>
      <c r="H1091" s="27">
        <f>'Data with Perturbation'!H1091</f>
        <v>0</v>
      </c>
      <c r="I1091" s="28">
        <f>'Data with Perturbation'!J1091</f>
        <v>1</v>
      </c>
      <c r="J1091" s="27">
        <f>'Data with Perturbation'!K1091</f>
        <v>186.4940883054482</v>
      </c>
      <c r="K1091" s="27">
        <f>'Data with Perturbation'!L1091</f>
        <v>39843.244321552134</v>
      </c>
      <c r="L1091" s="27">
        <f>I1091*E1091</f>
        <v>0</v>
      </c>
    </row>
    <row r="1092" spans="1:12" x14ac:dyDescent="0.25">
      <c r="A1092" s="32">
        <f>'Data with Perturbation'!A1092</f>
        <v>41450</v>
      </c>
      <c r="B1092" s="35">
        <f>'Data with Perturbation'!Q1092</f>
        <v>122198.27791825711</v>
      </c>
      <c r="C1092" s="26">
        <f>'Data with Perturbation'!B1092</f>
        <v>111.5893418491198</v>
      </c>
      <c r="D1092" s="27">
        <f>'Data with Perturbation'!C1092</f>
        <v>11994.820866491793</v>
      </c>
      <c r="E1092" s="27">
        <v>0</v>
      </c>
      <c r="F1092" s="27">
        <f>'Data with Perturbation'!E1092</f>
        <v>1</v>
      </c>
      <c r="G1092" s="27">
        <f>'Data with Perturbation'!F1092</f>
        <v>0</v>
      </c>
      <c r="H1092" s="27">
        <f>'Data with Perturbation'!H1092</f>
        <v>0</v>
      </c>
      <c r="I1092" s="28">
        <f>'Data with Perturbation'!J1092</f>
        <v>1</v>
      </c>
      <c r="J1092" s="27">
        <f>'Data with Perturbation'!K1092</f>
        <v>111.5893418491198</v>
      </c>
      <c r="K1092" s="27">
        <f>'Data with Perturbation'!L1092</f>
        <v>11994.820866491793</v>
      </c>
      <c r="L1092" s="27">
        <f>I1092*E1092</f>
        <v>0</v>
      </c>
    </row>
    <row r="1093" spans="1:12" x14ac:dyDescent="0.25">
      <c r="A1093" s="32">
        <f>'Data with Perturbation'!A1093</f>
        <v>41451</v>
      </c>
      <c r="B1093" s="35">
        <f>'Data with Perturbation'!Q1093</f>
        <v>146390.23538624326</v>
      </c>
      <c r="C1093" s="26">
        <f>'Data with Perturbation'!B1093</f>
        <v>172.2379670736332</v>
      </c>
      <c r="D1093" s="27">
        <f>'Data with Perturbation'!C1093</f>
        <v>24179.618456184835</v>
      </c>
      <c r="E1093" s="27">
        <v>0</v>
      </c>
      <c r="F1093" s="27">
        <f>'Data with Perturbation'!E1093</f>
        <v>1</v>
      </c>
      <c r="G1093" s="27">
        <f>'Data with Perturbation'!F1093</f>
        <v>0</v>
      </c>
      <c r="H1093" s="27">
        <f>'Data with Perturbation'!H1093</f>
        <v>0</v>
      </c>
      <c r="I1093" s="28">
        <f>'Data with Perturbation'!J1093</f>
        <v>1</v>
      </c>
      <c r="J1093" s="27">
        <f>'Data with Perturbation'!K1093</f>
        <v>172.2379670736332</v>
      </c>
      <c r="K1093" s="27">
        <f>'Data with Perturbation'!L1093</f>
        <v>24179.618456184835</v>
      </c>
      <c r="L1093" s="27">
        <f>I1093*E1093</f>
        <v>0</v>
      </c>
    </row>
    <row r="1094" spans="1:12" x14ac:dyDescent="0.25">
      <c r="A1094" s="32">
        <f>'Data with Perturbation'!A1094</f>
        <v>41452</v>
      </c>
      <c r="B1094" s="35">
        <f>'Data with Perturbation'!Q1094</f>
        <v>134228.05668517048</v>
      </c>
      <c r="C1094" s="26">
        <f>'Data with Perturbation'!B1094</f>
        <v>141.29800590749321</v>
      </c>
      <c r="D1094" s="27">
        <f>'Data with Perturbation'!C1094</f>
        <v>17624.785980557703</v>
      </c>
      <c r="E1094" s="27">
        <v>0</v>
      </c>
      <c r="F1094" s="27">
        <f>'Data with Perturbation'!E1094</f>
        <v>1</v>
      </c>
      <c r="G1094" s="27">
        <f>'Data with Perturbation'!F1094</f>
        <v>0</v>
      </c>
      <c r="H1094" s="27">
        <f>'Data with Perturbation'!H1094</f>
        <v>0</v>
      </c>
      <c r="I1094" s="28">
        <f>'Data with Perturbation'!J1094</f>
        <v>1</v>
      </c>
      <c r="J1094" s="27">
        <f>'Data with Perturbation'!K1094</f>
        <v>141.29800590749321</v>
      </c>
      <c r="K1094" s="27">
        <f>'Data with Perturbation'!L1094</f>
        <v>17624.785980557703</v>
      </c>
      <c r="L1094" s="27">
        <f>I1094*E1094</f>
        <v>0</v>
      </c>
    </row>
    <row r="1095" spans="1:12" x14ac:dyDescent="0.25">
      <c r="A1095" s="32">
        <f>'Data with Perturbation'!A1095</f>
        <v>41453</v>
      </c>
      <c r="B1095" s="35">
        <f>'Data with Perturbation'!Q1095</f>
        <v>164307.82428852818</v>
      </c>
      <c r="C1095" s="26">
        <f>'Data with Perturbation'!B1095</f>
        <v>227.13546656287633</v>
      </c>
      <c r="D1095" s="27">
        <f>'Data with Perturbation'!C1095</f>
        <v>44568.269776634392</v>
      </c>
      <c r="E1095" s="27">
        <v>0</v>
      </c>
      <c r="F1095" s="27">
        <f>'Data with Perturbation'!E1095</f>
        <v>1</v>
      </c>
      <c r="G1095" s="27">
        <f>'Data with Perturbation'!F1095</f>
        <v>0</v>
      </c>
      <c r="H1095" s="27">
        <f>'Data with Perturbation'!H1095</f>
        <v>0</v>
      </c>
      <c r="I1095" s="28">
        <f>'Data with Perturbation'!J1095</f>
        <v>1</v>
      </c>
      <c r="J1095" s="27">
        <f>'Data with Perturbation'!K1095</f>
        <v>227.13546656287633</v>
      </c>
      <c r="K1095" s="27">
        <f>'Data with Perturbation'!L1095</f>
        <v>44568.269776634392</v>
      </c>
      <c r="L1095" s="27">
        <f>I1095*E1095</f>
        <v>0</v>
      </c>
    </row>
    <row r="1096" spans="1:12" x14ac:dyDescent="0.25">
      <c r="A1096" s="32">
        <f>'Data with Perturbation'!A1096</f>
        <v>41454</v>
      </c>
      <c r="B1096" s="35">
        <f>'Data with Perturbation'!Q1096</f>
        <v>184701.80876176513</v>
      </c>
      <c r="C1096" s="26">
        <f>'Data with Perturbation'!B1096</f>
        <v>317.76174885257785</v>
      </c>
      <c r="D1096" s="27">
        <f>'Data with Perturbation'!C1096</f>
        <v>99227.958206739946</v>
      </c>
      <c r="E1096" s="27">
        <v>0</v>
      </c>
      <c r="F1096" s="27">
        <f>'Data with Perturbation'!E1096</f>
        <v>1</v>
      </c>
      <c r="G1096" s="27">
        <f>'Data with Perturbation'!F1096</f>
        <v>0</v>
      </c>
      <c r="H1096" s="27">
        <f>'Data with Perturbation'!H1096</f>
        <v>0</v>
      </c>
      <c r="I1096" s="28">
        <f>'Data with Perturbation'!J1096</f>
        <v>1</v>
      </c>
      <c r="J1096" s="27">
        <f>'Data with Perturbation'!K1096</f>
        <v>317.76174885257785</v>
      </c>
      <c r="K1096" s="27">
        <f>'Data with Perturbation'!L1096</f>
        <v>99227.958206739946</v>
      </c>
      <c r="L1096" s="27">
        <f>I1096*E1096</f>
        <v>0</v>
      </c>
    </row>
    <row r="1097" spans="1:12" x14ac:dyDescent="0.25">
      <c r="A1097" s="32">
        <f>'Data with Perturbation'!A1097</f>
        <v>41455</v>
      </c>
      <c r="B1097" s="35">
        <f>'Data with Perturbation'!Q1097</f>
        <v>168830.36722333115</v>
      </c>
      <c r="C1097" s="26">
        <f>'Data with Perturbation'!B1097</f>
        <v>245.55028162998377</v>
      </c>
      <c r="D1097" s="27">
        <f>'Data with Perturbation'!C1097</f>
        <v>54992.065382160239</v>
      </c>
      <c r="E1097" s="27">
        <v>0</v>
      </c>
      <c r="F1097" s="27">
        <f>'Data with Perturbation'!E1097</f>
        <v>1</v>
      </c>
      <c r="G1097" s="27">
        <f>'Data with Perturbation'!F1097</f>
        <v>0</v>
      </c>
      <c r="H1097" s="27">
        <f>'Data with Perturbation'!H1097</f>
        <v>0</v>
      </c>
      <c r="I1097" s="28">
        <f>'Data with Perturbation'!J1097</f>
        <v>1</v>
      </c>
      <c r="J1097" s="27">
        <f>'Data with Perturbation'!K1097</f>
        <v>245.55028162998377</v>
      </c>
      <c r="K1097" s="27">
        <f>'Data with Perturbation'!L1097</f>
        <v>54992.065382160239</v>
      </c>
      <c r="L1097" s="27">
        <f>I1097*E1097</f>
        <v>0</v>
      </c>
    </row>
    <row r="1098" spans="1:12" x14ac:dyDescent="0.25">
      <c r="A1098" s="32">
        <f>'Data with Perturbation'!A1098</f>
        <v>41456</v>
      </c>
      <c r="B1098" s="35">
        <f>'Data with Perturbation'!Q1098</f>
        <v>177563.99068699108</v>
      </c>
      <c r="C1098" s="26">
        <f>'Data with Perturbation'!B1098</f>
        <v>306.3301193279853</v>
      </c>
      <c r="D1098" s="27">
        <f>'Data with Perturbation'!C1098</f>
        <v>104356.09925184482</v>
      </c>
      <c r="E1098" s="27">
        <v>0</v>
      </c>
      <c r="F1098" s="27">
        <f>'Data with Perturbation'!E1098</f>
        <v>1</v>
      </c>
      <c r="G1098" s="27">
        <f>'Data with Perturbation'!F1098</f>
        <v>0</v>
      </c>
      <c r="H1098" s="27">
        <f>'Data with Perturbation'!H1098</f>
        <v>0</v>
      </c>
      <c r="I1098" s="28">
        <f>'Data with Perturbation'!J1098</f>
        <v>1</v>
      </c>
      <c r="J1098" s="27">
        <f>'Data with Perturbation'!K1098</f>
        <v>306.3301193279853</v>
      </c>
      <c r="K1098" s="27">
        <f>'Data with Perturbation'!L1098</f>
        <v>104356.09925184482</v>
      </c>
      <c r="L1098" s="27">
        <f>I1098*E1098</f>
        <v>0</v>
      </c>
    </row>
    <row r="1099" spans="1:12" x14ac:dyDescent="0.25">
      <c r="A1099" s="32">
        <f>'Data with Perturbation'!A1099</f>
        <v>41457</v>
      </c>
      <c r="B1099" s="35">
        <f>'Data with Perturbation'!Q1099</f>
        <v>167660.1452365992</v>
      </c>
      <c r="C1099" s="26">
        <f>'Data with Perturbation'!B1099</f>
        <v>238.40215993503435</v>
      </c>
      <c r="D1099" s="27">
        <f>'Data with Perturbation'!C1099</f>
        <v>49449.768629880615</v>
      </c>
      <c r="E1099" s="27">
        <v>0</v>
      </c>
      <c r="F1099" s="27">
        <f>'Data with Perturbation'!E1099</f>
        <v>1</v>
      </c>
      <c r="G1099" s="27">
        <f>'Data with Perturbation'!F1099</f>
        <v>0</v>
      </c>
      <c r="H1099" s="27">
        <f>'Data with Perturbation'!H1099</f>
        <v>0</v>
      </c>
      <c r="I1099" s="28">
        <f>'Data with Perturbation'!J1099</f>
        <v>1</v>
      </c>
      <c r="J1099" s="27">
        <f>'Data with Perturbation'!K1099</f>
        <v>238.40215993503435</v>
      </c>
      <c r="K1099" s="27">
        <f>'Data with Perturbation'!L1099</f>
        <v>49449.768629880615</v>
      </c>
      <c r="L1099" s="27">
        <f>I1099*E1099</f>
        <v>0</v>
      </c>
    </row>
    <row r="1100" spans="1:12" x14ac:dyDescent="0.25">
      <c r="A1100" s="32">
        <f>'Data with Perturbation'!A1100</f>
        <v>41458</v>
      </c>
      <c r="B1100" s="35">
        <f>'Data with Perturbation'!Q1100</f>
        <v>137866.95436347314</v>
      </c>
      <c r="C1100" s="26">
        <f>'Data with Perturbation'!B1100</f>
        <v>152.60823292007998</v>
      </c>
      <c r="D1100" s="27">
        <f>'Data with Perturbation'!C1100</f>
        <v>22185.283182429688</v>
      </c>
      <c r="E1100" s="27">
        <v>0</v>
      </c>
      <c r="F1100" s="27">
        <f>'Data with Perturbation'!E1100</f>
        <v>1</v>
      </c>
      <c r="G1100" s="27">
        <f>'Data with Perturbation'!F1100</f>
        <v>0</v>
      </c>
      <c r="H1100" s="27">
        <f>'Data with Perturbation'!H1100</f>
        <v>0</v>
      </c>
      <c r="I1100" s="28">
        <f>'Data with Perturbation'!J1100</f>
        <v>1</v>
      </c>
      <c r="J1100" s="27">
        <f>'Data with Perturbation'!K1100</f>
        <v>152.60823292007998</v>
      </c>
      <c r="K1100" s="27">
        <f>'Data with Perturbation'!L1100</f>
        <v>22185.283182429688</v>
      </c>
      <c r="L1100" s="27">
        <f>I1100*E1100</f>
        <v>0</v>
      </c>
    </row>
    <row r="1101" spans="1:12" x14ac:dyDescent="0.25">
      <c r="A1101" s="32">
        <f>'Data with Perturbation'!A1101</f>
        <v>41459</v>
      </c>
      <c r="B1101" s="35">
        <f>'Data with Perturbation'!Q1101</f>
        <v>128186.9211433374</v>
      </c>
      <c r="C1101" s="26">
        <f>'Data with Perturbation'!B1101</f>
        <v>126.39887536902143</v>
      </c>
      <c r="D1101" s="27">
        <f>'Data with Perturbation'!C1101</f>
        <v>14854.910206938199</v>
      </c>
      <c r="E1101" s="27">
        <v>0</v>
      </c>
      <c r="F1101" s="27">
        <f>'Data with Perturbation'!E1101</f>
        <v>1</v>
      </c>
      <c r="G1101" s="27">
        <f>'Data with Perturbation'!F1101</f>
        <v>0</v>
      </c>
      <c r="H1101" s="27">
        <f>'Data with Perturbation'!H1101</f>
        <v>0</v>
      </c>
      <c r="I1101" s="28">
        <f>'Data with Perturbation'!J1101</f>
        <v>1</v>
      </c>
      <c r="J1101" s="27">
        <f>'Data with Perturbation'!K1101</f>
        <v>126.39887536902143</v>
      </c>
      <c r="K1101" s="27">
        <f>'Data with Perturbation'!L1101</f>
        <v>14854.910206938199</v>
      </c>
      <c r="L1101" s="27">
        <f>I1101*E1101</f>
        <v>0</v>
      </c>
    </row>
    <row r="1102" spans="1:12" x14ac:dyDescent="0.25">
      <c r="A1102" s="32">
        <f>'Data with Perturbation'!A1102</f>
        <v>41460</v>
      </c>
      <c r="B1102" s="35">
        <f>'Data with Perturbation'!Q1102</f>
        <v>143540.38074737421</v>
      </c>
      <c r="C1102" s="26">
        <f>'Data with Perturbation'!B1102</f>
        <v>172.23264741918643</v>
      </c>
      <c r="D1102" s="27">
        <f>'Data with Perturbation'!C1102</f>
        <v>31662.354582374246</v>
      </c>
      <c r="E1102" s="27">
        <v>0</v>
      </c>
      <c r="F1102" s="27">
        <f>'Data with Perturbation'!E1102</f>
        <v>1</v>
      </c>
      <c r="G1102" s="27">
        <f>'Data with Perturbation'!F1102</f>
        <v>0</v>
      </c>
      <c r="H1102" s="27">
        <f>'Data with Perturbation'!H1102</f>
        <v>0</v>
      </c>
      <c r="I1102" s="28">
        <f>'Data with Perturbation'!J1102</f>
        <v>1</v>
      </c>
      <c r="J1102" s="27">
        <f>'Data with Perturbation'!K1102</f>
        <v>172.23264741918643</v>
      </c>
      <c r="K1102" s="27">
        <f>'Data with Perturbation'!L1102</f>
        <v>31662.354582374246</v>
      </c>
      <c r="L1102" s="27">
        <f>I1102*E1102</f>
        <v>0</v>
      </c>
    </row>
    <row r="1103" spans="1:12" x14ac:dyDescent="0.25">
      <c r="A1103" s="32">
        <f>'Data with Perturbation'!A1103</f>
        <v>41461</v>
      </c>
      <c r="B1103" s="35">
        <f>'Data with Perturbation'!Q1103</f>
        <v>171735.93979754881</v>
      </c>
      <c r="C1103" s="26">
        <f>'Data with Perturbation'!B1103</f>
        <v>263.7341033542055</v>
      </c>
      <c r="D1103" s="27">
        <f>'Data with Perturbation'!C1103</f>
        <v>69172.946577016934</v>
      </c>
      <c r="E1103" s="27">
        <v>0</v>
      </c>
      <c r="F1103" s="27">
        <f>'Data with Perturbation'!E1103</f>
        <v>1</v>
      </c>
      <c r="G1103" s="27">
        <f>'Data with Perturbation'!F1103</f>
        <v>0</v>
      </c>
      <c r="H1103" s="27">
        <f>'Data with Perturbation'!H1103</f>
        <v>0</v>
      </c>
      <c r="I1103" s="28">
        <f>'Data with Perturbation'!J1103</f>
        <v>1</v>
      </c>
      <c r="J1103" s="27">
        <f>'Data with Perturbation'!K1103</f>
        <v>263.7341033542055</v>
      </c>
      <c r="K1103" s="27">
        <f>'Data with Perturbation'!L1103</f>
        <v>69172.946577016934</v>
      </c>
      <c r="L1103" s="27">
        <f>I1103*E1103</f>
        <v>0</v>
      </c>
    </row>
    <row r="1104" spans="1:12" x14ac:dyDescent="0.25">
      <c r="A1104" s="32">
        <f>'Data with Perturbation'!A1104</f>
        <v>41462</v>
      </c>
      <c r="B1104" s="35">
        <f>'Data with Perturbation'!Q1104</f>
        <v>166660.36121709715</v>
      </c>
      <c r="C1104" s="26">
        <f>'Data with Perturbation'!B1104</f>
        <v>254.26427117712092</v>
      </c>
      <c r="D1104" s="27">
        <f>'Data with Perturbation'!C1104</f>
        <v>71053.963450449679</v>
      </c>
      <c r="E1104" s="27">
        <v>0</v>
      </c>
      <c r="F1104" s="27">
        <f>'Data with Perturbation'!E1104</f>
        <v>1</v>
      </c>
      <c r="G1104" s="27">
        <f>'Data with Perturbation'!F1104</f>
        <v>0</v>
      </c>
      <c r="H1104" s="27">
        <f>'Data with Perturbation'!H1104</f>
        <v>0</v>
      </c>
      <c r="I1104" s="28">
        <f>'Data with Perturbation'!J1104</f>
        <v>1</v>
      </c>
      <c r="J1104" s="27">
        <f>'Data with Perturbation'!K1104</f>
        <v>254.26427117712092</v>
      </c>
      <c r="K1104" s="27">
        <f>'Data with Perturbation'!L1104</f>
        <v>71053.963450449679</v>
      </c>
      <c r="L1104" s="27">
        <f>I1104*E1104</f>
        <v>0</v>
      </c>
    </row>
    <row r="1105" spans="1:12" x14ac:dyDescent="0.25">
      <c r="A1105" s="32">
        <f>'Data with Perturbation'!A1105</f>
        <v>41463</v>
      </c>
      <c r="B1105" s="35">
        <f>'Data with Perturbation'!Q1105</f>
        <v>163951.52321596912</v>
      </c>
      <c r="C1105" s="26">
        <f>'Data with Perturbation'!B1105</f>
        <v>236.03210452969932</v>
      </c>
      <c r="D1105" s="27">
        <f>'Data with Perturbation'!C1105</f>
        <v>56215.245473645111</v>
      </c>
      <c r="E1105" s="27">
        <v>0</v>
      </c>
      <c r="F1105" s="27">
        <f>'Data with Perturbation'!E1105</f>
        <v>1</v>
      </c>
      <c r="G1105" s="27">
        <f>'Data with Perturbation'!F1105</f>
        <v>0</v>
      </c>
      <c r="H1105" s="27">
        <f>'Data with Perturbation'!H1105</f>
        <v>0</v>
      </c>
      <c r="I1105" s="28">
        <f>'Data with Perturbation'!J1105</f>
        <v>1</v>
      </c>
      <c r="J1105" s="27">
        <f>'Data with Perturbation'!K1105</f>
        <v>236.03210452969932</v>
      </c>
      <c r="K1105" s="27">
        <f>'Data with Perturbation'!L1105</f>
        <v>56215.245473645111</v>
      </c>
      <c r="L1105" s="27">
        <f>I1105*E1105</f>
        <v>0</v>
      </c>
    </row>
    <row r="1106" spans="1:12" x14ac:dyDescent="0.25">
      <c r="A1106" s="32">
        <f>'Data with Perturbation'!A1106</f>
        <v>41464</v>
      </c>
      <c r="B1106" s="35">
        <f>'Data with Perturbation'!Q1106</f>
        <v>149155.90643509783</v>
      </c>
      <c r="C1106" s="26">
        <f>'Data with Perturbation'!B1106</f>
        <v>192.0762229775504</v>
      </c>
      <c r="D1106" s="27">
        <f>'Data with Perturbation'!C1106</f>
        <v>41395.797667401748</v>
      </c>
      <c r="E1106" s="27">
        <v>0</v>
      </c>
      <c r="F1106" s="27">
        <f>'Data with Perturbation'!E1106</f>
        <v>1</v>
      </c>
      <c r="G1106" s="27">
        <f>'Data with Perturbation'!F1106</f>
        <v>0</v>
      </c>
      <c r="H1106" s="27">
        <f>'Data with Perturbation'!H1106</f>
        <v>0</v>
      </c>
      <c r="I1106" s="28">
        <f>'Data with Perturbation'!J1106</f>
        <v>1</v>
      </c>
      <c r="J1106" s="27">
        <f>'Data with Perturbation'!K1106</f>
        <v>192.0762229775504</v>
      </c>
      <c r="K1106" s="27">
        <f>'Data with Perturbation'!L1106</f>
        <v>41395.797667401748</v>
      </c>
      <c r="L1106" s="27">
        <f>I1106*E1106</f>
        <v>0</v>
      </c>
    </row>
    <row r="1107" spans="1:12" x14ac:dyDescent="0.25">
      <c r="A1107" s="32">
        <f>'Data with Perturbation'!A1107</f>
        <v>41465</v>
      </c>
      <c r="B1107" s="35">
        <f>'Data with Perturbation'!Q1107</f>
        <v>189805.15786837839</v>
      </c>
      <c r="C1107" s="26">
        <f>'Data with Perturbation'!B1107</f>
        <v>348.20588672684909</v>
      </c>
      <c r="D1107" s="27">
        <f>'Data with Perturbation'!C1107</f>
        <v>121272.88437780422</v>
      </c>
      <c r="E1107" s="27">
        <v>0</v>
      </c>
      <c r="F1107" s="27">
        <f>'Data with Perturbation'!E1107</f>
        <v>1</v>
      </c>
      <c r="G1107" s="27">
        <f>'Data with Perturbation'!F1107</f>
        <v>0</v>
      </c>
      <c r="H1107" s="27">
        <f>'Data with Perturbation'!H1107</f>
        <v>0</v>
      </c>
      <c r="I1107" s="28">
        <f>'Data with Perturbation'!J1107</f>
        <v>1</v>
      </c>
      <c r="J1107" s="27">
        <f>'Data with Perturbation'!K1107</f>
        <v>348.20588672684909</v>
      </c>
      <c r="K1107" s="27">
        <f>'Data with Perturbation'!L1107</f>
        <v>121272.88437780422</v>
      </c>
      <c r="L1107" s="27">
        <f>I1107*E1107</f>
        <v>0</v>
      </c>
    </row>
    <row r="1108" spans="1:12" x14ac:dyDescent="0.25">
      <c r="A1108" s="32">
        <f>'Data with Perturbation'!A1108</f>
        <v>41466</v>
      </c>
      <c r="B1108" s="35">
        <f>'Data with Perturbation'!Q1108</f>
        <v>132418.6021665227</v>
      </c>
      <c r="C1108" s="26">
        <f>'Data with Perturbation'!B1108</f>
        <v>140.54035089139356</v>
      </c>
      <c r="D1108" s="27">
        <f>'Data with Perturbation'!C1108</f>
        <v>21470.215064679032</v>
      </c>
      <c r="E1108" s="27">
        <v>0</v>
      </c>
      <c r="F1108" s="27">
        <f>'Data with Perturbation'!E1108</f>
        <v>1</v>
      </c>
      <c r="G1108" s="27">
        <f>'Data with Perturbation'!F1108</f>
        <v>0</v>
      </c>
      <c r="H1108" s="27">
        <f>'Data with Perturbation'!H1108</f>
        <v>0</v>
      </c>
      <c r="I1108" s="28">
        <f>'Data with Perturbation'!J1108</f>
        <v>1</v>
      </c>
      <c r="J1108" s="27">
        <f>'Data with Perturbation'!K1108</f>
        <v>140.54035089139356</v>
      </c>
      <c r="K1108" s="27">
        <f>'Data with Perturbation'!L1108</f>
        <v>21470.215064679032</v>
      </c>
      <c r="L1108" s="27">
        <f>I1108*E1108</f>
        <v>0</v>
      </c>
    </row>
    <row r="1109" spans="1:12" x14ac:dyDescent="0.25">
      <c r="A1109" s="32">
        <f>'Data with Perturbation'!A1109</f>
        <v>41467</v>
      </c>
      <c r="B1109" s="35">
        <f>'Data with Perturbation'!Q1109</f>
        <v>147985.91196077541</v>
      </c>
      <c r="C1109" s="26">
        <f>'Data with Perturbation'!B1109</f>
        <v>183.1792584126151</v>
      </c>
      <c r="D1109" s="27">
        <f>'Data with Perturbation'!C1109</f>
        <v>33511.268514038027</v>
      </c>
      <c r="E1109" s="27">
        <v>0</v>
      </c>
      <c r="F1109" s="27">
        <f>'Data with Perturbation'!E1109</f>
        <v>1</v>
      </c>
      <c r="G1109" s="27">
        <f>'Data with Perturbation'!F1109</f>
        <v>0</v>
      </c>
      <c r="H1109" s="27">
        <f>'Data with Perturbation'!H1109</f>
        <v>0</v>
      </c>
      <c r="I1109" s="28">
        <f>'Data with Perturbation'!J1109</f>
        <v>1</v>
      </c>
      <c r="J1109" s="27">
        <f>'Data with Perturbation'!K1109</f>
        <v>183.1792584126151</v>
      </c>
      <c r="K1109" s="27">
        <f>'Data with Perturbation'!L1109</f>
        <v>33511.268514038027</v>
      </c>
      <c r="L1109" s="27">
        <f>I1109*E1109</f>
        <v>0</v>
      </c>
    </row>
    <row r="1110" spans="1:12" x14ac:dyDescent="0.25">
      <c r="A1110" s="32">
        <f>'Data with Perturbation'!A1110</f>
        <v>41468</v>
      </c>
      <c r="B1110" s="35">
        <f>'Data with Perturbation'!Q1110</f>
        <v>135317.55799843359</v>
      </c>
      <c r="C1110" s="26">
        <f>'Data with Perturbation'!B1110</f>
        <v>147.14871734047193</v>
      </c>
      <c r="D1110" s="27">
        <f>'Data with Perturbation'!C1110</f>
        <v>22089.117781410925</v>
      </c>
      <c r="E1110" s="27">
        <v>0</v>
      </c>
      <c r="F1110" s="27">
        <f>'Data with Perturbation'!E1110</f>
        <v>1</v>
      </c>
      <c r="G1110" s="27">
        <f>'Data with Perturbation'!F1110</f>
        <v>0</v>
      </c>
      <c r="H1110" s="27">
        <f>'Data with Perturbation'!H1110</f>
        <v>0</v>
      </c>
      <c r="I1110" s="28">
        <f>'Data with Perturbation'!J1110</f>
        <v>1</v>
      </c>
      <c r="J1110" s="27">
        <f>'Data with Perturbation'!K1110</f>
        <v>147.14871734047193</v>
      </c>
      <c r="K1110" s="27">
        <f>'Data with Perturbation'!L1110</f>
        <v>22089.117781410925</v>
      </c>
      <c r="L1110" s="27">
        <f>I1110*E1110</f>
        <v>0</v>
      </c>
    </row>
    <row r="1111" spans="1:12" x14ac:dyDescent="0.25">
      <c r="A1111" s="32">
        <f>'Data with Perturbation'!A1111</f>
        <v>41469</v>
      </c>
      <c r="B1111" s="35">
        <f>'Data with Perturbation'!Q1111</f>
        <v>121293.41278797208</v>
      </c>
      <c r="C1111" s="26">
        <f>'Data with Perturbation'!B1111</f>
        <v>110.09994800964452</v>
      </c>
      <c r="D1111" s="27">
        <f>'Data with Perturbation'!C1111</f>
        <v>12513.923165420845</v>
      </c>
      <c r="E1111" s="27">
        <v>0</v>
      </c>
      <c r="F1111" s="27">
        <f>'Data with Perturbation'!E1111</f>
        <v>1</v>
      </c>
      <c r="G1111" s="27">
        <f>'Data with Perturbation'!F1111</f>
        <v>0</v>
      </c>
      <c r="H1111" s="27">
        <f>'Data with Perturbation'!H1111</f>
        <v>0</v>
      </c>
      <c r="I1111" s="28">
        <f>'Data with Perturbation'!J1111</f>
        <v>1</v>
      </c>
      <c r="J1111" s="27">
        <f>'Data with Perturbation'!K1111</f>
        <v>110.09994800964452</v>
      </c>
      <c r="K1111" s="27">
        <f>'Data with Perturbation'!L1111</f>
        <v>12513.923165420845</v>
      </c>
      <c r="L1111" s="27">
        <f>I1111*E1111</f>
        <v>0</v>
      </c>
    </row>
    <row r="1112" spans="1:12" x14ac:dyDescent="0.25">
      <c r="A1112" s="32">
        <f>'Data with Perturbation'!A1112</f>
        <v>41470</v>
      </c>
      <c r="B1112" s="35">
        <f>'Data with Perturbation'!Q1112</f>
        <v>105641.22200340471</v>
      </c>
      <c r="C1112" s="26">
        <f>'Data with Perturbation'!B1112</f>
        <v>74.380760241415004</v>
      </c>
      <c r="D1112" s="27">
        <f>'Data with Perturbation'!C1112</f>
        <v>8621.3043383462064</v>
      </c>
      <c r="E1112" s="27">
        <v>0</v>
      </c>
      <c r="F1112" s="27">
        <f>'Data with Perturbation'!E1112</f>
        <v>1</v>
      </c>
      <c r="G1112" s="27">
        <f>'Data with Perturbation'!F1112</f>
        <v>0</v>
      </c>
      <c r="H1112" s="27">
        <f>'Data with Perturbation'!H1112</f>
        <v>0</v>
      </c>
      <c r="I1112" s="28">
        <f>'Data with Perturbation'!J1112</f>
        <v>1</v>
      </c>
      <c r="J1112" s="27">
        <f>'Data with Perturbation'!K1112</f>
        <v>74.380760241415004</v>
      </c>
      <c r="K1112" s="27">
        <f>'Data with Perturbation'!L1112</f>
        <v>8621.3043383462064</v>
      </c>
      <c r="L1112" s="27">
        <f>I1112*E1112</f>
        <v>0</v>
      </c>
    </row>
    <row r="1113" spans="1:12" x14ac:dyDescent="0.25">
      <c r="A1113" s="32">
        <f>'Data with Perturbation'!A1113</f>
        <v>41471</v>
      </c>
      <c r="B1113" s="35">
        <f>'Data with Perturbation'!Q1113</f>
        <v>63572.612702677179</v>
      </c>
      <c r="C1113" s="26">
        <f>'Data with Perturbation'!B1113</f>
        <v>63.617801538336458</v>
      </c>
      <c r="D1113" s="27">
        <f>'Data with Perturbation'!C1113</f>
        <v>4551.5604049141239</v>
      </c>
      <c r="E1113" s="27">
        <v>1</v>
      </c>
      <c r="F1113" s="27">
        <f>'Data with Perturbation'!E1113</f>
        <v>1</v>
      </c>
      <c r="G1113" s="27">
        <f>'Data with Perturbation'!F1113</f>
        <v>0</v>
      </c>
      <c r="H1113" s="27">
        <f>'Data with Perturbation'!H1113</f>
        <v>0</v>
      </c>
      <c r="I1113" s="28">
        <f>'Data with Perturbation'!J1113</f>
        <v>1</v>
      </c>
      <c r="J1113" s="27">
        <f>'Data with Perturbation'!K1113</f>
        <v>63.617801538336458</v>
      </c>
      <c r="K1113" s="27">
        <f>'Data with Perturbation'!L1113</f>
        <v>4551.5604049141239</v>
      </c>
      <c r="L1113" s="27">
        <f>I1113*E1113</f>
        <v>1</v>
      </c>
    </row>
    <row r="1114" spans="1:12" x14ac:dyDescent="0.25">
      <c r="A1114" s="32">
        <f>'Data with Perturbation'!A1114</f>
        <v>41472</v>
      </c>
      <c r="B1114" s="35">
        <f>'Data with Perturbation'!Q1114</f>
        <v>36828.109561174169</v>
      </c>
      <c r="C1114" s="26">
        <f>'Data with Perturbation'!B1114</f>
        <v>5.828892618072798</v>
      </c>
      <c r="D1114" s="27">
        <f>'Data with Perturbation'!C1114</f>
        <v>877.55079535459004</v>
      </c>
      <c r="E1114" s="27">
        <v>1</v>
      </c>
      <c r="F1114" s="27">
        <f>'Data with Perturbation'!E1114</f>
        <v>1</v>
      </c>
      <c r="G1114" s="27">
        <f>'Data with Perturbation'!F1114</f>
        <v>0</v>
      </c>
      <c r="H1114" s="27">
        <f>'Data with Perturbation'!H1114</f>
        <v>0</v>
      </c>
      <c r="I1114" s="28">
        <f>'Data with Perturbation'!J1114</f>
        <v>1</v>
      </c>
      <c r="J1114" s="27">
        <f>'Data with Perturbation'!K1114</f>
        <v>5.828892618072798</v>
      </c>
      <c r="K1114" s="27">
        <f>'Data with Perturbation'!L1114</f>
        <v>877.55079535459004</v>
      </c>
      <c r="L1114" s="27">
        <f>I1114*E1114</f>
        <v>1</v>
      </c>
    </row>
    <row r="1115" spans="1:12" x14ac:dyDescent="0.25">
      <c r="A1115" s="32">
        <f>'Data with Perturbation'!A1115</f>
        <v>41473</v>
      </c>
      <c r="B1115" s="35">
        <f>'Data with Perturbation'!Q1115</f>
        <v>43486.378559047029</v>
      </c>
      <c r="C1115" s="26">
        <f>'Data with Perturbation'!B1115</f>
        <v>19.260145940431812</v>
      </c>
      <c r="D1115" s="27">
        <f>'Data with Perturbation'!C1115</f>
        <v>508.19646260579998</v>
      </c>
      <c r="E1115" s="27">
        <v>1</v>
      </c>
      <c r="F1115" s="27">
        <f>'Data with Perturbation'!E1115</f>
        <v>1</v>
      </c>
      <c r="G1115" s="27">
        <f>'Data with Perturbation'!F1115</f>
        <v>1</v>
      </c>
      <c r="H1115" s="27">
        <f>'Data with Perturbation'!H1115</f>
        <v>0</v>
      </c>
      <c r="I1115" s="28">
        <f>'Data with Perturbation'!J1115</f>
        <v>1</v>
      </c>
      <c r="J1115" s="27">
        <f>'Data with Perturbation'!K1115</f>
        <v>19.260145940431812</v>
      </c>
      <c r="K1115" s="27">
        <f>'Data with Perturbation'!L1115</f>
        <v>508.19646260579998</v>
      </c>
      <c r="L1115" s="27">
        <f>I1115*E1115</f>
        <v>1</v>
      </c>
    </row>
    <row r="1116" spans="1:12" x14ac:dyDescent="0.25">
      <c r="A1116" s="32">
        <f>'Data with Perturbation'!A1116</f>
        <v>41474</v>
      </c>
      <c r="B1116" s="35">
        <f>'Data with Perturbation'!Q1116</f>
        <v>105369.54980755314</v>
      </c>
      <c r="C1116" s="26">
        <f>'Data with Perturbation'!B1116</f>
        <v>70.874434172494261</v>
      </c>
      <c r="D1116" s="27">
        <f>'Data with Perturbation'!C1116</f>
        <v>4783.9869178140225</v>
      </c>
      <c r="E1116" s="27">
        <v>0</v>
      </c>
      <c r="F1116" s="27">
        <f>'Data with Perturbation'!E1116</f>
        <v>1</v>
      </c>
      <c r="G1116" s="27">
        <f>'Data with Perturbation'!F1116</f>
        <v>1</v>
      </c>
      <c r="H1116" s="27">
        <f>'Data with Perturbation'!H1116</f>
        <v>0</v>
      </c>
      <c r="I1116" s="28">
        <f>'Data with Perturbation'!J1116</f>
        <v>1</v>
      </c>
      <c r="J1116" s="27">
        <f>'Data with Perturbation'!K1116</f>
        <v>70.874434172494261</v>
      </c>
      <c r="K1116" s="27">
        <f>'Data with Perturbation'!L1116</f>
        <v>4783.9869178140225</v>
      </c>
      <c r="L1116" s="27">
        <f>I1116*E1116</f>
        <v>0</v>
      </c>
    </row>
    <row r="1117" spans="1:12" x14ac:dyDescent="0.25">
      <c r="A1117" s="32">
        <f>'Data with Perturbation'!A1117</f>
        <v>41475</v>
      </c>
      <c r="B1117" s="35">
        <f>'Data with Perturbation'!Q1117</f>
        <v>118691.07436940695</v>
      </c>
      <c r="C1117" s="26">
        <f>'Data with Perturbation'!B1117</f>
        <v>102.23653654779739</v>
      </c>
      <c r="D1117" s="27">
        <f>'Data with Perturbation'!C1117</f>
        <v>9417.5315413482458</v>
      </c>
      <c r="E1117" s="27">
        <v>0</v>
      </c>
      <c r="F1117" s="27">
        <f>'Data with Perturbation'!E1117</f>
        <v>1</v>
      </c>
      <c r="G1117" s="27">
        <f>'Data with Perturbation'!F1117</f>
        <v>1</v>
      </c>
      <c r="H1117" s="27">
        <f>'Data with Perturbation'!H1117</f>
        <v>0</v>
      </c>
      <c r="I1117" s="28">
        <f>'Data with Perturbation'!J1117</f>
        <v>1</v>
      </c>
      <c r="J1117" s="27">
        <f>'Data with Perturbation'!K1117</f>
        <v>102.23653654779739</v>
      </c>
      <c r="K1117" s="27">
        <f>'Data with Perturbation'!L1117</f>
        <v>9417.5315413482458</v>
      </c>
      <c r="L1117" s="27">
        <f>I1117*E1117</f>
        <v>0</v>
      </c>
    </row>
    <row r="1118" spans="1:12" x14ac:dyDescent="0.25">
      <c r="A1118" s="32">
        <f>'Data with Perturbation'!A1118</f>
        <v>41476</v>
      </c>
      <c r="B1118" s="35">
        <f>'Data with Perturbation'!Q1118</f>
        <v>152260.45372143126</v>
      </c>
      <c r="C1118" s="26">
        <f>'Data with Perturbation'!B1118</f>
        <v>190.05300409709085</v>
      </c>
      <c r="D1118" s="27">
        <f>'Data with Perturbation'!C1118</f>
        <v>30778.324094390166</v>
      </c>
      <c r="E1118" s="27">
        <v>0</v>
      </c>
      <c r="F1118" s="27">
        <f>'Data with Perturbation'!E1118</f>
        <v>1</v>
      </c>
      <c r="G1118" s="27">
        <f>'Data with Perturbation'!F1118</f>
        <v>1</v>
      </c>
      <c r="H1118" s="27">
        <f>'Data with Perturbation'!H1118</f>
        <v>0</v>
      </c>
      <c r="I1118" s="28">
        <f>'Data with Perturbation'!J1118</f>
        <v>1</v>
      </c>
      <c r="J1118" s="27">
        <f>'Data with Perturbation'!K1118</f>
        <v>190.05300409709085</v>
      </c>
      <c r="K1118" s="27">
        <f>'Data with Perturbation'!L1118</f>
        <v>30778.324094390166</v>
      </c>
      <c r="L1118" s="27">
        <f>I1118*E1118</f>
        <v>0</v>
      </c>
    </row>
    <row r="1119" spans="1:12" x14ac:dyDescent="0.25">
      <c r="A1119" s="32">
        <f>'Data with Perturbation'!A1119</f>
        <v>41477</v>
      </c>
      <c r="B1119" s="35">
        <f>'Data with Perturbation'!Q1119</f>
        <v>159517.97672786866</v>
      </c>
      <c r="C1119" s="26">
        <f>'Data with Perturbation'!B1119</f>
        <v>217.78397302041418</v>
      </c>
      <c r="D1119" s="27">
        <f>'Data with Perturbation'!C1119</f>
        <v>45694.168773780897</v>
      </c>
      <c r="E1119" s="27">
        <v>0</v>
      </c>
      <c r="F1119" s="27">
        <f>'Data with Perturbation'!E1119</f>
        <v>1</v>
      </c>
      <c r="G1119" s="27">
        <f>'Data with Perturbation'!F1119</f>
        <v>1</v>
      </c>
      <c r="H1119" s="27">
        <f>'Data with Perturbation'!H1119</f>
        <v>0</v>
      </c>
      <c r="I1119" s="28">
        <f>'Data with Perturbation'!J1119</f>
        <v>1</v>
      </c>
      <c r="J1119" s="27">
        <f>'Data with Perturbation'!K1119</f>
        <v>217.78397302041418</v>
      </c>
      <c r="K1119" s="27">
        <f>'Data with Perturbation'!L1119</f>
        <v>45694.168773780897</v>
      </c>
      <c r="L1119" s="27">
        <f>I1119*E1119</f>
        <v>0</v>
      </c>
    </row>
    <row r="1120" spans="1:12" x14ac:dyDescent="0.25">
      <c r="A1120" s="32">
        <f>'Data with Perturbation'!A1120</f>
        <v>41478</v>
      </c>
      <c r="B1120" s="35">
        <f>'Data with Perturbation'!Q1120</f>
        <v>150939.55341980272</v>
      </c>
      <c r="C1120" s="26">
        <f>'Data with Perturbation'!B1120</f>
        <v>191.25515252708789</v>
      </c>
      <c r="D1120" s="27">
        <f>'Data with Perturbation'!C1120</f>
        <v>35708.013904012587</v>
      </c>
      <c r="E1120" s="27">
        <v>0</v>
      </c>
      <c r="F1120" s="27">
        <f>'Data with Perturbation'!E1120</f>
        <v>1</v>
      </c>
      <c r="G1120" s="27">
        <f>'Data with Perturbation'!F1120</f>
        <v>1</v>
      </c>
      <c r="H1120" s="27">
        <f>'Data with Perturbation'!H1120</f>
        <v>0</v>
      </c>
      <c r="I1120" s="28">
        <f>'Data with Perturbation'!J1120</f>
        <v>1</v>
      </c>
      <c r="J1120" s="27">
        <f>'Data with Perturbation'!K1120</f>
        <v>191.25515252708789</v>
      </c>
      <c r="K1120" s="27">
        <f>'Data with Perturbation'!L1120</f>
        <v>35708.013904012587</v>
      </c>
      <c r="L1120" s="27">
        <f>I1120*E1120</f>
        <v>0</v>
      </c>
    </row>
    <row r="1121" spans="1:12" x14ac:dyDescent="0.25">
      <c r="A1121" s="32">
        <f>'Data with Perturbation'!A1121</f>
        <v>41479</v>
      </c>
      <c r="B1121" s="35">
        <f>'Data with Perturbation'!Q1121</f>
        <v>152094.34028488246</v>
      </c>
      <c r="C1121" s="26">
        <f>'Data with Perturbation'!B1121</f>
        <v>192.51160351108015</v>
      </c>
      <c r="D1121" s="27">
        <f>'Data with Perturbation'!C1121</f>
        <v>34229.154950889286</v>
      </c>
      <c r="E1121" s="27">
        <v>0</v>
      </c>
      <c r="F1121" s="27">
        <f>'Data with Perturbation'!E1121</f>
        <v>1</v>
      </c>
      <c r="G1121" s="27">
        <f>'Data with Perturbation'!F1121</f>
        <v>1</v>
      </c>
      <c r="H1121" s="27">
        <f>'Data with Perturbation'!H1121</f>
        <v>0</v>
      </c>
      <c r="I1121" s="28">
        <f>'Data with Perturbation'!J1121</f>
        <v>1</v>
      </c>
      <c r="J1121" s="27">
        <f>'Data with Perturbation'!K1121</f>
        <v>192.51160351108015</v>
      </c>
      <c r="K1121" s="27">
        <f>'Data with Perturbation'!L1121</f>
        <v>34229.154950889286</v>
      </c>
      <c r="L1121" s="27">
        <f>I1121*E1121</f>
        <v>0</v>
      </c>
    </row>
    <row r="1122" spans="1:12" x14ac:dyDescent="0.25">
      <c r="A1122" s="32">
        <f>'Data with Perturbation'!A1122</f>
        <v>41480</v>
      </c>
      <c r="B1122" s="35">
        <f>'Data with Perturbation'!Q1122</f>
        <v>161495.63043472962</v>
      </c>
      <c r="C1122" s="26">
        <f>'Data with Perturbation'!B1122</f>
        <v>232.3560001847739</v>
      </c>
      <c r="D1122" s="27">
        <f>'Data with Perturbation'!C1122</f>
        <v>58177.746061540209</v>
      </c>
      <c r="E1122" s="27">
        <v>0</v>
      </c>
      <c r="F1122" s="27">
        <f>'Data with Perturbation'!E1122</f>
        <v>1</v>
      </c>
      <c r="G1122" s="27">
        <f>'Data with Perturbation'!F1122</f>
        <v>1</v>
      </c>
      <c r="H1122" s="27">
        <f>'Data with Perturbation'!H1122</f>
        <v>0</v>
      </c>
      <c r="I1122" s="28">
        <f>'Data with Perturbation'!J1122</f>
        <v>1</v>
      </c>
      <c r="J1122" s="27">
        <f>'Data with Perturbation'!K1122</f>
        <v>232.3560001847739</v>
      </c>
      <c r="K1122" s="27">
        <f>'Data with Perturbation'!L1122</f>
        <v>58177.746061540209</v>
      </c>
      <c r="L1122" s="27">
        <f>I1122*E1122</f>
        <v>0</v>
      </c>
    </row>
    <row r="1123" spans="1:12" x14ac:dyDescent="0.25">
      <c r="A1123" s="32">
        <f>'Data with Perturbation'!A1123</f>
        <v>41481</v>
      </c>
      <c r="B1123" s="35">
        <f>'Data with Perturbation'!Q1123</f>
        <v>159872.43059381956</v>
      </c>
      <c r="C1123" s="26">
        <f>'Data with Perturbation'!B1123</f>
        <v>212.25829206343982</v>
      </c>
      <c r="D1123" s="27">
        <f>'Data with Perturbation'!C1123</f>
        <v>38065.841697991847</v>
      </c>
      <c r="E1123" s="27">
        <v>0</v>
      </c>
      <c r="F1123" s="27">
        <f>'Data with Perturbation'!E1123</f>
        <v>1</v>
      </c>
      <c r="G1123" s="27">
        <f>'Data with Perturbation'!F1123</f>
        <v>1</v>
      </c>
      <c r="H1123" s="27">
        <f>'Data with Perturbation'!H1123</f>
        <v>0</v>
      </c>
      <c r="I1123" s="28">
        <f>'Data with Perturbation'!J1123</f>
        <v>1</v>
      </c>
      <c r="J1123" s="27">
        <f>'Data with Perturbation'!K1123</f>
        <v>212.25829206343982</v>
      </c>
      <c r="K1123" s="27">
        <f>'Data with Perturbation'!L1123</f>
        <v>38065.841697991847</v>
      </c>
      <c r="L1123" s="27">
        <f>I1123*E1123</f>
        <v>0</v>
      </c>
    </row>
    <row r="1124" spans="1:12" x14ac:dyDescent="0.25">
      <c r="A1124" s="32">
        <f>'Data with Perturbation'!A1124</f>
        <v>41482</v>
      </c>
      <c r="B1124" s="35">
        <f>'Data with Perturbation'!Q1124</f>
        <v>143351.30535230695</v>
      </c>
      <c r="C1124" s="26">
        <f>'Data with Perturbation'!B1124</f>
        <v>169.23130016192604</v>
      </c>
      <c r="D1124" s="27">
        <f>'Data with Perturbation'!C1124</f>
        <v>28435.974136787994</v>
      </c>
      <c r="E1124" s="27">
        <v>0</v>
      </c>
      <c r="F1124" s="27">
        <f>'Data with Perturbation'!E1124</f>
        <v>1</v>
      </c>
      <c r="G1124" s="27">
        <f>'Data with Perturbation'!F1124</f>
        <v>1</v>
      </c>
      <c r="H1124" s="27">
        <f>'Data with Perturbation'!H1124</f>
        <v>0</v>
      </c>
      <c r="I1124" s="28">
        <f>'Data with Perturbation'!J1124</f>
        <v>1</v>
      </c>
      <c r="J1124" s="27">
        <f>'Data with Perturbation'!K1124</f>
        <v>169.23130016192604</v>
      </c>
      <c r="K1124" s="27">
        <f>'Data with Perturbation'!L1124</f>
        <v>28435.974136787994</v>
      </c>
      <c r="L1124" s="27">
        <f>I1124*E1124</f>
        <v>0</v>
      </c>
    </row>
    <row r="1125" spans="1:12" x14ac:dyDescent="0.25">
      <c r="A1125" s="32">
        <f>'Data with Perturbation'!A1125</f>
        <v>41483</v>
      </c>
      <c r="B1125" s="35">
        <f>'Data with Perturbation'!Q1125</f>
        <v>179917.68843138183</v>
      </c>
      <c r="C1125" s="26">
        <f>'Data with Perturbation'!B1125</f>
        <v>283.89279667461471</v>
      </c>
      <c r="D1125" s="27">
        <f>'Data with Perturbation'!C1125</f>
        <v>71918.461532845846</v>
      </c>
      <c r="E1125" s="27">
        <v>0</v>
      </c>
      <c r="F1125" s="27">
        <f>'Data with Perturbation'!E1125</f>
        <v>1</v>
      </c>
      <c r="G1125" s="27">
        <f>'Data with Perturbation'!F1125</f>
        <v>1</v>
      </c>
      <c r="H1125" s="27">
        <f>'Data with Perturbation'!H1125</f>
        <v>0</v>
      </c>
      <c r="I1125" s="28">
        <f>'Data with Perturbation'!J1125</f>
        <v>1</v>
      </c>
      <c r="J1125" s="27">
        <f>'Data with Perturbation'!K1125</f>
        <v>283.89279667461471</v>
      </c>
      <c r="K1125" s="27">
        <f>'Data with Perturbation'!L1125</f>
        <v>71918.461532845846</v>
      </c>
      <c r="L1125" s="27">
        <f>I1125*E1125</f>
        <v>0</v>
      </c>
    </row>
    <row r="1126" spans="1:12" x14ac:dyDescent="0.25">
      <c r="A1126" s="32">
        <f>'Data with Perturbation'!A1126</f>
        <v>41484</v>
      </c>
      <c r="B1126" s="35">
        <f>'Data with Perturbation'!Q1126</f>
        <v>184436.87827939112</v>
      </c>
      <c r="C1126" s="26">
        <f>'Data with Perturbation'!B1126</f>
        <v>330.0657104461568</v>
      </c>
      <c r="D1126" s="27">
        <f>'Data with Perturbation'!C1126</f>
        <v>114199.68549292689</v>
      </c>
      <c r="E1126" s="27">
        <v>0</v>
      </c>
      <c r="F1126" s="27">
        <f>'Data with Perturbation'!E1126</f>
        <v>1</v>
      </c>
      <c r="G1126" s="27">
        <f>'Data with Perturbation'!F1126</f>
        <v>1</v>
      </c>
      <c r="H1126" s="27">
        <f>'Data with Perturbation'!H1126</f>
        <v>0</v>
      </c>
      <c r="I1126" s="28">
        <f>'Data with Perturbation'!J1126</f>
        <v>1</v>
      </c>
      <c r="J1126" s="27">
        <f>'Data with Perturbation'!K1126</f>
        <v>330.0657104461568</v>
      </c>
      <c r="K1126" s="27">
        <f>'Data with Perturbation'!L1126</f>
        <v>114199.68549292689</v>
      </c>
      <c r="L1126" s="27">
        <f>I1126*E1126</f>
        <v>0</v>
      </c>
    </row>
    <row r="1127" spans="1:12" x14ac:dyDescent="0.25">
      <c r="A1127" s="32">
        <f>'Data with Perturbation'!A1127</f>
        <v>41485</v>
      </c>
      <c r="B1127" s="35">
        <f>'Data with Perturbation'!Q1127</f>
        <v>178753.16358337706</v>
      </c>
      <c r="C1127" s="26">
        <f>'Data with Perturbation'!B1127</f>
        <v>276.96734172203691</v>
      </c>
      <c r="D1127" s="27">
        <f>'Data with Perturbation'!C1127</f>
        <v>66750.965278656207</v>
      </c>
      <c r="E1127" s="27">
        <v>0</v>
      </c>
      <c r="F1127" s="27">
        <f>'Data with Perturbation'!E1127</f>
        <v>1</v>
      </c>
      <c r="G1127" s="27">
        <f>'Data with Perturbation'!F1127</f>
        <v>1</v>
      </c>
      <c r="H1127" s="27">
        <f>'Data with Perturbation'!H1127</f>
        <v>0</v>
      </c>
      <c r="I1127" s="28">
        <f>'Data with Perturbation'!J1127</f>
        <v>1</v>
      </c>
      <c r="J1127" s="27">
        <f>'Data with Perturbation'!K1127</f>
        <v>276.96734172203691</v>
      </c>
      <c r="K1127" s="27">
        <f>'Data with Perturbation'!L1127</f>
        <v>66750.965278656207</v>
      </c>
      <c r="L1127" s="27">
        <f>I1127*E1127</f>
        <v>0</v>
      </c>
    </row>
    <row r="1128" spans="1:12" x14ac:dyDescent="0.25">
      <c r="A1128" s="32">
        <f>'Data with Perturbation'!A1128</f>
        <v>41486</v>
      </c>
      <c r="B1128" s="35">
        <f>'Data with Perturbation'!Q1128</f>
        <v>188392.32691421648</v>
      </c>
      <c r="C1128" s="26">
        <f>'Data with Perturbation'!B1128</f>
        <v>344.69959059351316</v>
      </c>
      <c r="D1128" s="27">
        <f>'Data with Perturbation'!C1128</f>
        <v>120884.40471396908</v>
      </c>
      <c r="E1128" s="27">
        <v>0</v>
      </c>
      <c r="F1128" s="27">
        <f>'Data with Perturbation'!E1128</f>
        <v>1</v>
      </c>
      <c r="G1128" s="27">
        <f>'Data with Perturbation'!F1128</f>
        <v>1</v>
      </c>
      <c r="H1128" s="27">
        <f>'Data with Perturbation'!H1128</f>
        <v>0</v>
      </c>
      <c r="I1128" s="28">
        <f>'Data with Perturbation'!J1128</f>
        <v>1</v>
      </c>
      <c r="J1128" s="27">
        <f>'Data with Perturbation'!K1128</f>
        <v>344.69959059351316</v>
      </c>
      <c r="K1128" s="27">
        <f>'Data with Perturbation'!L1128</f>
        <v>120884.40471396908</v>
      </c>
      <c r="L1128" s="27">
        <f>I1128*E1128</f>
        <v>0</v>
      </c>
    </row>
    <row r="1129" spans="1:12" x14ac:dyDescent="0.25">
      <c r="A1129" s="32">
        <f>'Data with Perturbation'!A1129</f>
        <v>41487</v>
      </c>
      <c r="B1129" s="35">
        <f>'Data with Perturbation'!Q1129</f>
        <v>163095.99975158004</v>
      </c>
      <c r="C1129" s="26">
        <f>'Data with Perturbation'!B1129</f>
        <v>242.4775376325326</v>
      </c>
      <c r="D1129" s="27">
        <f>'Data with Perturbation'!C1129</f>
        <v>66202.522019291879</v>
      </c>
      <c r="E1129" s="27">
        <v>0</v>
      </c>
      <c r="F1129" s="27">
        <f>'Data with Perturbation'!E1129</f>
        <v>1</v>
      </c>
      <c r="G1129" s="27">
        <f>'Data with Perturbation'!F1129</f>
        <v>1</v>
      </c>
      <c r="H1129" s="27">
        <f>'Data with Perturbation'!H1129</f>
        <v>0</v>
      </c>
      <c r="I1129" s="28">
        <f>'Data with Perturbation'!J1129</f>
        <v>1</v>
      </c>
      <c r="J1129" s="27">
        <f>'Data with Perturbation'!K1129</f>
        <v>242.4775376325326</v>
      </c>
      <c r="K1129" s="27">
        <f>'Data with Perturbation'!L1129</f>
        <v>66202.522019291879</v>
      </c>
      <c r="L1129" s="27">
        <f>I1129*E1129</f>
        <v>0</v>
      </c>
    </row>
    <row r="1130" spans="1:12" x14ac:dyDescent="0.25">
      <c r="A1130" s="32">
        <f>'Data with Perturbation'!A1130</f>
        <v>41488</v>
      </c>
      <c r="B1130" s="35">
        <f>'Data with Perturbation'!Q1130</f>
        <v>153068.78907011487</v>
      </c>
      <c r="C1130" s="26">
        <f>'Data with Perturbation'!B1130</f>
        <v>200.00855874122186</v>
      </c>
      <c r="D1130" s="27">
        <f>'Data with Perturbation'!C1130</f>
        <v>40867.32011418511</v>
      </c>
      <c r="E1130" s="27">
        <v>0</v>
      </c>
      <c r="F1130" s="27">
        <f>'Data with Perturbation'!E1130</f>
        <v>1</v>
      </c>
      <c r="G1130" s="27">
        <f>'Data with Perturbation'!F1130</f>
        <v>1</v>
      </c>
      <c r="H1130" s="27">
        <f>'Data with Perturbation'!H1130</f>
        <v>0</v>
      </c>
      <c r="I1130" s="28">
        <f>'Data with Perturbation'!J1130</f>
        <v>1</v>
      </c>
      <c r="J1130" s="27">
        <f>'Data with Perturbation'!K1130</f>
        <v>200.00855874122186</v>
      </c>
      <c r="K1130" s="27">
        <f>'Data with Perturbation'!L1130</f>
        <v>40867.32011418511</v>
      </c>
      <c r="L1130" s="27">
        <f>I1130*E1130</f>
        <v>0</v>
      </c>
    </row>
    <row r="1131" spans="1:12" x14ac:dyDescent="0.25">
      <c r="A1131" s="32">
        <f>'Data with Perturbation'!A1131</f>
        <v>41489</v>
      </c>
      <c r="B1131" s="35">
        <f>'Data with Perturbation'!Q1131</f>
        <v>180273.07846971822</v>
      </c>
      <c r="C1131" s="26">
        <f>'Data with Perturbation'!B1131</f>
        <v>286.28111756033826</v>
      </c>
      <c r="D1131" s="27">
        <f>'Data with Perturbation'!C1131</f>
        <v>73814.342118226225</v>
      </c>
      <c r="E1131" s="27">
        <v>0</v>
      </c>
      <c r="F1131" s="27">
        <f>'Data with Perturbation'!E1131</f>
        <v>1</v>
      </c>
      <c r="G1131" s="27">
        <f>'Data with Perturbation'!F1131</f>
        <v>1</v>
      </c>
      <c r="H1131" s="27">
        <f>'Data with Perturbation'!H1131</f>
        <v>0</v>
      </c>
      <c r="I1131" s="28">
        <f>'Data with Perturbation'!J1131</f>
        <v>1</v>
      </c>
      <c r="J1131" s="27">
        <f>'Data with Perturbation'!K1131</f>
        <v>286.28111756033826</v>
      </c>
      <c r="K1131" s="27">
        <f>'Data with Perturbation'!L1131</f>
        <v>73814.342118226225</v>
      </c>
      <c r="L1131" s="27">
        <f>I1131*E1131</f>
        <v>0</v>
      </c>
    </row>
    <row r="1132" spans="1:12" x14ac:dyDescent="0.25">
      <c r="A1132" s="32">
        <f>'Data with Perturbation'!A1132</f>
        <v>41490</v>
      </c>
      <c r="B1132" s="35">
        <f>'Data with Perturbation'!Q1132</f>
        <v>178103.28464113898</v>
      </c>
      <c r="C1132" s="26">
        <f>'Data with Perturbation'!B1132</f>
        <v>291.59431487559942</v>
      </c>
      <c r="D1132" s="27">
        <f>'Data with Perturbation'!C1132</f>
        <v>85654.693240197783</v>
      </c>
      <c r="E1132" s="27">
        <v>0</v>
      </c>
      <c r="F1132" s="27">
        <f>'Data with Perturbation'!E1132</f>
        <v>1</v>
      </c>
      <c r="G1132" s="27">
        <f>'Data with Perturbation'!F1132</f>
        <v>1</v>
      </c>
      <c r="H1132" s="27">
        <f>'Data with Perturbation'!H1132</f>
        <v>0</v>
      </c>
      <c r="I1132" s="28">
        <f>'Data with Perturbation'!J1132</f>
        <v>1</v>
      </c>
      <c r="J1132" s="27">
        <f>'Data with Perturbation'!K1132</f>
        <v>291.59431487559942</v>
      </c>
      <c r="K1132" s="27">
        <f>'Data with Perturbation'!L1132</f>
        <v>85654.693240197783</v>
      </c>
      <c r="L1132" s="27">
        <f>I1132*E1132</f>
        <v>0</v>
      </c>
    </row>
    <row r="1133" spans="1:12" x14ac:dyDescent="0.25">
      <c r="A1133" s="32">
        <f>'Data with Perturbation'!A1133</f>
        <v>41491</v>
      </c>
      <c r="B1133" s="35">
        <f>'Data with Perturbation'!Q1133</f>
        <v>181882.37678578153</v>
      </c>
      <c r="C1133" s="26">
        <f>'Data with Perturbation'!B1133</f>
        <v>305.46562917537187</v>
      </c>
      <c r="D1133" s="27">
        <f>'Data with Perturbation'!C1133</f>
        <v>92161.021131195899</v>
      </c>
      <c r="E1133" s="27">
        <v>0</v>
      </c>
      <c r="F1133" s="27">
        <f>'Data with Perturbation'!E1133</f>
        <v>1</v>
      </c>
      <c r="G1133" s="27">
        <f>'Data with Perturbation'!F1133</f>
        <v>1</v>
      </c>
      <c r="H1133" s="27">
        <f>'Data with Perturbation'!H1133</f>
        <v>0</v>
      </c>
      <c r="I1133" s="28">
        <f>'Data with Perturbation'!J1133</f>
        <v>1</v>
      </c>
      <c r="J1133" s="27">
        <f>'Data with Perturbation'!K1133</f>
        <v>305.46562917537187</v>
      </c>
      <c r="K1133" s="27">
        <f>'Data with Perturbation'!L1133</f>
        <v>92161.021131195899</v>
      </c>
      <c r="L1133" s="27">
        <f>I1133*E1133</f>
        <v>0</v>
      </c>
    </row>
    <row r="1134" spans="1:12" x14ac:dyDescent="0.25">
      <c r="A1134" s="32">
        <f>'Data with Perturbation'!A1134</f>
        <v>41492</v>
      </c>
      <c r="B1134" s="35">
        <f>'Data with Perturbation'!Q1134</f>
        <v>132007.79959275809</v>
      </c>
      <c r="C1134" s="26">
        <f>'Data with Perturbation'!B1134</f>
        <v>143.62089620085177</v>
      </c>
      <c r="D1134" s="27">
        <f>'Data with Perturbation'!C1134</f>
        <v>26442.396820171041</v>
      </c>
      <c r="E1134" s="27">
        <v>0</v>
      </c>
      <c r="F1134" s="27">
        <f>'Data with Perturbation'!E1134</f>
        <v>1</v>
      </c>
      <c r="G1134" s="27">
        <f>'Data with Perturbation'!F1134</f>
        <v>1</v>
      </c>
      <c r="H1134" s="27">
        <f>'Data with Perturbation'!H1134</f>
        <v>0</v>
      </c>
      <c r="I1134" s="28">
        <f>'Data with Perturbation'!J1134</f>
        <v>1</v>
      </c>
      <c r="J1134" s="27">
        <f>'Data with Perturbation'!K1134</f>
        <v>143.62089620085177</v>
      </c>
      <c r="K1134" s="27">
        <f>'Data with Perturbation'!L1134</f>
        <v>26442.396820171041</v>
      </c>
      <c r="L1134" s="27">
        <f>I1134*E1134</f>
        <v>0</v>
      </c>
    </row>
    <row r="1135" spans="1:12" x14ac:dyDescent="0.25">
      <c r="A1135" s="32">
        <f>'Data with Perturbation'!A1135</f>
        <v>41493</v>
      </c>
      <c r="B1135" s="35">
        <f>'Data with Perturbation'!Q1135</f>
        <v>178710.15377112714</v>
      </c>
      <c r="C1135" s="26">
        <f>'Data with Perturbation'!B1135</f>
        <v>311.41465770499087</v>
      </c>
      <c r="D1135" s="27">
        <f>'Data with Perturbation'!C1135</f>
        <v>107331.18773317042</v>
      </c>
      <c r="E1135" s="27">
        <v>0</v>
      </c>
      <c r="F1135" s="27">
        <f>'Data with Perturbation'!E1135</f>
        <v>1</v>
      </c>
      <c r="G1135" s="27">
        <f>'Data with Perturbation'!F1135</f>
        <v>1</v>
      </c>
      <c r="H1135" s="27">
        <f>'Data with Perturbation'!H1135</f>
        <v>0</v>
      </c>
      <c r="I1135" s="28">
        <f>'Data with Perturbation'!J1135</f>
        <v>1</v>
      </c>
      <c r="J1135" s="27">
        <f>'Data with Perturbation'!K1135</f>
        <v>311.41465770499087</v>
      </c>
      <c r="K1135" s="27">
        <f>'Data with Perturbation'!L1135</f>
        <v>107331.18773317042</v>
      </c>
      <c r="L1135" s="27">
        <f>I1135*E1135</f>
        <v>0</v>
      </c>
    </row>
    <row r="1136" spans="1:12" x14ac:dyDescent="0.25">
      <c r="A1136" s="32">
        <f>'Data with Perturbation'!A1136</f>
        <v>41494</v>
      </c>
      <c r="B1136" s="35">
        <f>'Data with Perturbation'!Q1136</f>
        <v>131336.34621784277</v>
      </c>
      <c r="C1136" s="26">
        <f>'Data with Perturbation'!B1136</f>
        <v>134.53272920209963</v>
      </c>
      <c r="D1136" s="27">
        <f>'Data with Perturbation'!C1136</f>
        <v>16769.458331328882</v>
      </c>
      <c r="E1136" s="27">
        <v>0</v>
      </c>
      <c r="F1136" s="27">
        <f>'Data with Perturbation'!E1136</f>
        <v>1</v>
      </c>
      <c r="G1136" s="27">
        <f>'Data with Perturbation'!F1136</f>
        <v>1</v>
      </c>
      <c r="H1136" s="27">
        <f>'Data with Perturbation'!H1136</f>
        <v>0</v>
      </c>
      <c r="I1136" s="28">
        <f>'Data with Perturbation'!J1136</f>
        <v>1</v>
      </c>
      <c r="J1136" s="27">
        <f>'Data with Perturbation'!K1136</f>
        <v>134.53272920209963</v>
      </c>
      <c r="K1136" s="27">
        <f>'Data with Perturbation'!L1136</f>
        <v>16769.458331328882</v>
      </c>
      <c r="L1136" s="27">
        <f>I1136*E1136</f>
        <v>0</v>
      </c>
    </row>
    <row r="1137" spans="1:12" x14ac:dyDescent="0.25">
      <c r="A1137" s="32">
        <f>'Data with Perturbation'!A1137</f>
        <v>41495</v>
      </c>
      <c r="B1137" s="35">
        <f>'Data with Perturbation'!Q1137</f>
        <v>129090.86651670585</v>
      </c>
      <c r="C1137" s="26">
        <f>'Data with Perturbation'!B1137</f>
        <v>130.16760135890868</v>
      </c>
      <c r="D1137" s="27">
        <f>'Data with Perturbation'!C1137</f>
        <v>17221.862640055842</v>
      </c>
      <c r="E1137" s="27">
        <v>0</v>
      </c>
      <c r="F1137" s="27">
        <f>'Data with Perturbation'!E1137</f>
        <v>1</v>
      </c>
      <c r="G1137" s="27">
        <f>'Data with Perturbation'!F1137</f>
        <v>1</v>
      </c>
      <c r="H1137" s="27">
        <f>'Data with Perturbation'!H1137</f>
        <v>0</v>
      </c>
      <c r="I1137" s="28">
        <f>'Data with Perturbation'!J1137</f>
        <v>1</v>
      </c>
      <c r="J1137" s="27">
        <f>'Data with Perturbation'!K1137</f>
        <v>130.16760135890868</v>
      </c>
      <c r="K1137" s="27">
        <f>'Data with Perturbation'!L1137</f>
        <v>17221.862640055842</v>
      </c>
      <c r="L1137" s="27">
        <f>I1137*E1137</f>
        <v>0</v>
      </c>
    </row>
    <row r="1138" spans="1:12" x14ac:dyDescent="0.25">
      <c r="A1138" s="32">
        <f>'Data with Perturbation'!A1138</f>
        <v>41496</v>
      </c>
      <c r="B1138" s="35">
        <f>'Data with Perturbation'!Q1138</f>
        <v>124623.8867156546</v>
      </c>
      <c r="C1138" s="26">
        <f>'Data with Perturbation'!B1138</f>
        <v>116.33423110800447</v>
      </c>
      <c r="D1138" s="27">
        <f>'Data with Perturbation'!C1138</f>
        <v>11564.768957394441</v>
      </c>
      <c r="E1138" s="27">
        <v>0</v>
      </c>
      <c r="F1138" s="27">
        <f>'Data with Perturbation'!E1138</f>
        <v>1</v>
      </c>
      <c r="G1138" s="27">
        <f>'Data with Perturbation'!F1138</f>
        <v>1</v>
      </c>
      <c r="H1138" s="27">
        <f>'Data with Perturbation'!H1138</f>
        <v>0</v>
      </c>
      <c r="I1138" s="28">
        <f>'Data with Perturbation'!J1138</f>
        <v>1</v>
      </c>
      <c r="J1138" s="27">
        <f>'Data with Perturbation'!K1138</f>
        <v>116.33423110800447</v>
      </c>
      <c r="K1138" s="27">
        <f>'Data with Perturbation'!L1138</f>
        <v>11564.768957394441</v>
      </c>
      <c r="L1138" s="27">
        <f>I1138*E1138</f>
        <v>0</v>
      </c>
    </row>
    <row r="1139" spans="1:12" x14ac:dyDescent="0.25">
      <c r="A1139" s="32">
        <f>'Data with Perturbation'!A1139</f>
        <v>41497</v>
      </c>
      <c r="B1139" s="35">
        <f>'Data with Perturbation'!Q1139</f>
        <v>116442.90656047965</v>
      </c>
      <c r="C1139" s="26">
        <f>'Data with Perturbation'!B1139</f>
        <v>96.147164294544723</v>
      </c>
      <c r="D1139" s="27">
        <f>'Data with Perturbation'!C1139</f>
        <v>7628.302901299503</v>
      </c>
      <c r="E1139" s="27">
        <v>0</v>
      </c>
      <c r="F1139" s="27">
        <f>'Data with Perturbation'!E1139</f>
        <v>1</v>
      </c>
      <c r="G1139" s="27">
        <f>'Data with Perturbation'!F1139</f>
        <v>1</v>
      </c>
      <c r="H1139" s="27">
        <f>'Data with Perturbation'!H1139</f>
        <v>0</v>
      </c>
      <c r="I1139" s="28">
        <f>'Data with Perturbation'!J1139</f>
        <v>1</v>
      </c>
      <c r="J1139" s="27">
        <f>'Data with Perturbation'!K1139</f>
        <v>96.147164294544723</v>
      </c>
      <c r="K1139" s="27">
        <f>'Data with Perturbation'!L1139</f>
        <v>7628.302901299503</v>
      </c>
      <c r="L1139" s="27">
        <f>I1139*E1139</f>
        <v>0</v>
      </c>
    </row>
    <row r="1140" spans="1:12" x14ac:dyDescent="0.25">
      <c r="A1140" s="32">
        <f>'Data with Perturbation'!A1140</f>
        <v>41498</v>
      </c>
      <c r="B1140" s="35">
        <f>'Data with Perturbation'!Q1140</f>
        <v>122672.88275144181</v>
      </c>
      <c r="C1140" s="26">
        <f>'Data with Perturbation'!B1140</f>
        <v>116.49014015854522</v>
      </c>
      <c r="D1140" s="27">
        <f>'Data with Perturbation'!C1140</f>
        <v>16980.180563275233</v>
      </c>
      <c r="E1140" s="27">
        <v>0</v>
      </c>
      <c r="F1140" s="27">
        <f>'Data with Perturbation'!E1140</f>
        <v>1</v>
      </c>
      <c r="G1140" s="27">
        <f>'Data with Perturbation'!F1140</f>
        <v>1</v>
      </c>
      <c r="H1140" s="27">
        <f>'Data with Perturbation'!H1140</f>
        <v>0</v>
      </c>
      <c r="I1140" s="28">
        <f>'Data with Perturbation'!J1140</f>
        <v>1</v>
      </c>
      <c r="J1140" s="27">
        <f>'Data with Perturbation'!K1140</f>
        <v>116.49014015854522</v>
      </c>
      <c r="K1140" s="27">
        <f>'Data with Perturbation'!L1140</f>
        <v>16980.180563275233</v>
      </c>
      <c r="L1140" s="27">
        <f>I1140*E1140</f>
        <v>0</v>
      </c>
    </row>
    <row r="1141" spans="1:12" x14ac:dyDescent="0.25">
      <c r="A1141" s="32">
        <f>'Data with Perturbation'!A1141</f>
        <v>41499</v>
      </c>
      <c r="B1141" s="35">
        <f>'Data with Perturbation'!Q1141</f>
        <v>188266.07160934361</v>
      </c>
      <c r="C1141" s="26">
        <f>'Data with Perturbation'!B1141</f>
        <v>323.08688411304041</v>
      </c>
      <c r="D1141" s="27">
        <f>'Data with Perturbation'!C1141</f>
        <v>96244.279883023148</v>
      </c>
      <c r="E1141" s="27">
        <v>0</v>
      </c>
      <c r="F1141" s="27">
        <f>'Data with Perturbation'!E1141</f>
        <v>1</v>
      </c>
      <c r="G1141" s="27">
        <f>'Data with Perturbation'!F1141</f>
        <v>1</v>
      </c>
      <c r="H1141" s="27">
        <f>'Data with Perturbation'!H1141</f>
        <v>0</v>
      </c>
      <c r="I1141" s="28">
        <f>'Data with Perturbation'!J1141</f>
        <v>1</v>
      </c>
      <c r="J1141" s="27">
        <f>'Data with Perturbation'!K1141</f>
        <v>323.08688411304041</v>
      </c>
      <c r="K1141" s="27">
        <f>'Data with Perturbation'!L1141</f>
        <v>96244.279883023148</v>
      </c>
      <c r="L1141" s="27">
        <f>I1141*E1141</f>
        <v>0</v>
      </c>
    </row>
    <row r="1142" spans="1:12" x14ac:dyDescent="0.25">
      <c r="A1142" s="32">
        <f>'Data with Perturbation'!A1142</f>
        <v>41500</v>
      </c>
      <c r="B1142" s="35">
        <f>'Data with Perturbation'!Q1142</f>
        <v>136851.84748158391</v>
      </c>
      <c r="C1142" s="26">
        <f>'Data with Perturbation'!B1142</f>
        <v>151.43626576977599</v>
      </c>
      <c r="D1142" s="27">
        <f>'Data with Perturbation'!C1142</f>
        <v>23402.346539845359</v>
      </c>
      <c r="E1142" s="27">
        <v>0</v>
      </c>
      <c r="F1142" s="27">
        <f>'Data with Perturbation'!E1142</f>
        <v>1</v>
      </c>
      <c r="G1142" s="27">
        <f>'Data with Perturbation'!F1142</f>
        <v>1</v>
      </c>
      <c r="H1142" s="27">
        <f>'Data with Perturbation'!H1142</f>
        <v>0</v>
      </c>
      <c r="I1142" s="28">
        <f>'Data with Perturbation'!J1142</f>
        <v>1</v>
      </c>
      <c r="J1142" s="27">
        <f>'Data with Perturbation'!K1142</f>
        <v>151.43626576977599</v>
      </c>
      <c r="K1142" s="27">
        <f>'Data with Perturbation'!L1142</f>
        <v>23402.346539845359</v>
      </c>
      <c r="L1142" s="27">
        <f>I1142*E1142</f>
        <v>0</v>
      </c>
    </row>
    <row r="1143" spans="1:12" x14ac:dyDescent="0.25">
      <c r="A1143" s="32">
        <f>'Data with Perturbation'!A1143</f>
        <v>41501</v>
      </c>
      <c r="B1143" s="35">
        <f>'Data with Perturbation'!Q1143</f>
        <v>176465.150091096</v>
      </c>
      <c r="C1143" s="26">
        <f>'Data with Perturbation'!B1143</f>
        <v>269.97697695529411</v>
      </c>
      <c r="D1143" s="27">
        <f>'Data with Perturbation'!C1143</f>
        <v>64373.498553260601</v>
      </c>
      <c r="E1143" s="27">
        <v>0</v>
      </c>
      <c r="F1143" s="27">
        <f>'Data with Perturbation'!E1143</f>
        <v>1</v>
      </c>
      <c r="G1143" s="27">
        <f>'Data with Perturbation'!F1143</f>
        <v>1</v>
      </c>
      <c r="H1143" s="27">
        <f>'Data with Perturbation'!H1143</f>
        <v>0</v>
      </c>
      <c r="I1143" s="28">
        <f>'Data with Perturbation'!J1143</f>
        <v>1</v>
      </c>
      <c r="J1143" s="27">
        <f>'Data with Perturbation'!K1143</f>
        <v>269.97697695529411</v>
      </c>
      <c r="K1143" s="27">
        <f>'Data with Perturbation'!L1143</f>
        <v>64373.498553260601</v>
      </c>
      <c r="L1143" s="27">
        <f>I1143*E1143</f>
        <v>0</v>
      </c>
    </row>
    <row r="1144" spans="1:12" x14ac:dyDescent="0.25">
      <c r="A1144" s="32">
        <f>'Data with Perturbation'!A1144</f>
        <v>41502</v>
      </c>
      <c r="B1144" s="35">
        <f>'Data with Perturbation'!Q1144</f>
        <v>171242.55741329392</v>
      </c>
      <c r="C1144" s="26">
        <f>'Data with Perturbation'!B1144</f>
        <v>249.81724897637284</v>
      </c>
      <c r="D1144" s="27">
        <f>'Data with Perturbation'!C1144</f>
        <v>53863.383662262844</v>
      </c>
      <c r="E1144" s="27">
        <v>0</v>
      </c>
      <c r="F1144" s="27">
        <f>'Data with Perturbation'!E1144</f>
        <v>1</v>
      </c>
      <c r="G1144" s="27">
        <f>'Data with Perturbation'!F1144</f>
        <v>1</v>
      </c>
      <c r="H1144" s="27">
        <f>'Data with Perturbation'!H1144</f>
        <v>0</v>
      </c>
      <c r="I1144" s="28">
        <f>'Data with Perturbation'!J1144</f>
        <v>1</v>
      </c>
      <c r="J1144" s="27">
        <f>'Data with Perturbation'!K1144</f>
        <v>249.81724897637284</v>
      </c>
      <c r="K1144" s="27">
        <f>'Data with Perturbation'!L1144</f>
        <v>53863.383662262844</v>
      </c>
      <c r="L1144" s="27">
        <f>I1144*E1144</f>
        <v>0</v>
      </c>
    </row>
    <row r="1145" spans="1:12" x14ac:dyDescent="0.25">
      <c r="A1145" s="32">
        <f>'Data with Perturbation'!A1145</f>
        <v>41503</v>
      </c>
      <c r="B1145" s="35">
        <f>'Data with Perturbation'!Q1145</f>
        <v>198839.16019463789</v>
      </c>
      <c r="C1145" s="26">
        <f>'Data with Perturbation'!B1145</f>
        <v>374.16975421946535</v>
      </c>
      <c r="D1145" s="27">
        <f>'Data with Perturbation'!C1145</f>
        <v>127714.66961900906</v>
      </c>
      <c r="E1145" s="27">
        <v>0</v>
      </c>
      <c r="F1145" s="27">
        <f>'Data with Perturbation'!E1145</f>
        <v>1</v>
      </c>
      <c r="G1145" s="27">
        <f>'Data with Perturbation'!F1145</f>
        <v>1</v>
      </c>
      <c r="H1145" s="27">
        <f>'Data with Perturbation'!H1145</f>
        <v>0</v>
      </c>
      <c r="I1145" s="28">
        <f>'Data with Perturbation'!J1145</f>
        <v>1</v>
      </c>
      <c r="J1145" s="27">
        <f>'Data with Perturbation'!K1145</f>
        <v>374.16975421946535</v>
      </c>
      <c r="K1145" s="27">
        <f>'Data with Perturbation'!L1145</f>
        <v>127714.66961900906</v>
      </c>
      <c r="L1145" s="27">
        <f>I1145*E1145</f>
        <v>0</v>
      </c>
    </row>
    <row r="1146" spans="1:12" x14ac:dyDescent="0.25">
      <c r="A1146" s="32">
        <f>'Data with Perturbation'!A1146</f>
        <v>41504</v>
      </c>
      <c r="B1146" s="35">
        <f>'Data with Perturbation'!Q1146</f>
        <v>174895.56953275326</v>
      </c>
      <c r="C1146" s="26">
        <f>'Data with Perturbation'!B1146</f>
        <v>279.0836072312643</v>
      </c>
      <c r="D1146" s="27">
        <f>'Data with Perturbation'!C1146</f>
        <v>79197.834991285417</v>
      </c>
      <c r="E1146" s="27">
        <v>0</v>
      </c>
      <c r="F1146" s="27">
        <f>'Data with Perturbation'!E1146</f>
        <v>1</v>
      </c>
      <c r="G1146" s="27">
        <f>'Data with Perturbation'!F1146</f>
        <v>1</v>
      </c>
      <c r="H1146" s="27">
        <f>'Data with Perturbation'!H1146</f>
        <v>0</v>
      </c>
      <c r="I1146" s="28">
        <f>'Data with Perturbation'!J1146</f>
        <v>1</v>
      </c>
      <c r="J1146" s="27">
        <f>'Data with Perturbation'!K1146</f>
        <v>279.0836072312643</v>
      </c>
      <c r="K1146" s="27">
        <f>'Data with Perturbation'!L1146</f>
        <v>79197.834991285417</v>
      </c>
      <c r="L1146" s="27">
        <f>I1146*E1146</f>
        <v>0</v>
      </c>
    </row>
    <row r="1147" spans="1:12" x14ac:dyDescent="0.25">
      <c r="A1147" s="32">
        <f>'Data with Perturbation'!A1147</f>
        <v>41505</v>
      </c>
      <c r="B1147" s="35">
        <f>'Data with Perturbation'!Q1147</f>
        <v>175577.63404933116</v>
      </c>
      <c r="C1147" s="26">
        <f>'Data with Perturbation'!B1147</f>
        <v>284.20219925970088</v>
      </c>
      <c r="D1147" s="27">
        <f>'Data with Perturbation'!C1147</f>
        <v>83479.23461969482</v>
      </c>
      <c r="E1147" s="27">
        <v>0</v>
      </c>
      <c r="F1147" s="27">
        <f>'Data with Perturbation'!E1147</f>
        <v>1</v>
      </c>
      <c r="G1147" s="27">
        <f>'Data with Perturbation'!F1147</f>
        <v>1</v>
      </c>
      <c r="H1147" s="27">
        <f>'Data with Perturbation'!H1147</f>
        <v>0</v>
      </c>
      <c r="I1147" s="28">
        <f>'Data with Perturbation'!J1147</f>
        <v>1</v>
      </c>
      <c r="J1147" s="27">
        <f>'Data with Perturbation'!K1147</f>
        <v>284.20219925970088</v>
      </c>
      <c r="K1147" s="27">
        <f>'Data with Perturbation'!L1147</f>
        <v>83479.23461969482</v>
      </c>
      <c r="L1147" s="27">
        <f>I1147*E1147</f>
        <v>0</v>
      </c>
    </row>
    <row r="1148" spans="1:12" x14ac:dyDescent="0.25">
      <c r="A1148" s="32">
        <f>'Data with Perturbation'!A1148</f>
        <v>41506</v>
      </c>
      <c r="B1148" s="35">
        <f>'Data with Perturbation'!Q1148</f>
        <v>172853.40439936731</v>
      </c>
      <c r="C1148" s="26">
        <f>'Data with Perturbation'!B1148</f>
        <v>258.4915136670366</v>
      </c>
      <c r="D1148" s="27">
        <f>'Data with Perturbation'!C1148</f>
        <v>60047.509984096934</v>
      </c>
      <c r="E1148" s="27">
        <v>0</v>
      </c>
      <c r="F1148" s="27">
        <f>'Data with Perturbation'!E1148</f>
        <v>1</v>
      </c>
      <c r="G1148" s="27">
        <f>'Data with Perturbation'!F1148</f>
        <v>1</v>
      </c>
      <c r="H1148" s="27">
        <f>'Data with Perturbation'!H1148</f>
        <v>0</v>
      </c>
      <c r="I1148" s="28">
        <f>'Data with Perturbation'!J1148</f>
        <v>1</v>
      </c>
      <c r="J1148" s="27">
        <f>'Data with Perturbation'!K1148</f>
        <v>258.4915136670366</v>
      </c>
      <c r="K1148" s="27">
        <f>'Data with Perturbation'!L1148</f>
        <v>60047.509984096934</v>
      </c>
      <c r="L1148" s="27">
        <f>I1148*E1148</f>
        <v>0</v>
      </c>
    </row>
    <row r="1149" spans="1:12" x14ac:dyDescent="0.25">
      <c r="A1149" s="32">
        <f>'Data with Perturbation'!A1149</f>
        <v>41507</v>
      </c>
      <c r="B1149" s="35">
        <f>'Data with Perturbation'!Q1149</f>
        <v>182350.58219373925</v>
      </c>
      <c r="C1149" s="26">
        <f>'Data with Perturbation'!B1149</f>
        <v>312.620704078816</v>
      </c>
      <c r="D1149" s="27">
        <f>'Data with Perturbation'!C1149</f>
        <v>99306.947448627572</v>
      </c>
      <c r="E1149" s="27">
        <v>0</v>
      </c>
      <c r="F1149" s="27">
        <f>'Data with Perturbation'!E1149</f>
        <v>1</v>
      </c>
      <c r="G1149" s="27">
        <f>'Data with Perturbation'!F1149</f>
        <v>1</v>
      </c>
      <c r="H1149" s="27">
        <f>'Data with Perturbation'!H1149</f>
        <v>0</v>
      </c>
      <c r="I1149" s="28">
        <f>'Data with Perturbation'!J1149</f>
        <v>1</v>
      </c>
      <c r="J1149" s="27">
        <f>'Data with Perturbation'!K1149</f>
        <v>312.620704078816</v>
      </c>
      <c r="K1149" s="27">
        <f>'Data with Perturbation'!L1149</f>
        <v>99306.947448627572</v>
      </c>
      <c r="L1149" s="27">
        <f>I1149*E1149</f>
        <v>0</v>
      </c>
    </row>
    <row r="1150" spans="1:12" x14ac:dyDescent="0.25">
      <c r="A1150" s="32">
        <f>'Data with Perturbation'!A1150</f>
        <v>41508</v>
      </c>
      <c r="B1150" s="35">
        <f>'Data with Perturbation'!Q1150</f>
        <v>148930.19242016177</v>
      </c>
      <c r="C1150" s="26">
        <f>'Data with Perturbation'!B1150</f>
        <v>190.30057640413321</v>
      </c>
      <c r="D1150" s="27">
        <f>'Data with Perturbation'!C1150</f>
        <v>39804.455400978091</v>
      </c>
      <c r="E1150" s="27">
        <v>0</v>
      </c>
      <c r="F1150" s="27">
        <f>'Data with Perturbation'!E1150</f>
        <v>1</v>
      </c>
      <c r="G1150" s="27">
        <f>'Data with Perturbation'!F1150</f>
        <v>1</v>
      </c>
      <c r="H1150" s="27">
        <f>'Data with Perturbation'!H1150</f>
        <v>0</v>
      </c>
      <c r="I1150" s="28">
        <f>'Data with Perturbation'!J1150</f>
        <v>1</v>
      </c>
      <c r="J1150" s="27">
        <f>'Data with Perturbation'!K1150</f>
        <v>190.30057640413321</v>
      </c>
      <c r="K1150" s="27">
        <f>'Data with Perturbation'!L1150</f>
        <v>39804.455400978091</v>
      </c>
      <c r="L1150" s="27">
        <f>I1150*E1150</f>
        <v>0</v>
      </c>
    </row>
    <row r="1151" spans="1:12" x14ac:dyDescent="0.25">
      <c r="A1151" s="32">
        <f>'Data with Perturbation'!A1151</f>
        <v>41509</v>
      </c>
      <c r="B1151" s="35">
        <f>'Data with Perturbation'!Q1151</f>
        <v>169380.64681312928</v>
      </c>
      <c r="C1151" s="26">
        <f>'Data with Perturbation'!B1151</f>
        <v>250.36632989711956</v>
      </c>
      <c r="D1151" s="27">
        <f>'Data with Perturbation'!C1151</f>
        <v>59329.601543961289</v>
      </c>
      <c r="E1151" s="27">
        <v>0</v>
      </c>
      <c r="F1151" s="27">
        <f>'Data with Perturbation'!E1151</f>
        <v>1</v>
      </c>
      <c r="G1151" s="27">
        <f>'Data with Perturbation'!F1151</f>
        <v>1</v>
      </c>
      <c r="H1151" s="27">
        <f>'Data with Perturbation'!H1151</f>
        <v>0</v>
      </c>
      <c r="I1151" s="28">
        <f>'Data with Perturbation'!J1151</f>
        <v>1</v>
      </c>
      <c r="J1151" s="27">
        <f>'Data with Perturbation'!K1151</f>
        <v>250.36632989711956</v>
      </c>
      <c r="K1151" s="27">
        <f>'Data with Perturbation'!L1151</f>
        <v>59329.601543961289</v>
      </c>
      <c r="L1151" s="27">
        <f>I1151*E1151</f>
        <v>0</v>
      </c>
    </row>
    <row r="1152" spans="1:12" x14ac:dyDescent="0.25">
      <c r="A1152" s="32">
        <f>'Data with Perturbation'!A1152</f>
        <v>41510</v>
      </c>
      <c r="B1152" s="35">
        <f>'Data with Perturbation'!Q1152</f>
        <v>185544.79343269896</v>
      </c>
      <c r="C1152" s="26">
        <f>'Data with Perturbation'!B1152</f>
        <v>334.41045125873501</v>
      </c>
      <c r="D1152" s="27">
        <f>'Data with Perturbation'!C1152</f>
        <v>116365.50796807479</v>
      </c>
      <c r="E1152" s="27">
        <v>0</v>
      </c>
      <c r="F1152" s="27">
        <f>'Data with Perturbation'!E1152</f>
        <v>1</v>
      </c>
      <c r="G1152" s="27">
        <f>'Data with Perturbation'!F1152</f>
        <v>1</v>
      </c>
      <c r="H1152" s="27">
        <f>'Data with Perturbation'!H1152</f>
        <v>0</v>
      </c>
      <c r="I1152" s="28">
        <f>'Data with Perturbation'!J1152</f>
        <v>1</v>
      </c>
      <c r="J1152" s="27">
        <f>'Data with Perturbation'!K1152</f>
        <v>334.41045125873501</v>
      </c>
      <c r="K1152" s="27">
        <f>'Data with Perturbation'!L1152</f>
        <v>116365.50796807479</v>
      </c>
      <c r="L1152" s="27">
        <f>I1152*E1152</f>
        <v>0</v>
      </c>
    </row>
    <row r="1153" spans="1:12" x14ac:dyDescent="0.25">
      <c r="A1153" s="32">
        <f>'Data with Perturbation'!A1153</f>
        <v>41511</v>
      </c>
      <c r="B1153" s="35">
        <f>'Data with Perturbation'!Q1153</f>
        <v>156736.7243831013</v>
      </c>
      <c r="C1153" s="26">
        <f>'Data with Perturbation'!B1153</f>
        <v>219.95430376661366</v>
      </c>
      <c r="D1153" s="27">
        <f>'Data with Perturbation'!C1153</f>
        <v>55591.783238527889</v>
      </c>
      <c r="E1153" s="27">
        <v>0</v>
      </c>
      <c r="F1153" s="27">
        <f>'Data with Perturbation'!E1153</f>
        <v>1</v>
      </c>
      <c r="G1153" s="27">
        <f>'Data with Perturbation'!F1153</f>
        <v>1</v>
      </c>
      <c r="H1153" s="27">
        <f>'Data with Perturbation'!H1153</f>
        <v>0</v>
      </c>
      <c r="I1153" s="28">
        <f>'Data with Perturbation'!J1153</f>
        <v>1</v>
      </c>
      <c r="J1153" s="27">
        <f>'Data with Perturbation'!K1153</f>
        <v>219.95430376661366</v>
      </c>
      <c r="K1153" s="27">
        <f>'Data with Perturbation'!L1153</f>
        <v>55591.783238527889</v>
      </c>
      <c r="L1153" s="27">
        <f>I1153*E1153</f>
        <v>0</v>
      </c>
    </row>
    <row r="1154" spans="1:12" x14ac:dyDescent="0.25">
      <c r="A1154" s="32">
        <f>'Data with Perturbation'!A1154</f>
        <v>41512</v>
      </c>
      <c r="B1154" s="35">
        <f>'Data with Perturbation'!Q1154</f>
        <v>111747.7824289822</v>
      </c>
      <c r="C1154" s="26">
        <f>'Data with Perturbation'!B1154</f>
        <v>88.825589042609892</v>
      </c>
      <c r="D1154" s="27">
        <f>'Data with Perturbation'!C1154</f>
        <v>10834.476088474979</v>
      </c>
      <c r="E1154" s="27">
        <v>0</v>
      </c>
      <c r="F1154" s="27">
        <f>'Data with Perturbation'!E1154</f>
        <v>1</v>
      </c>
      <c r="G1154" s="27">
        <f>'Data with Perturbation'!F1154</f>
        <v>1</v>
      </c>
      <c r="H1154" s="27">
        <f>'Data with Perturbation'!H1154</f>
        <v>0</v>
      </c>
      <c r="I1154" s="28">
        <f>'Data with Perturbation'!J1154</f>
        <v>1</v>
      </c>
      <c r="J1154" s="27">
        <f>'Data with Perturbation'!K1154</f>
        <v>88.825589042609892</v>
      </c>
      <c r="K1154" s="27">
        <f>'Data with Perturbation'!L1154</f>
        <v>10834.476088474979</v>
      </c>
      <c r="L1154" s="27">
        <f>I1154*E1154</f>
        <v>0</v>
      </c>
    </row>
    <row r="1155" spans="1:12" x14ac:dyDescent="0.25">
      <c r="A1155" s="32">
        <f>'Data with Perturbation'!A1155</f>
        <v>41513</v>
      </c>
      <c r="B1155" s="35">
        <f>'Data with Perturbation'!Q1155</f>
        <v>136658.61366480068</v>
      </c>
      <c r="C1155" s="26">
        <f>'Data with Perturbation'!B1155</f>
        <v>145.83485863100361</v>
      </c>
      <c r="D1155" s="27">
        <f>'Data with Perturbation'!C1155</f>
        <v>16893.949475901634</v>
      </c>
      <c r="E1155" s="27">
        <v>0</v>
      </c>
      <c r="F1155" s="27">
        <f>'Data with Perturbation'!E1155</f>
        <v>1</v>
      </c>
      <c r="G1155" s="27">
        <f>'Data with Perturbation'!F1155</f>
        <v>1</v>
      </c>
      <c r="H1155" s="27">
        <f>'Data with Perturbation'!H1155</f>
        <v>0</v>
      </c>
      <c r="I1155" s="28">
        <f>'Data with Perturbation'!J1155</f>
        <v>1</v>
      </c>
      <c r="J1155" s="27">
        <f>'Data with Perturbation'!K1155</f>
        <v>145.83485863100361</v>
      </c>
      <c r="K1155" s="27">
        <f>'Data with Perturbation'!L1155</f>
        <v>16893.949475901634</v>
      </c>
      <c r="L1155" s="27">
        <f>I1155*E1155</f>
        <v>0</v>
      </c>
    </row>
    <row r="1156" spans="1:12" x14ac:dyDescent="0.25">
      <c r="A1156" s="32">
        <f>'Data with Perturbation'!A1156</f>
        <v>41514</v>
      </c>
      <c r="B1156" s="35">
        <f>'Data with Perturbation'!Q1156</f>
        <v>160191.14213173444</v>
      </c>
      <c r="C1156" s="26">
        <f>'Data with Perturbation'!B1156</f>
        <v>219.4850171365384</v>
      </c>
      <c r="D1156" s="27">
        <f>'Data with Perturbation'!C1156</f>
        <v>46004.803476836125</v>
      </c>
      <c r="E1156" s="27">
        <v>0</v>
      </c>
      <c r="F1156" s="27">
        <f>'Data with Perturbation'!E1156</f>
        <v>1</v>
      </c>
      <c r="G1156" s="27">
        <f>'Data with Perturbation'!F1156</f>
        <v>1</v>
      </c>
      <c r="H1156" s="27">
        <f>'Data with Perturbation'!H1156</f>
        <v>0</v>
      </c>
      <c r="I1156" s="28">
        <f>'Data with Perturbation'!J1156</f>
        <v>1</v>
      </c>
      <c r="J1156" s="27">
        <f>'Data with Perturbation'!K1156</f>
        <v>219.4850171365384</v>
      </c>
      <c r="K1156" s="27">
        <f>'Data with Perturbation'!L1156</f>
        <v>46004.803476836125</v>
      </c>
      <c r="L1156" s="27">
        <f>I1156*E1156</f>
        <v>0</v>
      </c>
    </row>
    <row r="1157" spans="1:12" x14ac:dyDescent="0.25">
      <c r="A1157" s="32">
        <f>'Data with Perturbation'!A1157</f>
        <v>41515</v>
      </c>
      <c r="B1157" s="35">
        <f>'Data with Perturbation'!Q1157</f>
        <v>147555.54257995237</v>
      </c>
      <c r="C1157" s="26">
        <f>'Data with Perturbation'!B1157</f>
        <v>189.38984162054589</v>
      </c>
      <c r="D1157" s="27">
        <f>'Data with Perturbation'!C1157</f>
        <v>42298.276999936126</v>
      </c>
      <c r="E1157" s="27">
        <v>0</v>
      </c>
      <c r="F1157" s="27">
        <f>'Data with Perturbation'!E1157</f>
        <v>1</v>
      </c>
      <c r="G1157" s="27">
        <f>'Data with Perturbation'!F1157</f>
        <v>1</v>
      </c>
      <c r="H1157" s="27">
        <f>'Data with Perturbation'!H1157</f>
        <v>0</v>
      </c>
      <c r="I1157" s="28">
        <f>'Data with Perturbation'!J1157</f>
        <v>1</v>
      </c>
      <c r="J1157" s="27">
        <f>'Data with Perturbation'!K1157</f>
        <v>189.38984162054589</v>
      </c>
      <c r="K1157" s="27">
        <f>'Data with Perturbation'!L1157</f>
        <v>42298.276999936126</v>
      </c>
      <c r="L1157" s="27">
        <f>I1157*E1157</f>
        <v>0</v>
      </c>
    </row>
    <row r="1158" spans="1:12" x14ac:dyDescent="0.25">
      <c r="A1158" s="32">
        <f>'Data with Perturbation'!A1158</f>
        <v>41516</v>
      </c>
      <c r="B1158" s="35">
        <f>'Data with Perturbation'!Q1158</f>
        <v>186948.39361835073</v>
      </c>
      <c r="C1158" s="26">
        <f>'Data with Perturbation'!B1158</f>
        <v>316.45495315037789</v>
      </c>
      <c r="D1158" s="27">
        <f>'Data with Perturbation'!C1158</f>
        <v>91932.545474859857</v>
      </c>
      <c r="E1158" s="27">
        <v>0</v>
      </c>
      <c r="F1158" s="27">
        <f>'Data with Perturbation'!E1158</f>
        <v>1</v>
      </c>
      <c r="G1158" s="27">
        <f>'Data with Perturbation'!F1158</f>
        <v>1</v>
      </c>
      <c r="H1158" s="27">
        <f>'Data with Perturbation'!H1158</f>
        <v>0</v>
      </c>
      <c r="I1158" s="28">
        <f>'Data with Perturbation'!J1158</f>
        <v>1</v>
      </c>
      <c r="J1158" s="27">
        <f>'Data with Perturbation'!K1158</f>
        <v>316.45495315037789</v>
      </c>
      <c r="K1158" s="27">
        <f>'Data with Perturbation'!L1158</f>
        <v>91932.545474859857</v>
      </c>
      <c r="L1158" s="27">
        <f>I1158*E1158</f>
        <v>0</v>
      </c>
    </row>
    <row r="1159" spans="1:12" x14ac:dyDescent="0.25">
      <c r="A1159" s="32">
        <f>'Data with Perturbation'!A1159</f>
        <v>41517</v>
      </c>
      <c r="B1159" s="35">
        <f>'Data with Perturbation'!Q1159</f>
        <v>154810.71026031807</v>
      </c>
      <c r="C1159" s="26">
        <f>'Data with Perturbation'!B1159</f>
        <v>204.40301104975313</v>
      </c>
      <c r="D1159" s="27">
        <f>'Data with Perturbation'!C1159</f>
        <v>41684.938317792352</v>
      </c>
      <c r="E1159" s="27">
        <v>0</v>
      </c>
      <c r="F1159" s="27">
        <f>'Data with Perturbation'!E1159</f>
        <v>1</v>
      </c>
      <c r="G1159" s="27">
        <f>'Data with Perturbation'!F1159</f>
        <v>1</v>
      </c>
      <c r="H1159" s="27">
        <f>'Data with Perturbation'!H1159</f>
        <v>0</v>
      </c>
      <c r="I1159" s="28">
        <f>'Data with Perturbation'!J1159</f>
        <v>1</v>
      </c>
      <c r="J1159" s="27">
        <f>'Data with Perturbation'!K1159</f>
        <v>204.40301104975313</v>
      </c>
      <c r="K1159" s="27">
        <f>'Data with Perturbation'!L1159</f>
        <v>41684.938317792352</v>
      </c>
      <c r="L1159" s="27">
        <f>I1159*E1159</f>
        <v>0</v>
      </c>
    </row>
    <row r="1160" spans="1:12" x14ac:dyDescent="0.25">
      <c r="A1160" s="32">
        <f>'Data with Perturbation'!A1160</f>
        <v>41518</v>
      </c>
      <c r="B1160" s="35">
        <f>'Data with Perturbation'!Q1160</f>
        <v>162006.71792877116</v>
      </c>
      <c r="C1160" s="26">
        <f>'Data with Perturbation'!B1160</f>
        <v>228.02523888456818</v>
      </c>
      <c r="D1160" s="27">
        <f>'Data with Perturbation'!C1160</f>
        <v>51615.694199918209</v>
      </c>
      <c r="E1160" s="27">
        <v>0</v>
      </c>
      <c r="F1160" s="27">
        <f>'Data with Perturbation'!E1160</f>
        <v>1</v>
      </c>
      <c r="G1160" s="27">
        <f>'Data with Perturbation'!F1160</f>
        <v>1</v>
      </c>
      <c r="H1160" s="27">
        <f>'Data with Perturbation'!H1160</f>
        <v>0</v>
      </c>
      <c r="I1160" s="28">
        <f>'Data with Perturbation'!J1160</f>
        <v>1</v>
      </c>
      <c r="J1160" s="27">
        <f>'Data with Perturbation'!K1160</f>
        <v>228.02523888456818</v>
      </c>
      <c r="K1160" s="27">
        <f>'Data with Perturbation'!L1160</f>
        <v>51615.694199918209</v>
      </c>
      <c r="L1160" s="27">
        <f>I1160*E1160</f>
        <v>0</v>
      </c>
    </row>
    <row r="1161" spans="1:12" x14ac:dyDescent="0.25">
      <c r="A1161" s="32">
        <f>'Data with Perturbation'!A1161</f>
        <v>41519</v>
      </c>
      <c r="B1161" s="35">
        <f>'Data with Perturbation'!Q1161</f>
        <v>179469.37214710255</v>
      </c>
      <c r="C1161" s="26">
        <f>'Data with Perturbation'!B1161</f>
        <v>280.22444577447106</v>
      </c>
      <c r="D1161" s="27">
        <f>'Data with Perturbation'!C1161</f>
        <v>68751.017725792277</v>
      </c>
      <c r="E1161" s="27">
        <v>0</v>
      </c>
      <c r="F1161" s="27">
        <f>'Data with Perturbation'!E1161</f>
        <v>1</v>
      </c>
      <c r="G1161" s="27">
        <f>'Data with Perturbation'!F1161</f>
        <v>1</v>
      </c>
      <c r="H1161" s="27">
        <f>'Data with Perturbation'!H1161</f>
        <v>0</v>
      </c>
      <c r="I1161" s="28">
        <f>'Data with Perturbation'!J1161</f>
        <v>1</v>
      </c>
      <c r="J1161" s="27">
        <f>'Data with Perturbation'!K1161</f>
        <v>280.22444577447106</v>
      </c>
      <c r="K1161" s="27">
        <f>'Data with Perturbation'!L1161</f>
        <v>68751.017725792277</v>
      </c>
      <c r="L1161" s="27">
        <f>I1161*E1161</f>
        <v>0</v>
      </c>
    </row>
    <row r="1162" spans="1:12" x14ac:dyDescent="0.25">
      <c r="A1162" s="32">
        <f>'Data with Perturbation'!A1162</f>
        <v>41520</v>
      </c>
      <c r="B1162" s="35">
        <f>'Data with Perturbation'!Q1162</f>
        <v>184732.92380337059</v>
      </c>
      <c r="C1162" s="26">
        <f>'Data with Perturbation'!B1162</f>
        <v>334.62039569628865</v>
      </c>
      <c r="D1162" s="27">
        <f>'Data with Perturbation'!C1162</f>
        <v>118710.53363581077</v>
      </c>
      <c r="E1162" s="27">
        <v>0</v>
      </c>
      <c r="F1162" s="27">
        <f>'Data with Perturbation'!E1162</f>
        <v>1</v>
      </c>
      <c r="G1162" s="27">
        <f>'Data with Perturbation'!F1162</f>
        <v>1</v>
      </c>
      <c r="H1162" s="27">
        <f>'Data with Perturbation'!H1162</f>
        <v>0</v>
      </c>
      <c r="I1162" s="28">
        <f>'Data with Perturbation'!J1162</f>
        <v>1</v>
      </c>
      <c r="J1162" s="27">
        <f>'Data with Perturbation'!K1162</f>
        <v>334.62039569628865</v>
      </c>
      <c r="K1162" s="27">
        <f>'Data with Perturbation'!L1162</f>
        <v>118710.53363581077</v>
      </c>
      <c r="L1162" s="27">
        <f>I1162*E1162</f>
        <v>0</v>
      </c>
    </row>
    <row r="1163" spans="1:12" x14ac:dyDescent="0.25">
      <c r="A1163" s="32">
        <f>'Data with Perturbation'!A1163</f>
        <v>41521</v>
      </c>
      <c r="B1163" s="35">
        <f>'Data with Perturbation'!Q1163</f>
        <v>183141.83460927749</v>
      </c>
      <c r="C1163" s="26">
        <f>'Data with Perturbation'!B1163</f>
        <v>327.91459170402027</v>
      </c>
      <c r="D1163" s="27">
        <f>'Data with Perturbation'!C1163</f>
        <v>115058.57366909899</v>
      </c>
      <c r="E1163" s="27">
        <v>0</v>
      </c>
      <c r="F1163" s="27">
        <f>'Data with Perturbation'!E1163</f>
        <v>1</v>
      </c>
      <c r="G1163" s="27">
        <f>'Data with Perturbation'!F1163</f>
        <v>1</v>
      </c>
      <c r="H1163" s="27">
        <f>'Data with Perturbation'!H1163</f>
        <v>0</v>
      </c>
      <c r="I1163" s="28">
        <f>'Data with Perturbation'!J1163</f>
        <v>1</v>
      </c>
      <c r="J1163" s="27">
        <f>'Data with Perturbation'!K1163</f>
        <v>327.91459170402027</v>
      </c>
      <c r="K1163" s="27">
        <f>'Data with Perturbation'!L1163</f>
        <v>115058.57366909899</v>
      </c>
      <c r="L1163" s="27">
        <f>I1163*E1163</f>
        <v>0</v>
      </c>
    </row>
    <row r="1164" spans="1:12" x14ac:dyDescent="0.25">
      <c r="A1164" s="32">
        <f>'Data with Perturbation'!A1164</f>
        <v>41522</v>
      </c>
      <c r="B1164" s="35">
        <f>'Data with Perturbation'!Q1164</f>
        <v>171728.5937837325</v>
      </c>
      <c r="C1164" s="26">
        <f>'Data with Perturbation'!B1164</f>
        <v>256.94293988930866</v>
      </c>
      <c r="D1164" s="27">
        <f>'Data with Perturbation'!C1164</f>
        <v>61107.111160134969</v>
      </c>
      <c r="E1164" s="27">
        <v>0</v>
      </c>
      <c r="F1164" s="27">
        <f>'Data with Perturbation'!E1164</f>
        <v>1</v>
      </c>
      <c r="G1164" s="27">
        <f>'Data with Perturbation'!F1164</f>
        <v>1</v>
      </c>
      <c r="H1164" s="27">
        <f>'Data with Perturbation'!H1164</f>
        <v>0</v>
      </c>
      <c r="I1164" s="28">
        <f>'Data with Perturbation'!J1164</f>
        <v>1</v>
      </c>
      <c r="J1164" s="27">
        <f>'Data with Perturbation'!K1164</f>
        <v>256.94293988930866</v>
      </c>
      <c r="K1164" s="27">
        <f>'Data with Perturbation'!L1164</f>
        <v>61107.111160134969</v>
      </c>
      <c r="L1164" s="27">
        <f>I1164*E1164</f>
        <v>0</v>
      </c>
    </row>
    <row r="1165" spans="1:12" x14ac:dyDescent="0.25">
      <c r="A1165" s="32">
        <f>'Data with Perturbation'!A1165</f>
        <v>41523</v>
      </c>
      <c r="B1165" s="35">
        <f>'Data with Perturbation'!Q1165</f>
        <v>121947.28538299675</v>
      </c>
      <c r="C1165" s="26">
        <f>'Data with Perturbation'!B1165</f>
        <v>110.11731721816574</v>
      </c>
      <c r="D1165" s="27">
        <f>'Data with Perturbation'!C1165</f>
        <v>10785.666569712464</v>
      </c>
      <c r="E1165" s="27">
        <v>0</v>
      </c>
      <c r="F1165" s="27">
        <f>'Data with Perturbation'!E1165</f>
        <v>1</v>
      </c>
      <c r="G1165" s="27">
        <f>'Data with Perturbation'!F1165</f>
        <v>1</v>
      </c>
      <c r="H1165" s="27">
        <f>'Data with Perturbation'!H1165</f>
        <v>0</v>
      </c>
      <c r="I1165" s="28">
        <f>'Data with Perturbation'!J1165</f>
        <v>1</v>
      </c>
      <c r="J1165" s="27">
        <f>'Data with Perturbation'!K1165</f>
        <v>110.11731721816574</v>
      </c>
      <c r="K1165" s="27">
        <f>'Data with Perturbation'!L1165</f>
        <v>10785.666569712464</v>
      </c>
      <c r="L1165" s="27">
        <f>I1165*E1165</f>
        <v>0</v>
      </c>
    </row>
    <row r="1166" spans="1:12" x14ac:dyDescent="0.25">
      <c r="A1166" s="32">
        <f>'Data with Perturbation'!A1166</f>
        <v>41524</v>
      </c>
      <c r="B1166" s="35">
        <f>'Data with Perturbation'!Q1166</f>
        <v>142003.97594851002</v>
      </c>
      <c r="C1166" s="26">
        <f>'Data with Perturbation'!B1166</f>
        <v>159.93629112527987</v>
      </c>
      <c r="D1166" s="27">
        <f>'Data with Perturbation'!C1166</f>
        <v>20425.788684022966</v>
      </c>
      <c r="E1166" s="27">
        <v>0</v>
      </c>
      <c r="F1166" s="27">
        <f>'Data with Perturbation'!E1166</f>
        <v>1</v>
      </c>
      <c r="G1166" s="27">
        <f>'Data with Perturbation'!F1166</f>
        <v>1</v>
      </c>
      <c r="H1166" s="27">
        <f>'Data with Perturbation'!H1166</f>
        <v>0</v>
      </c>
      <c r="I1166" s="28">
        <f>'Data with Perturbation'!J1166</f>
        <v>1</v>
      </c>
      <c r="J1166" s="27">
        <f>'Data with Perturbation'!K1166</f>
        <v>159.93629112527987</v>
      </c>
      <c r="K1166" s="27">
        <f>'Data with Perturbation'!L1166</f>
        <v>20425.788684022966</v>
      </c>
      <c r="L1166" s="27">
        <f>I1166*E1166</f>
        <v>0</v>
      </c>
    </row>
    <row r="1167" spans="1:12" x14ac:dyDescent="0.25">
      <c r="A1167" s="32">
        <f>'Data with Perturbation'!A1167</f>
        <v>41525</v>
      </c>
      <c r="B1167" s="35">
        <f>'Data with Perturbation'!Q1167</f>
        <v>146973.62398333693</v>
      </c>
      <c r="C1167" s="26">
        <f>'Data with Perturbation'!B1167</f>
        <v>175.0479607743159</v>
      </c>
      <c r="D1167" s="27">
        <f>'Data with Perturbation'!C1167</f>
        <v>26126.158037701833</v>
      </c>
      <c r="E1167" s="27">
        <v>0</v>
      </c>
      <c r="F1167" s="27">
        <f>'Data with Perturbation'!E1167</f>
        <v>1</v>
      </c>
      <c r="G1167" s="27">
        <f>'Data with Perturbation'!F1167</f>
        <v>1</v>
      </c>
      <c r="H1167" s="27">
        <f>'Data with Perturbation'!H1167</f>
        <v>0</v>
      </c>
      <c r="I1167" s="28">
        <f>'Data with Perturbation'!J1167</f>
        <v>1</v>
      </c>
      <c r="J1167" s="27">
        <f>'Data with Perturbation'!K1167</f>
        <v>175.0479607743159</v>
      </c>
      <c r="K1167" s="27">
        <f>'Data with Perturbation'!L1167</f>
        <v>26126.158037701833</v>
      </c>
      <c r="L1167" s="27">
        <f>I1167*E1167</f>
        <v>0</v>
      </c>
    </row>
    <row r="1168" spans="1:12" x14ac:dyDescent="0.25">
      <c r="A1168" s="32">
        <f>'Data with Perturbation'!A1168</f>
        <v>41526</v>
      </c>
      <c r="B1168" s="35">
        <f>'Data with Perturbation'!Q1168</f>
        <v>138396.98971994853</v>
      </c>
      <c r="C1168" s="26">
        <f>'Data with Perturbation'!B1168</f>
        <v>153.0671081663869</v>
      </c>
      <c r="D1168" s="27">
        <f>'Data with Perturbation'!C1168</f>
        <v>21359.301438971594</v>
      </c>
      <c r="E1168" s="27">
        <v>0</v>
      </c>
      <c r="F1168" s="27">
        <f>'Data with Perturbation'!E1168</f>
        <v>1</v>
      </c>
      <c r="G1168" s="27">
        <f>'Data with Perturbation'!F1168</f>
        <v>1</v>
      </c>
      <c r="H1168" s="27">
        <f>'Data with Perturbation'!H1168</f>
        <v>0</v>
      </c>
      <c r="I1168" s="28">
        <f>'Data with Perturbation'!J1168</f>
        <v>1</v>
      </c>
      <c r="J1168" s="27">
        <f>'Data with Perturbation'!K1168</f>
        <v>153.0671081663869</v>
      </c>
      <c r="K1168" s="27">
        <f>'Data with Perturbation'!L1168</f>
        <v>21359.301438971594</v>
      </c>
      <c r="L1168" s="27">
        <f>I1168*E1168</f>
        <v>0</v>
      </c>
    </row>
    <row r="1169" spans="1:12" x14ac:dyDescent="0.25">
      <c r="A1169" s="32">
        <f>'Data with Perturbation'!A1169</f>
        <v>41527</v>
      </c>
      <c r="B1169" s="35">
        <f>'Data with Perturbation'!Q1169</f>
        <v>131686.90276952425</v>
      </c>
      <c r="C1169" s="26">
        <f>'Data with Perturbation'!B1169</f>
        <v>137.18958390627344</v>
      </c>
      <c r="D1169" s="27">
        <f>'Data with Perturbation'!C1169</f>
        <v>19190.528987815902</v>
      </c>
      <c r="E1169" s="27">
        <v>0</v>
      </c>
      <c r="F1169" s="27">
        <f>'Data with Perturbation'!E1169</f>
        <v>1</v>
      </c>
      <c r="G1169" s="27">
        <f>'Data with Perturbation'!F1169</f>
        <v>1</v>
      </c>
      <c r="H1169" s="27">
        <f>'Data with Perturbation'!H1169</f>
        <v>0</v>
      </c>
      <c r="I1169" s="28">
        <f>'Data with Perturbation'!J1169</f>
        <v>1</v>
      </c>
      <c r="J1169" s="27">
        <f>'Data with Perturbation'!K1169</f>
        <v>137.18958390627344</v>
      </c>
      <c r="K1169" s="27">
        <f>'Data with Perturbation'!L1169</f>
        <v>19190.528987815902</v>
      </c>
      <c r="L1169" s="27">
        <f>I1169*E1169</f>
        <v>0</v>
      </c>
    </row>
    <row r="1170" spans="1:12" x14ac:dyDescent="0.25">
      <c r="A1170" s="32">
        <f>'Data with Perturbation'!A1170</f>
        <v>41528</v>
      </c>
      <c r="B1170" s="35">
        <f>'Data with Perturbation'!Q1170</f>
        <v>110514.76528833149</v>
      </c>
      <c r="C1170" s="26">
        <f>'Data with Perturbation'!B1170</f>
        <v>85.550489998904609</v>
      </c>
      <c r="D1170" s="27">
        <f>'Data with Perturbation'!C1170</f>
        <v>9927.4622258751406</v>
      </c>
      <c r="E1170" s="27">
        <v>0</v>
      </c>
      <c r="F1170" s="27">
        <f>'Data with Perturbation'!E1170</f>
        <v>1</v>
      </c>
      <c r="G1170" s="27">
        <f>'Data with Perturbation'!F1170</f>
        <v>1</v>
      </c>
      <c r="H1170" s="27">
        <f>'Data with Perturbation'!H1170</f>
        <v>0</v>
      </c>
      <c r="I1170" s="28">
        <f>'Data with Perturbation'!J1170</f>
        <v>1</v>
      </c>
      <c r="J1170" s="27">
        <f>'Data with Perturbation'!K1170</f>
        <v>85.550489998904609</v>
      </c>
      <c r="K1170" s="27">
        <f>'Data with Perturbation'!L1170</f>
        <v>9927.4622258751406</v>
      </c>
      <c r="L1170" s="27">
        <f>I1170*E1170</f>
        <v>0</v>
      </c>
    </row>
    <row r="1171" spans="1:12" x14ac:dyDescent="0.25">
      <c r="A1171" s="32">
        <f>'Data with Perturbation'!A1171</f>
        <v>41529</v>
      </c>
      <c r="B1171" s="35">
        <f>'Data with Perturbation'!Q1171</f>
        <v>72734.370677020459</v>
      </c>
      <c r="C1171" s="26">
        <f>'Data with Perturbation'!B1171</f>
        <v>82.317853697935135</v>
      </c>
      <c r="D1171" s="27">
        <f>'Data with Perturbation'!C1171</f>
        <v>4164.8445383942544</v>
      </c>
      <c r="E1171" s="27">
        <v>1</v>
      </c>
      <c r="F1171" s="27">
        <f>'Data with Perturbation'!E1171</f>
        <v>1</v>
      </c>
      <c r="G1171" s="27">
        <f>'Data with Perturbation'!F1171</f>
        <v>1</v>
      </c>
      <c r="H1171" s="27">
        <f>'Data with Perturbation'!H1171</f>
        <v>0</v>
      </c>
      <c r="I1171" s="28">
        <f>'Data with Perturbation'!J1171</f>
        <v>1</v>
      </c>
      <c r="J1171" s="27">
        <f>'Data with Perturbation'!K1171</f>
        <v>82.317853697935135</v>
      </c>
      <c r="K1171" s="27">
        <f>'Data with Perturbation'!L1171</f>
        <v>4164.8445383942544</v>
      </c>
      <c r="L1171" s="27">
        <f>I1171*E1171</f>
        <v>1</v>
      </c>
    </row>
    <row r="1172" spans="1:12" x14ac:dyDescent="0.25">
      <c r="A1172" s="32">
        <f>'Data with Perturbation'!A1172</f>
        <v>41530</v>
      </c>
      <c r="B1172" s="35">
        <f>'Data with Perturbation'!Q1172</f>
        <v>167457.3180996571</v>
      </c>
      <c r="C1172" s="26">
        <f>'Data with Perturbation'!B1172</f>
        <v>241.16960399012305</v>
      </c>
      <c r="D1172" s="27">
        <f>'Data with Perturbation'!C1172</f>
        <v>53294.986758858679</v>
      </c>
      <c r="E1172" s="27">
        <v>0</v>
      </c>
      <c r="F1172" s="27">
        <f>'Data with Perturbation'!E1172</f>
        <v>1</v>
      </c>
      <c r="G1172" s="27">
        <f>'Data with Perturbation'!F1172</f>
        <v>1</v>
      </c>
      <c r="H1172" s="27">
        <f>'Data with Perturbation'!H1172</f>
        <v>0</v>
      </c>
      <c r="I1172" s="28">
        <f>'Data with Perturbation'!J1172</f>
        <v>1</v>
      </c>
      <c r="J1172" s="27">
        <f>'Data with Perturbation'!K1172</f>
        <v>241.16960399012305</v>
      </c>
      <c r="K1172" s="27">
        <f>'Data with Perturbation'!L1172</f>
        <v>53294.986758858679</v>
      </c>
      <c r="L1172" s="27">
        <f>I1172*E1172</f>
        <v>0</v>
      </c>
    </row>
    <row r="1173" spans="1:12" x14ac:dyDescent="0.25">
      <c r="A1173" s="32">
        <f>'Data with Perturbation'!A1173</f>
        <v>41531</v>
      </c>
      <c r="B1173" s="35">
        <f>'Data with Perturbation'!Q1173</f>
        <v>181336.26225426531</v>
      </c>
      <c r="C1173" s="26">
        <f>'Data with Perturbation'!B1173</f>
        <v>287.4736018485271</v>
      </c>
      <c r="D1173" s="27">
        <f>'Data with Perturbation'!C1173</f>
        <v>72485.068368120177</v>
      </c>
      <c r="E1173" s="27">
        <v>0</v>
      </c>
      <c r="F1173" s="27">
        <f>'Data with Perturbation'!E1173</f>
        <v>1</v>
      </c>
      <c r="G1173" s="27">
        <f>'Data with Perturbation'!F1173</f>
        <v>1</v>
      </c>
      <c r="H1173" s="27">
        <f>'Data with Perturbation'!H1173</f>
        <v>0</v>
      </c>
      <c r="I1173" s="28">
        <f>'Data with Perturbation'!J1173</f>
        <v>1</v>
      </c>
      <c r="J1173" s="27">
        <f>'Data with Perturbation'!K1173</f>
        <v>287.4736018485271</v>
      </c>
      <c r="K1173" s="27">
        <f>'Data with Perturbation'!L1173</f>
        <v>72485.068368120177</v>
      </c>
      <c r="L1173" s="27">
        <f>I1173*E1173</f>
        <v>0</v>
      </c>
    </row>
    <row r="1174" spans="1:12" x14ac:dyDescent="0.25">
      <c r="A1174" s="32">
        <f>'Data with Perturbation'!A1174</f>
        <v>41532</v>
      </c>
      <c r="B1174" s="35">
        <f>'Data with Perturbation'!Q1174</f>
        <v>174992.42295893322</v>
      </c>
      <c r="C1174" s="26">
        <f>'Data with Perturbation'!B1174</f>
        <v>263.38737487765718</v>
      </c>
      <c r="D1174" s="27">
        <f>'Data with Perturbation'!C1174</f>
        <v>60353.86276910486</v>
      </c>
      <c r="E1174" s="27">
        <v>0</v>
      </c>
      <c r="F1174" s="27">
        <f>'Data with Perturbation'!E1174</f>
        <v>1</v>
      </c>
      <c r="G1174" s="27">
        <f>'Data with Perturbation'!F1174</f>
        <v>1</v>
      </c>
      <c r="H1174" s="27">
        <f>'Data with Perturbation'!H1174</f>
        <v>0</v>
      </c>
      <c r="I1174" s="28">
        <f>'Data with Perturbation'!J1174</f>
        <v>1</v>
      </c>
      <c r="J1174" s="27">
        <f>'Data with Perturbation'!K1174</f>
        <v>263.38737487765718</v>
      </c>
      <c r="K1174" s="27">
        <f>'Data with Perturbation'!L1174</f>
        <v>60353.86276910486</v>
      </c>
      <c r="L1174" s="27">
        <f>I1174*E1174</f>
        <v>0</v>
      </c>
    </row>
    <row r="1175" spans="1:12" x14ac:dyDescent="0.25">
      <c r="A1175" s="32">
        <f>'Data with Perturbation'!A1175</f>
        <v>41533</v>
      </c>
      <c r="B1175" s="35">
        <f>'Data with Perturbation'!Q1175</f>
        <v>173825.52809327844</v>
      </c>
      <c r="C1175" s="26">
        <f>'Data with Perturbation'!B1175</f>
        <v>271.20148055114873</v>
      </c>
      <c r="D1175" s="27">
        <f>'Data with Perturbation'!C1175</f>
        <v>72633.65441866708</v>
      </c>
      <c r="E1175" s="27">
        <v>0</v>
      </c>
      <c r="F1175" s="27">
        <f>'Data with Perturbation'!E1175</f>
        <v>1</v>
      </c>
      <c r="G1175" s="27">
        <f>'Data with Perturbation'!F1175</f>
        <v>1</v>
      </c>
      <c r="H1175" s="27">
        <f>'Data with Perturbation'!H1175</f>
        <v>0</v>
      </c>
      <c r="I1175" s="28">
        <f>'Data with Perturbation'!J1175</f>
        <v>1</v>
      </c>
      <c r="J1175" s="27">
        <f>'Data with Perturbation'!K1175</f>
        <v>271.20148055114873</v>
      </c>
      <c r="K1175" s="27">
        <f>'Data with Perturbation'!L1175</f>
        <v>72633.65441866708</v>
      </c>
      <c r="L1175" s="27">
        <f>I1175*E1175</f>
        <v>0</v>
      </c>
    </row>
    <row r="1176" spans="1:12" x14ac:dyDescent="0.25">
      <c r="A1176" s="32">
        <f>'Data with Perturbation'!A1176</f>
        <v>41534</v>
      </c>
      <c r="B1176" s="35">
        <f>'Data with Perturbation'!Q1176</f>
        <v>126797.81095833286</v>
      </c>
      <c r="C1176" s="26">
        <f>'Data with Perturbation'!B1176</f>
        <v>124.11120832851257</v>
      </c>
      <c r="D1176" s="27">
        <f>'Data with Perturbation'!C1176</f>
        <v>15654.08166387279</v>
      </c>
      <c r="E1176" s="27">
        <v>0</v>
      </c>
      <c r="F1176" s="27">
        <f>'Data with Perturbation'!E1176</f>
        <v>1</v>
      </c>
      <c r="G1176" s="27">
        <f>'Data with Perturbation'!F1176</f>
        <v>1</v>
      </c>
      <c r="H1176" s="27">
        <f>'Data with Perturbation'!H1176</f>
        <v>0</v>
      </c>
      <c r="I1176" s="28">
        <f>'Data with Perturbation'!J1176</f>
        <v>1</v>
      </c>
      <c r="J1176" s="27">
        <f>'Data with Perturbation'!K1176</f>
        <v>124.11120832851257</v>
      </c>
      <c r="K1176" s="27">
        <f>'Data with Perturbation'!L1176</f>
        <v>15654.08166387279</v>
      </c>
      <c r="L1176" s="27">
        <f>I1176*E1176</f>
        <v>0</v>
      </c>
    </row>
    <row r="1177" spans="1:12" x14ac:dyDescent="0.25">
      <c r="A1177" s="32">
        <f>'Data with Perturbation'!A1177</f>
        <v>41535</v>
      </c>
      <c r="B1177" s="35">
        <f>'Data with Perturbation'!Q1177</f>
        <v>156661.45704368476</v>
      </c>
      <c r="C1177" s="26">
        <f>'Data with Perturbation'!B1177</f>
        <v>211.47633901353183</v>
      </c>
      <c r="D1177" s="27">
        <f>'Data with Perturbation'!C1177</f>
        <v>45475.823456367551</v>
      </c>
      <c r="E1177" s="27">
        <v>0</v>
      </c>
      <c r="F1177" s="27">
        <f>'Data with Perturbation'!E1177</f>
        <v>1</v>
      </c>
      <c r="G1177" s="27">
        <f>'Data with Perturbation'!F1177</f>
        <v>1</v>
      </c>
      <c r="H1177" s="27">
        <f>'Data with Perturbation'!H1177</f>
        <v>0</v>
      </c>
      <c r="I1177" s="28">
        <f>'Data with Perturbation'!J1177</f>
        <v>1</v>
      </c>
      <c r="J1177" s="27">
        <f>'Data with Perturbation'!K1177</f>
        <v>211.47633901353183</v>
      </c>
      <c r="K1177" s="27">
        <f>'Data with Perturbation'!L1177</f>
        <v>45475.823456367551</v>
      </c>
      <c r="L1177" s="27">
        <f>I1177*E1177</f>
        <v>0</v>
      </c>
    </row>
    <row r="1178" spans="1:12" x14ac:dyDescent="0.25">
      <c r="A1178" s="32">
        <f>'Data with Perturbation'!A1178</f>
        <v>41536</v>
      </c>
      <c r="B1178" s="35">
        <f>'Data with Perturbation'!Q1178</f>
        <v>176312.81675757971</v>
      </c>
      <c r="C1178" s="26">
        <f>'Data with Perturbation'!B1178</f>
        <v>286.73903760111989</v>
      </c>
      <c r="D1178" s="27">
        <f>'Data with Perturbation'!C1178</f>
        <v>84568.50031032518</v>
      </c>
      <c r="E1178" s="27">
        <v>0</v>
      </c>
      <c r="F1178" s="27">
        <f>'Data with Perturbation'!E1178</f>
        <v>1</v>
      </c>
      <c r="G1178" s="27">
        <f>'Data with Perturbation'!F1178</f>
        <v>1</v>
      </c>
      <c r="H1178" s="27">
        <f>'Data with Perturbation'!H1178</f>
        <v>0</v>
      </c>
      <c r="I1178" s="28">
        <f>'Data with Perturbation'!J1178</f>
        <v>1</v>
      </c>
      <c r="J1178" s="27">
        <f>'Data with Perturbation'!K1178</f>
        <v>286.73903760111989</v>
      </c>
      <c r="K1178" s="27">
        <f>'Data with Perturbation'!L1178</f>
        <v>84568.50031032518</v>
      </c>
      <c r="L1178" s="27">
        <f>I1178*E1178</f>
        <v>0</v>
      </c>
    </row>
    <row r="1179" spans="1:12" x14ac:dyDescent="0.25">
      <c r="A1179" s="32">
        <f>'Data with Perturbation'!A1179</f>
        <v>41537</v>
      </c>
      <c r="B1179" s="35">
        <f>'Data with Perturbation'!Q1179</f>
        <v>173167.10984388008</v>
      </c>
      <c r="C1179" s="26">
        <f>'Data with Perturbation'!B1179</f>
        <v>262.03987931837781</v>
      </c>
      <c r="D1179" s="27">
        <f>'Data with Perturbation'!C1179</f>
        <v>63458.366732429924</v>
      </c>
      <c r="E1179" s="27">
        <v>0</v>
      </c>
      <c r="F1179" s="27">
        <f>'Data with Perturbation'!E1179</f>
        <v>1</v>
      </c>
      <c r="G1179" s="27">
        <f>'Data with Perturbation'!F1179</f>
        <v>1</v>
      </c>
      <c r="H1179" s="27">
        <f>'Data with Perturbation'!H1179</f>
        <v>0</v>
      </c>
      <c r="I1179" s="28">
        <f>'Data with Perturbation'!J1179</f>
        <v>1</v>
      </c>
      <c r="J1179" s="27">
        <f>'Data with Perturbation'!K1179</f>
        <v>262.03987931837781</v>
      </c>
      <c r="K1179" s="27">
        <f>'Data with Perturbation'!L1179</f>
        <v>63458.366732429924</v>
      </c>
      <c r="L1179" s="27">
        <f>I1179*E1179</f>
        <v>0</v>
      </c>
    </row>
    <row r="1180" spans="1:12" x14ac:dyDescent="0.25">
      <c r="A1180" s="32">
        <f>'Data with Perturbation'!A1180</f>
        <v>41538</v>
      </c>
      <c r="B1180" s="35">
        <f>'Data with Perturbation'!Q1180</f>
        <v>137176.93638611847</v>
      </c>
      <c r="C1180" s="26">
        <f>'Data with Perturbation'!B1180</f>
        <v>154.06554940411806</v>
      </c>
      <c r="D1180" s="27">
        <f>'Data with Perturbation'!C1180</f>
        <v>25833.531440943701</v>
      </c>
      <c r="E1180" s="27">
        <v>0</v>
      </c>
      <c r="F1180" s="27">
        <f>'Data with Perturbation'!E1180</f>
        <v>1</v>
      </c>
      <c r="G1180" s="27">
        <f>'Data with Perturbation'!F1180</f>
        <v>1</v>
      </c>
      <c r="H1180" s="27">
        <f>'Data with Perturbation'!H1180</f>
        <v>0</v>
      </c>
      <c r="I1180" s="28">
        <f>'Data with Perturbation'!J1180</f>
        <v>1</v>
      </c>
      <c r="J1180" s="27">
        <f>'Data with Perturbation'!K1180</f>
        <v>154.06554940411806</v>
      </c>
      <c r="K1180" s="27">
        <f>'Data with Perturbation'!L1180</f>
        <v>25833.531440943701</v>
      </c>
      <c r="L1180" s="27">
        <f>I1180*E1180</f>
        <v>0</v>
      </c>
    </row>
    <row r="1181" spans="1:12" x14ac:dyDescent="0.25">
      <c r="A1181" s="32">
        <f>'Data with Perturbation'!A1181</f>
        <v>41539</v>
      </c>
      <c r="B1181" s="35">
        <f>'Data with Perturbation'!Q1181</f>
        <v>135672.07896448974</v>
      </c>
      <c r="C1181" s="26">
        <f>'Data with Perturbation'!B1181</f>
        <v>144.96264492277581</v>
      </c>
      <c r="D1181" s="27">
        <f>'Data with Perturbation'!C1181</f>
        <v>18407.102419694751</v>
      </c>
      <c r="E1181" s="27">
        <v>0</v>
      </c>
      <c r="F1181" s="27">
        <f>'Data with Perturbation'!E1181</f>
        <v>1</v>
      </c>
      <c r="G1181" s="27">
        <f>'Data with Perturbation'!F1181</f>
        <v>1</v>
      </c>
      <c r="H1181" s="27">
        <f>'Data with Perturbation'!H1181</f>
        <v>0</v>
      </c>
      <c r="I1181" s="28">
        <f>'Data with Perturbation'!J1181</f>
        <v>1</v>
      </c>
      <c r="J1181" s="27">
        <f>'Data with Perturbation'!K1181</f>
        <v>144.96264492277581</v>
      </c>
      <c r="K1181" s="27">
        <f>'Data with Perturbation'!L1181</f>
        <v>18407.102419694751</v>
      </c>
      <c r="L1181" s="27">
        <f>I1181*E1181</f>
        <v>0</v>
      </c>
    </row>
    <row r="1182" spans="1:12" x14ac:dyDescent="0.25">
      <c r="A1182" s="32">
        <f>'Data with Perturbation'!A1182</f>
        <v>41540</v>
      </c>
      <c r="B1182" s="35">
        <f>'Data with Perturbation'!Q1182</f>
        <v>131405.76437472066</v>
      </c>
      <c r="C1182" s="26">
        <f>'Data with Perturbation'!B1182</f>
        <v>139.93761436889804</v>
      </c>
      <c r="D1182" s="27">
        <f>'Data with Perturbation'!C1182</f>
        <v>23403.209865341538</v>
      </c>
      <c r="E1182" s="27">
        <v>0</v>
      </c>
      <c r="F1182" s="27">
        <f>'Data with Perturbation'!E1182</f>
        <v>1</v>
      </c>
      <c r="G1182" s="27">
        <f>'Data with Perturbation'!F1182</f>
        <v>1</v>
      </c>
      <c r="H1182" s="27">
        <f>'Data with Perturbation'!H1182</f>
        <v>0</v>
      </c>
      <c r="I1182" s="28">
        <f>'Data with Perturbation'!J1182</f>
        <v>1</v>
      </c>
      <c r="J1182" s="27">
        <f>'Data with Perturbation'!K1182</f>
        <v>139.93761436889804</v>
      </c>
      <c r="K1182" s="27">
        <f>'Data with Perturbation'!L1182</f>
        <v>23403.209865341538</v>
      </c>
      <c r="L1182" s="27">
        <f>I1182*E1182</f>
        <v>0</v>
      </c>
    </row>
    <row r="1183" spans="1:12" x14ac:dyDescent="0.25">
      <c r="A1183" s="32">
        <f>'Data with Perturbation'!A1183</f>
        <v>41541</v>
      </c>
      <c r="B1183" s="35">
        <f>'Data with Perturbation'!Q1183</f>
        <v>107151.27901140806</v>
      </c>
      <c r="C1183" s="26">
        <f>'Data with Perturbation'!B1183</f>
        <v>77.088515865647423</v>
      </c>
      <c r="D1183" s="27">
        <f>'Data with Perturbation'!C1183</f>
        <v>8012.9396013507521</v>
      </c>
      <c r="E1183" s="27">
        <v>0</v>
      </c>
      <c r="F1183" s="27">
        <f>'Data with Perturbation'!E1183</f>
        <v>1</v>
      </c>
      <c r="G1183" s="27">
        <f>'Data with Perturbation'!F1183</f>
        <v>1</v>
      </c>
      <c r="H1183" s="27">
        <f>'Data with Perturbation'!H1183</f>
        <v>0.60000000000000142</v>
      </c>
      <c r="I1183" s="28">
        <f>'Data with Perturbation'!J1183</f>
        <v>1</v>
      </c>
      <c r="J1183" s="27">
        <f>'Data with Perturbation'!K1183</f>
        <v>77.088515865647423</v>
      </c>
      <c r="K1183" s="27">
        <f>'Data with Perturbation'!L1183</f>
        <v>8012.9396013507521</v>
      </c>
      <c r="L1183" s="27">
        <f>I1183*E1183</f>
        <v>0</v>
      </c>
    </row>
    <row r="1184" spans="1:12" x14ac:dyDescent="0.25">
      <c r="A1184" s="32">
        <f>'Data with Perturbation'!A1184</f>
        <v>41542</v>
      </c>
      <c r="B1184" s="35">
        <f>'Data with Perturbation'!Q1184</f>
        <v>144277.30240483794</v>
      </c>
      <c r="C1184" s="26">
        <f>'Data with Perturbation'!B1184</f>
        <v>177.85906252516938</v>
      </c>
      <c r="D1184" s="27">
        <f>'Data with Perturbation'!C1184</f>
        <v>36487.245978625382</v>
      </c>
      <c r="E1184" s="27">
        <v>0</v>
      </c>
      <c r="F1184" s="27">
        <f>'Data with Perturbation'!E1184</f>
        <v>1</v>
      </c>
      <c r="G1184" s="27">
        <f>'Data with Perturbation'!F1184</f>
        <v>1</v>
      </c>
      <c r="H1184" s="27">
        <f>'Data with Perturbation'!H1184</f>
        <v>2.6000000000000014</v>
      </c>
      <c r="I1184" s="28">
        <f>'Data with Perturbation'!J1184</f>
        <v>1</v>
      </c>
      <c r="J1184" s="27">
        <f>'Data with Perturbation'!K1184</f>
        <v>177.85906252516938</v>
      </c>
      <c r="K1184" s="27">
        <f>'Data with Perturbation'!L1184</f>
        <v>36487.245978625382</v>
      </c>
      <c r="L1184" s="27">
        <f>I1184*E1184</f>
        <v>0</v>
      </c>
    </row>
    <row r="1185" spans="1:12" x14ac:dyDescent="0.25">
      <c r="A1185" s="32">
        <f>'Data with Perturbation'!A1185</f>
        <v>41543</v>
      </c>
      <c r="B1185" s="35">
        <f>'Data with Perturbation'!Q1185</f>
        <v>133138.37521995563</v>
      </c>
      <c r="C1185" s="26">
        <f>'Data with Perturbation'!B1185</f>
        <v>139.47833715380116</v>
      </c>
      <c r="D1185" s="27">
        <f>'Data with Perturbation'!C1185</f>
        <v>17960.591844852515</v>
      </c>
      <c r="E1185" s="27">
        <v>0</v>
      </c>
      <c r="F1185" s="27">
        <f>'Data with Perturbation'!E1185</f>
        <v>1</v>
      </c>
      <c r="G1185" s="27">
        <f>'Data with Perturbation'!F1185</f>
        <v>1</v>
      </c>
      <c r="H1185" s="27">
        <f>'Data with Perturbation'!H1185</f>
        <v>3.6000000000000014</v>
      </c>
      <c r="I1185" s="28">
        <f>'Data with Perturbation'!J1185</f>
        <v>1</v>
      </c>
      <c r="J1185" s="27">
        <f>'Data with Perturbation'!K1185</f>
        <v>139.47833715380116</v>
      </c>
      <c r="K1185" s="27">
        <f>'Data with Perturbation'!L1185</f>
        <v>17960.591844852515</v>
      </c>
      <c r="L1185" s="27">
        <f>I1185*E1185</f>
        <v>0</v>
      </c>
    </row>
    <row r="1186" spans="1:12" x14ac:dyDescent="0.25">
      <c r="A1186" s="32">
        <f>'Data with Perturbation'!A1186</f>
        <v>41544</v>
      </c>
      <c r="B1186" s="35">
        <f>'Data with Perturbation'!Q1186</f>
        <v>125340.37726999348</v>
      </c>
      <c r="C1186" s="26">
        <f>'Data with Perturbation'!B1186</f>
        <v>120.04340071641023</v>
      </c>
      <c r="D1186" s="27">
        <f>'Data with Perturbation'!C1186</f>
        <v>14166.996296137984</v>
      </c>
      <c r="E1186" s="27">
        <v>0</v>
      </c>
      <c r="F1186" s="27">
        <f>'Data with Perturbation'!E1186</f>
        <v>1</v>
      </c>
      <c r="G1186" s="27">
        <f>'Data with Perturbation'!F1186</f>
        <v>1</v>
      </c>
      <c r="H1186" s="27">
        <f>'Data with Perturbation'!H1186</f>
        <v>3</v>
      </c>
      <c r="I1186" s="28">
        <f>'Data with Perturbation'!J1186</f>
        <v>1</v>
      </c>
      <c r="J1186" s="27">
        <f>'Data with Perturbation'!K1186</f>
        <v>120.04340071641023</v>
      </c>
      <c r="K1186" s="27">
        <f>'Data with Perturbation'!L1186</f>
        <v>14166.996296137984</v>
      </c>
      <c r="L1186" s="27">
        <f>I1186*E1186</f>
        <v>0</v>
      </c>
    </row>
    <row r="1187" spans="1:12" x14ac:dyDescent="0.25">
      <c r="A1187" s="32">
        <f>'Data with Perturbation'!A1187</f>
        <v>41545</v>
      </c>
      <c r="B1187" s="35">
        <f>'Data with Perturbation'!Q1187</f>
        <v>118216.13538748414</v>
      </c>
      <c r="C1187" s="26">
        <f>'Data with Perturbation'!B1187</f>
        <v>102.16762589856748</v>
      </c>
      <c r="D1187" s="27">
        <f>'Data with Perturbation'!C1187</f>
        <v>10603.943014433587</v>
      </c>
      <c r="E1187" s="27">
        <v>0</v>
      </c>
      <c r="F1187" s="27">
        <f>'Data with Perturbation'!E1187</f>
        <v>1</v>
      </c>
      <c r="G1187" s="27">
        <f>'Data with Perturbation'!F1187</f>
        <v>1</v>
      </c>
      <c r="H1187" s="27">
        <f>'Data with Perturbation'!H1187</f>
        <v>0</v>
      </c>
      <c r="I1187" s="28">
        <f>'Data with Perturbation'!J1187</f>
        <v>1</v>
      </c>
      <c r="J1187" s="27">
        <f>'Data with Perturbation'!K1187</f>
        <v>102.16762589856748</v>
      </c>
      <c r="K1187" s="27">
        <f>'Data with Perturbation'!L1187</f>
        <v>10603.943014433587</v>
      </c>
      <c r="L1187" s="27">
        <f>I1187*E1187</f>
        <v>0</v>
      </c>
    </row>
    <row r="1188" spans="1:12" x14ac:dyDescent="0.25">
      <c r="A1188" s="32">
        <f>'Data with Perturbation'!A1188</f>
        <v>41546</v>
      </c>
      <c r="B1188" s="35">
        <f>'Data with Perturbation'!Q1188</f>
        <v>112347.15418147098</v>
      </c>
      <c r="C1188" s="26">
        <f>'Data with Perturbation'!B1188</f>
        <v>88.652729843629984</v>
      </c>
      <c r="D1188" s="27">
        <f>'Data with Perturbation'!C1188</f>
        <v>8910.6641825368461</v>
      </c>
      <c r="E1188" s="27">
        <v>0</v>
      </c>
      <c r="F1188" s="27">
        <f>'Data with Perturbation'!E1188</f>
        <v>1</v>
      </c>
      <c r="G1188" s="27">
        <f>'Data with Perturbation'!F1188</f>
        <v>1</v>
      </c>
      <c r="H1188" s="27">
        <f>'Data with Perturbation'!H1188</f>
        <v>1.2999999999999972</v>
      </c>
      <c r="I1188" s="28">
        <f>'Data with Perturbation'!J1188</f>
        <v>1</v>
      </c>
      <c r="J1188" s="27">
        <f>'Data with Perturbation'!K1188</f>
        <v>88.652729843629984</v>
      </c>
      <c r="K1188" s="27">
        <f>'Data with Perturbation'!L1188</f>
        <v>8910.6641825368461</v>
      </c>
      <c r="L1188" s="27">
        <f>I1188*E1188</f>
        <v>0</v>
      </c>
    </row>
    <row r="1189" spans="1:12" x14ac:dyDescent="0.25">
      <c r="A1189" s="32">
        <f>'Data with Perturbation'!A1189</f>
        <v>41547</v>
      </c>
      <c r="B1189" s="35">
        <f>'Data with Perturbation'!Q1189</f>
        <v>180307.90332836774</v>
      </c>
      <c r="C1189" s="26">
        <f>'Data with Perturbation'!B1189</f>
        <v>316.18174603313366</v>
      </c>
      <c r="D1189" s="27">
        <f>'Data with Perturbation'!C1189</f>
        <v>108660.41587732801</v>
      </c>
      <c r="E1189" s="27">
        <v>0</v>
      </c>
      <c r="F1189" s="27">
        <f>'Data with Perturbation'!E1189</f>
        <v>1</v>
      </c>
      <c r="G1189" s="27">
        <f>'Data with Perturbation'!F1189</f>
        <v>1</v>
      </c>
      <c r="H1189" s="27">
        <f>'Data with Perturbation'!H1189</f>
        <v>0.89999999999999858</v>
      </c>
      <c r="I1189" s="28">
        <f>'Data with Perturbation'!J1189</f>
        <v>1</v>
      </c>
      <c r="J1189" s="27">
        <f>'Data with Perturbation'!K1189</f>
        <v>316.18174603313366</v>
      </c>
      <c r="K1189" s="27">
        <f>'Data with Perturbation'!L1189</f>
        <v>108660.41587732801</v>
      </c>
      <c r="L1189" s="27">
        <f>I1189*E1189</f>
        <v>0</v>
      </c>
    </row>
    <row r="1190" spans="1:12" x14ac:dyDescent="0.25">
      <c r="A1190" s="32">
        <f>'Data with Perturbation'!A1190</f>
        <v>41548</v>
      </c>
      <c r="B1190" s="35">
        <f>'Data with Perturbation'!Q1190</f>
        <v>144183.37599454305</v>
      </c>
      <c r="C1190" s="26">
        <f>'Data with Perturbation'!B1190</f>
        <v>177.95945699825947</v>
      </c>
      <c r="D1190" s="27">
        <f>'Data with Perturbation'!C1190</f>
        <v>36835.582763876162</v>
      </c>
      <c r="E1190" s="27">
        <v>0</v>
      </c>
      <c r="F1190" s="27">
        <f>'Data with Perturbation'!E1190</f>
        <v>1</v>
      </c>
      <c r="G1190" s="27">
        <f>'Data with Perturbation'!F1190</f>
        <v>1</v>
      </c>
      <c r="H1190" s="27">
        <f>'Data with Perturbation'!H1190</f>
        <v>2.8999999999999986</v>
      </c>
      <c r="I1190" s="28">
        <f>'Data with Perturbation'!J1190</f>
        <v>1</v>
      </c>
      <c r="J1190" s="27">
        <f>'Data with Perturbation'!K1190</f>
        <v>177.95945699825947</v>
      </c>
      <c r="K1190" s="27">
        <f>'Data with Perturbation'!L1190</f>
        <v>36835.582763876162</v>
      </c>
      <c r="L1190" s="27">
        <f>I1190*E1190</f>
        <v>0</v>
      </c>
    </row>
    <row r="1191" spans="1:12" x14ac:dyDescent="0.25">
      <c r="A1191" s="32">
        <f>'Data with Perturbation'!A1191</f>
        <v>41549</v>
      </c>
      <c r="B1191" s="35">
        <f>'Data with Perturbation'!Q1191</f>
        <v>163930.72636749709</v>
      </c>
      <c r="C1191" s="26">
        <f>'Data with Perturbation'!B1191</f>
        <v>232.17347705639517</v>
      </c>
      <c r="D1191" s="27">
        <f>'Data with Perturbation'!C1191</f>
        <v>51164.683672567524</v>
      </c>
      <c r="E1191" s="27">
        <v>0</v>
      </c>
      <c r="F1191" s="27">
        <f>'Data with Perturbation'!E1191</f>
        <v>1</v>
      </c>
      <c r="G1191" s="27">
        <f>'Data with Perturbation'!F1191</f>
        <v>1</v>
      </c>
      <c r="H1191" s="27">
        <f>'Data with Perturbation'!H1191</f>
        <v>5.1000000000000014</v>
      </c>
      <c r="I1191" s="28">
        <f>'Data with Perturbation'!J1191</f>
        <v>1</v>
      </c>
      <c r="J1191" s="27">
        <f>'Data with Perturbation'!K1191</f>
        <v>232.17347705639517</v>
      </c>
      <c r="K1191" s="27">
        <f>'Data with Perturbation'!L1191</f>
        <v>51164.683672567524</v>
      </c>
      <c r="L1191" s="27">
        <f>I1191*E1191</f>
        <v>0</v>
      </c>
    </row>
    <row r="1192" spans="1:12" x14ac:dyDescent="0.25">
      <c r="A1192" s="32">
        <f>'Data with Perturbation'!A1192</f>
        <v>41550</v>
      </c>
      <c r="B1192" s="35">
        <f>'Data with Perturbation'!Q1192</f>
        <v>156194.24468056849</v>
      </c>
      <c r="C1192" s="26">
        <f>'Data with Perturbation'!B1192</f>
        <v>215.12594842668395</v>
      </c>
      <c r="D1192" s="27">
        <f>'Data with Perturbation'!C1192</f>
        <v>50607.91009678004</v>
      </c>
      <c r="E1192" s="27">
        <v>0</v>
      </c>
      <c r="F1192" s="27">
        <f>'Data with Perturbation'!E1192</f>
        <v>1</v>
      </c>
      <c r="G1192" s="27">
        <f>'Data with Perturbation'!F1192</f>
        <v>1</v>
      </c>
      <c r="H1192" s="27">
        <f>'Data with Perturbation'!H1192</f>
        <v>6.2000000000000028</v>
      </c>
      <c r="I1192" s="28">
        <f>'Data with Perturbation'!J1192</f>
        <v>1</v>
      </c>
      <c r="J1192" s="27">
        <f>'Data with Perturbation'!K1192</f>
        <v>215.12594842668395</v>
      </c>
      <c r="K1192" s="27">
        <f>'Data with Perturbation'!L1192</f>
        <v>50607.91009678004</v>
      </c>
      <c r="L1192" s="27">
        <f>I1192*E1192</f>
        <v>0</v>
      </c>
    </row>
    <row r="1193" spans="1:12" x14ac:dyDescent="0.25">
      <c r="A1193" s="32">
        <f>'Data with Perturbation'!A1193</f>
        <v>41551</v>
      </c>
      <c r="B1193" s="35">
        <f>'Data with Perturbation'!Q1193</f>
        <v>150134.21876000057</v>
      </c>
      <c r="C1193" s="26">
        <f>'Data with Perturbation'!B1193</f>
        <v>198.90684164245403</v>
      </c>
      <c r="D1193" s="27">
        <f>'Data with Perturbation'!C1193</f>
        <v>46694.720195513371</v>
      </c>
      <c r="E1193" s="27">
        <v>0</v>
      </c>
      <c r="F1193" s="27">
        <f>'Data with Perturbation'!E1193</f>
        <v>1</v>
      </c>
      <c r="G1193" s="27">
        <f>'Data with Perturbation'!F1193</f>
        <v>1</v>
      </c>
      <c r="H1193" s="27">
        <f>'Data with Perturbation'!H1193</f>
        <v>6.2999999999999972</v>
      </c>
      <c r="I1193" s="28">
        <f>'Data with Perturbation'!J1193</f>
        <v>1</v>
      </c>
      <c r="J1193" s="27">
        <f>'Data with Perturbation'!K1193</f>
        <v>198.90684164245403</v>
      </c>
      <c r="K1193" s="27">
        <f>'Data with Perturbation'!L1193</f>
        <v>46694.720195513371</v>
      </c>
      <c r="L1193" s="27">
        <f>I1193*E1193</f>
        <v>0</v>
      </c>
    </row>
    <row r="1194" spans="1:12" x14ac:dyDescent="0.25">
      <c r="A1194" s="32">
        <f>'Data with Perturbation'!A1194</f>
        <v>41552</v>
      </c>
      <c r="B1194" s="35">
        <f>'Data with Perturbation'!Q1194</f>
        <v>171632.54110638206</v>
      </c>
      <c r="C1194" s="26">
        <f>'Data with Perturbation'!B1194</f>
        <v>255.55123446417144</v>
      </c>
      <c r="D1194" s="27">
        <f>'Data with Perturbation'!C1194</f>
        <v>59434.926208321114</v>
      </c>
      <c r="E1194" s="27">
        <v>0</v>
      </c>
      <c r="F1194" s="27">
        <f>'Data with Perturbation'!E1194</f>
        <v>1</v>
      </c>
      <c r="G1194" s="27">
        <f>'Data with Perturbation'!F1194</f>
        <v>1</v>
      </c>
      <c r="H1194" s="27">
        <f>'Data with Perturbation'!H1194</f>
        <v>2.7999999999999972</v>
      </c>
      <c r="I1194" s="28">
        <f>'Data with Perturbation'!J1194</f>
        <v>1</v>
      </c>
      <c r="J1194" s="27">
        <f>'Data with Perturbation'!K1194</f>
        <v>255.55123446417144</v>
      </c>
      <c r="K1194" s="27">
        <f>'Data with Perturbation'!L1194</f>
        <v>59434.926208321114</v>
      </c>
      <c r="L1194" s="27">
        <f>I1194*E1194</f>
        <v>0</v>
      </c>
    </row>
    <row r="1195" spans="1:12" x14ac:dyDescent="0.25">
      <c r="A1195" s="32">
        <f>'Data with Perturbation'!A1195</f>
        <v>41553</v>
      </c>
      <c r="B1195" s="35">
        <f>'Data with Perturbation'!Q1195</f>
        <v>188887.63498343693</v>
      </c>
      <c r="C1195" s="26">
        <f>'Data with Perturbation'!B1195</f>
        <v>331.19632138216747</v>
      </c>
      <c r="D1195" s="27">
        <f>'Data with Perturbation'!C1195</f>
        <v>103904.77362419623</v>
      </c>
      <c r="E1195" s="27">
        <v>0</v>
      </c>
      <c r="F1195" s="27">
        <f>'Data with Perturbation'!E1195</f>
        <v>1</v>
      </c>
      <c r="G1195" s="27">
        <f>'Data with Perturbation'!F1195</f>
        <v>1</v>
      </c>
      <c r="H1195" s="27">
        <f>'Data with Perturbation'!H1195</f>
        <v>1.2000000000000028</v>
      </c>
      <c r="I1195" s="28">
        <f>'Data with Perturbation'!J1195</f>
        <v>1</v>
      </c>
      <c r="J1195" s="27">
        <f>'Data with Perturbation'!K1195</f>
        <v>331.19632138216747</v>
      </c>
      <c r="K1195" s="27">
        <f>'Data with Perturbation'!L1195</f>
        <v>103904.77362419623</v>
      </c>
      <c r="L1195" s="27">
        <f>I1195*E1195</f>
        <v>0</v>
      </c>
    </row>
    <row r="1196" spans="1:12" x14ac:dyDescent="0.25">
      <c r="A1196" s="32">
        <f>'Data with Perturbation'!A1196</f>
        <v>41554</v>
      </c>
      <c r="B1196" s="35">
        <f>'Data with Perturbation'!Q1196</f>
        <v>143169.69299406352</v>
      </c>
      <c r="C1196" s="26">
        <f>'Data with Perturbation'!B1196</f>
        <v>172.86190978246816</v>
      </c>
      <c r="D1196" s="27">
        <f>'Data with Perturbation'!C1196</f>
        <v>33420.146695699492</v>
      </c>
      <c r="E1196" s="27">
        <v>0</v>
      </c>
      <c r="F1196" s="27">
        <f>'Data with Perturbation'!E1196</f>
        <v>1</v>
      </c>
      <c r="G1196" s="27">
        <f>'Data with Perturbation'!F1196</f>
        <v>1</v>
      </c>
      <c r="H1196" s="27">
        <f>'Data with Perturbation'!H1196</f>
        <v>0</v>
      </c>
      <c r="I1196" s="28">
        <f>'Data with Perturbation'!J1196</f>
        <v>1</v>
      </c>
      <c r="J1196" s="27">
        <f>'Data with Perturbation'!K1196</f>
        <v>172.86190978246816</v>
      </c>
      <c r="K1196" s="27">
        <f>'Data with Perturbation'!L1196</f>
        <v>33420.146695699492</v>
      </c>
      <c r="L1196" s="27">
        <f>I1196*E1196</f>
        <v>0</v>
      </c>
    </row>
    <row r="1197" spans="1:12" x14ac:dyDescent="0.25">
      <c r="A1197" s="32">
        <f>'Data with Perturbation'!A1197</f>
        <v>41555</v>
      </c>
      <c r="B1197" s="35">
        <f>'Data with Perturbation'!Q1197</f>
        <v>129076.78893839101</v>
      </c>
      <c r="C1197" s="26">
        <f>'Data with Perturbation'!B1197</f>
        <v>133.08910531913821</v>
      </c>
      <c r="D1197" s="27">
        <f>'Data with Perturbation'!C1197</f>
        <v>20835.211714369187</v>
      </c>
      <c r="E1197" s="27">
        <v>0</v>
      </c>
      <c r="F1197" s="27">
        <f>'Data with Perturbation'!E1197</f>
        <v>1</v>
      </c>
      <c r="G1197" s="27">
        <f>'Data with Perturbation'!F1197</f>
        <v>1</v>
      </c>
      <c r="H1197" s="27">
        <f>'Data with Perturbation'!H1197</f>
        <v>1.7000000000000028</v>
      </c>
      <c r="I1197" s="28">
        <f>'Data with Perturbation'!J1197</f>
        <v>1</v>
      </c>
      <c r="J1197" s="27">
        <f>'Data with Perturbation'!K1197</f>
        <v>133.08910531913821</v>
      </c>
      <c r="K1197" s="27">
        <f>'Data with Perturbation'!L1197</f>
        <v>20835.211714369187</v>
      </c>
      <c r="L1197" s="27">
        <f>I1197*E1197</f>
        <v>0</v>
      </c>
    </row>
    <row r="1198" spans="1:12" x14ac:dyDescent="0.25">
      <c r="A1198" s="32">
        <f>'Data with Perturbation'!A1198</f>
        <v>41556</v>
      </c>
      <c r="B1198" s="35">
        <f>'Data with Perturbation'!Q1198</f>
        <v>166666.24570001705</v>
      </c>
      <c r="C1198" s="26">
        <f>'Data with Perturbation'!B1198</f>
        <v>239.56376087443758</v>
      </c>
      <c r="D1198" s="27">
        <f>'Data with Perturbation'!C1198</f>
        <v>52589.460086764666</v>
      </c>
      <c r="E1198" s="27">
        <v>0</v>
      </c>
      <c r="F1198" s="27">
        <f>'Data with Perturbation'!E1198</f>
        <v>1</v>
      </c>
      <c r="G1198" s="27">
        <f>'Data with Perturbation'!F1198</f>
        <v>1</v>
      </c>
      <c r="H1198" s="27">
        <f>'Data with Perturbation'!H1198</f>
        <v>9.1000000000000014</v>
      </c>
      <c r="I1198" s="28">
        <f>'Data with Perturbation'!J1198</f>
        <v>1</v>
      </c>
      <c r="J1198" s="27">
        <f>'Data with Perturbation'!K1198</f>
        <v>239.56376087443758</v>
      </c>
      <c r="K1198" s="27">
        <f>'Data with Perturbation'!L1198</f>
        <v>52589.460086764666</v>
      </c>
      <c r="L1198" s="27">
        <f>I1198*E1198</f>
        <v>0</v>
      </c>
    </row>
    <row r="1199" spans="1:12" x14ac:dyDescent="0.25">
      <c r="A1199" s="32">
        <f>'Data with Perturbation'!A1199</f>
        <v>41557</v>
      </c>
      <c r="B1199" s="35">
        <f>'Data with Perturbation'!Q1199</f>
        <v>140307.55349958595</v>
      </c>
      <c r="C1199" s="26">
        <f>'Data with Perturbation'!B1199</f>
        <v>164.72472826451647</v>
      </c>
      <c r="D1199" s="27">
        <f>'Data with Perturbation'!C1199</f>
        <v>30491.560219555857</v>
      </c>
      <c r="E1199" s="27">
        <v>0</v>
      </c>
      <c r="F1199" s="27">
        <f>'Data with Perturbation'!E1199</f>
        <v>1</v>
      </c>
      <c r="G1199" s="27">
        <f>'Data with Perturbation'!F1199</f>
        <v>1</v>
      </c>
      <c r="H1199" s="27">
        <f>'Data with Perturbation'!H1199</f>
        <v>4.7999999999999972</v>
      </c>
      <c r="I1199" s="28">
        <f>'Data with Perturbation'!J1199</f>
        <v>1</v>
      </c>
      <c r="J1199" s="27">
        <f>'Data with Perturbation'!K1199</f>
        <v>164.72472826451647</v>
      </c>
      <c r="K1199" s="27">
        <f>'Data with Perturbation'!L1199</f>
        <v>30491.560219555857</v>
      </c>
      <c r="L1199" s="27">
        <f>I1199*E1199</f>
        <v>0</v>
      </c>
    </row>
    <row r="1200" spans="1:12" x14ac:dyDescent="0.25">
      <c r="A1200" s="32">
        <f>'Data with Perturbation'!A1200</f>
        <v>41558</v>
      </c>
      <c r="B1200" s="35">
        <f>'Data with Perturbation'!Q1200</f>
        <v>137769.65555545076</v>
      </c>
      <c r="C1200" s="26">
        <f>'Data with Perturbation'!B1200</f>
        <v>160.46563565465556</v>
      </c>
      <c r="D1200" s="27">
        <f>'Data with Perturbation'!C1200</f>
        <v>31924.442210618548</v>
      </c>
      <c r="E1200" s="27">
        <v>0</v>
      </c>
      <c r="F1200" s="27">
        <f>'Data with Perturbation'!E1200</f>
        <v>1</v>
      </c>
      <c r="G1200" s="27">
        <f>'Data with Perturbation'!F1200</f>
        <v>1</v>
      </c>
      <c r="H1200" s="27">
        <f>'Data with Perturbation'!H1200</f>
        <v>4.5</v>
      </c>
      <c r="I1200" s="28">
        <f>'Data with Perturbation'!J1200</f>
        <v>1</v>
      </c>
      <c r="J1200" s="27">
        <f>'Data with Perturbation'!K1200</f>
        <v>160.46563565465556</v>
      </c>
      <c r="K1200" s="27">
        <f>'Data with Perturbation'!L1200</f>
        <v>31924.442210618548</v>
      </c>
      <c r="L1200" s="27">
        <f>I1200*E1200</f>
        <v>0</v>
      </c>
    </row>
    <row r="1201" spans="1:12" x14ac:dyDescent="0.25">
      <c r="A1201" s="32">
        <f>'Data with Perturbation'!A1201</f>
        <v>41559</v>
      </c>
      <c r="B1201" s="35">
        <f>'Data with Perturbation'!Q1201</f>
        <v>149450.14068289971</v>
      </c>
      <c r="C1201" s="26">
        <f>'Data with Perturbation'!B1201</f>
        <v>193.83392069025339</v>
      </c>
      <c r="D1201" s="27">
        <f>'Data with Perturbation'!C1201</f>
        <v>42406.276351470508</v>
      </c>
      <c r="E1201" s="27">
        <v>0</v>
      </c>
      <c r="F1201" s="27">
        <f>'Data with Perturbation'!E1201</f>
        <v>1</v>
      </c>
      <c r="G1201" s="27">
        <f>'Data with Perturbation'!F1201</f>
        <v>1</v>
      </c>
      <c r="H1201" s="27">
        <f>'Data with Perturbation'!H1201</f>
        <v>4.6000000000000014</v>
      </c>
      <c r="I1201" s="28">
        <f>'Data with Perturbation'!J1201</f>
        <v>1</v>
      </c>
      <c r="J1201" s="27">
        <f>'Data with Perturbation'!K1201</f>
        <v>193.83392069025339</v>
      </c>
      <c r="K1201" s="27">
        <f>'Data with Perturbation'!L1201</f>
        <v>42406.276351470508</v>
      </c>
      <c r="L1201" s="27">
        <f>I1201*E1201</f>
        <v>0</v>
      </c>
    </row>
    <row r="1202" spans="1:12" x14ac:dyDescent="0.25">
      <c r="A1202" s="32">
        <f>'Data with Perturbation'!A1202</f>
        <v>41560</v>
      </c>
      <c r="B1202" s="35">
        <f>'Data with Perturbation'!Q1202</f>
        <v>151449.22964169798</v>
      </c>
      <c r="C1202" s="26">
        <f>'Data with Perturbation'!B1202</f>
        <v>191.79449652990792</v>
      </c>
      <c r="D1202" s="27">
        <f>'Data with Perturbation'!C1202</f>
        <v>34409.058643791308</v>
      </c>
      <c r="E1202" s="27">
        <v>0</v>
      </c>
      <c r="F1202" s="27">
        <f>'Data with Perturbation'!E1202</f>
        <v>1</v>
      </c>
      <c r="G1202" s="27">
        <f>'Data with Perturbation'!F1202</f>
        <v>1</v>
      </c>
      <c r="H1202" s="27">
        <f>'Data with Perturbation'!H1202</f>
        <v>7.6000000000000014</v>
      </c>
      <c r="I1202" s="28">
        <f>'Data with Perturbation'!J1202</f>
        <v>1</v>
      </c>
      <c r="J1202" s="27">
        <f>'Data with Perturbation'!K1202</f>
        <v>191.79449652990792</v>
      </c>
      <c r="K1202" s="27">
        <f>'Data with Perturbation'!L1202</f>
        <v>34409.058643791308</v>
      </c>
      <c r="L1202" s="27">
        <f>I1202*E1202</f>
        <v>0</v>
      </c>
    </row>
    <row r="1203" spans="1:12" x14ac:dyDescent="0.25">
      <c r="A1203" s="32">
        <f>'Data with Perturbation'!A1203</f>
        <v>41561</v>
      </c>
      <c r="B1203" s="35">
        <f>'Data with Perturbation'!Q1203</f>
        <v>186376.78929534918</v>
      </c>
      <c r="C1203" s="26">
        <f>'Data with Perturbation'!B1203</f>
        <v>311.57798162124942</v>
      </c>
      <c r="D1203" s="27">
        <f>'Data with Perturbation'!C1203</f>
        <v>86961.902117308826</v>
      </c>
      <c r="E1203" s="27">
        <v>0</v>
      </c>
      <c r="F1203" s="27">
        <f>'Data with Perturbation'!E1203</f>
        <v>1</v>
      </c>
      <c r="G1203" s="27">
        <f>'Data with Perturbation'!F1203</f>
        <v>1</v>
      </c>
      <c r="H1203" s="27">
        <f>'Data with Perturbation'!H1203</f>
        <v>7.5</v>
      </c>
      <c r="I1203" s="28">
        <f>'Data with Perturbation'!J1203</f>
        <v>1</v>
      </c>
      <c r="J1203" s="27">
        <f>'Data with Perturbation'!K1203</f>
        <v>311.57798162124942</v>
      </c>
      <c r="K1203" s="27">
        <f>'Data with Perturbation'!L1203</f>
        <v>86961.902117308826</v>
      </c>
      <c r="L1203" s="27">
        <f>I1203*E1203</f>
        <v>0</v>
      </c>
    </row>
    <row r="1204" spans="1:12" x14ac:dyDescent="0.25">
      <c r="A1204" s="32">
        <f>'Data with Perturbation'!A1204</f>
        <v>41562</v>
      </c>
      <c r="B1204" s="35">
        <f>'Data with Perturbation'!Q1204</f>
        <v>156818.35307804437</v>
      </c>
      <c r="C1204" s="26">
        <f>'Data with Perturbation'!B1204</f>
        <v>213.402016553691</v>
      </c>
      <c r="D1204" s="27">
        <f>'Data with Perturbation'!C1204</f>
        <v>46834.980713974546</v>
      </c>
      <c r="E1204" s="27">
        <v>0</v>
      </c>
      <c r="F1204" s="27">
        <f>'Data with Perturbation'!E1204</f>
        <v>1</v>
      </c>
      <c r="G1204" s="27">
        <f>'Data with Perturbation'!F1204</f>
        <v>1</v>
      </c>
      <c r="H1204" s="27">
        <f>'Data with Perturbation'!H1204</f>
        <v>6.7000000000000028</v>
      </c>
      <c r="I1204" s="28">
        <f>'Data with Perturbation'!J1204</f>
        <v>1</v>
      </c>
      <c r="J1204" s="27">
        <f>'Data with Perturbation'!K1204</f>
        <v>213.402016553691</v>
      </c>
      <c r="K1204" s="27">
        <f>'Data with Perturbation'!L1204</f>
        <v>46834.980713974546</v>
      </c>
      <c r="L1204" s="27">
        <f>I1204*E1204</f>
        <v>0</v>
      </c>
    </row>
    <row r="1205" spans="1:12" x14ac:dyDescent="0.25">
      <c r="A1205" s="32">
        <f>'Data with Perturbation'!A1205</f>
        <v>41563</v>
      </c>
      <c r="B1205" s="35">
        <f>'Data with Perturbation'!Q1205</f>
        <v>154998.29572382526</v>
      </c>
      <c r="C1205" s="26">
        <f>'Data with Perturbation'!B1205</f>
        <v>201.00222116014808</v>
      </c>
      <c r="D1205" s="27">
        <f>'Data with Perturbation'!C1205</f>
        <v>36526.869820848275</v>
      </c>
      <c r="E1205" s="27">
        <v>0</v>
      </c>
      <c r="F1205" s="27">
        <f>'Data with Perturbation'!E1205</f>
        <v>1</v>
      </c>
      <c r="G1205" s="27">
        <f>'Data with Perturbation'!F1205</f>
        <v>1</v>
      </c>
      <c r="H1205" s="27">
        <f>'Data with Perturbation'!H1205</f>
        <v>6.1000000000000014</v>
      </c>
      <c r="I1205" s="28">
        <f>'Data with Perturbation'!J1205</f>
        <v>1</v>
      </c>
      <c r="J1205" s="27">
        <f>'Data with Perturbation'!K1205</f>
        <v>201.00222116014808</v>
      </c>
      <c r="K1205" s="27">
        <f>'Data with Perturbation'!L1205</f>
        <v>36526.869820848275</v>
      </c>
      <c r="L1205" s="27">
        <f>I1205*E1205</f>
        <v>0</v>
      </c>
    </row>
    <row r="1206" spans="1:12" x14ac:dyDescent="0.25">
      <c r="A1206" s="32">
        <f>'Data with Perturbation'!A1206</f>
        <v>41564</v>
      </c>
      <c r="B1206" s="35">
        <f>'Data with Perturbation'!Q1206</f>
        <v>125999.04562686989</v>
      </c>
      <c r="C1206" s="26">
        <f>'Data with Perturbation'!B1206</f>
        <v>119.51887622992469</v>
      </c>
      <c r="D1206" s="27">
        <f>'Data with Perturbation'!C1206</f>
        <v>11611.345658306544</v>
      </c>
      <c r="E1206" s="27">
        <v>0</v>
      </c>
      <c r="F1206" s="27">
        <f>'Data with Perturbation'!E1206</f>
        <v>1</v>
      </c>
      <c r="G1206" s="27">
        <f>'Data with Perturbation'!F1206</f>
        <v>1</v>
      </c>
      <c r="H1206" s="27">
        <f>'Data with Perturbation'!H1206</f>
        <v>4.8999999999999986</v>
      </c>
      <c r="I1206" s="28">
        <f>'Data with Perturbation'!J1206</f>
        <v>1</v>
      </c>
      <c r="J1206" s="27">
        <f>'Data with Perturbation'!K1206</f>
        <v>119.51887622992469</v>
      </c>
      <c r="K1206" s="27">
        <f>'Data with Perturbation'!L1206</f>
        <v>11611.345658306544</v>
      </c>
      <c r="L1206" s="27">
        <f>I1206*E1206</f>
        <v>0</v>
      </c>
    </row>
    <row r="1207" spans="1:12" x14ac:dyDescent="0.25">
      <c r="A1207" s="32">
        <f>'Data with Perturbation'!A1207</f>
        <v>41565</v>
      </c>
      <c r="B1207" s="35">
        <f>'Data with Perturbation'!Q1207</f>
        <v>107576.58864536522</v>
      </c>
      <c r="C1207" s="26">
        <f>'Data with Perturbation'!B1207</f>
        <v>77.896249567713909</v>
      </c>
      <c r="D1207" s="27">
        <f>'Data with Perturbation'!C1207</f>
        <v>7611.6614019241042</v>
      </c>
      <c r="E1207" s="27">
        <v>0</v>
      </c>
      <c r="F1207" s="27">
        <f>'Data with Perturbation'!E1207</f>
        <v>1</v>
      </c>
      <c r="G1207" s="27">
        <f>'Data with Perturbation'!F1207</f>
        <v>1</v>
      </c>
      <c r="H1207" s="27">
        <f>'Data with Perturbation'!H1207</f>
        <v>5.6000000000000014</v>
      </c>
      <c r="I1207" s="28">
        <f>'Data with Perturbation'!J1207</f>
        <v>1</v>
      </c>
      <c r="J1207" s="27">
        <f>'Data with Perturbation'!K1207</f>
        <v>77.896249567713909</v>
      </c>
      <c r="K1207" s="27">
        <f>'Data with Perturbation'!L1207</f>
        <v>7611.6614019241042</v>
      </c>
      <c r="L1207" s="27">
        <f>I1207*E1207</f>
        <v>0</v>
      </c>
    </row>
    <row r="1208" spans="1:12" x14ac:dyDescent="0.25">
      <c r="A1208" s="32">
        <f>'Data with Perturbation'!A1208</f>
        <v>41566</v>
      </c>
      <c r="B1208" s="35">
        <f>'Data with Perturbation'!Q1208</f>
        <v>127985.5617154036</v>
      </c>
      <c r="C1208" s="26">
        <f>'Data with Perturbation'!B1208</f>
        <v>128.13167338392978</v>
      </c>
      <c r="D1208" s="27">
        <f>'Data with Perturbation'!C1208</f>
        <v>17264.059324134745</v>
      </c>
      <c r="E1208" s="27">
        <v>0</v>
      </c>
      <c r="F1208" s="27">
        <f>'Data with Perturbation'!E1208</f>
        <v>1</v>
      </c>
      <c r="G1208" s="27">
        <f>'Data with Perturbation'!F1208</f>
        <v>1</v>
      </c>
      <c r="H1208" s="27">
        <f>'Data with Perturbation'!H1208</f>
        <v>4.6000000000000014</v>
      </c>
      <c r="I1208" s="28">
        <f>'Data with Perturbation'!J1208</f>
        <v>1</v>
      </c>
      <c r="J1208" s="27">
        <f>'Data with Perturbation'!K1208</f>
        <v>128.13167338392978</v>
      </c>
      <c r="K1208" s="27">
        <f>'Data with Perturbation'!L1208</f>
        <v>17264.059324134745</v>
      </c>
      <c r="L1208" s="27">
        <f>I1208*E1208</f>
        <v>0</v>
      </c>
    </row>
    <row r="1209" spans="1:12" x14ac:dyDescent="0.25">
      <c r="A1209" s="32">
        <f>'Data with Perturbation'!A1209</f>
        <v>41567</v>
      </c>
      <c r="B1209" s="35">
        <f>'Data with Perturbation'!Q1209</f>
        <v>164422.2440316836</v>
      </c>
      <c r="C1209" s="26">
        <f>'Data with Perturbation'!B1209</f>
        <v>228.45867572885882</v>
      </c>
      <c r="D1209" s="27">
        <f>'Data with Perturbation'!C1209</f>
        <v>45412.464951073409</v>
      </c>
      <c r="E1209" s="27">
        <v>0</v>
      </c>
      <c r="F1209" s="27">
        <f>'Data with Perturbation'!E1209</f>
        <v>1</v>
      </c>
      <c r="G1209" s="27">
        <f>'Data with Perturbation'!F1209</f>
        <v>1</v>
      </c>
      <c r="H1209" s="27">
        <f>'Data with Perturbation'!H1209</f>
        <v>5.1000000000000014</v>
      </c>
      <c r="I1209" s="28">
        <f>'Data with Perturbation'!J1209</f>
        <v>1</v>
      </c>
      <c r="J1209" s="27">
        <f>'Data with Perturbation'!K1209</f>
        <v>228.45867572885882</v>
      </c>
      <c r="K1209" s="27">
        <f>'Data with Perturbation'!L1209</f>
        <v>45412.464951073409</v>
      </c>
      <c r="L1209" s="27">
        <f>I1209*E1209</f>
        <v>0</v>
      </c>
    </row>
    <row r="1210" spans="1:12" x14ac:dyDescent="0.25">
      <c r="A1210" s="32">
        <f>'Data with Perturbation'!A1210</f>
        <v>41568</v>
      </c>
      <c r="B1210" s="35">
        <f>'Data with Perturbation'!Q1210</f>
        <v>148973.8813723638</v>
      </c>
      <c r="C1210" s="26">
        <f>'Data with Perturbation'!B1210</f>
        <v>192.58906006424979</v>
      </c>
      <c r="D1210" s="27">
        <f>'Data with Perturbation'!C1210</f>
        <v>42030.491462728052</v>
      </c>
      <c r="E1210" s="27">
        <v>0</v>
      </c>
      <c r="F1210" s="27">
        <f>'Data with Perturbation'!E1210</f>
        <v>1</v>
      </c>
      <c r="G1210" s="27">
        <f>'Data with Perturbation'!F1210</f>
        <v>1</v>
      </c>
      <c r="H1210" s="27">
        <f>'Data with Perturbation'!H1210</f>
        <v>5.7999999999999972</v>
      </c>
      <c r="I1210" s="28">
        <f>'Data with Perturbation'!J1210</f>
        <v>1</v>
      </c>
      <c r="J1210" s="27">
        <f>'Data with Perturbation'!K1210</f>
        <v>192.58906006424979</v>
      </c>
      <c r="K1210" s="27">
        <f>'Data with Perturbation'!L1210</f>
        <v>42030.491462728052</v>
      </c>
      <c r="L1210" s="27">
        <f>I1210*E1210</f>
        <v>0</v>
      </c>
    </row>
    <row r="1211" spans="1:12" x14ac:dyDescent="0.25">
      <c r="A1211" s="32">
        <f>'Data with Perturbation'!A1211</f>
        <v>41569</v>
      </c>
      <c r="B1211" s="35">
        <f>'Data with Perturbation'!Q1211</f>
        <v>160925.44469564938</v>
      </c>
      <c r="C1211" s="26">
        <f>'Data with Perturbation'!B1211</f>
        <v>214.89233711337036</v>
      </c>
      <c r="D1211" s="27">
        <f>'Data with Perturbation'!C1211</f>
        <v>38189.22355757434</v>
      </c>
      <c r="E1211" s="27">
        <v>0</v>
      </c>
      <c r="F1211" s="27">
        <f>'Data with Perturbation'!E1211</f>
        <v>1</v>
      </c>
      <c r="G1211" s="27">
        <f>'Data with Perturbation'!F1211</f>
        <v>1</v>
      </c>
      <c r="H1211" s="27">
        <f>'Data with Perturbation'!H1211</f>
        <v>3.8999999999999986</v>
      </c>
      <c r="I1211" s="28">
        <f>'Data with Perturbation'!J1211</f>
        <v>1</v>
      </c>
      <c r="J1211" s="27">
        <f>'Data with Perturbation'!K1211</f>
        <v>214.89233711337036</v>
      </c>
      <c r="K1211" s="27">
        <f>'Data with Perturbation'!L1211</f>
        <v>38189.22355757434</v>
      </c>
      <c r="L1211" s="27">
        <f>I1211*E1211</f>
        <v>0</v>
      </c>
    </row>
    <row r="1212" spans="1:12" x14ac:dyDescent="0.25">
      <c r="A1212" s="32">
        <f>'Data with Perturbation'!A1212</f>
        <v>41570</v>
      </c>
      <c r="B1212" s="35">
        <f>'Data with Perturbation'!Q1212</f>
        <v>161011.94066068355</v>
      </c>
      <c r="C1212" s="26">
        <f>'Data with Perturbation'!B1212</f>
        <v>237.5480746816159</v>
      </c>
      <c r="D1212" s="27">
        <f>'Data with Perturbation'!C1212</f>
        <v>65280.686668952541</v>
      </c>
      <c r="E1212" s="27">
        <v>0</v>
      </c>
      <c r="F1212" s="27">
        <f>'Data with Perturbation'!E1212</f>
        <v>1</v>
      </c>
      <c r="G1212" s="27">
        <f>'Data with Perturbation'!F1212</f>
        <v>1</v>
      </c>
      <c r="H1212" s="27">
        <f>'Data with Perturbation'!H1212</f>
        <v>4.7999999999999972</v>
      </c>
      <c r="I1212" s="28">
        <f>'Data with Perturbation'!J1212</f>
        <v>1</v>
      </c>
      <c r="J1212" s="27">
        <f>'Data with Perturbation'!K1212</f>
        <v>237.5480746816159</v>
      </c>
      <c r="K1212" s="27">
        <f>'Data with Perturbation'!L1212</f>
        <v>65280.686668952541</v>
      </c>
      <c r="L1212" s="27">
        <f>I1212*E1212</f>
        <v>0</v>
      </c>
    </row>
    <row r="1213" spans="1:12" x14ac:dyDescent="0.25">
      <c r="A1213" s="32">
        <f>'Data with Perturbation'!A1213</f>
        <v>41571</v>
      </c>
      <c r="B1213" s="35">
        <f>'Data with Perturbation'!Q1213</f>
        <v>143844.03485323497</v>
      </c>
      <c r="C1213" s="26">
        <f>'Data with Perturbation'!B1213</f>
        <v>170.90131127117192</v>
      </c>
      <c r="D1213" s="27">
        <f>'Data with Perturbation'!C1213</f>
        <v>28920.703468734911</v>
      </c>
      <c r="E1213" s="27">
        <v>0</v>
      </c>
      <c r="F1213" s="27">
        <f>'Data with Perturbation'!E1213</f>
        <v>1</v>
      </c>
      <c r="G1213" s="27">
        <f>'Data with Perturbation'!F1213</f>
        <v>1</v>
      </c>
      <c r="H1213" s="27">
        <f>'Data with Perturbation'!H1213</f>
        <v>3.7000000000000028</v>
      </c>
      <c r="I1213" s="28">
        <f>'Data with Perturbation'!J1213</f>
        <v>1</v>
      </c>
      <c r="J1213" s="27">
        <f>'Data with Perturbation'!K1213</f>
        <v>170.90131127117192</v>
      </c>
      <c r="K1213" s="27">
        <f>'Data with Perturbation'!L1213</f>
        <v>28920.703468734911</v>
      </c>
      <c r="L1213" s="27">
        <f>I1213*E1213</f>
        <v>0</v>
      </c>
    </row>
    <row r="1214" spans="1:12" x14ac:dyDescent="0.25">
      <c r="A1214" s="32">
        <f>'Data with Perturbation'!A1214</f>
        <v>41572</v>
      </c>
      <c r="B1214" s="35">
        <f>'Data with Perturbation'!Q1214</f>
        <v>101654.95582740328</v>
      </c>
      <c r="C1214" s="26">
        <f>'Data with Perturbation'!B1214</f>
        <v>64.264710018483015</v>
      </c>
      <c r="D1214" s="27">
        <f>'Data with Perturbation'!C1214</f>
        <v>6104.1295813562729</v>
      </c>
      <c r="E1214" s="27">
        <v>0</v>
      </c>
      <c r="F1214" s="27">
        <f>'Data with Perturbation'!E1214</f>
        <v>1</v>
      </c>
      <c r="G1214" s="27">
        <f>'Data with Perturbation'!F1214</f>
        <v>1</v>
      </c>
      <c r="H1214" s="27">
        <f>'Data with Perturbation'!H1214</f>
        <v>2.5</v>
      </c>
      <c r="I1214" s="28">
        <f>'Data with Perturbation'!J1214</f>
        <v>1</v>
      </c>
      <c r="J1214" s="27">
        <f>'Data with Perturbation'!K1214</f>
        <v>64.264710018483015</v>
      </c>
      <c r="K1214" s="27">
        <f>'Data with Perturbation'!L1214</f>
        <v>6104.1295813562729</v>
      </c>
      <c r="L1214" s="27">
        <f>I1214*E1214</f>
        <v>0</v>
      </c>
    </row>
    <row r="1215" spans="1:12" x14ac:dyDescent="0.25">
      <c r="A1215" s="32">
        <f>'Data with Perturbation'!A1215</f>
        <v>41573</v>
      </c>
      <c r="B1215" s="35">
        <f>'Data with Perturbation'!Q1215</f>
        <v>151550.05212613099</v>
      </c>
      <c r="C1215" s="26">
        <f>'Data with Perturbation'!B1215</f>
        <v>195.24927440358002</v>
      </c>
      <c r="D1215" s="27">
        <f>'Data with Perturbation'!C1215</f>
        <v>38713.898529099839</v>
      </c>
      <c r="E1215" s="27">
        <v>0</v>
      </c>
      <c r="F1215" s="27">
        <f>'Data with Perturbation'!E1215</f>
        <v>1</v>
      </c>
      <c r="G1215" s="27">
        <f>'Data with Perturbation'!F1215</f>
        <v>1</v>
      </c>
      <c r="H1215" s="27">
        <f>'Data with Perturbation'!H1215</f>
        <v>3.6000000000000014</v>
      </c>
      <c r="I1215" s="28">
        <f>'Data with Perturbation'!J1215</f>
        <v>1</v>
      </c>
      <c r="J1215" s="27">
        <f>'Data with Perturbation'!K1215</f>
        <v>195.24927440358002</v>
      </c>
      <c r="K1215" s="27">
        <f>'Data with Perturbation'!L1215</f>
        <v>38713.898529099839</v>
      </c>
      <c r="L1215" s="27">
        <f>I1215*E1215</f>
        <v>0</v>
      </c>
    </row>
    <row r="1216" spans="1:12" x14ac:dyDescent="0.25">
      <c r="A1216" s="32">
        <f>'Data with Perturbation'!A1216</f>
        <v>41574</v>
      </c>
      <c r="B1216" s="35">
        <f>'Data with Perturbation'!Q1216</f>
        <v>199346.01737058224</v>
      </c>
      <c r="C1216" s="26">
        <f>'Data with Perturbation'!B1216</f>
        <v>379.30469938243107</v>
      </c>
      <c r="D1216" s="27">
        <f>'Data with Perturbation'!C1216</f>
        <v>131700.33496669272</v>
      </c>
      <c r="E1216" s="27">
        <v>0</v>
      </c>
      <c r="F1216" s="27">
        <f>'Data with Perturbation'!E1216</f>
        <v>1</v>
      </c>
      <c r="G1216" s="27">
        <f>'Data with Perturbation'!F1216</f>
        <v>1</v>
      </c>
      <c r="H1216" s="27">
        <f>'Data with Perturbation'!H1216</f>
        <v>4.7999999999999972</v>
      </c>
      <c r="I1216" s="28">
        <f>'Data with Perturbation'!J1216</f>
        <v>1</v>
      </c>
      <c r="J1216" s="27">
        <f>'Data with Perturbation'!K1216</f>
        <v>379.30469938243107</v>
      </c>
      <c r="K1216" s="27">
        <f>'Data with Perturbation'!L1216</f>
        <v>131700.33496669272</v>
      </c>
      <c r="L1216" s="27">
        <f>I1216*E1216</f>
        <v>0</v>
      </c>
    </row>
    <row r="1217" spans="1:12" x14ac:dyDescent="0.25">
      <c r="A1217" s="32">
        <f>'Data with Perturbation'!A1217</f>
        <v>41575</v>
      </c>
      <c r="B1217" s="35">
        <f>'Data with Perturbation'!Q1217</f>
        <v>191818.40343816491</v>
      </c>
      <c r="C1217" s="26">
        <f>'Data with Perturbation'!B1217</f>
        <v>366.36207103360852</v>
      </c>
      <c r="D1217" s="27">
        <f>'Data with Perturbation'!C1217</f>
        <v>135957.36166801603</v>
      </c>
      <c r="E1217" s="27">
        <v>0</v>
      </c>
      <c r="F1217" s="27">
        <f>'Data with Perturbation'!E1217</f>
        <v>1</v>
      </c>
      <c r="G1217" s="27">
        <f>'Data with Perturbation'!F1217</f>
        <v>1</v>
      </c>
      <c r="H1217" s="27">
        <f>'Data with Perturbation'!H1217</f>
        <v>8.5</v>
      </c>
      <c r="I1217" s="28">
        <f>'Data with Perturbation'!J1217</f>
        <v>1</v>
      </c>
      <c r="J1217" s="27">
        <f>'Data with Perturbation'!K1217</f>
        <v>366.36207103360852</v>
      </c>
      <c r="K1217" s="27">
        <f>'Data with Perturbation'!L1217</f>
        <v>135957.36166801603</v>
      </c>
      <c r="L1217" s="27">
        <f>I1217*E1217</f>
        <v>0</v>
      </c>
    </row>
    <row r="1218" spans="1:12" x14ac:dyDescent="0.25">
      <c r="A1218" s="32">
        <f>'Data with Perturbation'!A1218</f>
        <v>41576</v>
      </c>
      <c r="B1218" s="35">
        <f>'Data with Perturbation'!Q1218</f>
        <v>169082.64023467246</v>
      </c>
      <c r="C1218" s="26">
        <f>'Data with Perturbation'!B1218</f>
        <v>262.0049939977892</v>
      </c>
      <c r="D1218" s="27">
        <f>'Data with Perturbation'!C1218</f>
        <v>72885.720744308448</v>
      </c>
      <c r="E1218" s="27">
        <v>0</v>
      </c>
      <c r="F1218" s="27">
        <f>'Data with Perturbation'!E1218</f>
        <v>1</v>
      </c>
      <c r="G1218" s="27">
        <f>'Data with Perturbation'!F1218</f>
        <v>1</v>
      </c>
      <c r="H1218" s="27">
        <f>'Data with Perturbation'!H1218</f>
        <v>11.899999999999999</v>
      </c>
      <c r="I1218" s="28">
        <f>'Data with Perturbation'!J1218</f>
        <v>1</v>
      </c>
      <c r="J1218" s="27">
        <f>'Data with Perturbation'!K1218</f>
        <v>262.0049939977892</v>
      </c>
      <c r="K1218" s="27">
        <f>'Data with Perturbation'!L1218</f>
        <v>72885.720744308448</v>
      </c>
      <c r="L1218" s="27">
        <f>I1218*E1218</f>
        <v>0</v>
      </c>
    </row>
    <row r="1219" spans="1:12" x14ac:dyDescent="0.25">
      <c r="A1219" s="32">
        <f>'Data with Perturbation'!A1219</f>
        <v>41577</v>
      </c>
      <c r="B1219" s="35">
        <f>'Data with Perturbation'!Q1219</f>
        <v>157038.17371147175</v>
      </c>
      <c r="C1219" s="26">
        <f>'Data with Perturbation'!B1219</f>
        <v>220.08886124101036</v>
      </c>
      <c r="D1219" s="27">
        <f>'Data with Perturbation'!C1219</f>
        <v>53876.012662545923</v>
      </c>
      <c r="E1219" s="27">
        <v>0</v>
      </c>
      <c r="F1219" s="27">
        <f>'Data with Perturbation'!E1219</f>
        <v>1</v>
      </c>
      <c r="G1219" s="27">
        <f>'Data with Perturbation'!F1219</f>
        <v>1</v>
      </c>
      <c r="H1219" s="27">
        <f>'Data with Perturbation'!H1219</f>
        <v>12.600000000000001</v>
      </c>
      <c r="I1219" s="28">
        <f>'Data with Perturbation'!J1219</f>
        <v>1</v>
      </c>
      <c r="J1219" s="27">
        <f>'Data with Perturbation'!K1219</f>
        <v>220.08886124101036</v>
      </c>
      <c r="K1219" s="27">
        <f>'Data with Perturbation'!L1219</f>
        <v>53876.012662545923</v>
      </c>
      <c r="L1219" s="27">
        <f>I1219*E1219</f>
        <v>0</v>
      </c>
    </row>
    <row r="1220" spans="1:12" x14ac:dyDescent="0.25">
      <c r="A1220" s="32">
        <f>'Data with Perturbation'!A1220</f>
        <v>41578</v>
      </c>
      <c r="B1220" s="35">
        <f>'Data with Perturbation'!Q1220</f>
        <v>108058.71621047759</v>
      </c>
      <c r="C1220" s="26">
        <f>'Data with Perturbation'!B1220</f>
        <v>80.017100583069279</v>
      </c>
      <c r="D1220" s="27">
        <f>'Data with Perturbation'!C1220</f>
        <v>9181.2784889349605</v>
      </c>
      <c r="E1220" s="27">
        <v>0</v>
      </c>
      <c r="F1220" s="27">
        <f>'Data with Perturbation'!E1220</f>
        <v>1</v>
      </c>
      <c r="G1220" s="27">
        <f>'Data with Perturbation'!F1220</f>
        <v>1</v>
      </c>
      <c r="H1220" s="27">
        <f>'Data with Perturbation'!H1220</f>
        <v>3.6000000000000014</v>
      </c>
      <c r="I1220" s="28">
        <f>'Data with Perturbation'!J1220</f>
        <v>1</v>
      </c>
      <c r="J1220" s="27">
        <f>'Data with Perturbation'!K1220</f>
        <v>80.017100583069279</v>
      </c>
      <c r="K1220" s="27">
        <f>'Data with Perturbation'!L1220</f>
        <v>9181.2784889349605</v>
      </c>
      <c r="L1220" s="27">
        <f>I1220*E1220</f>
        <v>0</v>
      </c>
    </row>
    <row r="1221" spans="1:12" x14ac:dyDescent="0.25">
      <c r="A1221" s="32">
        <f>'Data with Perturbation'!A1221</f>
        <v>41579</v>
      </c>
      <c r="B1221" s="35">
        <f>'Data with Perturbation'!Q1221</f>
        <v>171276.2832514102</v>
      </c>
      <c r="C1221" s="26">
        <f>'Data with Perturbation'!B1221</f>
        <v>272.65322451927506</v>
      </c>
      <c r="D1221" s="27">
        <f>'Data with Perturbation'!C1221</f>
        <v>80539.07770362201</v>
      </c>
      <c r="E1221" s="27">
        <v>0</v>
      </c>
      <c r="F1221" s="27">
        <f>'Data with Perturbation'!E1221</f>
        <v>1</v>
      </c>
      <c r="G1221" s="27">
        <f>'Data with Perturbation'!F1221</f>
        <v>1</v>
      </c>
      <c r="H1221" s="27">
        <f>'Data with Perturbation'!H1221</f>
        <v>4.5</v>
      </c>
      <c r="I1221" s="28">
        <f>'Data with Perturbation'!J1221</f>
        <v>1</v>
      </c>
      <c r="J1221" s="27">
        <f>'Data with Perturbation'!K1221</f>
        <v>272.65322451927506</v>
      </c>
      <c r="K1221" s="27">
        <f>'Data with Perturbation'!L1221</f>
        <v>80539.07770362201</v>
      </c>
      <c r="L1221" s="27">
        <f>I1221*E1221</f>
        <v>0</v>
      </c>
    </row>
    <row r="1222" spans="1:12" x14ac:dyDescent="0.25">
      <c r="A1222" s="32">
        <f>'Data with Perturbation'!A1222</f>
        <v>41580</v>
      </c>
      <c r="B1222" s="35">
        <f>'Data with Perturbation'!Q1222</f>
        <v>59374.669531720123</v>
      </c>
      <c r="C1222" s="26">
        <f>'Data with Perturbation'!B1222</f>
        <v>54.458610992418194</v>
      </c>
      <c r="D1222" s="27">
        <f>'Data with Perturbation'!C1222</f>
        <v>3863.3481389125163</v>
      </c>
      <c r="E1222" s="27">
        <v>1</v>
      </c>
      <c r="F1222" s="27">
        <f>'Data with Perturbation'!E1222</f>
        <v>1</v>
      </c>
      <c r="G1222" s="27">
        <f>'Data with Perturbation'!F1222</f>
        <v>1</v>
      </c>
      <c r="H1222" s="27">
        <f>'Data with Perturbation'!H1222</f>
        <v>1</v>
      </c>
      <c r="I1222" s="28">
        <f>'Data with Perturbation'!J1222</f>
        <v>1</v>
      </c>
      <c r="J1222" s="27">
        <f>'Data with Perturbation'!K1222</f>
        <v>54.458610992418194</v>
      </c>
      <c r="K1222" s="27">
        <f>'Data with Perturbation'!L1222</f>
        <v>3863.3481389125163</v>
      </c>
      <c r="L1222" s="27">
        <f>I1222*E1222</f>
        <v>1</v>
      </c>
    </row>
    <row r="1223" spans="1:12" x14ac:dyDescent="0.25">
      <c r="A1223" s="32">
        <f>'Data with Perturbation'!A1223</f>
        <v>41581</v>
      </c>
      <c r="B1223" s="35">
        <f>'Data with Perturbation'!Q1223</f>
        <v>125595.22657126879</v>
      </c>
      <c r="C1223" s="26">
        <f>'Data with Perturbation'!B1223</f>
        <v>121.69913742001901</v>
      </c>
      <c r="D1223" s="27">
        <f>'Data with Perturbation'!C1223</f>
        <v>15101.004547663702</v>
      </c>
      <c r="E1223" s="27">
        <v>0</v>
      </c>
      <c r="F1223" s="27">
        <f>'Data with Perturbation'!E1223</f>
        <v>1</v>
      </c>
      <c r="G1223" s="27">
        <f>'Data with Perturbation'!F1223</f>
        <v>1</v>
      </c>
      <c r="H1223" s="27">
        <f>'Data with Perturbation'!H1223</f>
        <v>10.100000000000001</v>
      </c>
      <c r="I1223" s="28">
        <f>'Data with Perturbation'!J1223</f>
        <v>1</v>
      </c>
      <c r="J1223" s="27">
        <f>'Data with Perturbation'!K1223</f>
        <v>121.69913742001901</v>
      </c>
      <c r="K1223" s="27">
        <f>'Data with Perturbation'!L1223</f>
        <v>15101.004547663702</v>
      </c>
      <c r="L1223" s="27">
        <f>I1223*E1223</f>
        <v>0</v>
      </c>
    </row>
    <row r="1224" spans="1:12" x14ac:dyDescent="0.25">
      <c r="A1224" s="32">
        <f>'Data with Perturbation'!A1224</f>
        <v>41582</v>
      </c>
      <c r="B1224" s="35">
        <f>'Data with Perturbation'!Q1224</f>
        <v>108023.74485490826</v>
      </c>
      <c r="C1224" s="26">
        <f>'Data with Perturbation'!B1224</f>
        <v>79.274950489004027</v>
      </c>
      <c r="D1224" s="27">
        <f>'Data with Perturbation'!C1224</f>
        <v>7854.6733903654585</v>
      </c>
      <c r="E1224" s="27">
        <v>0</v>
      </c>
      <c r="F1224" s="27">
        <f>'Data with Perturbation'!E1224</f>
        <v>1</v>
      </c>
      <c r="G1224" s="27">
        <f>'Data with Perturbation'!F1224</f>
        <v>1</v>
      </c>
      <c r="H1224" s="27">
        <f>'Data with Perturbation'!H1224</f>
        <v>11.200000000000003</v>
      </c>
      <c r="I1224" s="28">
        <f>'Data with Perturbation'!J1224</f>
        <v>1</v>
      </c>
      <c r="J1224" s="27">
        <f>'Data with Perturbation'!K1224</f>
        <v>79.274950489004027</v>
      </c>
      <c r="K1224" s="27">
        <f>'Data with Perturbation'!L1224</f>
        <v>7854.6733903654585</v>
      </c>
      <c r="L1224" s="27">
        <f>I1224*E1224</f>
        <v>0</v>
      </c>
    </row>
    <row r="1225" spans="1:12" x14ac:dyDescent="0.25">
      <c r="A1225" s="32">
        <f>'Data with Perturbation'!A1225</f>
        <v>41583</v>
      </c>
      <c r="B1225" s="35">
        <f>'Data with Perturbation'!Q1225</f>
        <v>131396.25586660113</v>
      </c>
      <c r="C1225" s="26">
        <f>'Data with Perturbation'!B1225</f>
        <v>134.38260573712958</v>
      </c>
      <c r="D1225" s="27">
        <f>'Data with Perturbation'!C1225</f>
        <v>16018.538595007602</v>
      </c>
      <c r="E1225" s="27">
        <v>0</v>
      </c>
      <c r="F1225" s="27">
        <f>'Data with Perturbation'!E1225</f>
        <v>1</v>
      </c>
      <c r="G1225" s="27">
        <f>'Data with Perturbation'!F1225</f>
        <v>1</v>
      </c>
      <c r="H1225" s="27">
        <f>'Data with Perturbation'!H1225</f>
        <v>5.6000000000000014</v>
      </c>
      <c r="I1225" s="28">
        <f>'Data with Perturbation'!J1225</f>
        <v>1</v>
      </c>
      <c r="J1225" s="27">
        <f>'Data with Perturbation'!K1225</f>
        <v>134.38260573712958</v>
      </c>
      <c r="K1225" s="27">
        <f>'Data with Perturbation'!L1225</f>
        <v>16018.538595007602</v>
      </c>
      <c r="L1225" s="27">
        <f>I1225*E1225</f>
        <v>0</v>
      </c>
    </row>
    <row r="1226" spans="1:12" x14ac:dyDescent="0.25">
      <c r="A1226" s="32">
        <f>'Data with Perturbation'!A1226</f>
        <v>41584</v>
      </c>
      <c r="B1226" s="35">
        <f>'Data with Perturbation'!Q1226</f>
        <v>153249.82151282439</v>
      </c>
      <c r="C1226" s="26">
        <f>'Data with Perturbation'!B1226</f>
        <v>209.0112347487331</v>
      </c>
      <c r="D1226" s="27">
        <f>'Data with Perturbation'!C1226</f>
        <v>50826.848066081322</v>
      </c>
      <c r="E1226" s="27">
        <v>0</v>
      </c>
      <c r="F1226" s="27">
        <f>'Data with Perturbation'!E1226</f>
        <v>1</v>
      </c>
      <c r="G1226" s="27">
        <f>'Data with Perturbation'!F1226</f>
        <v>1</v>
      </c>
      <c r="H1226" s="27">
        <f>'Data with Perturbation'!H1226</f>
        <v>6.7999999999999972</v>
      </c>
      <c r="I1226" s="28">
        <f>'Data with Perturbation'!J1226</f>
        <v>1</v>
      </c>
      <c r="J1226" s="27">
        <f>'Data with Perturbation'!K1226</f>
        <v>209.0112347487331</v>
      </c>
      <c r="K1226" s="27">
        <f>'Data with Perturbation'!L1226</f>
        <v>50826.848066081322</v>
      </c>
      <c r="L1226" s="27">
        <f>I1226*E1226</f>
        <v>0</v>
      </c>
    </row>
    <row r="1227" spans="1:12" x14ac:dyDescent="0.25">
      <c r="A1227" s="32">
        <f>'Data with Perturbation'!A1227</f>
        <v>41585</v>
      </c>
      <c r="B1227" s="35">
        <f>'Data with Perturbation'!Q1227</f>
        <v>164568.46634216764</v>
      </c>
      <c r="C1227" s="26">
        <f>'Data with Perturbation'!B1227</f>
        <v>252.24341334282246</v>
      </c>
      <c r="D1227" s="27">
        <f>'Data with Perturbation'!C1227</f>
        <v>73751.502570130338</v>
      </c>
      <c r="E1227" s="27">
        <v>0</v>
      </c>
      <c r="F1227" s="27">
        <f>'Data with Perturbation'!E1227</f>
        <v>1</v>
      </c>
      <c r="G1227" s="27">
        <f>'Data with Perturbation'!F1227</f>
        <v>1</v>
      </c>
      <c r="H1227" s="27">
        <f>'Data with Perturbation'!H1227</f>
        <v>3.7000000000000028</v>
      </c>
      <c r="I1227" s="28">
        <f>'Data with Perturbation'!J1227</f>
        <v>1</v>
      </c>
      <c r="J1227" s="27">
        <f>'Data with Perturbation'!K1227</f>
        <v>252.24341334282246</v>
      </c>
      <c r="K1227" s="27">
        <f>'Data with Perturbation'!L1227</f>
        <v>73751.502570130338</v>
      </c>
      <c r="L1227" s="27">
        <f>I1227*E1227</f>
        <v>0</v>
      </c>
    </row>
    <row r="1228" spans="1:12" x14ac:dyDescent="0.25">
      <c r="A1228" s="32">
        <f>'Data with Perturbation'!A1228</f>
        <v>41586</v>
      </c>
      <c r="B1228" s="35">
        <f>'Data with Perturbation'!Q1228</f>
        <v>179614.27139690614</v>
      </c>
      <c r="C1228" s="26">
        <f>'Data with Perturbation'!B1228</f>
        <v>290.13084456047687</v>
      </c>
      <c r="D1228" s="27">
        <f>'Data with Perturbation'!C1228</f>
        <v>79403.207415498473</v>
      </c>
      <c r="E1228" s="27">
        <v>0</v>
      </c>
      <c r="F1228" s="27">
        <f>'Data with Perturbation'!E1228</f>
        <v>1</v>
      </c>
      <c r="G1228" s="27">
        <f>'Data with Perturbation'!F1228</f>
        <v>1</v>
      </c>
      <c r="H1228" s="27">
        <f>'Data with Perturbation'!H1228</f>
        <v>6.3999999999999986</v>
      </c>
      <c r="I1228" s="28">
        <f>'Data with Perturbation'!J1228</f>
        <v>1</v>
      </c>
      <c r="J1228" s="27">
        <f>'Data with Perturbation'!K1228</f>
        <v>290.13084456047687</v>
      </c>
      <c r="K1228" s="27">
        <f>'Data with Perturbation'!L1228</f>
        <v>79403.207415498473</v>
      </c>
      <c r="L1228" s="27">
        <f>I1228*E1228</f>
        <v>0</v>
      </c>
    </row>
    <row r="1229" spans="1:12" x14ac:dyDescent="0.25">
      <c r="A1229" s="32">
        <f>'Data with Perturbation'!A1229</f>
        <v>41587</v>
      </c>
      <c r="B1229" s="35">
        <f>'Data with Perturbation'!Q1229</f>
        <v>168345.05957563716</v>
      </c>
      <c r="C1229" s="26">
        <f>'Data with Perturbation'!B1229</f>
        <v>248.38150556430136</v>
      </c>
      <c r="D1229" s="27">
        <f>'Data with Perturbation'!C1229</f>
        <v>58615.015972003101</v>
      </c>
      <c r="E1229" s="27">
        <v>0</v>
      </c>
      <c r="F1229" s="27">
        <f>'Data with Perturbation'!E1229</f>
        <v>1</v>
      </c>
      <c r="G1229" s="27">
        <f>'Data with Perturbation'!F1229</f>
        <v>1</v>
      </c>
      <c r="H1229" s="27">
        <f>'Data with Perturbation'!H1229</f>
        <v>11.100000000000001</v>
      </c>
      <c r="I1229" s="28">
        <f>'Data with Perturbation'!J1229</f>
        <v>1</v>
      </c>
      <c r="J1229" s="27">
        <f>'Data with Perturbation'!K1229</f>
        <v>248.38150556430136</v>
      </c>
      <c r="K1229" s="27">
        <f>'Data with Perturbation'!L1229</f>
        <v>58615.015972003101</v>
      </c>
      <c r="L1229" s="27">
        <f>I1229*E1229</f>
        <v>0</v>
      </c>
    </row>
    <row r="1230" spans="1:12" x14ac:dyDescent="0.25">
      <c r="A1230" s="32">
        <f>'Data with Perturbation'!A1230</f>
        <v>41588</v>
      </c>
      <c r="B1230" s="35">
        <f>'Data with Perturbation'!Q1230</f>
        <v>128459.24935445447</v>
      </c>
      <c r="C1230" s="26">
        <f>'Data with Perturbation'!B1230</f>
        <v>125.41110029872266</v>
      </c>
      <c r="D1230" s="27">
        <f>'Data with Perturbation'!C1230</f>
        <v>12302.193272345692</v>
      </c>
      <c r="E1230" s="27">
        <v>0</v>
      </c>
      <c r="F1230" s="27">
        <f>'Data with Perturbation'!E1230</f>
        <v>1</v>
      </c>
      <c r="G1230" s="27">
        <f>'Data with Perturbation'!F1230</f>
        <v>1</v>
      </c>
      <c r="H1230" s="27">
        <f>'Data with Perturbation'!H1230</f>
        <v>8.2000000000000028</v>
      </c>
      <c r="I1230" s="28">
        <f>'Data with Perturbation'!J1230</f>
        <v>1</v>
      </c>
      <c r="J1230" s="27">
        <f>'Data with Perturbation'!K1230</f>
        <v>125.41110029872266</v>
      </c>
      <c r="K1230" s="27">
        <f>'Data with Perturbation'!L1230</f>
        <v>12302.193272345692</v>
      </c>
      <c r="L1230" s="27">
        <f>I1230*E1230</f>
        <v>0</v>
      </c>
    </row>
    <row r="1231" spans="1:12" x14ac:dyDescent="0.25">
      <c r="A1231" s="32">
        <f>'Data with Perturbation'!A1231</f>
        <v>41589</v>
      </c>
      <c r="B1231" s="35">
        <f>'Data with Perturbation'!Q1231</f>
        <v>156173.34319362816</v>
      </c>
      <c r="C1231" s="26">
        <f>'Data with Perturbation'!B1231</f>
        <v>206.43030534922769</v>
      </c>
      <c r="D1231" s="27">
        <f>'Data with Perturbation'!C1231</f>
        <v>40073.858752998975</v>
      </c>
      <c r="E1231" s="27">
        <v>0</v>
      </c>
      <c r="F1231" s="27">
        <f>'Data with Perturbation'!E1231</f>
        <v>1</v>
      </c>
      <c r="G1231" s="27">
        <f>'Data with Perturbation'!F1231</f>
        <v>1</v>
      </c>
      <c r="H1231" s="27">
        <f>'Data with Perturbation'!H1231</f>
        <v>6.2000000000000028</v>
      </c>
      <c r="I1231" s="28">
        <f>'Data with Perturbation'!J1231</f>
        <v>1</v>
      </c>
      <c r="J1231" s="27">
        <f>'Data with Perturbation'!K1231</f>
        <v>206.43030534922769</v>
      </c>
      <c r="K1231" s="27">
        <f>'Data with Perturbation'!L1231</f>
        <v>40073.858752998975</v>
      </c>
      <c r="L1231" s="27">
        <f>I1231*E1231</f>
        <v>0</v>
      </c>
    </row>
    <row r="1232" spans="1:12" x14ac:dyDescent="0.25">
      <c r="A1232" s="32">
        <f>'Data with Perturbation'!A1232</f>
        <v>41590</v>
      </c>
      <c r="B1232" s="35">
        <f>'Data with Perturbation'!Q1232</f>
        <v>132163.16971178778</v>
      </c>
      <c r="C1232" s="26">
        <f>'Data with Perturbation'!B1232</f>
        <v>142.83847858030924</v>
      </c>
      <c r="D1232" s="27">
        <f>'Data with Perturbation'!C1232</f>
        <v>24745.607737034636</v>
      </c>
      <c r="E1232" s="27">
        <v>0</v>
      </c>
      <c r="F1232" s="27">
        <f>'Data with Perturbation'!E1232</f>
        <v>1</v>
      </c>
      <c r="G1232" s="27">
        <f>'Data with Perturbation'!F1232</f>
        <v>1</v>
      </c>
      <c r="H1232" s="27">
        <f>'Data with Perturbation'!H1232</f>
        <v>4.1000000000000014</v>
      </c>
      <c r="I1232" s="28">
        <f>'Data with Perturbation'!J1232</f>
        <v>1</v>
      </c>
      <c r="J1232" s="27">
        <f>'Data with Perturbation'!K1232</f>
        <v>142.83847858030924</v>
      </c>
      <c r="K1232" s="27">
        <f>'Data with Perturbation'!L1232</f>
        <v>24745.607737034636</v>
      </c>
      <c r="L1232" s="27">
        <f>I1232*E1232</f>
        <v>0</v>
      </c>
    </row>
    <row r="1233" spans="1:12" x14ac:dyDescent="0.25">
      <c r="A1233" s="32">
        <f>'Data with Perturbation'!A1233</f>
        <v>41591</v>
      </c>
      <c r="B1233" s="35">
        <f>'Data with Perturbation'!Q1233</f>
        <v>170003.63302822169</v>
      </c>
      <c r="C1233" s="26">
        <f>'Data with Perturbation'!B1233</f>
        <v>253.77696407250093</v>
      </c>
      <c r="D1233" s="27">
        <f>'Data with Perturbation'!C1233</f>
        <v>61382.664102260766</v>
      </c>
      <c r="E1233" s="27">
        <v>0</v>
      </c>
      <c r="F1233" s="27">
        <f>'Data with Perturbation'!E1233</f>
        <v>1</v>
      </c>
      <c r="G1233" s="27">
        <f>'Data with Perturbation'!F1233</f>
        <v>1</v>
      </c>
      <c r="H1233" s="27">
        <f>'Data with Perturbation'!H1233</f>
        <v>4.3999999999999986</v>
      </c>
      <c r="I1233" s="28">
        <f>'Data with Perturbation'!J1233</f>
        <v>1</v>
      </c>
      <c r="J1233" s="27">
        <f>'Data with Perturbation'!K1233</f>
        <v>253.77696407250093</v>
      </c>
      <c r="K1233" s="27">
        <f>'Data with Perturbation'!L1233</f>
        <v>61382.664102260766</v>
      </c>
      <c r="L1233" s="27">
        <f>I1233*E1233</f>
        <v>0</v>
      </c>
    </row>
    <row r="1234" spans="1:12" x14ac:dyDescent="0.25">
      <c r="A1234" s="32">
        <f>'Data with Perturbation'!A1234</f>
        <v>41592</v>
      </c>
      <c r="B1234" s="35">
        <f>'Data with Perturbation'!Q1234</f>
        <v>152395.44270368529</v>
      </c>
      <c r="C1234" s="26">
        <f>'Data with Perturbation'!B1234</f>
        <v>203.17001056527312</v>
      </c>
      <c r="D1234" s="27">
        <f>'Data with Perturbation'!C1234</f>
        <v>45822.801675333481</v>
      </c>
      <c r="E1234" s="27">
        <v>0</v>
      </c>
      <c r="F1234" s="27">
        <f>'Data with Perturbation'!E1234</f>
        <v>1</v>
      </c>
      <c r="G1234" s="27">
        <f>'Data with Perturbation'!F1234</f>
        <v>1</v>
      </c>
      <c r="H1234" s="27">
        <f>'Data with Perturbation'!H1234</f>
        <v>8.1000000000000014</v>
      </c>
      <c r="I1234" s="28">
        <f>'Data with Perturbation'!J1234</f>
        <v>1</v>
      </c>
      <c r="J1234" s="27">
        <f>'Data with Perturbation'!K1234</f>
        <v>203.17001056527312</v>
      </c>
      <c r="K1234" s="27">
        <f>'Data with Perturbation'!L1234</f>
        <v>45822.801675333481</v>
      </c>
      <c r="L1234" s="27">
        <f>I1234*E1234</f>
        <v>0</v>
      </c>
    </row>
    <row r="1235" spans="1:12" x14ac:dyDescent="0.25">
      <c r="A1235" s="32">
        <f>'Data with Perturbation'!A1235</f>
        <v>41593</v>
      </c>
      <c r="B1235" s="35">
        <f>'Data with Perturbation'!Q1235</f>
        <v>159858.00110314382</v>
      </c>
      <c r="C1235" s="26">
        <f>'Data with Perturbation'!B1235</f>
        <v>228.17682565528429</v>
      </c>
      <c r="D1235" s="27">
        <f>'Data with Perturbation'!C1235</f>
        <v>56573.282024756976</v>
      </c>
      <c r="E1235" s="27">
        <v>0</v>
      </c>
      <c r="F1235" s="27">
        <f>'Data with Perturbation'!E1235</f>
        <v>1</v>
      </c>
      <c r="G1235" s="27">
        <f>'Data with Perturbation'!F1235</f>
        <v>1</v>
      </c>
      <c r="H1235" s="27">
        <f>'Data with Perturbation'!H1235</f>
        <v>9.3999999999999986</v>
      </c>
      <c r="I1235" s="28">
        <f>'Data with Perturbation'!J1235</f>
        <v>1</v>
      </c>
      <c r="J1235" s="27">
        <f>'Data with Perturbation'!K1235</f>
        <v>228.17682565528429</v>
      </c>
      <c r="K1235" s="27">
        <f>'Data with Perturbation'!L1235</f>
        <v>56573.282024756976</v>
      </c>
      <c r="L1235" s="27">
        <f>I1235*E1235</f>
        <v>0</v>
      </c>
    </row>
    <row r="1236" spans="1:12" x14ac:dyDescent="0.25">
      <c r="A1236" s="32">
        <f>'Data with Perturbation'!A1236</f>
        <v>41594</v>
      </c>
      <c r="B1236" s="35">
        <f>'Data with Perturbation'!Q1236</f>
        <v>147295.31560047378</v>
      </c>
      <c r="C1236" s="26">
        <f>'Data with Perturbation'!B1236</f>
        <v>176.48001435482163</v>
      </c>
      <c r="D1236" s="27">
        <f>'Data with Perturbation'!C1236</f>
        <v>26316.026976090467</v>
      </c>
      <c r="E1236" s="27">
        <v>0</v>
      </c>
      <c r="F1236" s="27">
        <f>'Data with Perturbation'!E1236</f>
        <v>1</v>
      </c>
      <c r="G1236" s="27">
        <f>'Data with Perturbation'!F1236</f>
        <v>1</v>
      </c>
      <c r="H1236" s="27">
        <f>'Data with Perturbation'!H1236</f>
        <v>9.2000000000000028</v>
      </c>
      <c r="I1236" s="28">
        <f>'Data with Perturbation'!J1236</f>
        <v>1</v>
      </c>
      <c r="J1236" s="27">
        <f>'Data with Perturbation'!K1236</f>
        <v>176.48001435482163</v>
      </c>
      <c r="K1236" s="27">
        <f>'Data with Perturbation'!L1236</f>
        <v>26316.026976090467</v>
      </c>
      <c r="L1236" s="27">
        <f>I1236*E1236</f>
        <v>0</v>
      </c>
    </row>
    <row r="1237" spans="1:12" x14ac:dyDescent="0.25">
      <c r="A1237" s="32">
        <f>'Data with Perturbation'!A1237</f>
        <v>41595</v>
      </c>
      <c r="B1237" s="35">
        <f>'Data with Perturbation'!Q1237</f>
        <v>117787.55611124422</v>
      </c>
      <c r="C1237" s="26">
        <f>'Data with Perturbation'!B1237</f>
        <v>100.14786527838271</v>
      </c>
      <c r="D1237" s="27">
        <f>'Data with Perturbation'!C1237</f>
        <v>8589.824194218314</v>
      </c>
      <c r="E1237" s="27">
        <v>0</v>
      </c>
      <c r="F1237" s="27">
        <f>'Data with Perturbation'!E1237</f>
        <v>1</v>
      </c>
      <c r="G1237" s="27">
        <f>'Data with Perturbation'!F1237</f>
        <v>1</v>
      </c>
      <c r="H1237" s="27">
        <f>'Data with Perturbation'!H1237</f>
        <v>8.7999999999999972</v>
      </c>
      <c r="I1237" s="28">
        <f>'Data with Perturbation'!J1237</f>
        <v>1</v>
      </c>
      <c r="J1237" s="27">
        <f>'Data with Perturbation'!K1237</f>
        <v>100.14786527838271</v>
      </c>
      <c r="K1237" s="27">
        <f>'Data with Perturbation'!L1237</f>
        <v>8589.824194218314</v>
      </c>
      <c r="L1237" s="27">
        <f>I1237*E1237</f>
        <v>0</v>
      </c>
    </row>
    <row r="1238" spans="1:12" x14ac:dyDescent="0.25">
      <c r="A1238" s="32">
        <f>'Data with Perturbation'!A1238</f>
        <v>41596</v>
      </c>
      <c r="B1238" s="35">
        <f>'Data with Perturbation'!Q1238</f>
        <v>143243.37511313878</v>
      </c>
      <c r="C1238" s="26">
        <f>'Data with Perturbation'!B1238</f>
        <v>167.27212255841425</v>
      </c>
      <c r="D1238" s="27">
        <f>'Data with Perturbation'!C1238</f>
        <v>25959.525503442721</v>
      </c>
      <c r="E1238" s="27">
        <v>0</v>
      </c>
      <c r="F1238" s="27">
        <f>'Data with Perturbation'!E1238</f>
        <v>1</v>
      </c>
      <c r="G1238" s="27">
        <f>'Data with Perturbation'!F1238</f>
        <v>1</v>
      </c>
      <c r="H1238" s="27">
        <f>'Data with Perturbation'!H1238</f>
        <v>4.2000000000000028</v>
      </c>
      <c r="I1238" s="28">
        <f>'Data with Perturbation'!J1238</f>
        <v>1</v>
      </c>
      <c r="J1238" s="27">
        <f>'Data with Perturbation'!K1238</f>
        <v>167.27212255841425</v>
      </c>
      <c r="K1238" s="27">
        <f>'Data with Perturbation'!L1238</f>
        <v>25959.525503442721</v>
      </c>
      <c r="L1238" s="27">
        <f>I1238*E1238</f>
        <v>0</v>
      </c>
    </row>
    <row r="1239" spans="1:12" x14ac:dyDescent="0.25">
      <c r="A1239" s="32">
        <f>'Data with Perturbation'!A1239</f>
        <v>41597</v>
      </c>
      <c r="B1239" s="35">
        <f>'Data with Perturbation'!Q1239</f>
        <v>158975.43831380023</v>
      </c>
      <c r="C1239" s="26">
        <f>'Data with Perturbation'!B1239</f>
        <v>230.3913559158234</v>
      </c>
      <c r="D1239" s="27">
        <f>'Data with Perturbation'!C1239</f>
        <v>61966.644465945566</v>
      </c>
      <c r="E1239" s="27">
        <v>0</v>
      </c>
      <c r="F1239" s="27">
        <f>'Data with Perturbation'!E1239</f>
        <v>1</v>
      </c>
      <c r="G1239" s="27">
        <f>'Data with Perturbation'!F1239</f>
        <v>1</v>
      </c>
      <c r="H1239" s="27">
        <f>'Data with Perturbation'!H1239</f>
        <v>4.7999999999999972</v>
      </c>
      <c r="I1239" s="28">
        <f>'Data with Perturbation'!J1239</f>
        <v>1</v>
      </c>
      <c r="J1239" s="27">
        <f>'Data with Perturbation'!K1239</f>
        <v>230.3913559158234</v>
      </c>
      <c r="K1239" s="27">
        <f>'Data with Perturbation'!L1239</f>
        <v>61966.644465945566</v>
      </c>
      <c r="L1239" s="27">
        <f>I1239*E1239</f>
        <v>0</v>
      </c>
    </row>
    <row r="1240" spans="1:12" x14ac:dyDescent="0.25">
      <c r="A1240" s="32">
        <f>'Data with Perturbation'!A1240</f>
        <v>41598</v>
      </c>
      <c r="B1240" s="35">
        <f>'Data with Perturbation'!Q1240</f>
        <v>174220.41972110062</v>
      </c>
      <c r="C1240" s="26">
        <f>'Data with Perturbation'!B1240</f>
        <v>296.39922382023099</v>
      </c>
      <c r="D1240" s="27">
        <f>'Data with Perturbation'!C1240</f>
        <v>99655.846053659814</v>
      </c>
      <c r="E1240" s="27">
        <v>0</v>
      </c>
      <c r="F1240" s="27">
        <f>'Data with Perturbation'!E1240</f>
        <v>1</v>
      </c>
      <c r="G1240" s="27">
        <f>'Data with Perturbation'!F1240</f>
        <v>1</v>
      </c>
      <c r="H1240" s="27">
        <f>'Data with Perturbation'!H1240</f>
        <v>17.700000000000003</v>
      </c>
      <c r="I1240" s="28">
        <f>'Data with Perturbation'!J1240</f>
        <v>1</v>
      </c>
      <c r="J1240" s="27">
        <f>'Data with Perturbation'!K1240</f>
        <v>296.39922382023099</v>
      </c>
      <c r="K1240" s="27">
        <f>'Data with Perturbation'!L1240</f>
        <v>99655.846053659814</v>
      </c>
      <c r="L1240" s="27">
        <f>I1240*E1240</f>
        <v>0</v>
      </c>
    </row>
    <row r="1241" spans="1:12" x14ac:dyDescent="0.25">
      <c r="A1241" s="32">
        <f>'Data with Perturbation'!A1241</f>
        <v>41599</v>
      </c>
      <c r="B1241" s="35">
        <f>'Data with Perturbation'!Q1241</f>
        <v>168247.50211018568</v>
      </c>
      <c r="C1241" s="26">
        <f>'Data with Perturbation'!B1241</f>
        <v>270.05988178604764</v>
      </c>
      <c r="D1241" s="27">
        <f>'Data with Perturbation'!C1241</f>
        <v>83722.835275179736</v>
      </c>
      <c r="E1241" s="27">
        <v>0</v>
      </c>
      <c r="F1241" s="27">
        <f>'Data with Perturbation'!E1241</f>
        <v>1</v>
      </c>
      <c r="G1241" s="27">
        <f>'Data with Perturbation'!F1241</f>
        <v>1</v>
      </c>
      <c r="H1241" s="27">
        <f>'Data with Perturbation'!H1241</f>
        <v>21.799999999999997</v>
      </c>
      <c r="I1241" s="28">
        <f>'Data with Perturbation'!J1241</f>
        <v>1</v>
      </c>
      <c r="J1241" s="27">
        <f>'Data with Perturbation'!K1241</f>
        <v>270.05988178604764</v>
      </c>
      <c r="K1241" s="27">
        <f>'Data with Perturbation'!L1241</f>
        <v>83722.835275179736</v>
      </c>
      <c r="L1241" s="27">
        <f>I1241*E1241</f>
        <v>0</v>
      </c>
    </row>
    <row r="1242" spans="1:12" x14ac:dyDescent="0.25">
      <c r="A1242" s="32">
        <f>'Data with Perturbation'!A1242</f>
        <v>41600</v>
      </c>
      <c r="B1242" s="35">
        <f>'Data with Perturbation'!Q1242</f>
        <v>142866.85348728221</v>
      </c>
      <c r="C1242" s="26">
        <f>'Data with Perturbation'!B1242</f>
        <v>173.42251196319486</v>
      </c>
      <c r="D1242" s="27">
        <f>'Data with Perturbation'!C1242</f>
        <v>33090.393059508082</v>
      </c>
      <c r="E1242" s="27">
        <v>0</v>
      </c>
      <c r="F1242" s="27">
        <f>'Data with Perturbation'!E1242</f>
        <v>1</v>
      </c>
      <c r="G1242" s="27">
        <f>'Data with Perturbation'!F1242</f>
        <v>1</v>
      </c>
      <c r="H1242" s="27">
        <f>'Data with Perturbation'!H1242</f>
        <v>23.2</v>
      </c>
      <c r="I1242" s="28">
        <f>'Data with Perturbation'!J1242</f>
        <v>1</v>
      </c>
      <c r="J1242" s="27">
        <f>'Data with Perturbation'!K1242</f>
        <v>173.42251196319486</v>
      </c>
      <c r="K1242" s="27">
        <f>'Data with Perturbation'!L1242</f>
        <v>33090.393059508082</v>
      </c>
      <c r="L1242" s="27">
        <f>I1242*E1242</f>
        <v>0</v>
      </c>
    </row>
    <row r="1243" spans="1:12" x14ac:dyDescent="0.25">
      <c r="A1243" s="32">
        <f>'Data with Perturbation'!A1243</f>
        <v>41601</v>
      </c>
      <c r="B1243" s="35">
        <f>'Data with Perturbation'!Q1243</f>
        <v>139967.13574287467</v>
      </c>
      <c r="C1243" s="26">
        <f>'Data with Perturbation'!B1243</f>
        <v>157.25026960471629</v>
      </c>
      <c r="D1243" s="27">
        <f>'Data with Perturbation'!C1243</f>
        <v>20705.028613818471</v>
      </c>
      <c r="E1243" s="27">
        <v>0</v>
      </c>
      <c r="F1243" s="27">
        <f>'Data with Perturbation'!E1243</f>
        <v>1</v>
      </c>
      <c r="G1243" s="27">
        <f>'Data with Perturbation'!F1243</f>
        <v>1</v>
      </c>
      <c r="H1243" s="27">
        <f>'Data with Perturbation'!H1243</f>
        <v>22.700000000000003</v>
      </c>
      <c r="I1243" s="28">
        <f>'Data with Perturbation'!J1243</f>
        <v>1</v>
      </c>
      <c r="J1243" s="27">
        <f>'Data with Perturbation'!K1243</f>
        <v>157.25026960471629</v>
      </c>
      <c r="K1243" s="27">
        <f>'Data with Perturbation'!L1243</f>
        <v>20705.028613818471</v>
      </c>
      <c r="L1243" s="27">
        <f>I1243*E1243</f>
        <v>0</v>
      </c>
    </row>
    <row r="1244" spans="1:12" x14ac:dyDescent="0.25">
      <c r="A1244" s="32">
        <f>'Data with Perturbation'!A1244</f>
        <v>41602</v>
      </c>
      <c r="B1244" s="35">
        <f>'Data with Perturbation'!Q1244</f>
        <v>139054.33947608035</v>
      </c>
      <c r="C1244" s="26">
        <f>'Data with Perturbation'!B1244</f>
        <v>164.66032421626142</v>
      </c>
      <c r="D1244" s="27">
        <f>'Data with Perturbation'!C1244</f>
        <v>32508.334419405681</v>
      </c>
      <c r="E1244" s="27">
        <v>0</v>
      </c>
      <c r="F1244" s="27">
        <f>'Data with Perturbation'!E1244</f>
        <v>1</v>
      </c>
      <c r="G1244" s="27">
        <f>'Data with Perturbation'!F1244</f>
        <v>1</v>
      </c>
      <c r="H1244" s="27">
        <f>'Data with Perturbation'!H1244</f>
        <v>20.700000000000003</v>
      </c>
      <c r="I1244" s="28">
        <f>'Data with Perturbation'!J1244</f>
        <v>1</v>
      </c>
      <c r="J1244" s="27">
        <f>'Data with Perturbation'!K1244</f>
        <v>164.66032421626142</v>
      </c>
      <c r="K1244" s="27">
        <f>'Data with Perturbation'!L1244</f>
        <v>32508.334419405681</v>
      </c>
      <c r="L1244" s="27">
        <f>I1244*E1244</f>
        <v>0</v>
      </c>
    </row>
    <row r="1245" spans="1:12" x14ac:dyDescent="0.25">
      <c r="A1245" s="32">
        <f>'Data with Perturbation'!A1245</f>
        <v>41603</v>
      </c>
      <c r="B1245" s="35">
        <f>'Data with Perturbation'!Q1245</f>
        <v>172688.27633656832</v>
      </c>
      <c r="C1245" s="26">
        <f>'Data with Perturbation'!B1245</f>
        <v>259.29842744472035</v>
      </c>
      <c r="D1245" s="27">
        <f>'Data with Perturbation'!C1245</f>
        <v>59650.929192045762</v>
      </c>
      <c r="E1245" s="27">
        <v>0</v>
      </c>
      <c r="F1245" s="27">
        <f>'Data with Perturbation'!E1245</f>
        <v>1</v>
      </c>
      <c r="G1245" s="27">
        <f>'Data with Perturbation'!F1245</f>
        <v>1</v>
      </c>
      <c r="H1245" s="27">
        <f>'Data with Perturbation'!H1245</f>
        <v>18.899999999999999</v>
      </c>
      <c r="I1245" s="28">
        <f>'Data with Perturbation'!J1245</f>
        <v>1</v>
      </c>
      <c r="J1245" s="27">
        <f>'Data with Perturbation'!K1245</f>
        <v>259.29842744472035</v>
      </c>
      <c r="K1245" s="27">
        <f>'Data with Perturbation'!L1245</f>
        <v>59650.929192045762</v>
      </c>
      <c r="L1245" s="27">
        <f>I1245*E1245</f>
        <v>0</v>
      </c>
    </row>
    <row r="1246" spans="1:12" x14ac:dyDescent="0.25">
      <c r="A1246" s="32">
        <f>'Data with Perturbation'!A1246</f>
        <v>41604</v>
      </c>
      <c r="B1246" s="35">
        <f>'Data with Perturbation'!Q1246</f>
        <v>53356.782712951383</v>
      </c>
      <c r="C1246" s="26">
        <f>'Data with Perturbation'!B1246</f>
        <v>40.548201952871167</v>
      </c>
      <c r="D1246" s="27">
        <f>'Data with Perturbation'!C1246</f>
        <v>1265.6793314563465</v>
      </c>
      <c r="E1246" s="27">
        <v>1</v>
      </c>
      <c r="F1246" s="27">
        <f>'Data with Perturbation'!E1246</f>
        <v>1</v>
      </c>
      <c r="G1246" s="27">
        <f>'Data with Perturbation'!F1246</f>
        <v>1</v>
      </c>
      <c r="H1246" s="27">
        <f>'Data with Perturbation'!H1246</f>
        <v>18.399999999999999</v>
      </c>
      <c r="I1246" s="28">
        <f>'Data with Perturbation'!J1246</f>
        <v>1</v>
      </c>
      <c r="J1246" s="27">
        <f>'Data with Perturbation'!K1246</f>
        <v>40.548201952871167</v>
      </c>
      <c r="K1246" s="27">
        <f>'Data with Perturbation'!L1246</f>
        <v>1265.6793314563465</v>
      </c>
      <c r="L1246" s="27">
        <f>I1246*E1246</f>
        <v>1</v>
      </c>
    </row>
    <row r="1247" spans="1:12" x14ac:dyDescent="0.25">
      <c r="A1247" s="32">
        <f>'Data with Perturbation'!A1247</f>
        <v>41605</v>
      </c>
      <c r="B1247" s="35">
        <f>'Data with Perturbation'!Q1247</f>
        <v>132012.32290007087</v>
      </c>
      <c r="C1247" s="26">
        <f>'Data with Perturbation'!B1247</f>
        <v>140.33361894890447</v>
      </c>
      <c r="D1247" s="27">
        <f>'Data with Perturbation'!C1247</f>
        <v>21367.818374931459</v>
      </c>
      <c r="E1247" s="27">
        <v>0</v>
      </c>
      <c r="F1247" s="27">
        <f>'Data with Perturbation'!E1247</f>
        <v>1</v>
      </c>
      <c r="G1247" s="27">
        <f>'Data with Perturbation'!F1247</f>
        <v>1</v>
      </c>
      <c r="H1247" s="27">
        <f>'Data with Perturbation'!H1247</f>
        <v>12.700000000000003</v>
      </c>
      <c r="I1247" s="28">
        <f>'Data with Perturbation'!J1247</f>
        <v>1</v>
      </c>
      <c r="J1247" s="27">
        <f>'Data with Perturbation'!K1247</f>
        <v>140.33361894890447</v>
      </c>
      <c r="K1247" s="27">
        <f>'Data with Perturbation'!L1247</f>
        <v>21367.818374931459</v>
      </c>
      <c r="L1247" s="27">
        <f>I1247*E1247</f>
        <v>0</v>
      </c>
    </row>
    <row r="1248" spans="1:12" x14ac:dyDescent="0.25">
      <c r="A1248" s="32">
        <f>'Data with Perturbation'!A1248</f>
        <v>41606</v>
      </c>
      <c r="B1248" s="35">
        <f>'Data with Perturbation'!Q1248</f>
        <v>97437.075467917864</v>
      </c>
      <c r="C1248" s="26">
        <f>'Data with Perturbation'!B1248</f>
        <v>54.820140844837198</v>
      </c>
      <c r="D1248" s="27">
        <f>'Data with Perturbation'!C1248</f>
        <v>4361.764951479302</v>
      </c>
      <c r="E1248" s="27">
        <v>0</v>
      </c>
      <c r="F1248" s="27">
        <f>'Data with Perturbation'!E1248</f>
        <v>1</v>
      </c>
      <c r="G1248" s="27">
        <f>'Data with Perturbation'!F1248</f>
        <v>1</v>
      </c>
      <c r="H1248" s="27">
        <f>'Data with Perturbation'!H1248</f>
        <v>18.200000000000003</v>
      </c>
      <c r="I1248" s="28">
        <f>'Data with Perturbation'!J1248</f>
        <v>1</v>
      </c>
      <c r="J1248" s="27">
        <f>'Data with Perturbation'!K1248</f>
        <v>54.820140844837198</v>
      </c>
      <c r="K1248" s="27">
        <f>'Data with Perturbation'!L1248</f>
        <v>4361.764951479302</v>
      </c>
      <c r="L1248" s="27">
        <f>I1248*E1248</f>
        <v>0</v>
      </c>
    </row>
    <row r="1249" spans="1:12" x14ac:dyDescent="0.25">
      <c r="A1249" s="32">
        <f>'Data with Perturbation'!A1249</f>
        <v>41607</v>
      </c>
      <c r="B1249" s="35">
        <f>'Data with Perturbation'!Q1249</f>
        <v>148513.93863208304</v>
      </c>
      <c r="C1249" s="26">
        <f>'Data with Perturbation'!B1249</f>
        <v>180.57870229582343</v>
      </c>
      <c r="D1249" s="27">
        <f>'Data with Perturbation'!C1249</f>
        <v>27406.839376025939</v>
      </c>
      <c r="E1249" s="27">
        <v>0</v>
      </c>
      <c r="F1249" s="27">
        <f>'Data with Perturbation'!E1249</f>
        <v>1</v>
      </c>
      <c r="G1249" s="27">
        <f>'Data with Perturbation'!F1249</f>
        <v>1</v>
      </c>
      <c r="H1249" s="27">
        <f>'Data with Perturbation'!H1249</f>
        <v>18.700000000000003</v>
      </c>
      <c r="I1249" s="28">
        <f>'Data with Perturbation'!J1249</f>
        <v>1</v>
      </c>
      <c r="J1249" s="27">
        <f>'Data with Perturbation'!K1249</f>
        <v>180.57870229582343</v>
      </c>
      <c r="K1249" s="27">
        <f>'Data with Perturbation'!L1249</f>
        <v>27406.839376025939</v>
      </c>
      <c r="L1249" s="27">
        <f>I1249*E1249</f>
        <v>0</v>
      </c>
    </row>
    <row r="1250" spans="1:12" x14ac:dyDescent="0.25">
      <c r="A1250" s="32">
        <f>'Data with Perturbation'!A1250</f>
        <v>41608</v>
      </c>
      <c r="B1250" s="35">
        <f>'Data with Perturbation'!Q1250</f>
        <v>126436.67234473967</v>
      </c>
      <c r="C1250" s="26">
        <f>'Data with Perturbation'!B1250</f>
        <v>125.85513231432876</v>
      </c>
      <c r="D1250" s="27">
        <f>'Data with Perturbation'!C1250</f>
        <v>18051.533041048806</v>
      </c>
      <c r="E1250" s="27">
        <v>0</v>
      </c>
      <c r="F1250" s="27">
        <f>'Data with Perturbation'!E1250</f>
        <v>1</v>
      </c>
      <c r="G1250" s="27">
        <f>'Data with Perturbation'!F1250</f>
        <v>1</v>
      </c>
      <c r="H1250" s="27">
        <f>'Data with Perturbation'!H1250</f>
        <v>11.200000000000003</v>
      </c>
      <c r="I1250" s="28">
        <f>'Data with Perturbation'!J1250</f>
        <v>1</v>
      </c>
      <c r="J1250" s="27">
        <f>'Data with Perturbation'!K1250</f>
        <v>125.85513231432876</v>
      </c>
      <c r="K1250" s="27">
        <f>'Data with Perturbation'!L1250</f>
        <v>18051.533041048806</v>
      </c>
      <c r="L1250" s="27">
        <f>I1250*E1250</f>
        <v>0</v>
      </c>
    </row>
    <row r="1251" spans="1:12" x14ac:dyDescent="0.25">
      <c r="A1251" s="32">
        <f>'Data with Perturbation'!A1251</f>
        <v>41609</v>
      </c>
      <c r="B1251" s="35">
        <f>'Data with Perturbation'!Q1251</f>
        <v>171749.1696914733</v>
      </c>
      <c r="C1251" s="26">
        <f>'Data with Perturbation'!B1251</f>
        <v>271.377957488341</v>
      </c>
      <c r="D1251" s="27">
        <f>'Data with Perturbation'!C1251</f>
        <v>77777.207301797287</v>
      </c>
      <c r="E1251" s="27">
        <v>0</v>
      </c>
      <c r="F1251" s="27">
        <f>'Data with Perturbation'!E1251</f>
        <v>1</v>
      </c>
      <c r="G1251" s="27">
        <f>'Data with Perturbation'!F1251</f>
        <v>1</v>
      </c>
      <c r="H1251" s="27">
        <f>'Data with Perturbation'!H1251</f>
        <v>4.7000000000000028</v>
      </c>
      <c r="I1251" s="28">
        <f>'Data with Perturbation'!J1251</f>
        <v>1</v>
      </c>
      <c r="J1251" s="27">
        <f>'Data with Perturbation'!K1251</f>
        <v>271.377957488341</v>
      </c>
      <c r="K1251" s="27">
        <f>'Data with Perturbation'!L1251</f>
        <v>77777.207301797287</v>
      </c>
      <c r="L1251" s="27">
        <f>I1251*E1251</f>
        <v>0</v>
      </c>
    </row>
    <row r="1252" spans="1:12" x14ac:dyDescent="0.25">
      <c r="A1252" s="32">
        <f>'Data with Perturbation'!A1252</f>
        <v>41610</v>
      </c>
      <c r="B1252" s="35">
        <f>'Data with Perturbation'!Q1252</f>
        <v>185692.74478568285</v>
      </c>
      <c r="C1252" s="26">
        <f>'Data with Perturbation'!B1252</f>
        <v>342.54935585240105</v>
      </c>
      <c r="D1252" s="27">
        <f>'Data with Perturbation'!C1252</f>
        <v>124350.57939834142</v>
      </c>
      <c r="E1252" s="27">
        <v>0</v>
      </c>
      <c r="F1252" s="27">
        <f>'Data with Perturbation'!E1252</f>
        <v>1</v>
      </c>
      <c r="G1252" s="27">
        <f>'Data with Perturbation'!F1252</f>
        <v>1</v>
      </c>
      <c r="H1252" s="27">
        <f>'Data with Perturbation'!H1252</f>
        <v>9.8999999999999986</v>
      </c>
      <c r="I1252" s="28">
        <f>'Data with Perturbation'!J1252</f>
        <v>1</v>
      </c>
      <c r="J1252" s="27">
        <f>'Data with Perturbation'!K1252</f>
        <v>342.54935585240105</v>
      </c>
      <c r="K1252" s="27">
        <f>'Data with Perturbation'!L1252</f>
        <v>124350.57939834142</v>
      </c>
      <c r="L1252" s="27">
        <f>I1252*E1252</f>
        <v>0</v>
      </c>
    </row>
    <row r="1253" spans="1:12" x14ac:dyDescent="0.25">
      <c r="A1253" s="32">
        <f>'Data with Perturbation'!A1253</f>
        <v>41611</v>
      </c>
      <c r="B1253" s="35">
        <f>'Data with Perturbation'!Q1253</f>
        <v>168282.79714687396</v>
      </c>
      <c r="C1253" s="26">
        <f>'Data with Perturbation'!B1253</f>
        <v>243.65010499493528</v>
      </c>
      <c r="D1253" s="27">
        <f>'Data with Perturbation'!C1253</f>
        <v>52471.572181996664</v>
      </c>
      <c r="E1253" s="27">
        <v>0</v>
      </c>
      <c r="F1253" s="27">
        <f>'Data with Perturbation'!E1253</f>
        <v>1</v>
      </c>
      <c r="G1253" s="27">
        <f>'Data with Perturbation'!F1253</f>
        <v>1</v>
      </c>
      <c r="H1253" s="27">
        <f>'Data with Perturbation'!H1253</f>
        <v>18.100000000000001</v>
      </c>
      <c r="I1253" s="28">
        <f>'Data with Perturbation'!J1253</f>
        <v>1</v>
      </c>
      <c r="J1253" s="27">
        <f>'Data with Perturbation'!K1253</f>
        <v>243.65010499493528</v>
      </c>
      <c r="K1253" s="27">
        <f>'Data with Perturbation'!L1253</f>
        <v>52471.572181996664</v>
      </c>
      <c r="L1253" s="27">
        <f>I1253*E1253</f>
        <v>0</v>
      </c>
    </row>
    <row r="1254" spans="1:12" x14ac:dyDescent="0.25">
      <c r="A1254" s="32">
        <f>'Data with Perturbation'!A1254</f>
        <v>41612</v>
      </c>
      <c r="B1254" s="35">
        <f>'Data with Perturbation'!Q1254</f>
        <v>24889.49069130592</v>
      </c>
      <c r="C1254" s="26">
        <f>'Data with Perturbation'!B1254</f>
        <v>-19.127582263734318</v>
      </c>
      <c r="D1254" s="27">
        <f>'Data with Perturbation'!C1254</f>
        <v>-152.21644018451508</v>
      </c>
      <c r="E1254" s="27">
        <v>1</v>
      </c>
      <c r="F1254" s="27">
        <f>'Data with Perturbation'!E1254</f>
        <v>1</v>
      </c>
      <c r="G1254" s="27">
        <f>'Data with Perturbation'!F1254</f>
        <v>1</v>
      </c>
      <c r="H1254" s="27">
        <f>'Data with Perturbation'!H1254</f>
        <v>25</v>
      </c>
      <c r="I1254" s="28">
        <f>'Data with Perturbation'!J1254</f>
        <v>1</v>
      </c>
      <c r="J1254" s="27">
        <f>'Data with Perturbation'!K1254</f>
        <v>-19.127582263734318</v>
      </c>
      <c r="K1254" s="27">
        <f>'Data with Perturbation'!L1254</f>
        <v>-152.21644018451508</v>
      </c>
      <c r="L1254" s="27">
        <f>I1254*E1254</f>
        <v>1</v>
      </c>
    </row>
    <row r="1255" spans="1:12" x14ac:dyDescent="0.25">
      <c r="A1255" s="32">
        <f>'Data with Perturbation'!A1255</f>
        <v>41613</v>
      </c>
      <c r="B1255" s="35">
        <f>'Data with Perturbation'!Q1255</f>
        <v>142408.94559839042</v>
      </c>
      <c r="C1255" s="26">
        <f>'Data with Perturbation'!B1255</f>
        <v>172.1609145039433</v>
      </c>
      <c r="D1255" s="27">
        <f>'Data with Perturbation'!C1255</f>
        <v>32305.845092566724</v>
      </c>
      <c r="E1255" s="27">
        <v>0</v>
      </c>
      <c r="F1255" s="27">
        <f>'Data with Perturbation'!E1255</f>
        <v>1</v>
      </c>
      <c r="G1255" s="27">
        <f>'Data with Perturbation'!F1255</f>
        <v>1</v>
      </c>
      <c r="H1255" s="27">
        <f>'Data with Perturbation'!H1255</f>
        <v>28.7</v>
      </c>
      <c r="I1255" s="28">
        <f>'Data with Perturbation'!J1255</f>
        <v>1</v>
      </c>
      <c r="J1255" s="27">
        <f>'Data with Perturbation'!K1255</f>
        <v>172.1609145039433</v>
      </c>
      <c r="K1255" s="27">
        <f>'Data with Perturbation'!L1255</f>
        <v>32305.845092566724</v>
      </c>
      <c r="L1255" s="27">
        <f>I1255*E1255</f>
        <v>0</v>
      </c>
    </row>
    <row r="1256" spans="1:12" x14ac:dyDescent="0.25">
      <c r="A1256" s="32">
        <f>'Data with Perturbation'!A1256</f>
        <v>41614</v>
      </c>
      <c r="B1256" s="35">
        <f>'Data with Perturbation'!Q1256</f>
        <v>116079.72841390944</v>
      </c>
      <c r="C1256" s="26">
        <f>'Data with Perturbation'!B1256</f>
        <v>100.55561429150882</v>
      </c>
      <c r="D1256" s="27">
        <f>'Data with Perturbation'!C1256</f>
        <v>12641.619856159203</v>
      </c>
      <c r="E1256" s="27">
        <v>0</v>
      </c>
      <c r="F1256" s="27">
        <f>'Data with Perturbation'!E1256</f>
        <v>1</v>
      </c>
      <c r="G1256" s="27">
        <f>'Data with Perturbation'!F1256</f>
        <v>1</v>
      </c>
      <c r="H1256" s="27">
        <f>'Data with Perturbation'!H1256</f>
        <v>25.4</v>
      </c>
      <c r="I1256" s="28">
        <f>'Data with Perturbation'!J1256</f>
        <v>1</v>
      </c>
      <c r="J1256" s="27">
        <f>'Data with Perturbation'!K1256</f>
        <v>100.55561429150882</v>
      </c>
      <c r="K1256" s="27">
        <f>'Data with Perturbation'!L1256</f>
        <v>12641.619856159203</v>
      </c>
      <c r="L1256" s="27">
        <f>I1256*E1256</f>
        <v>0</v>
      </c>
    </row>
    <row r="1257" spans="1:12" x14ac:dyDescent="0.25">
      <c r="A1257" s="32">
        <f>'Data with Perturbation'!A1257</f>
        <v>41615</v>
      </c>
      <c r="B1257" s="35">
        <f>'Data with Perturbation'!Q1257</f>
        <v>110910.76562460291</v>
      </c>
      <c r="C1257" s="26">
        <f>'Data with Perturbation'!B1257</f>
        <v>85.682790416472145</v>
      </c>
      <c r="D1257" s="27">
        <f>'Data with Perturbation'!C1257</f>
        <v>7158.655133203808</v>
      </c>
      <c r="E1257" s="27">
        <v>0</v>
      </c>
      <c r="F1257" s="27">
        <f>'Data with Perturbation'!E1257</f>
        <v>1</v>
      </c>
      <c r="G1257" s="27">
        <f>'Data with Perturbation'!F1257</f>
        <v>1</v>
      </c>
      <c r="H1257" s="27">
        <f>'Data with Perturbation'!H1257</f>
        <v>30.3</v>
      </c>
      <c r="I1257" s="28">
        <f>'Data with Perturbation'!J1257</f>
        <v>1</v>
      </c>
      <c r="J1257" s="27">
        <f>'Data with Perturbation'!K1257</f>
        <v>85.682790416472145</v>
      </c>
      <c r="K1257" s="27">
        <f>'Data with Perturbation'!L1257</f>
        <v>7158.655133203808</v>
      </c>
      <c r="L1257" s="27">
        <f>I1257*E1257</f>
        <v>0</v>
      </c>
    </row>
    <row r="1258" spans="1:12" x14ac:dyDescent="0.25">
      <c r="A1258" s="32">
        <f>'Data with Perturbation'!A1258</f>
        <v>41616</v>
      </c>
      <c r="B1258" s="35">
        <f>'Data with Perturbation'!Q1258</f>
        <v>109389.8373972031</v>
      </c>
      <c r="C1258" s="26">
        <f>'Data with Perturbation'!B1258</f>
        <v>82.486039552357767</v>
      </c>
      <c r="D1258" s="27">
        <f>'Data with Perturbation'!C1258</f>
        <v>6783.7853792477299</v>
      </c>
      <c r="E1258" s="27">
        <v>0</v>
      </c>
      <c r="F1258" s="27">
        <f>'Data with Perturbation'!E1258</f>
        <v>1</v>
      </c>
      <c r="G1258" s="27">
        <f>'Data with Perturbation'!F1258</f>
        <v>1</v>
      </c>
      <c r="H1258" s="27">
        <f>'Data with Perturbation'!H1258</f>
        <v>36.299999999999997</v>
      </c>
      <c r="I1258" s="28">
        <f>'Data with Perturbation'!J1258</f>
        <v>1</v>
      </c>
      <c r="J1258" s="27">
        <f>'Data with Perturbation'!K1258</f>
        <v>82.486039552357767</v>
      </c>
      <c r="K1258" s="27">
        <f>'Data with Perturbation'!L1258</f>
        <v>6783.7853792477299</v>
      </c>
      <c r="L1258" s="27">
        <f>I1258*E1258</f>
        <v>0</v>
      </c>
    </row>
    <row r="1259" spans="1:12" x14ac:dyDescent="0.25">
      <c r="A1259" s="32">
        <f>'Data with Perturbation'!A1259</f>
        <v>41617</v>
      </c>
      <c r="B1259" s="35">
        <f>'Data with Perturbation'!Q1259</f>
        <v>181988.08385307557</v>
      </c>
      <c r="C1259" s="26">
        <f>'Data with Perturbation'!B1259</f>
        <v>327.39452577684449</v>
      </c>
      <c r="D1259" s="27">
        <f>'Data with Perturbation'!C1259</f>
        <v>114006.45643010391</v>
      </c>
      <c r="E1259" s="27">
        <v>0</v>
      </c>
      <c r="F1259" s="27">
        <f>'Data with Perturbation'!E1259</f>
        <v>1</v>
      </c>
      <c r="G1259" s="27">
        <f>'Data with Perturbation'!F1259</f>
        <v>1</v>
      </c>
      <c r="H1259" s="27">
        <f>'Data with Perturbation'!H1259</f>
        <v>33.4</v>
      </c>
      <c r="I1259" s="28">
        <f>'Data with Perturbation'!J1259</f>
        <v>1</v>
      </c>
      <c r="J1259" s="27">
        <f>'Data with Perturbation'!K1259</f>
        <v>327.39452577684449</v>
      </c>
      <c r="K1259" s="27">
        <f>'Data with Perturbation'!L1259</f>
        <v>114006.45643010391</v>
      </c>
      <c r="L1259" s="27">
        <f>I1259*E1259</f>
        <v>0</v>
      </c>
    </row>
    <row r="1260" spans="1:12" x14ac:dyDescent="0.25">
      <c r="A1260" s="32">
        <f>'Data with Perturbation'!A1260</f>
        <v>41618</v>
      </c>
      <c r="B1260" s="35">
        <f>'Data with Perturbation'!Q1260</f>
        <v>166633.26078798299</v>
      </c>
      <c r="C1260" s="26">
        <f>'Data with Perturbation'!B1260</f>
        <v>255.98250973299741</v>
      </c>
      <c r="D1260" s="27">
        <f>'Data with Perturbation'!C1260</f>
        <v>70758.426426960577</v>
      </c>
      <c r="E1260" s="27">
        <v>0</v>
      </c>
      <c r="F1260" s="27">
        <f>'Data with Perturbation'!E1260</f>
        <v>1</v>
      </c>
      <c r="G1260" s="27">
        <f>'Data with Perturbation'!F1260</f>
        <v>1</v>
      </c>
      <c r="H1260" s="27">
        <f>'Data with Perturbation'!H1260</f>
        <v>26.2</v>
      </c>
      <c r="I1260" s="28">
        <f>'Data with Perturbation'!J1260</f>
        <v>1</v>
      </c>
      <c r="J1260" s="27">
        <f>'Data with Perturbation'!K1260</f>
        <v>255.98250973299741</v>
      </c>
      <c r="K1260" s="27">
        <f>'Data with Perturbation'!L1260</f>
        <v>70758.426426960577</v>
      </c>
      <c r="L1260" s="27">
        <f>I1260*E1260</f>
        <v>0</v>
      </c>
    </row>
    <row r="1261" spans="1:12" x14ac:dyDescent="0.25">
      <c r="A1261" s="32">
        <f>'Data with Perturbation'!A1261</f>
        <v>41619</v>
      </c>
      <c r="B1261" s="35">
        <f>'Data with Perturbation'!Q1261</f>
        <v>191044.50454799063</v>
      </c>
      <c r="C1261" s="26">
        <f>'Data with Perturbation'!B1261</f>
        <v>346.28798068271567</v>
      </c>
      <c r="D1261" s="27">
        <f>'Data with Perturbation'!C1261</f>
        <v>113490.89924272669</v>
      </c>
      <c r="E1261" s="27">
        <v>0</v>
      </c>
      <c r="F1261" s="27">
        <f>'Data with Perturbation'!E1261</f>
        <v>1</v>
      </c>
      <c r="G1261" s="27">
        <f>'Data with Perturbation'!F1261</f>
        <v>1</v>
      </c>
      <c r="H1261" s="27">
        <f>'Data with Perturbation'!H1261</f>
        <v>22.299999999999997</v>
      </c>
      <c r="I1261" s="28">
        <f>'Data with Perturbation'!J1261</f>
        <v>1</v>
      </c>
      <c r="J1261" s="27">
        <f>'Data with Perturbation'!K1261</f>
        <v>346.28798068271567</v>
      </c>
      <c r="K1261" s="27">
        <f>'Data with Perturbation'!L1261</f>
        <v>113490.89924272669</v>
      </c>
      <c r="L1261" s="27">
        <f>I1261*E1261</f>
        <v>0</v>
      </c>
    </row>
    <row r="1262" spans="1:12" x14ac:dyDescent="0.25">
      <c r="A1262" s="32">
        <f>'Data with Perturbation'!A1262</f>
        <v>41620</v>
      </c>
      <c r="B1262" s="35">
        <f>'Data with Perturbation'!Q1262</f>
        <v>183117.25649629292</v>
      </c>
      <c r="C1262" s="26">
        <f>'Data with Perturbation'!B1262</f>
        <v>336.86387904259948</v>
      </c>
      <c r="D1262" s="27">
        <f>'Data with Perturbation'!C1262</f>
        <v>123130.02328883183</v>
      </c>
      <c r="E1262" s="27">
        <v>0</v>
      </c>
      <c r="F1262" s="27">
        <f>'Data with Perturbation'!E1262</f>
        <v>1</v>
      </c>
      <c r="G1262" s="27">
        <f>'Data with Perturbation'!F1262</f>
        <v>1</v>
      </c>
      <c r="H1262" s="27">
        <f>'Data with Perturbation'!H1262</f>
        <v>22.799999999999997</v>
      </c>
      <c r="I1262" s="28">
        <f>'Data with Perturbation'!J1262</f>
        <v>1</v>
      </c>
      <c r="J1262" s="27">
        <f>'Data with Perturbation'!K1262</f>
        <v>336.86387904259948</v>
      </c>
      <c r="K1262" s="27">
        <f>'Data with Perturbation'!L1262</f>
        <v>123130.02328883183</v>
      </c>
      <c r="L1262" s="27">
        <f>I1262*E1262</f>
        <v>0</v>
      </c>
    </row>
    <row r="1263" spans="1:12" x14ac:dyDescent="0.25">
      <c r="A1263" s="32">
        <f>'Data with Perturbation'!A1263</f>
        <v>41621</v>
      </c>
      <c r="B1263" s="35">
        <f>'Data with Perturbation'!Q1263</f>
        <v>184370.34872728458</v>
      </c>
      <c r="C1263" s="26">
        <f>'Data with Perturbation'!B1263</f>
        <v>341.99545753755541</v>
      </c>
      <c r="D1263" s="27">
        <f>'Data with Perturbation'!C1263</f>
        <v>126581.09719262047</v>
      </c>
      <c r="E1263" s="27">
        <v>0</v>
      </c>
      <c r="F1263" s="27">
        <f>'Data with Perturbation'!E1263</f>
        <v>1</v>
      </c>
      <c r="G1263" s="27">
        <f>'Data with Perturbation'!F1263</f>
        <v>1</v>
      </c>
      <c r="H1263" s="27">
        <f>'Data with Perturbation'!H1263</f>
        <v>15.299999999999997</v>
      </c>
      <c r="I1263" s="28">
        <f>'Data with Perturbation'!J1263</f>
        <v>1</v>
      </c>
      <c r="J1263" s="27">
        <f>'Data with Perturbation'!K1263</f>
        <v>341.99545753755541</v>
      </c>
      <c r="K1263" s="27">
        <f>'Data with Perturbation'!L1263</f>
        <v>126581.09719262047</v>
      </c>
      <c r="L1263" s="27">
        <f>I1263*E1263</f>
        <v>0</v>
      </c>
    </row>
    <row r="1264" spans="1:12" x14ac:dyDescent="0.25">
      <c r="A1264" s="32">
        <f>'Data with Perturbation'!A1264</f>
        <v>41622</v>
      </c>
      <c r="B1264" s="35">
        <f>'Data with Perturbation'!Q1264</f>
        <v>162623.56716332457</v>
      </c>
      <c r="C1264" s="26">
        <f>'Data with Perturbation'!B1264</f>
        <v>224.92290824592584</v>
      </c>
      <c r="D1264" s="27">
        <f>'Data with Perturbation'!C1264</f>
        <v>45042.156824899255</v>
      </c>
      <c r="E1264" s="27">
        <v>0</v>
      </c>
      <c r="F1264" s="27">
        <f>'Data with Perturbation'!E1264</f>
        <v>1</v>
      </c>
      <c r="G1264" s="27">
        <f>'Data with Perturbation'!F1264</f>
        <v>1</v>
      </c>
      <c r="H1264" s="27">
        <f>'Data with Perturbation'!H1264</f>
        <v>13.799999999999997</v>
      </c>
      <c r="I1264" s="28">
        <f>'Data with Perturbation'!J1264</f>
        <v>1</v>
      </c>
      <c r="J1264" s="27">
        <f>'Data with Perturbation'!K1264</f>
        <v>224.92290824592584</v>
      </c>
      <c r="K1264" s="27">
        <f>'Data with Perturbation'!L1264</f>
        <v>45042.156824899255</v>
      </c>
      <c r="L1264" s="27">
        <f>I1264*E1264</f>
        <v>0</v>
      </c>
    </row>
    <row r="1265" spans="1:12" x14ac:dyDescent="0.25">
      <c r="A1265" s="32">
        <f>'Data with Perturbation'!A1265</f>
        <v>41623</v>
      </c>
      <c r="B1265" s="35">
        <f>'Data with Perturbation'!Q1265</f>
        <v>187382.95552386978</v>
      </c>
      <c r="C1265" s="26">
        <f>'Data with Perturbation'!B1265</f>
        <v>315.63914582417021</v>
      </c>
      <c r="D1265" s="27">
        <f>'Data with Perturbation'!C1265</f>
        <v>88375.385830664425</v>
      </c>
      <c r="E1265" s="27">
        <v>0</v>
      </c>
      <c r="F1265" s="27">
        <f>'Data with Perturbation'!E1265</f>
        <v>1</v>
      </c>
      <c r="G1265" s="27">
        <f>'Data with Perturbation'!F1265</f>
        <v>1</v>
      </c>
      <c r="H1265" s="27">
        <f>'Data with Perturbation'!H1265</f>
        <v>14.5</v>
      </c>
      <c r="I1265" s="28">
        <f>'Data with Perturbation'!J1265</f>
        <v>1</v>
      </c>
      <c r="J1265" s="27">
        <f>'Data with Perturbation'!K1265</f>
        <v>315.63914582417021</v>
      </c>
      <c r="K1265" s="27">
        <f>'Data with Perturbation'!L1265</f>
        <v>88375.385830664425</v>
      </c>
      <c r="L1265" s="27">
        <f>I1265*E1265</f>
        <v>0</v>
      </c>
    </row>
    <row r="1266" spans="1:12" x14ac:dyDescent="0.25">
      <c r="A1266" s="32">
        <f>'Data with Perturbation'!A1266</f>
        <v>41624</v>
      </c>
      <c r="B1266" s="35">
        <f>'Data with Perturbation'!Q1266</f>
        <v>145758.96831844852</v>
      </c>
      <c r="C1266" s="26">
        <f>'Data with Perturbation'!B1266</f>
        <v>182.36166737616364</v>
      </c>
      <c r="D1266" s="27">
        <f>'Data with Perturbation'!C1266</f>
        <v>37396.453188848245</v>
      </c>
      <c r="E1266" s="27">
        <v>0</v>
      </c>
      <c r="F1266" s="27">
        <f>'Data with Perturbation'!E1266</f>
        <v>1</v>
      </c>
      <c r="G1266" s="27">
        <f>'Data with Perturbation'!F1266</f>
        <v>1</v>
      </c>
      <c r="H1266" s="27">
        <f>'Data with Perturbation'!H1266</f>
        <v>12</v>
      </c>
      <c r="I1266" s="28">
        <f>'Data with Perturbation'!J1266</f>
        <v>1</v>
      </c>
      <c r="J1266" s="27">
        <f>'Data with Perturbation'!K1266</f>
        <v>182.36166737616364</v>
      </c>
      <c r="K1266" s="27">
        <f>'Data with Perturbation'!L1266</f>
        <v>37396.453188848245</v>
      </c>
      <c r="L1266" s="27">
        <f>I1266*E1266</f>
        <v>0</v>
      </c>
    </row>
    <row r="1267" spans="1:12" x14ac:dyDescent="0.25">
      <c r="A1267" s="32">
        <f>'Data with Perturbation'!A1267</f>
        <v>41625</v>
      </c>
      <c r="B1267" s="35">
        <f>'Data with Perturbation'!Q1267</f>
        <v>142151.86111800524</v>
      </c>
      <c r="C1267" s="26">
        <f>'Data with Perturbation'!B1267</f>
        <v>164.3639032570951</v>
      </c>
      <c r="D1267" s="27">
        <f>'Data with Perturbation'!C1267</f>
        <v>24358.352547819552</v>
      </c>
      <c r="E1267" s="27">
        <v>0</v>
      </c>
      <c r="F1267" s="27">
        <f>'Data with Perturbation'!E1267</f>
        <v>1</v>
      </c>
      <c r="G1267" s="27">
        <f>'Data with Perturbation'!F1267</f>
        <v>1</v>
      </c>
      <c r="H1267" s="27">
        <f>'Data with Perturbation'!H1267</f>
        <v>15.299999999999997</v>
      </c>
      <c r="I1267" s="28">
        <f>'Data with Perturbation'!J1267</f>
        <v>1</v>
      </c>
      <c r="J1267" s="27">
        <f>'Data with Perturbation'!K1267</f>
        <v>164.3639032570951</v>
      </c>
      <c r="K1267" s="27">
        <f>'Data with Perturbation'!L1267</f>
        <v>24358.352547819552</v>
      </c>
      <c r="L1267" s="27">
        <f>I1267*E1267</f>
        <v>0</v>
      </c>
    </row>
    <row r="1268" spans="1:12" x14ac:dyDescent="0.25">
      <c r="A1268" s="32">
        <f>'Data with Perturbation'!A1268</f>
        <v>41626</v>
      </c>
      <c r="B1268" s="35">
        <f>'Data with Perturbation'!Q1268</f>
        <v>182215.64012014223</v>
      </c>
      <c r="C1268" s="26">
        <f>'Data with Perturbation'!B1268</f>
        <v>307.12609768438921</v>
      </c>
      <c r="D1268" s="27">
        <f>'Data with Perturbation'!C1268</f>
        <v>91574.439183302049</v>
      </c>
      <c r="E1268" s="27">
        <v>0</v>
      </c>
      <c r="F1268" s="27">
        <f>'Data with Perturbation'!E1268</f>
        <v>1</v>
      </c>
      <c r="G1268" s="27">
        <f>'Data with Perturbation'!F1268</f>
        <v>1</v>
      </c>
      <c r="H1268" s="27">
        <f>'Data with Perturbation'!H1268</f>
        <v>16.5</v>
      </c>
      <c r="I1268" s="28">
        <f>'Data with Perturbation'!J1268</f>
        <v>1</v>
      </c>
      <c r="J1268" s="27">
        <f>'Data with Perturbation'!K1268</f>
        <v>307.12609768438921</v>
      </c>
      <c r="K1268" s="27">
        <f>'Data with Perturbation'!L1268</f>
        <v>91574.439183302049</v>
      </c>
      <c r="L1268" s="27">
        <f>I1268*E1268</f>
        <v>0</v>
      </c>
    </row>
    <row r="1269" spans="1:12" x14ac:dyDescent="0.25">
      <c r="A1269" s="32">
        <f>'Data with Perturbation'!A1269</f>
        <v>41627</v>
      </c>
      <c r="B1269" s="35">
        <f>'Data with Perturbation'!Q1269</f>
        <v>175349.00481375854</v>
      </c>
      <c r="C1269" s="26">
        <f>'Data with Perturbation'!B1269</f>
        <v>284.94415916046205</v>
      </c>
      <c r="D1269" s="27">
        <f>'Data with Perturbation'!C1269</f>
        <v>82835.726733138858</v>
      </c>
      <c r="E1269" s="27">
        <v>0</v>
      </c>
      <c r="F1269" s="27">
        <f>'Data with Perturbation'!E1269</f>
        <v>1</v>
      </c>
      <c r="G1269" s="27">
        <f>'Data with Perturbation'!F1269</f>
        <v>1</v>
      </c>
      <c r="H1269" s="27">
        <f>'Data with Perturbation'!H1269</f>
        <v>21.700000000000003</v>
      </c>
      <c r="I1269" s="28">
        <f>'Data with Perturbation'!J1269</f>
        <v>1</v>
      </c>
      <c r="J1269" s="27">
        <f>'Data with Perturbation'!K1269</f>
        <v>284.94415916046205</v>
      </c>
      <c r="K1269" s="27">
        <f>'Data with Perturbation'!L1269</f>
        <v>82835.726733138858</v>
      </c>
      <c r="L1269" s="27">
        <f>I1269*E1269</f>
        <v>0</v>
      </c>
    </row>
    <row r="1270" spans="1:12" x14ac:dyDescent="0.25">
      <c r="A1270" s="32">
        <f>'Data with Perturbation'!A1270</f>
        <v>41628</v>
      </c>
      <c r="B1270" s="35">
        <f>'Data with Perturbation'!Q1270</f>
        <v>119899.91147395644</v>
      </c>
      <c r="C1270" s="26">
        <f>'Data with Perturbation'!B1270</f>
        <v>106.71112181372762</v>
      </c>
      <c r="D1270" s="27">
        <f>'Data with Perturbation'!C1270</f>
        <v>10528.635534800667</v>
      </c>
      <c r="E1270" s="27">
        <v>0</v>
      </c>
      <c r="F1270" s="27">
        <f>'Data with Perturbation'!E1270</f>
        <v>1</v>
      </c>
      <c r="G1270" s="27">
        <f>'Data with Perturbation'!F1270</f>
        <v>1</v>
      </c>
      <c r="H1270" s="27">
        <f>'Data with Perturbation'!H1270</f>
        <v>20.9</v>
      </c>
      <c r="I1270" s="28">
        <f>'Data with Perturbation'!J1270</f>
        <v>1</v>
      </c>
      <c r="J1270" s="27">
        <f>'Data with Perturbation'!K1270</f>
        <v>106.71112181372762</v>
      </c>
      <c r="K1270" s="27">
        <f>'Data with Perturbation'!L1270</f>
        <v>10528.635534800667</v>
      </c>
      <c r="L1270" s="27">
        <f>I1270*E1270</f>
        <v>0</v>
      </c>
    </row>
    <row r="1271" spans="1:12" x14ac:dyDescent="0.25">
      <c r="A1271" s="32">
        <f>'Data with Perturbation'!A1271</f>
        <v>41629</v>
      </c>
      <c r="B1271" s="35">
        <f>'Data with Perturbation'!Q1271</f>
        <v>145119.17660782684</v>
      </c>
      <c r="C1271" s="26">
        <f>'Data with Perturbation'!B1271</f>
        <v>176.36581699858087</v>
      </c>
      <c r="D1271" s="27">
        <f>'Data with Perturbation'!C1271</f>
        <v>31506.276422148541</v>
      </c>
      <c r="E1271" s="27">
        <v>0</v>
      </c>
      <c r="F1271" s="27">
        <f>'Data with Perturbation'!E1271</f>
        <v>1</v>
      </c>
      <c r="G1271" s="27">
        <f>'Data with Perturbation'!F1271</f>
        <v>1</v>
      </c>
      <c r="H1271" s="27">
        <f>'Data with Perturbation'!H1271</f>
        <v>14.100000000000001</v>
      </c>
      <c r="I1271" s="28">
        <f>'Data with Perturbation'!J1271</f>
        <v>1</v>
      </c>
      <c r="J1271" s="27">
        <f>'Data with Perturbation'!K1271</f>
        <v>176.36581699858087</v>
      </c>
      <c r="K1271" s="27">
        <f>'Data with Perturbation'!L1271</f>
        <v>31506.276422148541</v>
      </c>
      <c r="L1271" s="27">
        <f>I1271*E1271</f>
        <v>0</v>
      </c>
    </row>
    <row r="1272" spans="1:12" x14ac:dyDescent="0.25">
      <c r="A1272" s="32">
        <f>'Data with Perturbation'!A1272</f>
        <v>41630</v>
      </c>
      <c r="B1272" s="35">
        <f>'Data with Perturbation'!Q1272</f>
        <v>166174.11293379858</v>
      </c>
      <c r="C1272" s="26">
        <f>'Data with Perturbation'!B1272</f>
        <v>243.8038253172931</v>
      </c>
      <c r="D1272" s="27">
        <f>'Data with Perturbation'!C1272</f>
        <v>58962.892571499651</v>
      </c>
      <c r="E1272" s="27">
        <v>0</v>
      </c>
      <c r="F1272" s="27">
        <f>'Data with Perturbation'!E1272</f>
        <v>1</v>
      </c>
      <c r="G1272" s="27">
        <f>'Data with Perturbation'!F1272</f>
        <v>1</v>
      </c>
      <c r="H1272" s="27">
        <f>'Data with Perturbation'!H1272</f>
        <v>9</v>
      </c>
      <c r="I1272" s="28">
        <f>'Data with Perturbation'!J1272</f>
        <v>1</v>
      </c>
      <c r="J1272" s="27">
        <f>'Data with Perturbation'!K1272</f>
        <v>243.8038253172931</v>
      </c>
      <c r="K1272" s="27">
        <f>'Data with Perturbation'!L1272</f>
        <v>58962.892571499651</v>
      </c>
      <c r="L1272" s="27">
        <f>I1272*E1272</f>
        <v>0</v>
      </c>
    </row>
    <row r="1273" spans="1:12" x14ac:dyDescent="0.25">
      <c r="A1273" s="32">
        <f>'Data with Perturbation'!A1273</f>
        <v>41631</v>
      </c>
      <c r="B1273" s="35">
        <f>'Data with Perturbation'!Q1273</f>
        <v>152859.26412787792</v>
      </c>
      <c r="C1273" s="26">
        <f>'Data with Perturbation'!B1273</f>
        <v>209.25095929881377</v>
      </c>
      <c r="D1273" s="27">
        <f>'Data with Perturbation'!C1273</f>
        <v>52179.711177127625</v>
      </c>
      <c r="E1273" s="27">
        <v>0</v>
      </c>
      <c r="F1273" s="27">
        <f>'Data with Perturbation'!E1273</f>
        <v>1</v>
      </c>
      <c r="G1273" s="27">
        <f>'Data with Perturbation'!F1273</f>
        <v>1</v>
      </c>
      <c r="H1273" s="27">
        <f>'Data with Perturbation'!H1273</f>
        <v>6.3999999999999986</v>
      </c>
      <c r="I1273" s="28">
        <f>'Data with Perturbation'!J1273</f>
        <v>1</v>
      </c>
      <c r="J1273" s="27">
        <f>'Data with Perturbation'!K1273</f>
        <v>209.25095929881377</v>
      </c>
      <c r="K1273" s="27">
        <f>'Data with Perturbation'!L1273</f>
        <v>52179.711177127625</v>
      </c>
      <c r="L1273" s="27">
        <f>I1273*E1273</f>
        <v>0</v>
      </c>
    </row>
    <row r="1274" spans="1:12" x14ac:dyDescent="0.25">
      <c r="A1274" s="32">
        <f>'Data with Perturbation'!A1274</f>
        <v>41632</v>
      </c>
      <c r="B1274" s="35">
        <f>'Data with Perturbation'!Q1274</f>
        <v>192578.59592878519</v>
      </c>
      <c r="C1274" s="26">
        <f>'Data with Perturbation'!B1274</f>
        <v>348.05698029228819</v>
      </c>
      <c r="D1274" s="27">
        <f>'Data with Perturbation'!C1274</f>
        <v>112107.55987785109</v>
      </c>
      <c r="E1274" s="27">
        <v>0</v>
      </c>
      <c r="F1274" s="27">
        <f>'Data with Perturbation'!E1274</f>
        <v>1</v>
      </c>
      <c r="G1274" s="27">
        <f>'Data with Perturbation'!F1274</f>
        <v>1</v>
      </c>
      <c r="H1274" s="27">
        <f>'Data with Perturbation'!H1274</f>
        <v>17.299999999999997</v>
      </c>
      <c r="I1274" s="28">
        <f>'Data with Perturbation'!J1274</f>
        <v>1</v>
      </c>
      <c r="J1274" s="27">
        <f>'Data with Perturbation'!K1274</f>
        <v>348.05698029228819</v>
      </c>
      <c r="K1274" s="27">
        <f>'Data with Perturbation'!L1274</f>
        <v>112107.55987785109</v>
      </c>
      <c r="L1274" s="27">
        <f>I1274*E1274</f>
        <v>0</v>
      </c>
    </row>
    <row r="1275" spans="1:12" x14ac:dyDescent="0.25">
      <c r="A1275" s="32">
        <f>'Data with Perturbation'!A1275</f>
        <v>41633</v>
      </c>
      <c r="B1275" s="35">
        <f>'Data with Perturbation'!Q1275</f>
        <v>167083.98795870173</v>
      </c>
      <c r="C1275" s="26">
        <f>'Data with Perturbation'!B1275</f>
        <v>246.63818312911999</v>
      </c>
      <c r="D1275" s="27">
        <f>'Data with Perturbation'!C1275</f>
        <v>59215.218635139725</v>
      </c>
      <c r="E1275" s="27">
        <v>0</v>
      </c>
      <c r="F1275" s="27">
        <f>'Data with Perturbation'!E1275</f>
        <v>1</v>
      </c>
      <c r="G1275" s="27">
        <f>'Data with Perturbation'!F1275</f>
        <v>1</v>
      </c>
      <c r="H1275" s="27">
        <f>'Data with Perturbation'!H1275</f>
        <v>17.5</v>
      </c>
      <c r="I1275" s="28">
        <f>'Data with Perturbation'!J1275</f>
        <v>1</v>
      </c>
      <c r="J1275" s="27">
        <f>'Data with Perturbation'!K1275</f>
        <v>246.63818312911999</v>
      </c>
      <c r="K1275" s="27">
        <f>'Data with Perturbation'!L1275</f>
        <v>59215.218635139725</v>
      </c>
      <c r="L1275" s="27">
        <f>I1275*E1275</f>
        <v>0</v>
      </c>
    </row>
    <row r="1276" spans="1:12" x14ac:dyDescent="0.25">
      <c r="A1276" s="32">
        <f>'Data with Perturbation'!A1276</f>
        <v>41634</v>
      </c>
      <c r="B1276" s="35">
        <f>'Data with Perturbation'!Q1276</f>
        <v>184700.12998907667</v>
      </c>
      <c r="C1276" s="26">
        <f>'Data with Perturbation'!B1276</f>
        <v>325.43992030056495</v>
      </c>
      <c r="D1276" s="27">
        <f>'Data with Perturbation'!C1276</f>
        <v>106043.15983053931</v>
      </c>
      <c r="E1276" s="27">
        <v>0</v>
      </c>
      <c r="F1276" s="27">
        <f>'Data with Perturbation'!E1276</f>
        <v>1</v>
      </c>
      <c r="G1276" s="27">
        <f>'Data with Perturbation'!F1276</f>
        <v>1</v>
      </c>
      <c r="H1276" s="27">
        <f>'Data with Perturbation'!H1276</f>
        <v>20.399999999999999</v>
      </c>
      <c r="I1276" s="28">
        <f>'Data with Perturbation'!J1276</f>
        <v>1</v>
      </c>
      <c r="J1276" s="27">
        <f>'Data with Perturbation'!K1276</f>
        <v>325.43992030056495</v>
      </c>
      <c r="K1276" s="27">
        <f>'Data with Perturbation'!L1276</f>
        <v>106043.15983053931</v>
      </c>
      <c r="L1276" s="27">
        <f>I1276*E1276</f>
        <v>0</v>
      </c>
    </row>
    <row r="1277" spans="1:12" x14ac:dyDescent="0.25">
      <c r="A1277" s="32">
        <f>'Data with Perturbation'!A1277</f>
        <v>41635</v>
      </c>
      <c r="B1277" s="35">
        <f>'Data with Perturbation'!Q1277</f>
        <v>184012.27969828449</v>
      </c>
      <c r="C1277" s="26">
        <f>'Data with Perturbation'!B1277</f>
        <v>315.90702159437075</v>
      </c>
      <c r="D1277" s="27">
        <f>'Data with Perturbation'!C1277</f>
        <v>96749.066838394167</v>
      </c>
      <c r="E1277" s="27">
        <v>0</v>
      </c>
      <c r="F1277" s="27">
        <f>'Data with Perturbation'!E1277</f>
        <v>1</v>
      </c>
      <c r="G1277" s="27">
        <f>'Data with Perturbation'!F1277</f>
        <v>1</v>
      </c>
      <c r="H1277" s="27">
        <f>'Data with Perturbation'!H1277</f>
        <v>20.5</v>
      </c>
      <c r="I1277" s="28">
        <f>'Data with Perturbation'!J1277</f>
        <v>1</v>
      </c>
      <c r="J1277" s="27">
        <f>'Data with Perturbation'!K1277</f>
        <v>315.90702159437075</v>
      </c>
      <c r="K1277" s="27">
        <f>'Data with Perturbation'!L1277</f>
        <v>96749.066838394167</v>
      </c>
      <c r="L1277" s="27">
        <f>I1277*E1277</f>
        <v>0</v>
      </c>
    </row>
    <row r="1278" spans="1:12" x14ac:dyDescent="0.25">
      <c r="A1278" s="32">
        <f>'Data with Perturbation'!A1278</f>
        <v>41636</v>
      </c>
      <c r="B1278" s="35">
        <f>'Data with Perturbation'!Q1278</f>
        <v>142115.42658732788</v>
      </c>
      <c r="C1278" s="26">
        <f>'Data with Perturbation'!B1278</f>
        <v>171.55083800676323</v>
      </c>
      <c r="D1278" s="27">
        <f>'Data with Perturbation'!C1278</f>
        <v>33277.302059926864</v>
      </c>
      <c r="E1278" s="27">
        <v>0</v>
      </c>
      <c r="F1278" s="27">
        <f>'Data with Perturbation'!E1278</f>
        <v>1</v>
      </c>
      <c r="G1278" s="27">
        <f>'Data with Perturbation'!F1278</f>
        <v>1</v>
      </c>
      <c r="H1278" s="27">
        <f>'Data with Perturbation'!H1278</f>
        <v>16.600000000000001</v>
      </c>
      <c r="I1278" s="28">
        <f>'Data with Perturbation'!J1278</f>
        <v>1</v>
      </c>
      <c r="J1278" s="27">
        <f>'Data with Perturbation'!K1278</f>
        <v>171.55083800676323</v>
      </c>
      <c r="K1278" s="27">
        <f>'Data with Perturbation'!L1278</f>
        <v>33277.302059926864</v>
      </c>
      <c r="L1278" s="27">
        <f>I1278*E1278</f>
        <v>0</v>
      </c>
    </row>
    <row r="1279" spans="1:12" x14ac:dyDescent="0.25">
      <c r="A1279" s="32">
        <f>'Data with Perturbation'!A1279</f>
        <v>41637</v>
      </c>
      <c r="B1279" s="35">
        <f>'Data with Perturbation'!Q1279</f>
        <v>183772.87334279166</v>
      </c>
      <c r="C1279" s="26">
        <f>'Data with Perturbation'!B1279</f>
        <v>314.5665550645229</v>
      </c>
      <c r="D1279" s="27">
        <f>'Data with Perturbation'!C1279</f>
        <v>96106.432988544257</v>
      </c>
      <c r="E1279" s="27">
        <v>0</v>
      </c>
      <c r="F1279" s="27">
        <f>'Data with Perturbation'!E1279</f>
        <v>1</v>
      </c>
      <c r="G1279" s="27">
        <f>'Data with Perturbation'!F1279</f>
        <v>1</v>
      </c>
      <c r="H1279" s="27">
        <f>'Data with Perturbation'!H1279</f>
        <v>17.600000000000001</v>
      </c>
      <c r="I1279" s="28">
        <f>'Data with Perturbation'!J1279</f>
        <v>1</v>
      </c>
      <c r="J1279" s="27">
        <f>'Data with Perturbation'!K1279</f>
        <v>314.5665550645229</v>
      </c>
      <c r="K1279" s="27">
        <f>'Data with Perturbation'!L1279</f>
        <v>96106.432988544257</v>
      </c>
      <c r="L1279" s="27">
        <f>I1279*E1279</f>
        <v>0</v>
      </c>
    </row>
    <row r="1280" spans="1:12" x14ac:dyDescent="0.25">
      <c r="A1280" s="32">
        <f>'Data with Perturbation'!A1280</f>
        <v>41638</v>
      </c>
      <c r="B1280" s="35">
        <f>'Data with Perturbation'!Q1280</f>
        <v>174220.66070561297</v>
      </c>
      <c r="C1280" s="26">
        <f>'Data with Perturbation'!B1280</f>
        <v>262.41941850152841</v>
      </c>
      <c r="D1280" s="27">
        <f>'Data with Perturbation'!C1280</f>
        <v>59625.017660739853</v>
      </c>
      <c r="E1280" s="27">
        <v>0</v>
      </c>
      <c r="F1280" s="27">
        <f>'Data with Perturbation'!E1280</f>
        <v>1</v>
      </c>
      <c r="G1280" s="27">
        <f>'Data with Perturbation'!F1280</f>
        <v>1</v>
      </c>
      <c r="H1280" s="27">
        <f>'Data with Perturbation'!H1280</f>
        <v>16.5</v>
      </c>
      <c r="I1280" s="28">
        <f>'Data with Perturbation'!J1280</f>
        <v>1</v>
      </c>
      <c r="J1280" s="27">
        <f>'Data with Perturbation'!K1280</f>
        <v>262.41941850152841</v>
      </c>
      <c r="K1280" s="27">
        <f>'Data with Perturbation'!L1280</f>
        <v>59625.017660739853</v>
      </c>
      <c r="L1280" s="27">
        <f>I1280*E1280</f>
        <v>0</v>
      </c>
    </row>
    <row r="1281" spans="1:12" x14ac:dyDescent="0.25">
      <c r="A1281" s="32">
        <f>'Data with Perturbation'!A1281</f>
        <v>41639</v>
      </c>
      <c r="B1281" s="35">
        <f>'Data with Perturbation'!Q1281</f>
        <v>122713.20184205139</v>
      </c>
      <c r="C1281" s="26">
        <f>'Data with Perturbation'!B1281</f>
        <v>111.94220717209483</v>
      </c>
      <c r="D1281" s="27">
        <f>'Data with Perturbation'!C1281</f>
        <v>10117.175118038713</v>
      </c>
      <c r="E1281" s="27">
        <v>0</v>
      </c>
      <c r="F1281" s="27">
        <f>'Data with Perturbation'!E1281</f>
        <v>1</v>
      </c>
      <c r="G1281" s="27">
        <f>'Data with Perturbation'!F1281</f>
        <v>1</v>
      </c>
      <c r="H1281" s="27">
        <f>'Data with Perturbation'!H1281</f>
        <v>14.100000000000001</v>
      </c>
      <c r="I1281" s="28">
        <f>'Data with Perturbation'!J1281</f>
        <v>1</v>
      </c>
      <c r="J1281" s="27">
        <f>'Data with Perturbation'!K1281</f>
        <v>111.94220717209483</v>
      </c>
      <c r="K1281" s="27">
        <f>'Data with Perturbation'!L1281</f>
        <v>10117.175118038713</v>
      </c>
      <c r="L1281" s="27">
        <f>I1281*E1281</f>
        <v>0</v>
      </c>
    </row>
    <row r="1282" spans="1:12" x14ac:dyDescent="0.25">
      <c r="A1282" s="32">
        <f>'Data with Perturbation'!A1282</f>
        <v>41640</v>
      </c>
      <c r="B1282" s="35">
        <f>'Data with Perturbation'!Q1282</f>
        <v>163892.88063674595</v>
      </c>
      <c r="C1282" s="26">
        <f>'Data with Perturbation'!B1282</f>
        <v>232.2723673996926</v>
      </c>
      <c r="D1282" s="27">
        <f>'Data with Perturbation'!C1282</f>
        <v>50773.11387032739</v>
      </c>
      <c r="E1282" s="27">
        <v>0</v>
      </c>
      <c r="F1282" s="27">
        <f>'Data with Perturbation'!E1282</f>
        <v>1</v>
      </c>
      <c r="G1282" s="27">
        <f>'Data with Perturbation'!F1282</f>
        <v>1</v>
      </c>
      <c r="H1282" s="27">
        <f>'Data with Perturbation'!H1282</f>
        <v>11.899999999999999</v>
      </c>
      <c r="I1282" s="28">
        <f>'Data with Perturbation'!J1282</f>
        <v>1</v>
      </c>
      <c r="J1282" s="27">
        <f>'Data with Perturbation'!K1282</f>
        <v>232.2723673996926</v>
      </c>
      <c r="K1282" s="27">
        <f>'Data with Perturbation'!L1282</f>
        <v>50773.11387032739</v>
      </c>
      <c r="L1282" s="27">
        <f>I1282*E1282</f>
        <v>0</v>
      </c>
    </row>
    <row r="1283" spans="1:12" x14ac:dyDescent="0.25">
      <c r="A1283" s="32">
        <f>'Data with Perturbation'!A1283</f>
        <v>41641</v>
      </c>
      <c r="B1283" s="35">
        <f>'Data with Perturbation'!Q1283</f>
        <v>185817.76030439269</v>
      </c>
      <c r="C1283" s="26">
        <f>'Data with Perturbation'!B1283</f>
        <v>320.23344541708008</v>
      </c>
      <c r="D1283" s="27">
        <f>'Data with Perturbation'!C1283</f>
        <v>97802.966165007383</v>
      </c>
      <c r="E1283" s="27">
        <v>0</v>
      </c>
      <c r="F1283" s="27">
        <f>'Data with Perturbation'!E1283</f>
        <v>1</v>
      </c>
      <c r="G1283" s="27">
        <f>'Data with Perturbation'!F1283</f>
        <v>1</v>
      </c>
      <c r="H1283" s="27">
        <f>'Data with Perturbation'!H1283</f>
        <v>13.799999999999997</v>
      </c>
      <c r="I1283" s="28">
        <f>'Data with Perturbation'!J1283</f>
        <v>1</v>
      </c>
      <c r="J1283" s="27">
        <f>'Data with Perturbation'!K1283</f>
        <v>320.23344541708008</v>
      </c>
      <c r="K1283" s="27">
        <f>'Data with Perturbation'!L1283</f>
        <v>97802.966165007383</v>
      </c>
      <c r="L1283" s="27">
        <f>I1283*E1283</f>
        <v>0</v>
      </c>
    </row>
    <row r="1284" spans="1:12" x14ac:dyDescent="0.25">
      <c r="A1284" s="32">
        <f>'Data with Perturbation'!A1284</f>
        <v>41642</v>
      </c>
      <c r="B1284" s="35">
        <f>'Data with Perturbation'!Q1284</f>
        <v>178469.75941389418</v>
      </c>
      <c r="C1284" s="26">
        <f>'Data with Perturbation'!B1284</f>
        <v>309.91789325978675</v>
      </c>
      <c r="D1284" s="27">
        <f>'Data with Perturbation'!C1284</f>
        <v>104730.45017933374</v>
      </c>
      <c r="E1284" s="27">
        <v>0</v>
      </c>
      <c r="F1284" s="27">
        <f>'Data with Perturbation'!E1284</f>
        <v>1</v>
      </c>
      <c r="G1284" s="27">
        <f>'Data with Perturbation'!F1284</f>
        <v>1</v>
      </c>
      <c r="H1284" s="27">
        <f>'Data with Perturbation'!H1284</f>
        <v>14.700000000000003</v>
      </c>
      <c r="I1284" s="28">
        <f>'Data with Perturbation'!J1284</f>
        <v>1</v>
      </c>
      <c r="J1284" s="27">
        <f>'Data with Perturbation'!K1284</f>
        <v>309.91789325978675</v>
      </c>
      <c r="K1284" s="27">
        <f>'Data with Perturbation'!L1284</f>
        <v>104730.45017933374</v>
      </c>
      <c r="L1284" s="27">
        <f>I1284*E1284</f>
        <v>0</v>
      </c>
    </row>
    <row r="1285" spans="1:12" x14ac:dyDescent="0.25">
      <c r="A1285" s="32">
        <f>'Data with Perturbation'!A1285</f>
        <v>41643</v>
      </c>
      <c r="B1285" s="35">
        <f>'Data with Perturbation'!Q1285</f>
        <v>138395.48122217468</v>
      </c>
      <c r="C1285" s="26">
        <f>'Data with Perturbation'!B1285</f>
        <v>161.53617745912436</v>
      </c>
      <c r="D1285" s="27">
        <f>'Data with Perturbation'!C1285</f>
        <v>30510.404871386389</v>
      </c>
      <c r="E1285" s="27">
        <v>0</v>
      </c>
      <c r="F1285" s="27">
        <f>'Data with Perturbation'!E1285</f>
        <v>1</v>
      </c>
      <c r="G1285" s="27">
        <f>'Data with Perturbation'!F1285</f>
        <v>1</v>
      </c>
      <c r="H1285" s="27">
        <f>'Data with Perturbation'!H1285</f>
        <v>18.799999999999997</v>
      </c>
      <c r="I1285" s="28">
        <f>'Data with Perturbation'!J1285</f>
        <v>1</v>
      </c>
      <c r="J1285" s="27">
        <f>'Data with Perturbation'!K1285</f>
        <v>161.53617745912436</v>
      </c>
      <c r="K1285" s="27">
        <f>'Data with Perturbation'!L1285</f>
        <v>30510.404871386389</v>
      </c>
      <c r="L1285" s="27">
        <f>I1285*E1285</f>
        <v>0</v>
      </c>
    </row>
    <row r="1286" spans="1:12" x14ac:dyDescent="0.25">
      <c r="A1286" s="32">
        <f>'Data with Perturbation'!A1286</f>
        <v>41644</v>
      </c>
      <c r="B1286" s="35">
        <f>'Data with Perturbation'!Q1286</f>
        <v>126335.48931766266</v>
      </c>
      <c r="C1286" s="26">
        <f>'Data with Perturbation'!B1286</f>
        <v>126.237870000974</v>
      </c>
      <c r="D1286" s="27">
        <f>'Data with Perturbation'!C1286</f>
        <v>17913.091771363532</v>
      </c>
      <c r="E1286" s="27">
        <v>0</v>
      </c>
      <c r="F1286" s="27">
        <f>'Data with Perturbation'!E1286</f>
        <v>1</v>
      </c>
      <c r="G1286" s="27">
        <f>'Data with Perturbation'!F1286</f>
        <v>1</v>
      </c>
      <c r="H1286" s="27">
        <f>'Data with Perturbation'!H1286</f>
        <v>24</v>
      </c>
      <c r="I1286" s="28">
        <f>'Data with Perturbation'!J1286</f>
        <v>1</v>
      </c>
      <c r="J1286" s="27">
        <f>'Data with Perturbation'!K1286</f>
        <v>126.237870000974</v>
      </c>
      <c r="K1286" s="27">
        <f>'Data with Perturbation'!L1286</f>
        <v>17913.091771363532</v>
      </c>
      <c r="L1286" s="27">
        <f>I1286*E1286</f>
        <v>0</v>
      </c>
    </row>
    <row r="1287" spans="1:12" x14ac:dyDescent="0.25">
      <c r="A1287" s="32">
        <f>'Data with Perturbation'!A1287</f>
        <v>41645</v>
      </c>
      <c r="B1287" s="35">
        <f>'Data with Perturbation'!Q1287</f>
        <v>161728.86222070176</v>
      </c>
      <c r="C1287" s="26">
        <f>'Data with Perturbation'!B1287</f>
        <v>229.39021372866628</v>
      </c>
      <c r="D1287" s="27">
        <f>'Data with Perturbation'!C1287</f>
        <v>51954.947433112698</v>
      </c>
      <c r="E1287" s="27">
        <v>0</v>
      </c>
      <c r="F1287" s="27">
        <f>'Data with Perturbation'!E1287</f>
        <v>1</v>
      </c>
      <c r="G1287" s="27">
        <f>'Data with Perturbation'!F1287</f>
        <v>1</v>
      </c>
      <c r="H1287" s="27">
        <f>'Data with Perturbation'!H1287</f>
        <v>22.9</v>
      </c>
      <c r="I1287" s="28">
        <f>'Data with Perturbation'!J1287</f>
        <v>1</v>
      </c>
      <c r="J1287" s="27">
        <f>'Data with Perturbation'!K1287</f>
        <v>229.39021372866628</v>
      </c>
      <c r="K1287" s="27">
        <f>'Data with Perturbation'!L1287</f>
        <v>51954.947433112698</v>
      </c>
      <c r="L1287" s="27">
        <f>I1287*E1287</f>
        <v>0</v>
      </c>
    </row>
    <row r="1288" spans="1:12" x14ac:dyDescent="0.25">
      <c r="A1288" s="32">
        <f>'Data with Perturbation'!A1288</f>
        <v>41646</v>
      </c>
      <c r="B1288" s="35">
        <f>'Data with Perturbation'!Q1288</f>
        <v>57201.080401648542</v>
      </c>
      <c r="C1288" s="26">
        <f>'Data with Perturbation'!B1288</f>
        <v>49.672859015396476</v>
      </c>
      <c r="D1288" s="27">
        <f>'Data with Perturbation'!C1288</f>
        <v>3000.0778547045302</v>
      </c>
      <c r="E1288" s="27">
        <v>1</v>
      </c>
      <c r="F1288" s="27">
        <f>'Data with Perturbation'!E1288</f>
        <v>1</v>
      </c>
      <c r="G1288" s="27">
        <f>'Data with Perturbation'!F1288</f>
        <v>1</v>
      </c>
      <c r="H1288" s="27">
        <f>'Data with Perturbation'!H1288</f>
        <v>14.700000000000003</v>
      </c>
      <c r="I1288" s="28">
        <f>'Data with Perturbation'!J1288</f>
        <v>1</v>
      </c>
      <c r="J1288" s="27">
        <f>'Data with Perturbation'!K1288</f>
        <v>49.672859015396476</v>
      </c>
      <c r="K1288" s="27">
        <f>'Data with Perturbation'!L1288</f>
        <v>3000.0778547045302</v>
      </c>
      <c r="L1288" s="27">
        <f>I1288*E1288</f>
        <v>1</v>
      </c>
    </row>
    <row r="1289" spans="1:12" x14ac:dyDescent="0.25">
      <c r="A1289" s="32">
        <f>'Data with Perturbation'!A1289</f>
        <v>41647</v>
      </c>
      <c r="B1289" s="35">
        <f>'Data with Perturbation'!Q1289</f>
        <v>34412.314190627258</v>
      </c>
      <c r="C1289" s="26">
        <f>'Data with Perturbation'!B1289</f>
        <v>1.0518936280802538</v>
      </c>
      <c r="D1289" s="27">
        <f>'Data with Perturbation'!C1289</f>
        <v>958.90612130975899</v>
      </c>
      <c r="E1289" s="27">
        <v>1</v>
      </c>
      <c r="F1289" s="27">
        <f>'Data with Perturbation'!E1289</f>
        <v>1</v>
      </c>
      <c r="G1289" s="27">
        <f>'Data with Perturbation'!F1289</f>
        <v>1</v>
      </c>
      <c r="H1289" s="27">
        <f>'Data with Perturbation'!H1289</f>
        <v>9</v>
      </c>
      <c r="I1289" s="28">
        <f>'Data with Perturbation'!J1289</f>
        <v>1</v>
      </c>
      <c r="J1289" s="27">
        <f>'Data with Perturbation'!K1289</f>
        <v>1.0518936280802538</v>
      </c>
      <c r="K1289" s="27">
        <f>'Data with Perturbation'!L1289</f>
        <v>958.90612130975899</v>
      </c>
      <c r="L1289" s="27">
        <f>I1289*E1289</f>
        <v>1</v>
      </c>
    </row>
    <row r="1290" spans="1:12" x14ac:dyDescent="0.25">
      <c r="A1290" s="32">
        <f>'Data with Perturbation'!A1290</f>
        <v>41648</v>
      </c>
      <c r="B1290" s="35">
        <f>'Data with Perturbation'!Q1290</f>
        <v>112154.4851326693</v>
      </c>
      <c r="C1290" s="26">
        <f>'Data with Perturbation'!B1290</f>
        <v>87.675221662692721</v>
      </c>
      <c r="D1290" s="27">
        <f>'Data with Perturbation'!C1290</f>
        <v>7589.0288457731986</v>
      </c>
      <c r="E1290" s="27">
        <v>0</v>
      </c>
      <c r="F1290" s="27">
        <f>'Data with Perturbation'!E1290</f>
        <v>1</v>
      </c>
      <c r="G1290" s="27">
        <f>'Data with Perturbation'!F1290</f>
        <v>1</v>
      </c>
      <c r="H1290" s="27">
        <f>'Data with Perturbation'!H1290</f>
        <v>10.600000000000001</v>
      </c>
      <c r="I1290" s="28">
        <f>'Data with Perturbation'!J1290</f>
        <v>1</v>
      </c>
      <c r="J1290" s="27">
        <f>'Data with Perturbation'!K1290</f>
        <v>87.675221662692721</v>
      </c>
      <c r="K1290" s="27">
        <f>'Data with Perturbation'!L1290</f>
        <v>7589.0288457731986</v>
      </c>
      <c r="L1290" s="27">
        <f>I1290*E1290</f>
        <v>0</v>
      </c>
    </row>
    <row r="1291" spans="1:12" x14ac:dyDescent="0.25">
      <c r="A1291" s="32">
        <f>'Data with Perturbation'!A1291</f>
        <v>41649</v>
      </c>
      <c r="B1291" s="35">
        <f>'Data with Perturbation'!Q1291</f>
        <v>142293.72242788313</v>
      </c>
      <c r="C1291" s="26">
        <f>'Data with Perturbation'!B1291</f>
        <v>160.99926156096075</v>
      </c>
      <c r="D1291" s="27">
        <f>'Data with Perturbation'!C1291</f>
        <v>20313.967583361587</v>
      </c>
      <c r="E1291" s="27">
        <v>0</v>
      </c>
      <c r="F1291" s="27">
        <f>'Data with Perturbation'!E1291</f>
        <v>1</v>
      </c>
      <c r="G1291" s="27">
        <f>'Data with Perturbation'!F1291</f>
        <v>1</v>
      </c>
      <c r="H1291" s="27">
        <f>'Data with Perturbation'!H1291</f>
        <v>8.7000000000000028</v>
      </c>
      <c r="I1291" s="28">
        <f>'Data with Perturbation'!J1291</f>
        <v>1</v>
      </c>
      <c r="J1291" s="27">
        <f>'Data with Perturbation'!K1291</f>
        <v>160.99926156096075</v>
      </c>
      <c r="K1291" s="27">
        <f>'Data with Perturbation'!L1291</f>
        <v>20313.967583361587</v>
      </c>
      <c r="L1291" s="27">
        <f>I1291*E1291</f>
        <v>0</v>
      </c>
    </row>
    <row r="1292" spans="1:12" x14ac:dyDescent="0.25">
      <c r="A1292" s="32">
        <f>'Data with Perturbation'!A1292</f>
        <v>41650</v>
      </c>
      <c r="B1292" s="35">
        <f>'Data with Perturbation'!Q1292</f>
        <v>147229.4283990493</v>
      </c>
      <c r="C1292" s="26">
        <f>'Data with Perturbation'!B1292</f>
        <v>177.30498293965931</v>
      </c>
      <c r="D1292" s="27">
        <f>'Data with Perturbation'!C1292</f>
        <v>27756.277028675817</v>
      </c>
      <c r="E1292" s="27">
        <v>0</v>
      </c>
      <c r="F1292" s="27">
        <f>'Data with Perturbation'!E1292</f>
        <v>1</v>
      </c>
      <c r="G1292" s="27">
        <f>'Data with Perturbation'!F1292</f>
        <v>1</v>
      </c>
      <c r="H1292" s="27">
        <f>'Data with Perturbation'!H1292</f>
        <v>6.1000000000000014</v>
      </c>
      <c r="I1292" s="28">
        <f>'Data with Perturbation'!J1292</f>
        <v>1</v>
      </c>
      <c r="J1292" s="27">
        <f>'Data with Perturbation'!K1292</f>
        <v>177.30498293965931</v>
      </c>
      <c r="K1292" s="27">
        <f>'Data with Perturbation'!L1292</f>
        <v>27756.277028675817</v>
      </c>
      <c r="L1292" s="27">
        <f>I1292*E1292</f>
        <v>0</v>
      </c>
    </row>
    <row r="1293" spans="1:12" x14ac:dyDescent="0.25">
      <c r="A1293" s="32">
        <f>'Data with Perturbation'!A1293</f>
        <v>41651</v>
      </c>
      <c r="B1293" s="35">
        <f>'Data with Perturbation'!Q1293</f>
        <v>143689.71934140974</v>
      </c>
      <c r="C1293" s="26">
        <f>'Data with Perturbation'!B1293</f>
        <v>168.97731147574547</v>
      </c>
      <c r="D1293" s="27">
        <f>'Data with Perturbation'!C1293</f>
        <v>26422.464133173849</v>
      </c>
      <c r="E1293" s="27">
        <v>0</v>
      </c>
      <c r="F1293" s="27">
        <f>'Data with Perturbation'!E1293</f>
        <v>1</v>
      </c>
      <c r="G1293" s="27">
        <f>'Data with Perturbation'!F1293</f>
        <v>1</v>
      </c>
      <c r="H1293" s="27">
        <f>'Data with Perturbation'!H1293</f>
        <v>10.299999999999997</v>
      </c>
      <c r="I1293" s="28">
        <f>'Data with Perturbation'!J1293</f>
        <v>1</v>
      </c>
      <c r="J1293" s="27">
        <f>'Data with Perturbation'!K1293</f>
        <v>168.97731147574547</v>
      </c>
      <c r="K1293" s="27">
        <f>'Data with Perturbation'!L1293</f>
        <v>26422.464133173849</v>
      </c>
      <c r="L1293" s="27">
        <f>I1293*E1293</f>
        <v>0</v>
      </c>
    </row>
    <row r="1294" spans="1:12" x14ac:dyDescent="0.25">
      <c r="A1294" s="32">
        <f>'Data with Perturbation'!A1294</f>
        <v>41652</v>
      </c>
      <c r="B1294" s="35">
        <f>'Data with Perturbation'!Q1294</f>
        <v>155908.73354783448</v>
      </c>
      <c r="C1294" s="26">
        <f>'Data with Perturbation'!B1294</f>
        <v>206.02299231965259</v>
      </c>
      <c r="D1294" s="27">
        <f>'Data with Perturbation'!C1294</f>
        <v>40251.144482759621</v>
      </c>
      <c r="E1294" s="27">
        <v>0</v>
      </c>
      <c r="F1294" s="27">
        <f>'Data with Perturbation'!E1294</f>
        <v>1</v>
      </c>
      <c r="G1294" s="27">
        <f>'Data with Perturbation'!F1294</f>
        <v>1</v>
      </c>
      <c r="H1294" s="27">
        <f>'Data with Perturbation'!H1294</f>
        <v>6.3999999999999986</v>
      </c>
      <c r="I1294" s="28">
        <f>'Data with Perturbation'!J1294</f>
        <v>1</v>
      </c>
      <c r="J1294" s="27">
        <f>'Data with Perturbation'!K1294</f>
        <v>206.02299231965259</v>
      </c>
      <c r="K1294" s="27">
        <f>'Data with Perturbation'!L1294</f>
        <v>40251.144482759621</v>
      </c>
      <c r="L1294" s="27">
        <f>I1294*E1294</f>
        <v>0</v>
      </c>
    </row>
    <row r="1295" spans="1:12" x14ac:dyDescent="0.25">
      <c r="A1295" s="32">
        <f>'Data with Perturbation'!A1295</f>
        <v>41653</v>
      </c>
      <c r="B1295" s="35">
        <f>'Data with Perturbation'!Q1295</f>
        <v>184459.76279232709</v>
      </c>
      <c r="C1295" s="26">
        <f>'Data with Perturbation'!B1295</f>
        <v>321.62635485177225</v>
      </c>
      <c r="D1295" s="27">
        <f>'Data with Perturbation'!C1295</f>
        <v>103429.38063736774</v>
      </c>
      <c r="E1295" s="27">
        <v>0</v>
      </c>
      <c r="F1295" s="27">
        <f>'Data with Perturbation'!E1295</f>
        <v>1</v>
      </c>
      <c r="G1295" s="27">
        <f>'Data with Perturbation'!F1295</f>
        <v>1</v>
      </c>
      <c r="H1295" s="27">
        <f>'Data with Perturbation'!H1295</f>
        <v>8.8999999999999986</v>
      </c>
      <c r="I1295" s="28">
        <f>'Data with Perturbation'!J1295</f>
        <v>1</v>
      </c>
      <c r="J1295" s="27">
        <f>'Data with Perturbation'!K1295</f>
        <v>321.62635485177225</v>
      </c>
      <c r="K1295" s="27">
        <f>'Data with Perturbation'!L1295</f>
        <v>103429.38063736774</v>
      </c>
      <c r="L1295" s="27">
        <f>I1295*E1295</f>
        <v>0</v>
      </c>
    </row>
    <row r="1296" spans="1:12" x14ac:dyDescent="0.25">
      <c r="A1296" s="32">
        <f>'Data with Perturbation'!A1296</f>
        <v>41654</v>
      </c>
      <c r="B1296" s="35">
        <f>'Data with Perturbation'!Q1296</f>
        <v>180727.03477792072</v>
      </c>
      <c r="C1296" s="26">
        <f>'Data with Perturbation'!B1296</f>
        <v>293.14691485637411</v>
      </c>
      <c r="D1296" s="27">
        <f>'Data with Perturbation'!C1296</f>
        <v>79518.916849903108</v>
      </c>
      <c r="E1296" s="27">
        <v>0</v>
      </c>
      <c r="F1296" s="27">
        <f>'Data with Perturbation'!E1296</f>
        <v>1</v>
      </c>
      <c r="G1296" s="27">
        <f>'Data with Perturbation'!F1296</f>
        <v>1</v>
      </c>
      <c r="H1296" s="27">
        <f>'Data with Perturbation'!H1296</f>
        <v>12</v>
      </c>
      <c r="I1296" s="28">
        <f>'Data with Perturbation'!J1296</f>
        <v>1</v>
      </c>
      <c r="J1296" s="27">
        <f>'Data with Perturbation'!K1296</f>
        <v>293.14691485637411</v>
      </c>
      <c r="K1296" s="27">
        <f>'Data with Perturbation'!L1296</f>
        <v>79518.916849903108</v>
      </c>
      <c r="L1296" s="27">
        <f>I1296*E1296</f>
        <v>0</v>
      </c>
    </row>
    <row r="1297" spans="1:12" x14ac:dyDescent="0.25">
      <c r="A1297" s="32">
        <f>'Data with Perturbation'!A1297</f>
        <v>41655</v>
      </c>
      <c r="B1297" s="35">
        <f>'Data with Perturbation'!Q1297</f>
        <v>181759.11038625627</v>
      </c>
      <c r="C1297" s="26">
        <f>'Data with Perturbation'!B1297</f>
        <v>328.14608718897517</v>
      </c>
      <c r="D1297" s="27">
        <f>'Data with Perturbation'!C1297</f>
        <v>117344.13950399756</v>
      </c>
      <c r="E1297" s="27">
        <v>0</v>
      </c>
      <c r="F1297" s="27">
        <f>'Data with Perturbation'!E1297</f>
        <v>1</v>
      </c>
      <c r="G1297" s="27">
        <f>'Data with Perturbation'!F1297</f>
        <v>1</v>
      </c>
      <c r="H1297" s="27">
        <f>'Data with Perturbation'!H1297</f>
        <v>15.299999999999997</v>
      </c>
      <c r="I1297" s="28">
        <f>'Data with Perturbation'!J1297</f>
        <v>1</v>
      </c>
      <c r="J1297" s="27">
        <f>'Data with Perturbation'!K1297</f>
        <v>328.14608718897517</v>
      </c>
      <c r="K1297" s="27">
        <f>'Data with Perturbation'!L1297</f>
        <v>117344.13950399756</v>
      </c>
      <c r="L1297" s="27">
        <f>I1297*E1297</f>
        <v>0</v>
      </c>
    </row>
    <row r="1298" spans="1:12" x14ac:dyDescent="0.25">
      <c r="A1298" s="32">
        <f>'Data with Perturbation'!A1298</f>
        <v>41656</v>
      </c>
      <c r="B1298" s="35">
        <f>'Data with Perturbation'!Q1298</f>
        <v>192006.48542856309</v>
      </c>
      <c r="C1298" s="26">
        <f>'Data with Perturbation'!B1298</f>
        <v>355.43606547065974</v>
      </c>
      <c r="D1298" s="27">
        <f>'Data with Perturbation'!C1298</f>
        <v>121909.98484539341</v>
      </c>
      <c r="E1298" s="27">
        <v>0</v>
      </c>
      <c r="F1298" s="27">
        <f>'Data with Perturbation'!E1298</f>
        <v>1</v>
      </c>
      <c r="G1298" s="27">
        <f>'Data with Perturbation'!F1298</f>
        <v>1</v>
      </c>
      <c r="H1298" s="27">
        <f>'Data with Perturbation'!H1298</f>
        <v>18.399999999999999</v>
      </c>
      <c r="I1298" s="28">
        <f>'Data with Perturbation'!J1298</f>
        <v>1</v>
      </c>
      <c r="J1298" s="27">
        <f>'Data with Perturbation'!K1298</f>
        <v>355.43606547065974</v>
      </c>
      <c r="K1298" s="27">
        <f>'Data with Perturbation'!L1298</f>
        <v>121909.98484539341</v>
      </c>
      <c r="L1298" s="27">
        <f>I1298*E1298</f>
        <v>0</v>
      </c>
    </row>
    <row r="1299" spans="1:12" x14ac:dyDescent="0.25">
      <c r="A1299" s="32">
        <f>'Data with Perturbation'!A1299</f>
        <v>41657</v>
      </c>
      <c r="B1299" s="35">
        <f>'Data with Perturbation'!Q1299</f>
        <v>165043.31746783853</v>
      </c>
      <c r="C1299" s="26">
        <f>'Data with Perturbation'!B1299</f>
        <v>249.4400160871559</v>
      </c>
      <c r="D1299" s="27">
        <f>'Data with Perturbation'!C1299</f>
        <v>67861.69409070845</v>
      </c>
      <c r="E1299" s="27">
        <v>0</v>
      </c>
      <c r="F1299" s="27">
        <f>'Data with Perturbation'!E1299</f>
        <v>1</v>
      </c>
      <c r="G1299" s="27">
        <f>'Data with Perturbation'!F1299</f>
        <v>1</v>
      </c>
      <c r="H1299" s="27">
        <f>'Data with Perturbation'!H1299</f>
        <v>17.799999999999997</v>
      </c>
      <c r="I1299" s="28">
        <f>'Data with Perturbation'!J1299</f>
        <v>1</v>
      </c>
      <c r="J1299" s="27">
        <f>'Data with Perturbation'!K1299</f>
        <v>249.4400160871559</v>
      </c>
      <c r="K1299" s="27">
        <f>'Data with Perturbation'!L1299</f>
        <v>67861.69409070845</v>
      </c>
      <c r="L1299" s="27">
        <f>I1299*E1299</f>
        <v>0</v>
      </c>
    </row>
    <row r="1300" spans="1:12" x14ac:dyDescent="0.25">
      <c r="A1300" s="32">
        <f>'Data with Perturbation'!A1300</f>
        <v>41658</v>
      </c>
      <c r="B1300" s="35">
        <f>'Data with Perturbation'!Q1300</f>
        <v>151752.63754636561</v>
      </c>
      <c r="C1300" s="26">
        <f>'Data with Perturbation'!B1300</f>
        <v>189.30311945110378</v>
      </c>
      <c r="D1300" s="27">
        <f>'Data with Perturbation'!C1300</f>
        <v>29847.072701820714</v>
      </c>
      <c r="E1300" s="27">
        <v>0</v>
      </c>
      <c r="F1300" s="27">
        <f>'Data with Perturbation'!E1300</f>
        <v>1</v>
      </c>
      <c r="G1300" s="27">
        <f>'Data with Perturbation'!F1300</f>
        <v>1</v>
      </c>
      <c r="H1300" s="27">
        <f>'Data with Perturbation'!H1300</f>
        <v>16.200000000000003</v>
      </c>
      <c r="I1300" s="28">
        <f>'Data with Perturbation'!J1300</f>
        <v>1</v>
      </c>
      <c r="J1300" s="27">
        <f>'Data with Perturbation'!K1300</f>
        <v>189.30311945110378</v>
      </c>
      <c r="K1300" s="27">
        <f>'Data with Perturbation'!L1300</f>
        <v>29847.072701820714</v>
      </c>
      <c r="L1300" s="27">
        <f>I1300*E1300</f>
        <v>0</v>
      </c>
    </row>
    <row r="1301" spans="1:12" x14ac:dyDescent="0.25">
      <c r="A1301" s="32">
        <f>'Data with Perturbation'!A1301</f>
        <v>41659</v>
      </c>
      <c r="B1301" s="35">
        <f>'Data with Perturbation'!Q1301</f>
        <v>117121.61857162097</v>
      </c>
      <c r="C1301" s="26">
        <f>'Data with Perturbation'!B1301</f>
        <v>101.98089317326216</v>
      </c>
      <c r="D1301" s="27">
        <f>'Data with Perturbation'!C1301</f>
        <v>12236.417523983844</v>
      </c>
      <c r="E1301" s="27">
        <v>0</v>
      </c>
      <c r="F1301" s="27">
        <f>'Data with Perturbation'!E1301</f>
        <v>1</v>
      </c>
      <c r="G1301" s="27">
        <f>'Data with Perturbation'!F1301</f>
        <v>1</v>
      </c>
      <c r="H1301" s="27">
        <f>'Data with Perturbation'!H1301</f>
        <v>16.5</v>
      </c>
      <c r="I1301" s="28">
        <f>'Data with Perturbation'!J1301</f>
        <v>1</v>
      </c>
      <c r="J1301" s="27">
        <f>'Data with Perturbation'!K1301</f>
        <v>101.98089317326216</v>
      </c>
      <c r="K1301" s="27">
        <f>'Data with Perturbation'!L1301</f>
        <v>12236.417523983844</v>
      </c>
      <c r="L1301" s="27">
        <f>I1301*E1301</f>
        <v>0</v>
      </c>
    </row>
    <row r="1302" spans="1:12" x14ac:dyDescent="0.25">
      <c r="A1302" s="32">
        <f>'Data with Perturbation'!A1302</f>
        <v>41660</v>
      </c>
      <c r="B1302" s="35">
        <f>'Data with Perturbation'!Q1302</f>
        <v>164370.4182977131</v>
      </c>
      <c r="C1302" s="26">
        <f>'Data with Perturbation'!B1302</f>
        <v>237.40581296422644</v>
      </c>
      <c r="D1302" s="27">
        <f>'Data with Perturbation'!C1302</f>
        <v>55193.592848017724</v>
      </c>
      <c r="E1302" s="27">
        <v>0</v>
      </c>
      <c r="F1302" s="27">
        <f>'Data with Perturbation'!E1302</f>
        <v>1</v>
      </c>
      <c r="G1302" s="27">
        <f>'Data with Perturbation'!F1302</f>
        <v>1</v>
      </c>
      <c r="H1302" s="27">
        <f>'Data with Perturbation'!H1302</f>
        <v>17.600000000000001</v>
      </c>
      <c r="I1302" s="28">
        <f>'Data with Perturbation'!J1302</f>
        <v>1</v>
      </c>
      <c r="J1302" s="27">
        <f>'Data with Perturbation'!K1302</f>
        <v>237.40581296422644</v>
      </c>
      <c r="K1302" s="27">
        <f>'Data with Perturbation'!L1302</f>
        <v>55193.592848017724</v>
      </c>
      <c r="L1302" s="27">
        <f>I1302*E1302</f>
        <v>0</v>
      </c>
    </row>
    <row r="1303" spans="1:12" x14ac:dyDescent="0.25">
      <c r="A1303" s="32">
        <f>'Data with Perturbation'!A1303</f>
        <v>41661</v>
      </c>
      <c r="B1303" s="35">
        <f>'Data with Perturbation'!Q1303</f>
        <v>141314.59835137852</v>
      </c>
      <c r="C1303" s="26">
        <f>'Data with Perturbation'!B1303</f>
        <v>170.53828519993669</v>
      </c>
      <c r="D1303" s="27">
        <f>'Data with Perturbation'!C1303</f>
        <v>34328.050164716304</v>
      </c>
      <c r="E1303" s="27">
        <v>0</v>
      </c>
      <c r="F1303" s="27">
        <f>'Data with Perturbation'!E1303</f>
        <v>1</v>
      </c>
      <c r="G1303" s="27">
        <f>'Data with Perturbation'!F1303</f>
        <v>1</v>
      </c>
      <c r="H1303" s="27">
        <f>'Data with Perturbation'!H1303</f>
        <v>14.200000000000003</v>
      </c>
      <c r="I1303" s="28">
        <f>'Data with Perturbation'!J1303</f>
        <v>1</v>
      </c>
      <c r="J1303" s="27">
        <f>'Data with Perturbation'!K1303</f>
        <v>170.53828519993669</v>
      </c>
      <c r="K1303" s="27">
        <f>'Data with Perturbation'!L1303</f>
        <v>34328.050164716304</v>
      </c>
      <c r="L1303" s="27">
        <f>I1303*E1303</f>
        <v>0</v>
      </c>
    </row>
    <row r="1304" spans="1:12" x14ac:dyDescent="0.25">
      <c r="A1304" s="32">
        <f>'Data with Perturbation'!A1304</f>
        <v>41662</v>
      </c>
      <c r="B1304" s="35">
        <f>'Data with Perturbation'!Q1304</f>
        <v>130635.05084539914</v>
      </c>
      <c r="C1304" s="26">
        <f>'Data with Perturbation'!B1304</f>
        <v>132.32275047895547</v>
      </c>
      <c r="D1304" s="27">
        <f>'Data with Perturbation'!C1304</f>
        <v>15090.320424545675</v>
      </c>
      <c r="E1304" s="27">
        <v>0</v>
      </c>
      <c r="F1304" s="27">
        <f>'Data with Perturbation'!E1304</f>
        <v>1</v>
      </c>
      <c r="G1304" s="27">
        <f>'Data with Perturbation'!F1304</f>
        <v>1</v>
      </c>
      <c r="H1304" s="27">
        <f>'Data with Perturbation'!H1304</f>
        <v>10.5</v>
      </c>
      <c r="I1304" s="28">
        <f>'Data with Perturbation'!J1304</f>
        <v>1</v>
      </c>
      <c r="J1304" s="27">
        <f>'Data with Perturbation'!K1304</f>
        <v>132.32275047895547</v>
      </c>
      <c r="K1304" s="27">
        <f>'Data with Perturbation'!L1304</f>
        <v>15090.320424545675</v>
      </c>
      <c r="L1304" s="27">
        <f>I1304*E1304</f>
        <v>0</v>
      </c>
    </row>
    <row r="1305" spans="1:12" x14ac:dyDescent="0.25">
      <c r="A1305" s="32">
        <f>'Data with Perturbation'!A1305</f>
        <v>41663</v>
      </c>
      <c r="B1305" s="35">
        <f>'Data with Perturbation'!Q1305</f>
        <v>128339.25297141263</v>
      </c>
      <c r="C1305" s="26">
        <f>'Data with Perturbation'!B1305</f>
        <v>134.04452540079308</v>
      </c>
      <c r="D1305" s="27">
        <f>'Data with Perturbation'!C1305</f>
        <v>22769.617412939293</v>
      </c>
      <c r="E1305" s="27">
        <v>0</v>
      </c>
      <c r="F1305" s="27">
        <f>'Data with Perturbation'!E1305</f>
        <v>1</v>
      </c>
      <c r="G1305" s="27">
        <f>'Data with Perturbation'!F1305</f>
        <v>1</v>
      </c>
      <c r="H1305" s="27">
        <f>'Data with Perturbation'!H1305</f>
        <v>19.200000000000003</v>
      </c>
      <c r="I1305" s="28">
        <f>'Data with Perturbation'!J1305</f>
        <v>1</v>
      </c>
      <c r="J1305" s="27">
        <f>'Data with Perturbation'!K1305</f>
        <v>134.04452540079308</v>
      </c>
      <c r="K1305" s="27">
        <f>'Data with Perturbation'!L1305</f>
        <v>22769.617412939293</v>
      </c>
      <c r="L1305" s="27">
        <f>I1305*E1305</f>
        <v>0</v>
      </c>
    </row>
    <row r="1306" spans="1:12" x14ac:dyDescent="0.25">
      <c r="A1306" s="32">
        <f>'Data with Perturbation'!A1306</f>
        <v>41664</v>
      </c>
      <c r="B1306" s="35">
        <f>'Data with Perturbation'!Q1306</f>
        <v>172160.92095684473</v>
      </c>
      <c r="C1306" s="26">
        <f>'Data with Perturbation'!B1306</f>
        <v>260.7992834084468</v>
      </c>
      <c r="D1306" s="27">
        <f>'Data with Perturbation'!C1306</f>
        <v>62978.891704575857</v>
      </c>
      <c r="E1306" s="27">
        <v>0</v>
      </c>
      <c r="F1306" s="27">
        <f>'Data with Perturbation'!E1306</f>
        <v>1</v>
      </c>
      <c r="G1306" s="27">
        <f>'Data with Perturbation'!F1306</f>
        <v>1</v>
      </c>
      <c r="H1306" s="27">
        <f>'Data with Perturbation'!H1306</f>
        <v>17</v>
      </c>
      <c r="I1306" s="28">
        <f>'Data with Perturbation'!J1306</f>
        <v>1</v>
      </c>
      <c r="J1306" s="27">
        <f>'Data with Perturbation'!K1306</f>
        <v>260.7992834084468</v>
      </c>
      <c r="K1306" s="27">
        <f>'Data with Perturbation'!L1306</f>
        <v>62978.891704575857</v>
      </c>
      <c r="L1306" s="27">
        <f>I1306*E1306</f>
        <v>0</v>
      </c>
    </row>
    <row r="1307" spans="1:12" x14ac:dyDescent="0.25">
      <c r="A1307" s="32">
        <f>'Data with Perturbation'!A1307</f>
        <v>41665</v>
      </c>
      <c r="B1307" s="35">
        <f>'Data with Perturbation'!Q1307</f>
        <v>131783.99882969059</v>
      </c>
      <c r="C1307" s="26">
        <f>'Data with Perturbation'!B1307</f>
        <v>139.84123884198462</v>
      </c>
      <c r="D1307" s="27">
        <f>'Data with Perturbation'!C1307</f>
        <v>21028.800430511648</v>
      </c>
      <c r="E1307" s="27">
        <v>0</v>
      </c>
      <c r="F1307" s="27">
        <f>'Data with Perturbation'!E1307</f>
        <v>1</v>
      </c>
      <c r="G1307" s="27">
        <f>'Data with Perturbation'!F1307</f>
        <v>1</v>
      </c>
      <c r="H1307" s="27">
        <f>'Data with Perturbation'!H1307</f>
        <v>17.200000000000003</v>
      </c>
      <c r="I1307" s="28">
        <f>'Data with Perturbation'!J1307</f>
        <v>1</v>
      </c>
      <c r="J1307" s="27">
        <f>'Data with Perturbation'!K1307</f>
        <v>139.84123884198462</v>
      </c>
      <c r="K1307" s="27">
        <f>'Data with Perturbation'!L1307</f>
        <v>21028.800430511648</v>
      </c>
      <c r="L1307" s="27">
        <f>I1307*E1307</f>
        <v>0</v>
      </c>
    </row>
    <row r="1308" spans="1:12" x14ac:dyDescent="0.25">
      <c r="A1308" s="32">
        <f>'Data with Perturbation'!A1308</f>
        <v>41666</v>
      </c>
      <c r="B1308" s="35">
        <f>'Data with Perturbation'!Q1308</f>
        <v>163256.08999517077</v>
      </c>
      <c r="C1308" s="26">
        <f>'Data with Perturbation'!B1308</f>
        <v>228.51969545019568</v>
      </c>
      <c r="D1308" s="27">
        <f>'Data with Perturbation'!C1308</f>
        <v>47451.456169896701</v>
      </c>
      <c r="E1308" s="27">
        <v>0</v>
      </c>
      <c r="F1308" s="27">
        <f>'Data with Perturbation'!E1308</f>
        <v>1</v>
      </c>
      <c r="G1308" s="27">
        <f>'Data with Perturbation'!F1308</f>
        <v>1</v>
      </c>
      <c r="H1308" s="27">
        <f>'Data with Perturbation'!H1308</f>
        <v>17</v>
      </c>
      <c r="I1308" s="28">
        <f>'Data with Perturbation'!J1308</f>
        <v>1</v>
      </c>
      <c r="J1308" s="27">
        <f>'Data with Perturbation'!K1308</f>
        <v>228.51969545019568</v>
      </c>
      <c r="K1308" s="27">
        <f>'Data with Perturbation'!L1308</f>
        <v>47451.456169896701</v>
      </c>
      <c r="L1308" s="27">
        <f>I1308*E1308</f>
        <v>0</v>
      </c>
    </row>
    <row r="1309" spans="1:12" x14ac:dyDescent="0.25">
      <c r="A1309" s="32">
        <f>'Data with Perturbation'!A1309</f>
        <v>41667</v>
      </c>
      <c r="B1309" s="35">
        <f>'Data with Perturbation'!Q1309</f>
        <v>155913.10680446221</v>
      </c>
      <c r="C1309" s="26">
        <f>'Data with Perturbation'!B1309</f>
        <v>209.75421829899682</v>
      </c>
      <c r="D1309" s="27">
        <f>'Data with Perturbation'!C1309</f>
        <v>44103.364032615798</v>
      </c>
      <c r="E1309" s="27">
        <v>0</v>
      </c>
      <c r="F1309" s="27">
        <f>'Data with Perturbation'!E1309</f>
        <v>1</v>
      </c>
      <c r="G1309" s="27">
        <f>'Data with Perturbation'!F1309</f>
        <v>1</v>
      </c>
      <c r="H1309" s="27">
        <f>'Data with Perturbation'!H1309</f>
        <v>14.399999999999999</v>
      </c>
      <c r="I1309" s="28">
        <f>'Data with Perturbation'!J1309</f>
        <v>1</v>
      </c>
      <c r="J1309" s="27">
        <f>'Data with Perturbation'!K1309</f>
        <v>209.75421829899682</v>
      </c>
      <c r="K1309" s="27">
        <f>'Data with Perturbation'!L1309</f>
        <v>44103.364032615798</v>
      </c>
      <c r="L1309" s="27">
        <f>I1309*E1309</f>
        <v>0</v>
      </c>
    </row>
    <row r="1310" spans="1:12" x14ac:dyDescent="0.25">
      <c r="A1310" s="32">
        <f>'Data with Perturbation'!A1310</f>
        <v>41668</v>
      </c>
      <c r="B1310" s="35">
        <f>'Data with Perturbation'!Q1310</f>
        <v>182935.26377785078</v>
      </c>
      <c r="C1310" s="26">
        <f>'Data with Perturbation'!B1310</f>
        <v>328.28891844189252</v>
      </c>
      <c r="D1310" s="27">
        <f>'Data with Perturbation'!C1310</f>
        <v>114802.2831452641</v>
      </c>
      <c r="E1310" s="27">
        <v>0</v>
      </c>
      <c r="F1310" s="27">
        <f>'Data with Perturbation'!E1310</f>
        <v>1</v>
      </c>
      <c r="G1310" s="27">
        <f>'Data with Perturbation'!F1310</f>
        <v>1</v>
      </c>
      <c r="H1310" s="27">
        <f>'Data with Perturbation'!H1310</f>
        <v>11.899999999999999</v>
      </c>
      <c r="I1310" s="28">
        <f>'Data with Perturbation'!J1310</f>
        <v>1</v>
      </c>
      <c r="J1310" s="27">
        <f>'Data with Perturbation'!K1310</f>
        <v>328.28891844189252</v>
      </c>
      <c r="K1310" s="27">
        <f>'Data with Perturbation'!L1310</f>
        <v>114802.2831452641</v>
      </c>
      <c r="L1310" s="27">
        <f>I1310*E1310</f>
        <v>0</v>
      </c>
    </row>
    <row r="1311" spans="1:12" x14ac:dyDescent="0.25">
      <c r="A1311" s="32">
        <f>'Data with Perturbation'!A1311</f>
        <v>41669</v>
      </c>
      <c r="B1311" s="35">
        <f>'Data with Perturbation'!Q1311</f>
        <v>184708.47447434059</v>
      </c>
      <c r="C1311" s="26">
        <f>'Data with Perturbation'!B1311</f>
        <v>305.84847059055608</v>
      </c>
      <c r="D1311" s="27">
        <f>'Data with Perturbation'!C1311</f>
        <v>84290.751548893968</v>
      </c>
      <c r="E1311" s="27">
        <v>0</v>
      </c>
      <c r="F1311" s="27">
        <f>'Data with Perturbation'!E1311</f>
        <v>1</v>
      </c>
      <c r="G1311" s="27">
        <f>'Data with Perturbation'!F1311</f>
        <v>1</v>
      </c>
      <c r="H1311" s="27">
        <f>'Data with Perturbation'!H1311</f>
        <v>10.299999999999997</v>
      </c>
      <c r="I1311" s="28">
        <f>'Data with Perturbation'!J1311</f>
        <v>1</v>
      </c>
      <c r="J1311" s="27">
        <f>'Data with Perturbation'!K1311</f>
        <v>305.84847059055608</v>
      </c>
      <c r="K1311" s="27">
        <f>'Data with Perturbation'!L1311</f>
        <v>84290.751548893968</v>
      </c>
      <c r="L1311" s="27">
        <f>I1311*E1311</f>
        <v>0</v>
      </c>
    </row>
    <row r="1312" spans="1:12" x14ac:dyDescent="0.25">
      <c r="A1312" s="32">
        <f>'Data with Perturbation'!A1312</f>
        <v>41670</v>
      </c>
      <c r="B1312" s="35">
        <f>'Data with Perturbation'!Q1312</f>
        <v>172236.02811835016</v>
      </c>
      <c r="C1312" s="26">
        <f>'Data with Perturbation'!B1312</f>
        <v>260.80874571452802</v>
      </c>
      <c r="D1312" s="27">
        <f>'Data with Perturbation'!C1312</f>
        <v>63192.471711342667</v>
      </c>
      <c r="E1312" s="27">
        <v>0</v>
      </c>
      <c r="F1312" s="27">
        <f>'Data with Perturbation'!E1312</f>
        <v>1</v>
      </c>
      <c r="G1312" s="27">
        <f>'Data with Perturbation'!F1312</f>
        <v>1</v>
      </c>
      <c r="H1312" s="27">
        <f>'Data with Perturbation'!H1312</f>
        <v>12.799999999999997</v>
      </c>
      <c r="I1312" s="28">
        <f>'Data with Perturbation'!J1312</f>
        <v>1</v>
      </c>
      <c r="J1312" s="27">
        <f>'Data with Perturbation'!K1312</f>
        <v>260.80874571452802</v>
      </c>
      <c r="K1312" s="27">
        <f>'Data with Perturbation'!L1312</f>
        <v>63192.471711342667</v>
      </c>
      <c r="L1312" s="27">
        <f>I1312*E1312</f>
        <v>0</v>
      </c>
    </row>
    <row r="1313" spans="1:12" x14ac:dyDescent="0.25">
      <c r="A1313" s="32">
        <f>'Data with Perturbation'!A1313</f>
        <v>41671</v>
      </c>
      <c r="B1313" s="35">
        <f>'Data with Perturbation'!Q1313</f>
        <v>158213.16171028872</v>
      </c>
      <c r="C1313" s="26">
        <f>'Data with Perturbation'!B1313</f>
        <v>212.120360977329</v>
      </c>
      <c r="D1313" s="27">
        <f>'Data with Perturbation'!C1313</f>
        <v>41118.140829515527</v>
      </c>
      <c r="E1313" s="27">
        <v>0</v>
      </c>
      <c r="F1313" s="27">
        <f>'Data with Perturbation'!E1313</f>
        <v>1</v>
      </c>
      <c r="G1313" s="27">
        <f>'Data with Perturbation'!F1313</f>
        <v>1</v>
      </c>
      <c r="H1313" s="27">
        <f>'Data with Perturbation'!H1313</f>
        <v>12.700000000000003</v>
      </c>
      <c r="I1313" s="28">
        <f>'Data with Perturbation'!J1313</f>
        <v>1</v>
      </c>
      <c r="J1313" s="27">
        <f>'Data with Perturbation'!K1313</f>
        <v>212.120360977329</v>
      </c>
      <c r="K1313" s="27">
        <f>'Data with Perturbation'!L1313</f>
        <v>41118.140829515527</v>
      </c>
      <c r="L1313" s="27">
        <f>I1313*E1313</f>
        <v>0</v>
      </c>
    </row>
    <row r="1314" spans="1:12" x14ac:dyDescent="0.25">
      <c r="A1314" s="32">
        <f>'Data with Perturbation'!A1314</f>
        <v>41672</v>
      </c>
      <c r="B1314" s="35">
        <f>'Data with Perturbation'!Q1314</f>
        <v>150503.92194600479</v>
      </c>
      <c r="C1314" s="26">
        <f>'Data with Perturbation'!B1314</f>
        <v>199.87062322396531</v>
      </c>
      <c r="D1314" s="27">
        <f>'Data with Perturbation'!C1314</f>
        <v>45798.767708328851</v>
      </c>
      <c r="E1314" s="27">
        <v>0</v>
      </c>
      <c r="F1314" s="27">
        <f>'Data with Perturbation'!E1314</f>
        <v>1</v>
      </c>
      <c r="G1314" s="27">
        <f>'Data with Perturbation'!F1314</f>
        <v>1</v>
      </c>
      <c r="H1314" s="27">
        <f>'Data with Perturbation'!H1314</f>
        <v>19.600000000000001</v>
      </c>
      <c r="I1314" s="28">
        <f>'Data with Perturbation'!J1314</f>
        <v>1</v>
      </c>
      <c r="J1314" s="27">
        <f>'Data with Perturbation'!K1314</f>
        <v>199.87062322396531</v>
      </c>
      <c r="K1314" s="27">
        <f>'Data with Perturbation'!L1314</f>
        <v>45798.767708328851</v>
      </c>
      <c r="L1314" s="27">
        <f>I1314*E1314</f>
        <v>0</v>
      </c>
    </row>
    <row r="1315" spans="1:12" x14ac:dyDescent="0.25">
      <c r="A1315" s="32">
        <f>'Data with Perturbation'!A1315</f>
        <v>41673</v>
      </c>
      <c r="B1315" s="35">
        <f>'Data with Perturbation'!Q1315</f>
        <v>175211.65985273715</v>
      </c>
      <c r="C1315" s="26">
        <f>'Data with Perturbation'!B1315</f>
        <v>286.73959383416371</v>
      </c>
      <c r="D1315" s="27">
        <f>'Data with Perturbation'!C1315</f>
        <v>85630.562880884347</v>
      </c>
      <c r="E1315" s="27">
        <v>0</v>
      </c>
      <c r="F1315" s="27">
        <f>'Data with Perturbation'!E1315</f>
        <v>1</v>
      </c>
      <c r="G1315" s="27">
        <f>'Data with Perturbation'!F1315</f>
        <v>1</v>
      </c>
      <c r="H1315" s="27">
        <f>'Data with Perturbation'!H1315</f>
        <v>18.399999999999999</v>
      </c>
      <c r="I1315" s="28">
        <f>'Data with Perturbation'!J1315</f>
        <v>1</v>
      </c>
      <c r="J1315" s="27">
        <f>'Data with Perturbation'!K1315</f>
        <v>286.73959383416371</v>
      </c>
      <c r="K1315" s="27">
        <f>'Data with Perturbation'!L1315</f>
        <v>85630.562880884347</v>
      </c>
      <c r="L1315" s="27">
        <f>I1315*E1315</f>
        <v>0</v>
      </c>
    </row>
    <row r="1316" spans="1:12" x14ac:dyDescent="0.25">
      <c r="A1316" s="32">
        <f>'Data with Perturbation'!A1316</f>
        <v>41674</v>
      </c>
      <c r="B1316" s="35">
        <f>'Data with Perturbation'!Q1316</f>
        <v>174703.68601609676</v>
      </c>
      <c r="C1316" s="26">
        <f>'Data with Perturbation'!B1316</f>
        <v>271.4437861692823</v>
      </c>
      <c r="D1316" s="27">
        <f>'Data with Perturbation'!C1316</f>
        <v>68395.649430317309</v>
      </c>
      <c r="E1316" s="27">
        <v>0</v>
      </c>
      <c r="F1316" s="27">
        <f>'Data with Perturbation'!E1316</f>
        <v>1</v>
      </c>
      <c r="G1316" s="27">
        <f>'Data with Perturbation'!F1316</f>
        <v>1</v>
      </c>
      <c r="H1316" s="27">
        <f>'Data with Perturbation'!H1316</f>
        <v>23.5</v>
      </c>
      <c r="I1316" s="28">
        <f>'Data with Perturbation'!J1316</f>
        <v>1</v>
      </c>
      <c r="J1316" s="27">
        <f>'Data with Perturbation'!K1316</f>
        <v>271.4437861692823</v>
      </c>
      <c r="K1316" s="27">
        <f>'Data with Perturbation'!L1316</f>
        <v>68395.649430317309</v>
      </c>
      <c r="L1316" s="27">
        <f>I1316*E1316</f>
        <v>0</v>
      </c>
    </row>
    <row r="1317" spans="1:12" x14ac:dyDescent="0.25">
      <c r="A1317" s="32">
        <f>'Data with Perturbation'!A1317</f>
        <v>41675</v>
      </c>
      <c r="B1317" s="35">
        <f>'Data with Perturbation'!Q1317</f>
        <v>167059.1500087778</v>
      </c>
      <c r="C1317" s="26">
        <f>'Data with Perturbation'!B1317</f>
        <v>239.40490164701521</v>
      </c>
      <c r="D1317" s="27">
        <f>'Data with Perturbation'!C1317</f>
        <v>49919.857313269953</v>
      </c>
      <c r="E1317" s="27">
        <v>0</v>
      </c>
      <c r="F1317" s="27">
        <f>'Data with Perturbation'!E1317</f>
        <v>1</v>
      </c>
      <c r="G1317" s="27">
        <f>'Data with Perturbation'!F1317</f>
        <v>1</v>
      </c>
      <c r="H1317" s="27">
        <f>'Data with Perturbation'!H1317</f>
        <v>25.1</v>
      </c>
      <c r="I1317" s="28">
        <f>'Data with Perturbation'!J1317</f>
        <v>1</v>
      </c>
      <c r="J1317" s="27">
        <f>'Data with Perturbation'!K1317</f>
        <v>239.40490164701521</v>
      </c>
      <c r="K1317" s="27">
        <f>'Data with Perturbation'!L1317</f>
        <v>49919.857313269953</v>
      </c>
      <c r="L1317" s="27">
        <f>I1317*E1317</f>
        <v>0</v>
      </c>
    </row>
    <row r="1318" spans="1:12" x14ac:dyDescent="0.25">
      <c r="A1318" s="32">
        <f>'Data with Perturbation'!A1318</f>
        <v>41676</v>
      </c>
      <c r="B1318" s="35">
        <f>'Data with Perturbation'!Q1318</f>
        <v>35241.362860779904</v>
      </c>
      <c r="C1318" s="26">
        <f>'Data with Perturbation'!B1318</f>
        <v>2.850428449596778</v>
      </c>
      <c r="D1318" s="27">
        <f>'Data with Perturbation'!C1318</f>
        <v>627.37231245007558</v>
      </c>
      <c r="E1318" s="27">
        <v>1</v>
      </c>
      <c r="F1318" s="27">
        <f>'Data with Perturbation'!E1318</f>
        <v>1</v>
      </c>
      <c r="G1318" s="27">
        <f>'Data with Perturbation'!F1318</f>
        <v>1</v>
      </c>
      <c r="H1318" s="27">
        <f>'Data with Perturbation'!H1318</f>
        <v>30.9</v>
      </c>
      <c r="I1318" s="28">
        <f>'Data with Perturbation'!J1318</f>
        <v>1</v>
      </c>
      <c r="J1318" s="27">
        <f>'Data with Perturbation'!K1318</f>
        <v>2.850428449596778</v>
      </c>
      <c r="K1318" s="27">
        <f>'Data with Perturbation'!L1318</f>
        <v>627.37231245007558</v>
      </c>
      <c r="L1318" s="27">
        <f>I1318*E1318</f>
        <v>1</v>
      </c>
    </row>
    <row r="1319" spans="1:12" x14ac:dyDescent="0.25">
      <c r="A1319" s="32">
        <f>'Data with Perturbation'!A1319</f>
        <v>41677</v>
      </c>
      <c r="B1319" s="35">
        <f>'Data with Perturbation'!Q1319</f>
        <v>109208.56400860904</v>
      </c>
      <c r="C1319" s="26">
        <f>'Data with Perturbation'!B1319</f>
        <v>82.627051497443532</v>
      </c>
      <c r="D1319" s="27">
        <f>'Data with Perturbation'!C1319</f>
        <v>7698.8701147361944</v>
      </c>
      <c r="E1319" s="27">
        <v>0</v>
      </c>
      <c r="F1319" s="27">
        <f>'Data with Perturbation'!E1319</f>
        <v>1</v>
      </c>
      <c r="G1319" s="27">
        <f>'Data with Perturbation'!F1319</f>
        <v>1</v>
      </c>
      <c r="H1319" s="27">
        <f>'Data with Perturbation'!H1319</f>
        <v>32.4</v>
      </c>
      <c r="I1319" s="28">
        <f>'Data with Perturbation'!J1319</f>
        <v>1</v>
      </c>
      <c r="J1319" s="27">
        <f>'Data with Perturbation'!K1319</f>
        <v>82.627051497443532</v>
      </c>
      <c r="K1319" s="27">
        <f>'Data with Perturbation'!L1319</f>
        <v>7698.8701147361944</v>
      </c>
      <c r="L1319" s="27">
        <f>I1319*E1319</f>
        <v>0</v>
      </c>
    </row>
    <row r="1320" spans="1:12" x14ac:dyDescent="0.25">
      <c r="A1320" s="32">
        <f>'Data with Perturbation'!A1320</f>
        <v>41678</v>
      </c>
      <c r="B1320" s="35">
        <f>'Data with Perturbation'!Q1320</f>
        <v>139331.18703929565</v>
      </c>
      <c r="C1320" s="26">
        <f>'Data with Perturbation'!B1320</f>
        <v>163.47909792182992</v>
      </c>
      <c r="D1320" s="27">
        <f>'Data with Perturbation'!C1320</f>
        <v>29840.202622626701</v>
      </c>
      <c r="E1320" s="27">
        <v>0</v>
      </c>
      <c r="F1320" s="27">
        <f>'Data with Perturbation'!E1320</f>
        <v>1</v>
      </c>
      <c r="G1320" s="27">
        <f>'Data with Perturbation'!F1320</f>
        <v>1</v>
      </c>
      <c r="H1320" s="27">
        <f>'Data with Perturbation'!H1320</f>
        <v>26.7</v>
      </c>
      <c r="I1320" s="28">
        <f>'Data with Perturbation'!J1320</f>
        <v>1</v>
      </c>
      <c r="J1320" s="27">
        <f>'Data with Perturbation'!K1320</f>
        <v>163.47909792182992</v>
      </c>
      <c r="K1320" s="27">
        <f>'Data with Perturbation'!L1320</f>
        <v>29840.202622626701</v>
      </c>
      <c r="L1320" s="27">
        <f>I1320*E1320</f>
        <v>0</v>
      </c>
    </row>
    <row r="1321" spans="1:12" x14ac:dyDescent="0.25">
      <c r="A1321" s="32">
        <f>'Data with Perturbation'!A1321</f>
        <v>41679</v>
      </c>
      <c r="B1321" s="35">
        <f>'Data with Perturbation'!Q1321</f>
        <v>143390.82801509096</v>
      </c>
      <c r="C1321" s="26">
        <f>'Data with Perturbation'!B1321</f>
        <v>177.00866009970184</v>
      </c>
      <c r="D1321" s="27">
        <f>'Data with Perturbation'!C1321</f>
        <v>36080.813581607326</v>
      </c>
      <c r="E1321" s="27">
        <v>0</v>
      </c>
      <c r="F1321" s="27">
        <f>'Data with Perturbation'!E1321</f>
        <v>1</v>
      </c>
      <c r="G1321" s="27">
        <f>'Data with Perturbation'!F1321</f>
        <v>1</v>
      </c>
      <c r="H1321" s="27">
        <f>'Data with Perturbation'!H1321</f>
        <v>24</v>
      </c>
      <c r="I1321" s="28">
        <f>'Data with Perturbation'!J1321</f>
        <v>1</v>
      </c>
      <c r="J1321" s="27">
        <f>'Data with Perturbation'!K1321</f>
        <v>177.00866009970184</v>
      </c>
      <c r="K1321" s="27">
        <f>'Data with Perturbation'!L1321</f>
        <v>36080.813581607326</v>
      </c>
      <c r="L1321" s="27">
        <f>I1321*E1321</f>
        <v>0</v>
      </c>
    </row>
    <row r="1322" spans="1:12" x14ac:dyDescent="0.25">
      <c r="A1322" s="32">
        <f>'Data with Perturbation'!A1322</f>
        <v>41680</v>
      </c>
      <c r="B1322" s="35">
        <f>'Data with Perturbation'!Q1322</f>
        <v>147627.08502467375</v>
      </c>
      <c r="C1322" s="26">
        <f>'Data with Perturbation'!B1322</f>
        <v>179.41739021604585</v>
      </c>
      <c r="D1322" s="27">
        <f>'Data with Perturbation'!C1322</f>
        <v>28159.5862337949</v>
      </c>
      <c r="E1322" s="27">
        <v>0</v>
      </c>
      <c r="F1322" s="27">
        <f>'Data with Perturbation'!E1322</f>
        <v>1</v>
      </c>
      <c r="G1322" s="27">
        <f>'Data with Perturbation'!F1322</f>
        <v>1</v>
      </c>
      <c r="H1322" s="27">
        <f>'Data with Perturbation'!H1322</f>
        <v>20.5</v>
      </c>
      <c r="I1322" s="28">
        <f>'Data with Perturbation'!J1322</f>
        <v>1</v>
      </c>
      <c r="J1322" s="27">
        <f>'Data with Perturbation'!K1322</f>
        <v>179.41739021604585</v>
      </c>
      <c r="K1322" s="27">
        <f>'Data with Perturbation'!L1322</f>
        <v>28159.5862337949</v>
      </c>
      <c r="L1322" s="27">
        <f>I1322*E1322</f>
        <v>0</v>
      </c>
    </row>
    <row r="1323" spans="1:12" x14ac:dyDescent="0.25">
      <c r="A1323" s="32">
        <f>'Data with Perturbation'!A1323</f>
        <v>41681</v>
      </c>
      <c r="B1323" s="35">
        <f>'Data with Perturbation'!Q1323</f>
        <v>142326.36333903272</v>
      </c>
      <c r="C1323" s="26">
        <f>'Data with Perturbation'!B1323</f>
        <v>166.87136529067755</v>
      </c>
      <c r="D1323" s="27">
        <f>'Data with Perturbation'!C1323</f>
        <v>27106.298105322527</v>
      </c>
      <c r="E1323" s="27">
        <v>0</v>
      </c>
      <c r="F1323" s="27">
        <f>'Data with Perturbation'!E1323</f>
        <v>1</v>
      </c>
      <c r="G1323" s="27">
        <f>'Data with Perturbation'!F1323</f>
        <v>1</v>
      </c>
      <c r="H1323" s="27">
        <f>'Data with Perturbation'!H1323</f>
        <v>14.100000000000001</v>
      </c>
      <c r="I1323" s="28">
        <f>'Data with Perturbation'!J1323</f>
        <v>1</v>
      </c>
      <c r="J1323" s="27">
        <f>'Data with Perturbation'!K1323</f>
        <v>166.87136529067755</v>
      </c>
      <c r="K1323" s="27">
        <f>'Data with Perturbation'!L1323</f>
        <v>27106.298105322527</v>
      </c>
      <c r="L1323" s="27">
        <f>I1323*E1323</f>
        <v>0</v>
      </c>
    </row>
    <row r="1324" spans="1:12" x14ac:dyDescent="0.25">
      <c r="A1324" s="32">
        <f>'Data with Perturbation'!A1324</f>
        <v>41682</v>
      </c>
      <c r="B1324" s="35">
        <f>'Data with Perturbation'!Q1324</f>
        <v>148008.94792161119</v>
      </c>
      <c r="C1324" s="26">
        <f>'Data with Perturbation'!B1324</f>
        <v>186.07261875246502</v>
      </c>
      <c r="D1324" s="27">
        <f>'Data with Perturbation'!C1324</f>
        <v>36458.895635385954</v>
      </c>
      <c r="E1324" s="27">
        <v>0</v>
      </c>
      <c r="F1324" s="27">
        <f>'Data with Perturbation'!E1324</f>
        <v>1</v>
      </c>
      <c r="G1324" s="27">
        <f>'Data with Perturbation'!F1324</f>
        <v>1</v>
      </c>
      <c r="H1324" s="27">
        <f>'Data with Perturbation'!H1324</f>
        <v>6.8999999999999986</v>
      </c>
      <c r="I1324" s="28">
        <f>'Data with Perturbation'!J1324</f>
        <v>1</v>
      </c>
      <c r="J1324" s="27">
        <f>'Data with Perturbation'!K1324</f>
        <v>186.07261875246502</v>
      </c>
      <c r="K1324" s="27">
        <f>'Data with Perturbation'!L1324</f>
        <v>36458.895635385954</v>
      </c>
      <c r="L1324" s="27">
        <f>I1324*E1324</f>
        <v>0</v>
      </c>
    </row>
    <row r="1325" spans="1:12" x14ac:dyDescent="0.25">
      <c r="A1325" s="32">
        <f>'Data with Perturbation'!A1325</f>
        <v>41683</v>
      </c>
      <c r="B1325" s="35">
        <f>'Data with Perturbation'!Q1325</f>
        <v>131476.07745585465</v>
      </c>
      <c r="C1325" s="26">
        <f>'Data with Perturbation'!B1325</f>
        <v>137.10487943874872</v>
      </c>
      <c r="D1325" s="27">
        <f>'Data with Perturbation'!C1325</f>
        <v>19276.257966290748</v>
      </c>
      <c r="E1325" s="27">
        <v>0</v>
      </c>
      <c r="F1325" s="27">
        <f>'Data with Perturbation'!E1325</f>
        <v>1</v>
      </c>
      <c r="G1325" s="27">
        <f>'Data with Perturbation'!F1325</f>
        <v>1</v>
      </c>
      <c r="H1325" s="27">
        <f>'Data with Perturbation'!H1325</f>
        <v>5.1000000000000014</v>
      </c>
      <c r="I1325" s="28">
        <f>'Data with Perturbation'!J1325</f>
        <v>1</v>
      </c>
      <c r="J1325" s="27">
        <f>'Data with Perturbation'!K1325</f>
        <v>137.10487943874872</v>
      </c>
      <c r="K1325" s="27">
        <f>'Data with Perturbation'!L1325</f>
        <v>19276.257966290748</v>
      </c>
      <c r="L1325" s="27">
        <f>I1325*E1325</f>
        <v>0</v>
      </c>
    </row>
    <row r="1326" spans="1:12" x14ac:dyDescent="0.25">
      <c r="A1326" s="32">
        <f>'Data with Perturbation'!A1326</f>
        <v>41684</v>
      </c>
      <c r="B1326" s="35">
        <f>'Data with Perturbation'!Q1326</f>
        <v>163759.48683312073</v>
      </c>
      <c r="C1326" s="26">
        <f>'Data with Perturbation'!B1326</f>
        <v>233.63195423353267</v>
      </c>
      <c r="D1326" s="27">
        <f>'Data with Perturbation'!C1326</f>
        <v>53232.434511010877</v>
      </c>
      <c r="E1326" s="27">
        <v>0</v>
      </c>
      <c r="F1326" s="27">
        <f>'Data with Perturbation'!E1326</f>
        <v>1</v>
      </c>
      <c r="G1326" s="27">
        <f>'Data with Perturbation'!F1326</f>
        <v>1</v>
      </c>
      <c r="H1326" s="27">
        <f>'Data with Perturbation'!H1326</f>
        <v>6.6000000000000014</v>
      </c>
      <c r="I1326" s="28">
        <f>'Data with Perturbation'!J1326</f>
        <v>1</v>
      </c>
      <c r="J1326" s="27">
        <f>'Data with Perturbation'!K1326</f>
        <v>233.63195423353267</v>
      </c>
      <c r="K1326" s="27">
        <f>'Data with Perturbation'!L1326</f>
        <v>53232.434511010877</v>
      </c>
      <c r="L1326" s="27">
        <f>I1326*E1326</f>
        <v>0</v>
      </c>
    </row>
    <row r="1327" spans="1:12" x14ac:dyDescent="0.25">
      <c r="A1327" s="32">
        <f>'Data with Perturbation'!A1327</f>
        <v>41685</v>
      </c>
      <c r="B1327" s="35">
        <f>'Data with Perturbation'!Q1327</f>
        <v>155267.7319772882</v>
      </c>
      <c r="C1327" s="26">
        <f>'Data with Perturbation'!B1327</f>
        <v>217.40993589952416</v>
      </c>
      <c r="D1327" s="27">
        <f>'Data with Perturbation'!C1327</f>
        <v>55232.349465571649</v>
      </c>
      <c r="E1327" s="27">
        <v>0</v>
      </c>
      <c r="F1327" s="27">
        <f>'Data with Perturbation'!E1327</f>
        <v>1</v>
      </c>
      <c r="G1327" s="27">
        <f>'Data with Perturbation'!F1327</f>
        <v>1</v>
      </c>
      <c r="H1327" s="27">
        <f>'Data with Perturbation'!H1327</f>
        <v>13</v>
      </c>
      <c r="I1327" s="28">
        <f>'Data with Perturbation'!J1327</f>
        <v>1</v>
      </c>
      <c r="J1327" s="27">
        <f>'Data with Perturbation'!K1327</f>
        <v>217.40993589952416</v>
      </c>
      <c r="K1327" s="27">
        <f>'Data with Perturbation'!L1327</f>
        <v>55232.349465571649</v>
      </c>
      <c r="L1327" s="27">
        <f>I1327*E1327</f>
        <v>0</v>
      </c>
    </row>
    <row r="1328" spans="1:12" x14ac:dyDescent="0.25">
      <c r="A1328" s="32">
        <f>'Data with Perturbation'!A1328</f>
        <v>41686</v>
      </c>
      <c r="B1328" s="35">
        <f>'Data with Perturbation'!Q1328</f>
        <v>132537.37191010811</v>
      </c>
      <c r="C1328" s="26">
        <f>'Data with Perturbation'!B1328</f>
        <v>140.51698610002083</v>
      </c>
      <c r="D1328" s="27">
        <f>'Data with Perturbation'!C1328</f>
        <v>20296.196620436091</v>
      </c>
      <c r="E1328" s="27">
        <v>0</v>
      </c>
      <c r="F1328" s="27">
        <f>'Data with Perturbation'!E1328</f>
        <v>1</v>
      </c>
      <c r="G1328" s="27">
        <f>'Data with Perturbation'!F1328</f>
        <v>1</v>
      </c>
      <c r="H1328" s="27">
        <f>'Data with Perturbation'!H1328</f>
        <v>11.399999999999999</v>
      </c>
      <c r="I1328" s="28">
        <f>'Data with Perturbation'!J1328</f>
        <v>1</v>
      </c>
      <c r="J1328" s="27">
        <f>'Data with Perturbation'!K1328</f>
        <v>140.51698610002083</v>
      </c>
      <c r="K1328" s="27">
        <f>'Data with Perturbation'!L1328</f>
        <v>20296.196620436091</v>
      </c>
      <c r="L1328" s="27">
        <f>I1328*E1328</f>
        <v>0</v>
      </c>
    </row>
    <row r="1329" spans="1:12" x14ac:dyDescent="0.25">
      <c r="A1329" s="32">
        <f>'Data with Perturbation'!A1329</f>
        <v>41687</v>
      </c>
      <c r="B1329" s="35">
        <f>'Data with Perturbation'!Q1329</f>
        <v>157621.53856691712</v>
      </c>
      <c r="C1329" s="26">
        <f>'Data with Perturbation'!B1329</f>
        <v>213.82791370213803</v>
      </c>
      <c r="D1329" s="27">
        <f>'Data with Perturbation'!C1329</f>
        <v>45021.797319989557</v>
      </c>
      <c r="E1329" s="27">
        <v>0</v>
      </c>
      <c r="F1329" s="27">
        <f>'Data with Perturbation'!E1329</f>
        <v>1</v>
      </c>
      <c r="G1329" s="27">
        <f>'Data with Perturbation'!F1329</f>
        <v>1</v>
      </c>
      <c r="H1329" s="27">
        <f>'Data with Perturbation'!H1329</f>
        <v>9.3999999999999986</v>
      </c>
      <c r="I1329" s="28">
        <f>'Data with Perturbation'!J1329</f>
        <v>1</v>
      </c>
      <c r="J1329" s="27">
        <f>'Data with Perturbation'!K1329</f>
        <v>213.82791370213803</v>
      </c>
      <c r="K1329" s="27">
        <f>'Data with Perturbation'!L1329</f>
        <v>45021.797319989557</v>
      </c>
      <c r="L1329" s="27">
        <f>I1329*E1329</f>
        <v>0</v>
      </c>
    </row>
    <row r="1330" spans="1:12" x14ac:dyDescent="0.25">
      <c r="A1330" s="32">
        <f>'Data with Perturbation'!A1330</f>
        <v>41688</v>
      </c>
      <c r="B1330" s="35">
        <f>'Data with Perturbation'!Q1330</f>
        <v>181187.77944911609</v>
      </c>
      <c r="C1330" s="26">
        <f>'Data with Perturbation'!B1330</f>
        <v>322.46985409813055</v>
      </c>
      <c r="D1330" s="27">
        <f>'Data with Perturbation'!C1330</f>
        <v>112756.53935471611</v>
      </c>
      <c r="E1330" s="27">
        <v>0</v>
      </c>
      <c r="F1330" s="27">
        <f>'Data with Perturbation'!E1330</f>
        <v>1</v>
      </c>
      <c r="G1330" s="27">
        <f>'Data with Perturbation'!F1330</f>
        <v>1</v>
      </c>
      <c r="H1330" s="27">
        <f>'Data with Perturbation'!H1330</f>
        <v>10.200000000000003</v>
      </c>
      <c r="I1330" s="28">
        <f>'Data with Perturbation'!J1330</f>
        <v>1</v>
      </c>
      <c r="J1330" s="27">
        <f>'Data with Perturbation'!K1330</f>
        <v>322.46985409813055</v>
      </c>
      <c r="K1330" s="27">
        <f>'Data with Perturbation'!L1330</f>
        <v>112756.53935471611</v>
      </c>
      <c r="L1330" s="27">
        <f>I1330*E1330</f>
        <v>0</v>
      </c>
    </row>
    <row r="1331" spans="1:12" x14ac:dyDescent="0.25">
      <c r="A1331" s="32">
        <f>'Data with Perturbation'!A1331</f>
        <v>41689</v>
      </c>
      <c r="B1331" s="35">
        <f>'Data with Perturbation'!Q1331</f>
        <v>188943.73994412861</v>
      </c>
      <c r="C1331" s="26">
        <f>'Data with Perturbation'!B1331</f>
        <v>374.9099713083632</v>
      </c>
      <c r="D1331" s="27">
        <f>'Data with Perturbation'!C1331</f>
        <v>152634.56096172237</v>
      </c>
      <c r="E1331" s="27">
        <v>0</v>
      </c>
      <c r="F1331" s="27">
        <f>'Data with Perturbation'!E1331</f>
        <v>1</v>
      </c>
      <c r="G1331" s="27">
        <f>'Data with Perturbation'!F1331</f>
        <v>1</v>
      </c>
      <c r="H1331" s="27">
        <f>'Data with Perturbation'!H1331</f>
        <v>13.5</v>
      </c>
      <c r="I1331" s="28">
        <f>'Data with Perturbation'!J1331</f>
        <v>1</v>
      </c>
      <c r="J1331" s="27">
        <f>'Data with Perturbation'!K1331</f>
        <v>374.9099713083632</v>
      </c>
      <c r="K1331" s="27">
        <f>'Data with Perturbation'!L1331</f>
        <v>152634.56096172237</v>
      </c>
      <c r="L1331" s="27">
        <f>I1331*E1331</f>
        <v>0</v>
      </c>
    </row>
    <row r="1332" spans="1:12" x14ac:dyDescent="0.25">
      <c r="A1332" s="32">
        <f>'Data with Perturbation'!A1332</f>
        <v>41690</v>
      </c>
      <c r="B1332" s="35">
        <f>'Data with Perturbation'!Q1332</f>
        <v>132708.49197852975</v>
      </c>
      <c r="C1332" s="26">
        <f>'Data with Perturbation'!B1332</f>
        <v>144.74119981111923</v>
      </c>
      <c r="D1332" s="27">
        <f>'Data with Perturbation'!C1332</f>
        <v>25155.278754561637</v>
      </c>
      <c r="E1332" s="27">
        <v>0</v>
      </c>
      <c r="F1332" s="27">
        <f>'Data with Perturbation'!E1332</f>
        <v>1</v>
      </c>
      <c r="G1332" s="27">
        <f>'Data with Perturbation'!F1332</f>
        <v>1</v>
      </c>
      <c r="H1332" s="27">
        <f>'Data with Perturbation'!H1332</f>
        <v>11.399999999999999</v>
      </c>
      <c r="I1332" s="28">
        <f>'Data with Perturbation'!J1332</f>
        <v>1</v>
      </c>
      <c r="J1332" s="27">
        <f>'Data with Perturbation'!K1332</f>
        <v>144.74119981111923</v>
      </c>
      <c r="K1332" s="27">
        <f>'Data with Perturbation'!L1332</f>
        <v>25155.278754561637</v>
      </c>
      <c r="L1332" s="27">
        <f>I1332*E1332</f>
        <v>0</v>
      </c>
    </row>
    <row r="1333" spans="1:12" x14ac:dyDescent="0.25">
      <c r="A1333" s="32">
        <f>'Data with Perturbation'!A1333</f>
        <v>41691</v>
      </c>
      <c r="B1333" s="35">
        <f>'Data with Perturbation'!Q1333</f>
        <v>141969.47396940499</v>
      </c>
      <c r="C1333" s="26">
        <f>'Data with Perturbation'!B1333</f>
        <v>161.78933119585699</v>
      </c>
      <c r="D1333" s="27">
        <f>'Data with Perturbation'!C1333</f>
        <v>21825.214011780623</v>
      </c>
      <c r="E1333" s="27">
        <v>0</v>
      </c>
      <c r="F1333" s="27">
        <f>'Data with Perturbation'!E1333</f>
        <v>1</v>
      </c>
      <c r="G1333" s="27">
        <f>'Data with Perturbation'!F1333</f>
        <v>1</v>
      </c>
      <c r="H1333" s="27">
        <f>'Data with Perturbation'!H1333</f>
        <v>12.899999999999999</v>
      </c>
      <c r="I1333" s="28">
        <f>'Data with Perturbation'!J1333</f>
        <v>1</v>
      </c>
      <c r="J1333" s="27">
        <f>'Data with Perturbation'!K1333</f>
        <v>161.78933119585699</v>
      </c>
      <c r="K1333" s="27">
        <f>'Data with Perturbation'!L1333</f>
        <v>21825.214011780623</v>
      </c>
      <c r="L1333" s="27">
        <f>I1333*E1333</f>
        <v>0</v>
      </c>
    </row>
    <row r="1334" spans="1:12" x14ac:dyDescent="0.25">
      <c r="A1334" s="32">
        <f>'Data with Perturbation'!A1334</f>
        <v>41692</v>
      </c>
      <c r="B1334" s="35">
        <f>'Data with Perturbation'!Q1334</f>
        <v>158707.26457123467</v>
      </c>
      <c r="C1334" s="26">
        <f>'Data with Perturbation'!B1334</f>
        <v>218.99647691197436</v>
      </c>
      <c r="D1334" s="27">
        <f>'Data with Perturbation'!C1334</f>
        <v>47756.077726636911</v>
      </c>
      <c r="E1334" s="27">
        <v>0</v>
      </c>
      <c r="F1334" s="27">
        <f>'Data with Perturbation'!E1334</f>
        <v>1</v>
      </c>
      <c r="G1334" s="27">
        <f>'Data with Perturbation'!F1334</f>
        <v>1</v>
      </c>
      <c r="H1334" s="27">
        <f>'Data with Perturbation'!H1334</f>
        <v>17.5</v>
      </c>
      <c r="I1334" s="28">
        <f>'Data with Perturbation'!J1334</f>
        <v>1</v>
      </c>
      <c r="J1334" s="27">
        <f>'Data with Perturbation'!K1334</f>
        <v>218.99647691197436</v>
      </c>
      <c r="K1334" s="27">
        <f>'Data with Perturbation'!L1334</f>
        <v>47756.077726636911</v>
      </c>
      <c r="L1334" s="27">
        <f>I1334*E1334</f>
        <v>0</v>
      </c>
    </row>
    <row r="1335" spans="1:12" x14ac:dyDescent="0.25">
      <c r="A1335" s="32">
        <f>'Data with Perturbation'!A1335</f>
        <v>41693</v>
      </c>
      <c r="B1335" s="35">
        <f>'Data with Perturbation'!Q1335</f>
        <v>177526.82904947278</v>
      </c>
      <c r="C1335" s="26">
        <f>'Data with Perturbation'!B1335</f>
        <v>305.51162125598353</v>
      </c>
      <c r="D1335" s="27">
        <f>'Data with Perturbation'!C1335</f>
        <v>102118.39129374546</v>
      </c>
      <c r="E1335" s="27">
        <v>0</v>
      </c>
      <c r="F1335" s="27">
        <f>'Data with Perturbation'!E1335</f>
        <v>1</v>
      </c>
      <c r="G1335" s="27">
        <f>'Data with Perturbation'!F1335</f>
        <v>1</v>
      </c>
      <c r="H1335" s="27">
        <f>'Data with Perturbation'!H1335</f>
        <v>13.799999999999997</v>
      </c>
      <c r="I1335" s="28">
        <f>'Data with Perturbation'!J1335</f>
        <v>1</v>
      </c>
      <c r="J1335" s="27">
        <f>'Data with Perturbation'!K1335</f>
        <v>305.51162125598353</v>
      </c>
      <c r="K1335" s="27">
        <f>'Data with Perturbation'!L1335</f>
        <v>102118.39129374546</v>
      </c>
      <c r="L1335" s="27">
        <f>I1335*E1335</f>
        <v>0</v>
      </c>
    </row>
    <row r="1336" spans="1:12" x14ac:dyDescent="0.25">
      <c r="A1336" s="32">
        <f>'Data with Perturbation'!A1336</f>
        <v>41694</v>
      </c>
      <c r="B1336" s="35">
        <f>'Data with Perturbation'!Q1336</f>
        <v>162966.45009964184</v>
      </c>
      <c r="C1336" s="26">
        <f>'Data with Perturbation'!B1336</f>
        <v>243.76358307297016</v>
      </c>
      <c r="D1336" s="27">
        <f>'Data with Perturbation'!C1336</f>
        <v>67339.96406511993</v>
      </c>
      <c r="E1336" s="27">
        <v>0</v>
      </c>
      <c r="F1336" s="27">
        <f>'Data with Perturbation'!E1336</f>
        <v>1</v>
      </c>
      <c r="G1336" s="27">
        <f>'Data with Perturbation'!F1336</f>
        <v>1</v>
      </c>
      <c r="H1336" s="27">
        <f>'Data with Perturbation'!H1336</f>
        <v>8.2999999999999972</v>
      </c>
      <c r="I1336" s="28">
        <f>'Data with Perturbation'!J1336</f>
        <v>1</v>
      </c>
      <c r="J1336" s="27">
        <f>'Data with Perturbation'!K1336</f>
        <v>243.76358307297016</v>
      </c>
      <c r="K1336" s="27">
        <f>'Data with Perturbation'!L1336</f>
        <v>67339.96406511993</v>
      </c>
      <c r="L1336" s="27">
        <f>I1336*E1336</f>
        <v>0</v>
      </c>
    </row>
    <row r="1337" spans="1:12" x14ac:dyDescent="0.25">
      <c r="A1337" s="32">
        <f>'Data with Perturbation'!A1337</f>
        <v>41695</v>
      </c>
      <c r="B1337" s="35">
        <f>'Data with Perturbation'!Q1337</f>
        <v>178519.07791882558</v>
      </c>
      <c r="C1337" s="26">
        <f>'Data with Perturbation'!B1337</f>
        <v>289.00628849682948</v>
      </c>
      <c r="D1337" s="27">
        <f>'Data with Perturbation'!C1337</f>
        <v>80572.625088043918</v>
      </c>
      <c r="E1337" s="27">
        <v>0</v>
      </c>
      <c r="F1337" s="27">
        <f>'Data with Perturbation'!E1337</f>
        <v>1</v>
      </c>
      <c r="G1337" s="27">
        <f>'Data with Perturbation'!F1337</f>
        <v>1</v>
      </c>
      <c r="H1337" s="27">
        <f>'Data with Perturbation'!H1337</f>
        <v>9.7999999999999972</v>
      </c>
      <c r="I1337" s="28">
        <f>'Data with Perturbation'!J1337</f>
        <v>1</v>
      </c>
      <c r="J1337" s="27">
        <f>'Data with Perturbation'!K1337</f>
        <v>289.00628849682948</v>
      </c>
      <c r="K1337" s="27">
        <f>'Data with Perturbation'!L1337</f>
        <v>80572.625088043918</v>
      </c>
      <c r="L1337" s="27">
        <f>I1337*E1337</f>
        <v>0</v>
      </c>
    </row>
    <row r="1338" spans="1:12" x14ac:dyDescent="0.25">
      <c r="A1338" s="32">
        <f>'Data with Perturbation'!A1338</f>
        <v>41696</v>
      </c>
      <c r="B1338" s="35">
        <f>'Data with Perturbation'!Q1338</f>
        <v>153454.45467091215</v>
      </c>
      <c r="C1338" s="26">
        <f>'Data with Perturbation'!B1338</f>
        <v>201.74560119430612</v>
      </c>
      <c r="D1338" s="27">
        <f>'Data with Perturbation'!C1338</f>
        <v>41017.96604056919</v>
      </c>
      <c r="E1338" s="27">
        <v>0</v>
      </c>
      <c r="F1338" s="27">
        <f>'Data with Perturbation'!E1338</f>
        <v>1</v>
      </c>
      <c r="G1338" s="27">
        <f>'Data with Perturbation'!F1338</f>
        <v>1</v>
      </c>
      <c r="H1338" s="27">
        <f>'Data with Perturbation'!H1338</f>
        <v>11.5</v>
      </c>
      <c r="I1338" s="28">
        <f>'Data with Perturbation'!J1338</f>
        <v>1</v>
      </c>
      <c r="J1338" s="27">
        <f>'Data with Perturbation'!K1338</f>
        <v>201.74560119430612</v>
      </c>
      <c r="K1338" s="27">
        <f>'Data with Perturbation'!L1338</f>
        <v>41017.96604056919</v>
      </c>
      <c r="L1338" s="27">
        <f>I1338*E1338</f>
        <v>0</v>
      </c>
    </row>
    <row r="1339" spans="1:12" x14ac:dyDescent="0.25">
      <c r="A1339" s="32">
        <f>'Data with Perturbation'!A1339</f>
        <v>41697</v>
      </c>
      <c r="B1339" s="35">
        <f>'Data with Perturbation'!Q1339</f>
        <v>142732.63390423704</v>
      </c>
      <c r="C1339" s="26">
        <f>'Data with Perturbation'!B1339</f>
        <v>164.86169597816124</v>
      </c>
      <c r="D1339" s="27">
        <f>'Data with Perturbation'!C1339</f>
        <v>23694.711346978882</v>
      </c>
      <c r="E1339" s="27">
        <v>0</v>
      </c>
      <c r="F1339" s="27">
        <f>'Data with Perturbation'!E1339</f>
        <v>1</v>
      </c>
      <c r="G1339" s="27">
        <f>'Data with Perturbation'!F1339</f>
        <v>1</v>
      </c>
      <c r="H1339" s="27">
        <f>'Data with Perturbation'!H1339</f>
        <v>12.100000000000001</v>
      </c>
      <c r="I1339" s="28">
        <f>'Data with Perturbation'!J1339</f>
        <v>1</v>
      </c>
      <c r="J1339" s="27">
        <f>'Data with Perturbation'!K1339</f>
        <v>164.86169597816124</v>
      </c>
      <c r="K1339" s="27">
        <f>'Data with Perturbation'!L1339</f>
        <v>23694.711346978882</v>
      </c>
      <c r="L1339" s="27">
        <f>I1339*E1339</f>
        <v>0</v>
      </c>
    </row>
    <row r="1340" spans="1:12" x14ac:dyDescent="0.25">
      <c r="A1340" s="32">
        <f>'Data with Perturbation'!A1340</f>
        <v>41698</v>
      </c>
      <c r="B1340" s="35">
        <f>'Data with Perturbation'!Q1340</f>
        <v>171193.07864170481</v>
      </c>
      <c r="C1340" s="26">
        <f>'Data with Perturbation'!B1340</f>
        <v>263.42238319826703</v>
      </c>
      <c r="D1340" s="27">
        <f>'Data with Perturbation'!C1340</f>
        <v>69436.434586462434</v>
      </c>
      <c r="E1340" s="27">
        <v>0</v>
      </c>
      <c r="F1340" s="27">
        <f>'Data with Perturbation'!E1340</f>
        <v>1</v>
      </c>
      <c r="G1340" s="27">
        <f>'Data with Perturbation'!F1340</f>
        <v>1</v>
      </c>
      <c r="H1340" s="27">
        <f>'Data with Perturbation'!H1340</f>
        <v>8.2000000000000028</v>
      </c>
      <c r="I1340" s="28">
        <f>'Data with Perturbation'!J1340</f>
        <v>1</v>
      </c>
      <c r="J1340" s="27">
        <f>'Data with Perturbation'!K1340</f>
        <v>263.42238319826703</v>
      </c>
      <c r="K1340" s="27">
        <f>'Data with Perturbation'!L1340</f>
        <v>69436.434586462434</v>
      </c>
      <c r="L1340" s="27">
        <f>I1340*E1340</f>
        <v>0</v>
      </c>
    </row>
    <row r="1341" spans="1:12" x14ac:dyDescent="0.25">
      <c r="A1341" s="32">
        <f>'Data with Perturbation'!A1341</f>
        <v>41699</v>
      </c>
      <c r="B1341" s="35">
        <f>'Data with Perturbation'!Q1341</f>
        <v>128127.66305572633</v>
      </c>
      <c r="C1341" s="26">
        <f>'Data with Perturbation'!B1341</f>
        <v>130.5482141630682</v>
      </c>
      <c r="D1341" s="27">
        <f>'Data with Perturbation'!C1341</f>
        <v>19585.795067024774</v>
      </c>
      <c r="E1341" s="27">
        <v>0</v>
      </c>
      <c r="F1341" s="27">
        <f>'Data with Perturbation'!E1341</f>
        <v>1</v>
      </c>
      <c r="G1341" s="27">
        <f>'Data with Perturbation'!F1341</f>
        <v>1</v>
      </c>
      <c r="H1341" s="27">
        <f>'Data with Perturbation'!H1341</f>
        <v>9.7000000000000028</v>
      </c>
      <c r="I1341" s="28">
        <f>'Data with Perturbation'!J1341</f>
        <v>1</v>
      </c>
      <c r="J1341" s="27">
        <f>'Data with Perturbation'!K1341</f>
        <v>130.5482141630682</v>
      </c>
      <c r="K1341" s="27">
        <f>'Data with Perturbation'!L1341</f>
        <v>19585.795067024774</v>
      </c>
      <c r="L1341" s="27">
        <f>I1341*E1341</f>
        <v>0</v>
      </c>
    </row>
    <row r="1342" spans="1:12" x14ac:dyDescent="0.25">
      <c r="A1342" s="32">
        <f>'Data with Perturbation'!A1342</f>
        <v>41700</v>
      </c>
      <c r="B1342" s="35">
        <f>'Data with Perturbation'!Q1342</f>
        <v>162413.67495885881</v>
      </c>
      <c r="C1342" s="26">
        <f>'Data with Perturbation'!B1342</f>
        <v>242.72907826070315</v>
      </c>
      <c r="D1342" s="27">
        <f>'Data with Perturbation'!C1342</f>
        <v>66784.405458785535</v>
      </c>
      <c r="E1342" s="27">
        <v>0</v>
      </c>
      <c r="F1342" s="27">
        <f>'Data with Perturbation'!E1342</f>
        <v>1</v>
      </c>
      <c r="G1342" s="27">
        <f>'Data with Perturbation'!F1342</f>
        <v>1</v>
      </c>
      <c r="H1342" s="27">
        <f>'Data with Perturbation'!H1342</f>
        <v>16.700000000000003</v>
      </c>
      <c r="I1342" s="28">
        <f>'Data with Perturbation'!J1342</f>
        <v>1</v>
      </c>
      <c r="J1342" s="27">
        <f>'Data with Perturbation'!K1342</f>
        <v>242.72907826070315</v>
      </c>
      <c r="K1342" s="27">
        <f>'Data with Perturbation'!L1342</f>
        <v>66784.405458785535</v>
      </c>
      <c r="L1342" s="27">
        <f>I1342*E1342</f>
        <v>0</v>
      </c>
    </row>
    <row r="1343" spans="1:12" x14ac:dyDescent="0.25">
      <c r="A1343" s="32">
        <f>'Data with Perturbation'!A1343</f>
        <v>41701</v>
      </c>
      <c r="B1343" s="35">
        <f>'Data with Perturbation'!Q1343</f>
        <v>167820.97027108894</v>
      </c>
      <c r="C1343" s="26">
        <f>'Data with Perturbation'!B1343</f>
        <v>258.06412264735087</v>
      </c>
      <c r="D1343" s="27">
        <f>'Data with Perturbation'!C1343</f>
        <v>72075.607375307722</v>
      </c>
      <c r="E1343" s="27">
        <v>0</v>
      </c>
      <c r="F1343" s="27">
        <f>'Data with Perturbation'!E1343</f>
        <v>1</v>
      </c>
      <c r="G1343" s="27">
        <f>'Data with Perturbation'!F1343</f>
        <v>1</v>
      </c>
      <c r="H1343" s="27">
        <f>'Data with Perturbation'!H1343</f>
        <v>5.3999999999999986</v>
      </c>
      <c r="I1343" s="28">
        <f>'Data with Perturbation'!J1343</f>
        <v>1</v>
      </c>
      <c r="J1343" s="27">
        <f>'Data with Perturbation'!K1343</f>
        <v>258.06412264735087</v>
      </c>
      <c r="K1343" s="27">
        <f>'Data with Perturbation'!L1343</f>
        <v>72075.607375307722</v>
      </c>
      <c r="L1343" s="27">
        <f>I1343*E1343</f>
        <v>0</v>
      </c>
    </row>
    <row r="1344" spans="1:12" x14ac:dyDescent="0.25">
      <c r="A1344" s="32">
        <f>'Data with Perturbation'!A1344</f>
        <v>41702</v>
      </c>
      <c r="B1344" s="35">
        <f>'Data with Perturbation'!Q1344</f>
        <v>193087.34414521127</v>
      </c>
      <c r="C1344" s="26">
        <f>'Data with Perturbation'!B1344</f>
        <v>349.01769564898001</v>
      </c>
      <c r="D1344" s="27">
        <f>'Data with Perturbation'!C1344</f>
        <v>113247.3135980443</v>
      </c>
      <c r="E1344" s="27">
        <v>0</v>
      </c>
      <c r="F1344" s="27">
        <f>'Data with Perturbation'!E1344</f>
        <v>1</v>
      </c>
      <c r="G1344" s="27">
        <f>'Data with Perturbation'!F1344</f>
        <v>1</v>
      </c>
      <c r="H1344" s="27">
        <f>'Data with Perturbation'!H1344</f>
        <v>4.7999999999999972</v>
      </c>
      <c r="I1344" s="28">
        <f>'Data with Perturbation'!J1344</f>
        <v>1</v>
      </c>
      <c r="J1344" s="27">
        <f>'Data with Perturbation'!K1344</f>
        <v>349.01769564898001</v>
      </c>
      <c r="K1344" s="27">
        <f>'Data with Perturbation'!L1344</f>
        <v>113247.3135980443</v>
      </c>
      <c r="L1344" s="27">
        <f>I1344*E1344</f>
        <v>0</v>
      </c>
    </row>
    <row r="1345" spans="1:12" x14ac:dyDescent="0.25">
      <c r="A1345" s="32">
        <f>'Data with Perturbation'!A1345</f>
        <v>41703</v>
      </c>
      <c r="B1345" s="35">
        <f>'Data with Perturbation'!Q1345</f>
        <v>143637.03526751866</v>
      </c>
      <c r="C1345" s="26">
        <f>'Data with Perturbation'!B1345</f>
        <v>175.16042114322366</v>
      </c>
      <c r="D1345" s="27">
        <f>'Data with Perturbation'!C1345</f>
        <v>34982.966650830327</v>
      </c>
      <c r="E1345" s="27">
        <v>0</v>
      </c>
      <c r="F1345" s="27">
        <f>'Data with Perturbation'!E1345</f>
        <v>1</v>
      </c>
      <c r="G1345" s="27">
        <f>'Data with Perturbation'!F1345</f>
        <v>1</v>
      </c>
      <c r="H1345" s="27">
        <f>'Data with Perturbation'!H1345</f>
        <v>0.70000000000000284</v>
      </c>
      <c r="I1345" s="28">
        <f>'Data with Perturbation'!J1345</f>
        <v>1</v>
      </c>
      <c r="J1345" s="27">
        <f>'Data with Perturbation'!K1345</f>
        <v>175.16042114322366</v>
      </c>
      <c r="K1345" s="27">
        <f>'Data with Perturbation'!L1345</f>
        <v>34982.966650830327</v>
      </c>
      <c r="L1345" s="27">
        <f>I1345*E1345</f>
        <v>0</v>
      </c>
    </row>
    <row r="1346" spans="1:12" x14ac:dyDescent="0.25">
      <c r="A1346" s="32">
        <f>'Data with Perturbation'!A1346</f>
        <v>41704</v>
      </c>
      <c r="B1346" s="35">
        <f>'Data with Perturbation'!Q1346</f>
        <v>140919.11554520135</v>
      </c>
      <c r="C1346" s="26">
        <f>'Data with Perturbation'!B1346</f>
        <v>158.99717185812054</v>
      </c>
      <c r="D1346" s="27">
        <f>'Data with Perturbation'!C1346</f>
        <v>21942.390300590567</v>
      </c>
      <c r="E1346" s="27">
        <v>0</v>
      </c>
      <c r="F1346" s="27">
        <f>'Data with Perturbation'!E1346</f>
        <v>1</v>
      </c>
      <c r="G1346" s="27">
        <f>'Data with Perturbation'!F1346</f>
        <v>1</v>
      </c>
      <c r="H1346" s="27">
        <f>'Data with Perturbation'!H1346</f>
        <v>2.2000000000000028</v>
      </c>
      <c r="I1346" s="28">
        <f>'Data with Perturbation'!J1346</f>
        <v>1</v>
      </c>
      <c r="J1346" s="27">
        <f>'Data with Perturbation'!K1346</f>
        <v>158.99717185812054</v>
      </c>
      <c r="K1346" s="27">
        <f>'Data with Perturbation'!L1346</f>
        <v>21942.390300590567</v>
      </c>
      <c r="L1346" s="27">
        <f>I1346*E1346</f>
        <v>0</v>
      </c>
    </row>
    <row r="1347" spans="1:12" x14ac:dyDescent="0.25">
      <c r="A1347" s="32">
        <f>'Data with Perturbation'!A1347</f>
        <v>41705</v>
      </c>
      <c r="B1347" s="35">
        <f>'Data with Perturbation'!Q1347</f>
        <v>121854.74612017362</v>
      </c>
      <c r="C1347" s="26">
        <f>'Data with Perturbation'!B1347</f>
        <v>113.84930934222754</v>
      </c>
      <c r="D1347" s="27">
        <f>'Data with Perturbation'!C1347</f>
        <v>15499.103846199398</v>
      </c>
      <c r="E1347" s="27">
        <v>0</v>
      </c>
      <c r="F1347" s="27">
        <f>'Data with Perturbation'!E1347</f>
        <v>1</v>
      </c>
      <c r="G1347" s="27">
        <f>'Data with Perturbation'!F1347</f>
        <v>1</v>
      </c>
      <c r="H1347" s="27">
        <f>'Data with Perturbation'!H1347</f>
        <v>4.5</v>
      </c>
      <c r="I1347" s="28">
        <f>'Data with Perturbation'!J1347</f>
        <v>1</v>
      </c>
      <c r="J1347" s="27">
        <f>'Data with Perturbation'!K1347</f>
        <v>113.84930934222754</v>
      </c>
      <c r="K1347" s="27">
        <f>'Data with Perturbation'!L1347</f>
        <v>15499.103846199398</v>
      </c>
      <c r="L1347" s="27">
        <f>I1347*E1347</f>
        <v>0</v>
      </c>
    </row>
    <row r="1348" spans="1:12" x14ac:dyDescent="0.25">
      <c r="A1348" s="32">
        <f>'Data with Perturbation'!A1348</f>
        <v>41706</v>
      </c>
      <c r="B1348" s="35">
        <f>'Data with Perturbation'!Q1348</f>
        <v>117775.13999142814</v>
      </c>
      <c r="C1348" s="26">
        <f>'Data with Perturbation'!B1348</f>
        <v>103.85676266529158</v>
      </c>
      <c r="D1348" s="27">
        <f>'Data with Perturbation'!C1348</f>
        <v>13443.539842367705</v>
      </c>
      <c r="E1348" s="27">
        <v>0</v>
      </c>
      <c r="F1348" s="27">
        <f>'Data with Perturbation'!E1348</f>
        <v>1</v>
      </c>
      <c r="G1348" s="27">
        <f>'Data with Perturbation'!F1348</f>
        <v>1</v>
      </c>
      <c r="H1348" s="27">
        <f>'Data with Perturbation'!H1348</f>
        <v>7.8999999999999986</v>
      </c>
      <c r="I1348" s="28">
        <f>'Data with Perturbation'!J1348</f>
        <v>1</v>
      </c>
      <c r="J1348" s="27">
        <f>'Data with Perturbation'!K1348</f>
        <v>103.85676266529158</v>
      </c>
      <c r="K1348" s="27">
        <f>'Data with Perturbation'!L1348</f>
        <v>13443.539842367705</v>
      </c>
      <c r="L1348" s="27">
        <f>I1348*E1348</f>
        <v>0</v>
      </c>
    </row>
    <row r="1349" spans="1:12" x14ac:dyDescent="0.25">
      <c r="A1349" s="32">
        <f>'Data with Perturbation'!A1349</f>
        <v>41707</v>
      </c>
      <c r="B1349" s="35">
        <f>'Data with Perturbation'!Q1349</f>
        <v>129907.04506736134</v>
      </c>
      <c r="C1349" s="26">
        <f>'Data with Perturbation'!B1349</f>
        <v>129.80231841726791</v>
      </c>
      <c r="D1349" s="27">
        <f>'Data with Perturbation'!C1349</f>
        <v>14504.004910753913</v>
      </c>
      <c r="E1349" s="27">
        <v>0</v>
      </c>
      <c r="F1349" s="27">
        <f>'Data with Perturbation'!E1349</f>
        <v>1</v>
      </c>
      <c r="G1349" s="27">
        <f>'Data with Perturbation'!F1349</f>
        <v>1</v>
      </c>
      <c r="H1349" s="27">
        <f>'Data with Perturbation'!H1349</f>
        <v>1.2000000000000028</v>
      </c>
      <c r="I1349" s="28">
        <f>'Data with Perturbation'!J1349</f>
        <v>1</v>
      </c>
      <c r="J1349" s="27">
        <f>'Data with Perturbation'!K1349</f>
        <v>129.80231841726791</v>
      </c>
      <c r="K1349" s="27">
        <f>'Data with Perturbation'!L1349</f>
        <v>14504.004910753913</v>
      </c>
      <c r="L1349" s="27">
        <f>I1349*E1349</f>
        <v>0</v>
      </c>
    </row>
    <row r="1350" spans="1:12" x14ac:dyDescent="0.25">
      <c r="A1350" s="32">
        <f>'Data with Perturbation'!A1350</f>
        <v>41708</v>
      </c>
      <c r="B1350" s="35">
        <f>'Data with Perturbation'!Q1350</f>
        <v>157794.99024064405</v>
      </c>
      <c r="C1350" s="26">
        <f>'Data with Perturbation'!B1350</f>
        <v>210.56477224487074</v>
      </c>
      <c r="D1350" s="27">
        <f>'Data with Perturbation'!C1350</f>
        <v>40989.426262524503</v>
      </c>
      <c r="E1350" s="27">
        <v>0</v>
      </c>
      <c r="F1350" s="27">
        <f>'Data with Perturbation'!E1350</f>
        <v>1</v>
      </c>
      <c r="G1350" s="27">
        <f>'Data with Perturbation'!F1350</f>
        <v>1</v>
      </c>
      <c r="H1350" s="27">
        <f>'Data with Perturbation'!H1350</f>
        <v>4.8999999999999986</v>
      </c>
      <c r="I1350" s="28">
        <f>'Data with Perturbation'!J1350</f>
        <v>1</v>
      </c>
      <c r="J1350" s="27">
        <f>'Data with Perturbation'!K1350</f>
        <v>210.56477224487074</v>
      </c>
      <c r="K1350" s="27">
        <f>'Data with Perturbation'!L1350</f>
        <v>40989.426262524503</v>
      </c>
      <c r="L1350" s="27">
        <f>I1350*E1350</f>
        <v>0</v>
      </c>
    </row>
    <row r="1351" spans="1:12" x14ac:dyDescent="0.25">
      <c r="A1351" s="32">
        <f>'Data with Perturbation'!A1351</f>
        <v>41709</v>
      </c>
      <c r="B1351" s="35">
        <f>'Data with Perturbation'!Q1351</f>
        <v>78280.170909406719</v>
      </c>
      <c r="C1351" s="26">
        <f>'Data with Perturbation'!B1351</f>
        <v>95.718362044550091</v>
      </c>
      <c r="D1351" s="27">
        <f>'Data with Perturbation'!C1351</f>
        <v>6169.6238409120851</v>
      </c>
      <c r="E1351" s="27">
        <v>1</v>
      </c>
      <c r="F1351" s="27">
        <f>'Data with Perturbation'!E1351</f>
        <v>1</v>
      </c>
      <c r="G1351" s="27">
        <f>'Data with Perturbation'!F1351</f>
        <v>1</v>
      </c>
      <c r="H1351" s="27">
        <f>'Data with Perturbation'!H1351</f>
        <v>12.200000000000003</v>
      </c>
      <c r="I1351" s="28">
        <f>'Data with Perturbation'!J1351</f>
        <v>1</v>
      </c>
      <c r="J1351" s="27">
        <f>'Data with Perturbation'!K1351</f>
        <v>95.718362044550091</v>
      </c>
      <c r="K1351" s="27">
        <f>'Data with Perturbation'!L1351</f>
        <v>6169.6238409120851</v>
      </c>
      <c r="L1351" s="27">
        <f>I1351*E1351</f>
        <v>1</v>
      </c>
    </row>
    <row r="1352" spans="1:12" x14ac:dyDescent="0.25">
      <c r="A1352" s="32">
        <f>'Data with Perturbation'!A1352</f>
        <v>41710</v>
      </c>
      <c r="B1352" s="35">
        <f>'Data with Perturbation'!Q1352</f>
        <v>196845.59856186531</v>
      </c>
      <c r="C1352" s="26">
        <f>'Data with Perturbation'!B1352</f>
        <v>362.4437011699373</v>
      </c>
      <c r="D1352" s="27">
        <f>'Data with Perturbation'!C1352</f>
        <v>118462.57361166194</v>
      </c>
      <c r="E1352" s="27">
        <v>0</v>
      </c>
      <c r="F1352" s="27">
        <f>'Data with Perturbation'!E1352</f>
        <v>1</v>
      </c>
      <c r="G1352" s="27">
        <f>'Data with Perturbation'!F1352</f>
        <v>1</v>
      </c>
      <c r="H1352" s="27">
        <f>'Data with Perturbation'!H1352</f>
        <v>9.2999999999999972</v>
      </c>
      <c r="I1352" s="28">
        <f>'Data with Perturbation'!J1352</f>
        <v>1</v>
      </c>
      <c r="J1352" s="27">
        <f>'Data with Perturbation'!K1352</f>
        <v>362.4437011699373</v>
      </c>
      <c r="K1352" s="27">
        <f>'Data with Perturbation'!L1352</f>
        <v>118462.57361166194</v>
      </c>
      <c r="L1352" s="27">
        <f>I1352*E1352</f>
        <v>0</v>
      </c>
    </row>
    <row r="1353" spans="1:12" x14ac:dyDescent="0.25">
      <c r="A1353" s="32">
        <f>'Data with Perturbation'!A1353</f>
        <v>41711</v>
      </c>
      <c r="B1353" s="35">
        <f>'Data with Perturbation'!Q1353</f>
        <v>129771.15941006702</v>
      </c>
      <c r="C1353" s="26">
        <f>'Data with Perturbation'!B1353</f>
        <v>128.83204918022108</v>
      </c>
      <c r="D1353" s="27">
        <f>'Data with Perturbation'!C1353</f>
        <v>13077.144842909522</v>
      </c>
      <c r="E1353" s="27">
        <v>0</v>
      </c>
      <c r="F1353" s="27">
        <f>'Data with Perturbation'!E1353</f>
        <v>1</v>
      </c>
      <c r="G1353" s="27">
        <f>'Data with Perturbation'!F1353</f>
        <v>1</v>
      </c>
      <c r="H1353" s="27">
        <f>'Data with Perturbation'!H1353</f>
        <v>9.1000000000000014</v>
      </c>
      <c r="I1353" s="28">
        <f>'Data with Perturbation'!J1353</f>
        <v>1</v>
      </c>
      <c r="J1353" s="27">
        <f>'Data with Perturbation'!K1353</f>
        <v>128.83204918022108</v>
      </c>
      <c r="K1353" s="27">
        <f>'Data with Perturbation'!L1353</f>
        <v>13077.144842909522</v>
      </c>
      <c r="L1353" s="27">
        <f>I1353*E1353</f>
        <v>0</v>
      </c>
    </row>
    <row r="1354" spans="1:12" x14ac:dyDescent="0.25">
      <c r="A1354" s="32">
        <f>'Data with Perturbation'!A1354</f>
        <v>41712</v>
      </c>
      <c r="B1354" s="35">
        <f>'Data with Perturbation'!Q1354</f>
        <v>106250.56988000992</v>
      </c>
      <c r="C1354" s="26">
        <f>'Data with Perturbation'!B1354</f>
        <v>73.49694788501786</v>
      </c>
      <c r="D1354" s="27">
        <f>'Data with Perturbation'!C1354</f>
        <v>5654.3631638676979</v>
      </c>
      <c r="E1354" s="27">
        <v>0</v>
      </c>
      <c r="F1354" s="27">
        <f>'Data with Perturbation'!E1354</f>
        <v>1</v>
      </c>
      <c r="G1354" s="27">
        <f>'Data with Perturbation'!F1354</f>
        <v>1</v>
      </c>
      <c r="H1354" s="27">
        <f>'Data with Perturbation'!H1354</f>
        <v>2.7000000000000028</v>
      </c>
      <c r="I1354" s="28">
        <f>'Data with Perturbation'!J1354</f>
        <v>1</v>
      </c>
      <c r="J1354" s="27">
        <f>'Data with Perturbation'!K1354</f>
        <v>73.49694788501786</v>
      </c>
      <c r="K1354" s="27">
        <f>'Data with Perturbation'!L1354</f>
        <v>5654.3631638676979</v>
      </c>
      <c r="L1354" s="27">
        <f>I1354*E1354</f>
        <v>0</v>
      </c>
    </row>
    <row r="1355" spans="1:12" x14ac:dyDescent="0.25">
      <c r="A1355" s="32">
        <f>'Data with Perturbation'!A1355</f>
        <v>41713</v>
      </c>
      <c r="B1355" s="35">
        <f>'Data with Perturbation'!Q1355</f>
        <v>116927.45967701779</v>
      </c>
      <c r="C1355" s="26">
        <f>'Data with Perturbation'!B1355</f>
        <v>99.323456576602794</v>
      </c>
      <c r="D1355" s="27">
        <f>'Data with Perturbation'!C1355</f>
        <v>10051.108107324451</v>
      </c>
      <c r="E1355" s="27">
        <v>0</v>
      </c>
      <c r="F1355" s="27">
        <f>'Data with Perturbation'!E1355</f>
        <v>1</v>
      </c>
      <c r="G1355" s="27">
        <f>'Data with Perturbation'!F1355</f>
        <v>1</v>
      </c>
      <c r="H1355" s="27">
        <f>'Data with Perturbation'!H1355</f>
        <v>5.6000000000000014</v>
      </c>
      <c r="I1355" s="28">
        <f>'Data with Perturbation'!J1355</f>
        <v>1</v>
      </c>
      <c r="J1355" s="27">
        <f>'Data with Perturbation'!K1355</f>
        <v>99.323456576602794</v>
      </c>
      <c r="K1355" s="27">
        <f>'Data with Perturbation'!L1355</f>
        <v>10051.108107324451</v>
      </c>
      <c r="L1355" s="27">
        <f>I1355*E1355</f>
        <v>0</v>
      </c>
    </row>
    <row r="1356" spans="1:12" x14ac:dyDescent="0.25">
      <c r="A1356" s="32">
        <f>'Data with Perturbation'!A1356</f>
        <v>41714</v>
      </c>
      <c r="B1356" s="35">
        <f>'Data with Perturbation'!Q1356</f>
        <v>128371.41844013167</v>
      </c>
      <c r="C1356" s="26">
        <f>'Data with Perturbation'!B1356</f>
        <v>128.33969907962006</v>
      </c>
      <c r="D1356" s="27">
        <f>'Data with Perturbation'!C1356</f>
        <v>16696.202444723265</v>
      </c>
      <c r="E1356" s="27">
        <v>0</v>
      </c>
      <c r="F1356" s="27">
        <f>'Data with Perturbation'!E1356</f>
        <v>1</v>
      </c>
      <c r="G1356" s="27">
        <f>'Data with Perturbation'!F1356</f>
        <v>1</v>
      </c>
      <c r="H1356" s="27">
        <f>'Data with Perturbation'!H1356</f>
        <v>1.7999999999999972</v>
      </c>
      <c r="I1356" s="28">
        <f>'Data with Perturbation'!J1356</f>
        <v>1</v>
      </c>
      <c r="J1356" s="27">
        <f>'Data with Perturbation'!K1356</f>
        <v>128.33969907962006</v>
      </c>
      <c r="K1356" s="27">
        <f>'Data with Perturbation'!L1356</f>
        <v>16696.202444723265</v>
      </c>
      <c r="L1356" s="27">
        <f>I1356*E1356</f>
        <v>0</v>
      </c>
    </row>
    <row r="1357" spans="1:12" x14ac:dyDescent="0.25">
      <c r="A1357" s="32">
        <f>'Data with Perturbation'!A1357</f>
        <v>41715</v>
      </c>
      <c r="B1357" s="35">
        <f>'Data with Perturbation'!Q1357</f>
        <v>114961.61413959898</v>
      </c>
      <c r="C1357" s="26">
        <f>'Data with Perturbation'!B1357</f>
        <v>96.183877025708128</v>
      </c>
      <c r="D1357" s="27">
        <f>'Data with Perturbation'!C1357</f>
        <v>10987.985849017732</v>
      </c>
      <c r="E1357" s="27">
        <v>0</v>
      </c>
      <c r="F1357" s="27">
        <f>'Data with Perturbation'!E1357</f>
        <v>1</v>
      </c>
      <c r="G1357" s="27">
        <f>'Data with Perturbation'!F1357</f>
        <v>1</v>
      </c>
      <c r="H1357" s="27">
        <f>'Data with Perturbation'!H1357</f>
        <v>10.600000000000001</v>
      </c>
      <c r="I1357" s="28">
        <f>'Data with Perturbation'!J1357</f>
        <v>1</v>
      </c>
      <c r="J1357" s="27">
        <f>'Data with Perturbation'!K1357</f>
        <v>96.183877025708128</v>
      </c>
      <c r="K1357" s="27">
        <f>'Data with Perturbation'!L1357</f>
        <v>10987.985849017732</v>
      </c>
      <c r="L1357" s="27">
        <f>I1357*E1357</f>
        <v>0</v>
      </c>
    </row>
    <row r="1358" spans="1:12" x14ac:dyDescent="0.25">
      <c r="A1358" s="32">
        <f>'Data with Perturbation'!A1358</f>
        <v>41716</v>
      </c>
      <c r="B1358" s="35">
        <f>'Data with Perturbation'!Q1358</f>
        <v>159479.04092747241</v>
      </c>
      <c r="C1358" s="26">
        <f>'Data with Perturbation'!B1358</f>
        <v>213.6425137759353</v>
      </c>
      <c r="D1358" s="27">
        <f>'Data with Perturbation'!C1358</f>
        <v>39901.994639191864</v>
      </c>
      <c r="E1358" s="27">
        <v>0</v>
      </c>
      <c r="F1358" s="27">
        <f>'Data with Perturbation'!E1358</f>
        <v>1</v>
      </c>
      <c r="G1358" s="27">
        <f>'Data with Perturbation'!F1358</f>
        <v>1</v>
      </c>
      <c r="H1358" s="27">
        <f>'Data with Perturbation'!H1358</f>
        <v>10</v>
      </c>
      <c r="I1358" s="28">
        <f>'Data with Perturbation'!J1358</f>
        <v>1</v>
      </c>
      <c r="J1358" s="27">
        <f>'Data with Perturbation'!K1358</f>
        <v>213.6425137759353</v>
      </c>
      <c r="K1358" s="27">
        <f>'Data with Perturbation'!L1358</f>
        <v>39901.994639191864</v>
      </c>
      <c r="L1358" s="27">
        <f>I1358*E1358</f>
        <v>0</v>
      </c>
    </row>
    <row r="1359" spans="1:12" x14ac:dyDescent="0.25">
      <c r="A1359" s="32">
        <f>'Data with Perturbation'!A1359</f>
        <v>41717</v>
      </c>
      <c r="B1359" s="35">
        <f>'Data with Perturbation'!Q1359</f>
        <v>118214.02091198714</v>
      </c>
      <c r="C1359" s="26">
        <f>'Data with Perturbation'!B1359</f>
        <v>101.35068543967799</v>
      </c>
      <c r="D1359" s="27">
        <f>'Data with Perturbation'!C1359</f>
        <v>9026.8252884115227</v>
      </c>
      <c r="E1359" s="27">
        <v>0</v>
      </c>
      <c r="F1359" s="27">
        <f>'Data with Perturbation'!E1359</f>
        <v>1</v>
      </c>
      <c r="G1359" s="27">
        <f>'Data with Perturbation'!F1359</f>
        <v>1</v>
      </c>
      <c r="H1359" s="27">
        <f>'Data with Perturbation'!H1359</f>
        <v>8.2000000000000028</v>
      </c>
      <c r="I1359" s="28">
        <f>'Data with Perturbation'!J1359</f>
        <v>1</v>
      </c>
      <c r="J1359" s="27">
        <f>'Data with Perturbation'!K1359</f>
        <v>101.35068543967799</v>
      </c>
      <c r="K1359" s="27">
        <f>'Data with Perturbation'!L1359</f>
        <v>9026.8252884115227</v>
      </c>
      <c r="L1359" s="27">
        <f>I1359*E1359</f>
        <v>0</v>
      </c>
    </row>
    <row r="1360" spans="1:12" x14ac:dyDescent="0.25">
      <c r="A1360" s="32">
        <f>'Data with Perturbation'!A1360</f>
        <v>41718</v>
      </c>
      <c r="B1360" s="35">
        <f>'Data with Perturbation'!Q1360</f>
        <v>112975.20243704971</v>
      </c>
      <c r="C1360" s="26">
        <f>'Data with Perturbation'!B1360</f>
        <v>92.249141520851367</v>
      </c>
      <c r="D1360" s="27">
        <f>'Data with Perturbation'!C1360</f>
        <v>11085.764553651548</v>
      </c>
      <c r="E1360" s="27">
        <v>0</v>
      </c>
      <c r="F1360" s="27">
        <f>'Data with Perturbation'!E1360</f>
        <v>1</v>
      </c>
      <c r="G1360" s="27">
        <f>'Data with Perturbation'!F1360</f>
        <v>1</v>
      </c>
      <c r="H1360" s="27">
        <f>'Data with Perturbation'!H1360</f>
        <v>13.700000000000003</v>
      </c>
      <c r="I1360" s="28">
        <f>'Data with Perturbation'!J1360</f>
        <v>1</v>
      </c>
      <c r="J1360" s="27">
        <f>'Data with Perturbation'!K1360</f>
        <v>92.249141520851367</v>
      </c>
      <c r="K1360" s="27">
        <f>'Data with Perturbation'!L1360</f>
        <v>11085.764553651548</v>
      </c>
      <c r="L1360" s="27">
        <f>I1360*E1360</f>
        <v>0</v>
      </c>
    </row>
    <row r="1361" spans="1:12" x14ac:dyDescent="0.25">
      <c r="A1361" s="32">
        <f>'Data with Perturbation'!A1361</f>
        <v>41719</v>
      </c>
      <c r="B1361" s="35">
        <f>'Data with Perturbation'!Q1361</f>
        <v>47303.370416341699</v>
      </c>
      <c r="C1361" s="26">
        <f>'Data with Perturbation'!B1361</f>
        <v>27.71404796656503</v>
      </c>
      <c r="D1361" s="27">
        <f>'Data with Perturbation'!C1361</f>
        <v>964.0040875993169</v>
      </c>
      <c r="E1361" s="27">
        <v>1</v>
      </c>
      <c r="F1361" s="27">
        <f>'Data with Perturbation'!E1361</f>
        <v>1</v>
      </c>
      <c r="G1361" s="27">
        <f>'Data with Perturbation'!F1361</f>
        <v>1</v>
      </c>
      <c r="H1361" s="27">
        <f>'Data with Perturbation'!H1361</f>
        <v>13.700000000000003</v>
      </c>
      <c r="I1361" s="28">
        <f>'Data with Perturbation'!J1361</f>
        <v>1</v>
      </c>
      <c r="J1361" s="27">
        <f>'Data with Perturbation'!K1361</f>
        <v>27.71404796656503</v>
      </c>
      <c r="K1361" s="27">
        <f>'Data with Perturbation'!L1361</f>
        <v>964.0040875993169</v>
      </c>
      <c r="L1361" s="27">
        <f>I1361*E1361</f>
        <v>1</v>
      </c>
    </row>
    <row r="1362" spans="1:12" x14ac:dyDescent="0.25">
      <c r="A1362" s="32">
        <f>'Data with Perturbation'!A1362</f>
        <v>41720</v>
      </c>
      <c r="B1362" s="35">
        <f>'Data with Perturbation'!Q1362</f>
        <v>29201.899537071178</v>
      </c>
      <c r="C1362" s="26">
        <f>'Data with Perturbation'!B1362</f>
        <v>-10.610227363929244</v>
      </c>
      <c r="D1362" s="27">
        <f>'Data with Perturbation'!C1362</f>
        <v>-468.74969434216507</v>
      </c>
      <c r="E1362" s="27">
        <v>1</v>
      </c>
      <c r="F1362" s="27">
        <f>'Data with Perturbation'!E1362</f>
        <v>1</v>
      </c>
      <c r="G1362" s="27">
        <f>'Data with Perturbation'!F1362</f>
        <v>1</v>
      </c>
      <c r="H1362" s="27">
        <f>'Data with Perturbation'!H1362</f>
        <v>12.899999999999999</v>
      </c>
      <c r="I1362" s="28">
        <f>'Data with Perturbation'!J1362</f>
        <v>1</v>
      </c>
      <c r="J1362" s="27">
        <f>'Data with Perturbation'!K1362</f>
        <v>-10.610227363929244</v>
      </c>
      <c r="K1362" s="27">
        <f>'Data with Perturbation'!L1362</f>
        <v>-468.74969434216507</v>
      </c>
      <c r="L1362" s="27">
        <f>I1362*E1362</f>
        <v>1</v>
      </c>
    </row>
    <row r="1363" spans="1:12" x14ac:dyDescent="0.25">
      <c r="A1363" s="32">
        <f>'Data with Perturbation'!A1363</f>
        <v>41721</v>
      </c>
      <c r="B1363" s="35">
        <f>'Data with Perturbation'!Q1363</f>
        <v>141710.95027354939</v>
      </c>
      <c r="C1363" s="26">
        <f>'Data with Perturbation'!B1363</f>
        <v>160.80535896009903</v>
      </c>
      <c r="D1363" s="27">
        <f>'Data with Perturbation'!C1363</f>
        <v>21661.501451986005</v>
      </c>
      <c r="E1363" s="27">
        <v>0</v>
      </c>
      <c r="F1363" s="27">
        <f>'Data with Perturbation'!E1363</f>
        <v>1</v>
      </c>
      <c r="G1363" s="27">
        <f>'Data with Perturbation'!F1363</f>
        <v>1</v>
      </c>
      <c r="H1363" s="27">
        <f>'Data with Perturbation'!H1363</f>
        <v>8</v>
      </c>
      <c r="I1363" s="28">
        <f>'Data with Perturbation'!J1363</f>
        <v>1</v>
      </c>
      <c r="J1363" s="27">
        <f>'Data with Perturbation'!K1363</f>
        <v>160.80535896009903</v>
      </c>
      <c r="K1363" s="27">
        <f>'Data with Perturbation'!L1363</f>
        <v>21661.501451986005</v>
      </c>
      <c r="L1363" s="27">
        <f>I1363*E1363</f>
        <v>0</v>
      </c>
    </row>
    <row r="1364" spans="1:12" x14ac:dyDescent="0.25">
      <c r="A1364" s="32">
        <f>'Data with Perturbation'!A1364</f>
        <v>41722</v>
      </c>
      <c r="B1364" s="35">
        <f>'Data with Perturbation'!Q1364</f>
        <v>144492.25515786381</v>
      </c>
      <c r="C1364" s="26">
        <f>'Data with Perturbation'!B1364</f>
        <v>172.43199019313866</v>
      </c>
      <c r="D1364" s="27">
        <f>'Data with Perturbation'!C1364</f>
        <v>28819.791231368505</v>
      </c>
      <c r="E1364" s="27">
        <v>0</v>
      </c>
      <c r="F1364" s="27">
        <f>'Data with Perturbation'!E1364</f>
        <v>1</v>
      </c>
      <c r="G1364" s="27">
        <f>'Data with Perturbation'!F1364</f>
        <v>1</v>
      </c>
      <c r="H1364" s="27">
        <f>'Data with Perturbation'!H1364</f>
        <v>7.3999999999999986</v>
      </c>
      <c r="I1364" s="28">
        <f>'Data with Perturbation'!J1364</f>
        <v>1</v>
      </c>
      <c r="J1364" s="27">
        <f>'Data with Perturbation'!K1364</f>
        <v>172.43199019313866</v>
      </c>
      <c r="K1364" s="27">
        <f>'Data with Perturbation'!L1364</f>
        <v>28819.791231368505</v>
      </c>
      <c r="L1364" s="27">
        <f>I1364*E1364</f>
        <v>0</v>
      </c>
    </row>
    <row r="1365" spans="1:12" x14ac:dyDescent="0.25">
      <c r="A1365" s="32">
        <f>'Data with Perturbation'!A1365</f>
        <v>41723</v>
      </c>
      <c r="B1365" s="35">
        <f>'Data with Perturbation'!Q1365</f>
        <v>117102.90137835381</v>
      </c>
      <c r="C1365" s="26">
        <f>'Data with Perturbation'!B1365</f>
        <v>102.67835917065749</v>
      </c>
      <c r="D1365" s="27">
        <f>'Data with Perturbation'!C1365</f>
        <v>14253.021662302648</v>
      </c>
      <c r="E1365" s="27">
        <v>0</v>
      </c>
      <c r="F1365" s="27">
        <f>'Data with Perturbation'!E1365</f>
        <v>1</v>
      </c>
      <c r="G1365" s="27">
        <f>'Data with Perturbation'!F1365</f>
        <v>1</v>
      </c>
      <c r="H1365" s="27">
        <f>'Data with Perturbation'!H1365</f>
        <v>0</v>
      </c>
      <c r="I1365" s="28">
        <f>'Data with Perturbation'!J1365</f>
        <v>1</v>
      </c>
      <c r="J1365" s="27">
        <f>'Data with Perturbation'!K1365</f>
        <v>102.67835917065749</v>
      </c>
      <c r="K1365" s="27">
        <f>'Data with Perturbation'!L1365</f>
        <v>14253.021662302648</v>
      </c>
      <c r="L1365" s="27">
        <f>I1365*E1365</f>
        <v>0</v>
      </c>
    </row>
    <row r="1366" spans="1:12" x14ac:dyDescent="0.25">
      <c r="A1366" s="32">
        <f>'Data with Perturbation'!A1366</f>
        <v>41724</v>
      </c>
      <c r="B1366" s="35">
        <f>'Data with Perturbation'!Q1366</f>
        <v>103007.98963375999</v>
      </c>
      <c r="C1366" s="26">
        <f>'Data with Perturbation'!B1366</f>
        <v>64.222991325833902</v>
      </c>
      <c r="D1366" s="27">
        <f>'Data with Perturbation'!C1366</f>
        <v>2128.1678478533122</v>
      </c>
      <c r="E1366" s="27">
        <v>0</v>
      </c>
      <c r="F1366" s="27">
        <f>'Data with Perturbation'!E1366</f>
        <v>1</v>
      </c>
      <c r="G1366" s="27">
        <f>'Data with Perturbation'!F1366</f>
        <v>1</v>
      </c>
      <c r="H1366" s="27">
        <f>'Data with Perturbation'!H1366</f>
        <v>6.6000000000000014</v>
      </c>
      <c r="I1366" s="28">
        <f>'Data with Perturbation'!J1366</f>
        <v>1</v>
      </c>
      <c r="J1366" s="27">
        <f>'Data with Perturbation'!K1366</f>
        <v>64.222991325833902</v>
      </c>
      <c r="K1366" s="27">
        <f>'Data with Perturbation'!L1366</f>
        <v>2128.1678478533122</v>
      </c>
      <c r="L1366" s="27">
        <f>I1366*E1366</f>
        <v>0</v>
      </c>
    </row>
    <row r="1367" spans="1:12" x14ac:dyDescent="0.25">
      <c r="A1367" s="32">
        <f>'Data with Perturbation'!A1367</f>
        <v>41725</v>
      </c>
      <c r="B1367" s="35">
        <f>'Data with Perturbation'!Q1367</f>
        <v>166172.96928496039</v>
      </c>
      <c r="C1367" s="26">
        <f>'Data with Perturbation'!B1367</f>
        <v>244.35429546179205</v>
      </c>
      <c r="D1367" s="27">
        <f>'Data with Perturbation'!C1367</f>
        <v>59781.063072883793</v>
      </c>
      <c r="E1367" s="27">
        <v>0</v>
      </c>
      <c r="F1367" s="27">
        <f>'Data with Perturbation'!E1367</f>
        <v>1</v>
      </c>
      <c r="G1367" s="27">
        <f>'Data with Perturbation'!F1367</f>
        <v>1</v>
      </c>
      <c r="H1367" s="27">
        <f>'Data with Perturbation'!H1367</f>
        <v>7.2999999999999972</v>
      </c>
      <c r="I1367" s="28">
        <f>'Data with Perturbation'!J1367</f>
        <v>1</v>
      </c>
      <c r="J1367" s="27">
        <f>'Data with Perturbation'!K1367</f>
        <v>244.35429546179205</v>
      </c>
      <c r="K1367" s="27">
        <f>'Data with Perturbation'!L1367</f>
        <v>59781.063072883793</v>
      </c>
      <c r="L1367" s="27">
        <f>I1367*E1367</f>
        <v>0</v>
      </c>
    </row>
    <row r="1368" spans="1:12" x14ac:dyDescent="0.25">
      <c r="A1368" s="32">
        <f>'Data with Perturbation'!A1368</f>
        <v>41726</v>
      </c>
      <c r="B1368" s="35">
        <f>'Data with Perturbation'!Q1368</f>
        <v>135972.54304130972</v>
      </c>
      <c r="C1368" s="26">
        <f>'Data with Perturbation'!B1368</f>
        <v>149.08601084544114</v>
      </c>
      <c r="D1368" s="27">
        <f>'Data with Perturbation'!C1368</f>
        <v>22434.938621273355</v>
      </c>
      <c r="E1368" s="27">
        <v>0</v>
      </c>
      <c r="F1368" s="27">
        <f>'Data with Perturbation'!E1368</f>
        <v>1</v>
      </c>
      <c r="G1368" s="27">
        <f>'Data with Perturbation'!F1368</f>
        <v>1</v>
      </c>
      <c r="H1368" s="27">
        <f>'Data with Perturbation'!H1368</f>
        <v>4.7000000000000028</v>
      </c>
      <c r="I1368" s="28">
        <f>'Data with Perturbation'!J1368</f>
        <v>1</v>
      </c>
      <c r="J1368" s="27">
        <f>'Data with Perturbation'!K1368</f>
        <v>149.08601084544114</v>
      </c>
      <c r="K1368" s="27">
        <f>'Data with Perturbation'!L1368</f>
        <v>22434.938621273355</v>
      </c>
      <c r="L1368" s="27">
        <f>I1368*E1368</f>
        <v>0</v>
      </c>
    </row>
    <row r="1369" spans="1:12" x14ac:dyDescent="0.25">
      <c r="A1369" s="32">
        <f>'Data with Perturbation'!A1369</f>
        <v>41727</v>
      </c>
      <c r="B1369" s="35">
        <f>'Data with Perturbation'!Q1369</f>
        <v>136484.74058156539</v>
      </c>
      <c r="C1369" s="26">
        <f>'Data with Perturbation'!B1369</f>
        <v>155.86714104209938</v>
      </c>
      <c r="D1369" s="27">
        <f>'Data with Perturbation'!C1369</f>
        <v>29562.155544144847</v>
      </c>
      <c r="E1369" s="27">
        <v>0</v>
      </c>
      <c r="F1369" s="27">
        <f>'Data with Perturbation'!E1369</f>
        <v>1</v>
      </c>
      <c r="G1369" s="27">
        <f>'Data with Perturbation'!F1369</f>
        <v>1</v>
      </c>
      <c r="H1369" s="27">
        <f>'Data with Perturbation'!H1369</f>
        <v>4.7999999999999972</v>
      </c>
      <c r="I1369" s="28">
        <f>'Data with Perturbation'!J1369</f>
        <v>1</v>
      </c>
      <c r="J1369" s="27">
        <f>'Data with Perturbation'!K1369</f>
        <v>155.86714104209938</v>
      </c>
      <c r="K1369" s="27">
        <f>'Data with Perturbation'!L1369</f>
        <v>29562.155544144847</v>
      </c>
      <c r="L1369" s="27">
        <f>I1369*E1369</f>
        <v>0</v>
      </c>
    </row>
    <row r="1370" spans="1:12" x14ac:dyDescent="0.25">
      <c r="A1370" s="32">
        <f>'Data with Perturbation'!A1370</f>
        <v>41728</v>
      </c>
      <c r="B1370" s="35">
        <f>'Data with Perturbation'!Q1370</f>
        <v>176457.84639278002</v>
      </c>
      <c r="C1370" s="26">
        <f>'Data with Perturbation'!B1370</f>
        <v>298.02558953095644</v>
      </c>
      <c r="D1370" s="27">
        <f>'Data with Perturbation'!C1370</f>
        <v>96702.334806739949</v>
      </c>
      <c r="E1370" s="27">
        <v>0</v>
      </c>
      <c r="F1370" s="27">
        <f>'Data with Perturbation'!E1370</f>
        <v>1</v>
      </c>
      <c r="G1370" s="27">
        <f>'Data with Perturbation'!F1370</f>
        <v>1</v>
      </c>
      <c r="H1370" s="27">
        <f>'Data with Perturbation'!H1370</f>
        <v>7.8999999999999986</v>
      </c>
      <c r="I1370" s="28">
        <f>'Data with Perturbation'!J1370</f>
        <v>1</v>
      </c>
      <c r="J1370" s="27">
        <f>'Data with Perturbation'!K1370</f>
        <v>298.02558953095644</v>
      </c>
      <c r="K1370" s="27">
        <f>'Data with Perturbation'!L1370</f>
        <v>96702.334806739949</v>
      </c>
      <c r="L1370" s="27">
        <f>I1370*E1370</f>
        <v>0</v>
      </c>
    </row>
    <row r="1371" spans="1:12" x14ac:dyDescent="0.25">
      <c r="A1371" s="32">
        <f>'Data with Perturbation'!A1371</f>
        <v>41729</v>
      </c>
      <c r="B1371" s="35">
        <f>'Data with Perturbation'!Q1371</f>
        <v>153191.07152138636</v>
      </c>
      <c r="C1371" s="26">
        <f>'Data with Perturbation'!B1371</f>
        <v>208.53640018512192</v>
      </c>
      <c r="D1371" s="27">
        <f>'Data with Perturbation'!C1371</f>
        <v>50046.497687857962</v>
      </c>
      <c r="E1371" s="27">
        <v>0</v>
      </c>
      <c r="F1371" s="27">
        <f>'Data with Perturbation'!E1371</f>
        <v>1</v>
      </c>
      <c r="G1371" s="27">
        <f>'Data with Perturbation'!F1371</f>
        <v>1</v>
      </c>
      <c r="H1371" s="27">
        <f>'Data with Perturbation'!H1371</f>
        <v>11</v>
      </c>
      <c r="I1371" s="28">
        <f>'Data with Perturbation'!J1371</f>
        <v>1</v>
      </c>
      <c r="J1371" s="27">
        <f>'Data with Perturbation'!K1371</f>
        <v>208.53640018512192</v>
      </c>
      <c r="K1371" s="27">
        <f>'Data with Perturbation'!L1371</f>
        <v>50046.497687857962</v>
      </c>
      <c r="L1371" s="27">
        <f>I1371*E1371</f>
        <v>0</v>
      </c>
    </row>
    <row r="1372" spans="1:12" x14ac:dyDescent="0.25">
      <c r="A1372" s="32">
        <f>'Data with Perturbation'!A1372</f>
        <v>41730</v>
      </c>
      <c r="B1372" s="35">
        <f>'Data with Perturbation'!Q1372</f>
        <v>145422.8660522014</v>
      </c>
      <c r="C1372" s="26">
        <f>'Data with Perturbation'!B1372</f>
        <v>169.22009144905692</v>
      </c>
      <c r="D1372" s="27">
        <f>'Data with Perturbation'!C1372</f>
        <v>22552.501927391055</v>
      </c>
      <c r="E1372" s="27">
        <v>0</v>
      </c>
      <c r="F1372" s="27">
        <f>'Data with Perturbation'!E1372</f>
        <v>1</v>
      </c>
      <c r="G1372" s="27">
        <f>'Data with Perturbation'!F1372</f>
        <v>1</v>
      </c>
      <c r="H1372" s="27">
        <f>'Data with Perturbation'!H1372</f>
        <v>5.3999999999999986</v>
      </c>
      <c r="I1372" s="28">
        <f>'Data with Perturbation'!J1372</f>
        <v>1</v>
      </c>
      <c r="J1372" s="27">
        <f>'Data with Perturbation'!K1372</f>
        <v>169.22009144905692</v>
      </c>
      <c r="K1372" s="27">
        <f>'Data with Perturbation'!L1372</f>
        <v>22552.501927391055</v>
      </c>
      <c r="L1372" s="27">
        <f>I1372*E1372</f>
        <v>0</v>
      </c>
    </row>
    <row r="1373" spans="1:12" x14ac:dyDescent="0.25">
      <c r="A1373" s="32">
        <f>'Data with Perturbation'!A1373</f>
        <v>41731</v>
      </c>
      <c r="B1373" s="35">
        <f>'Data with Perturbation'!Q1373</f>
        <v>157792.56132157246</v>
      </c>
      <c r="C1373" s="26">
        <f>'Data with Perturbation'!B1373</f>
        <v>224.68946340890818</v>
      </c>
      <c r="D1373" s="27">
        <f>'Data with Perturbation'!C1373</f>
        <v>58071.492822772634</v>
      </c>
      <c r="E1373" s="27">
        <v>0</v>
      </c>
      <c r="F1373" s="27">
        <f>'Data with Perturbation'!E1373</f>
        <v>1</v>
      </c>
      <c r="G1373" s="27">
        <f>'Data with Perturbation'!F1373</f>
        <v>1</v>
      </c>
      <c r="H1373" s="27">
        <f>'Data with Perturbation'!H1373</f>
        <v>5.7999999999999972</v>
      </c>
      <c r="I1373" s="28">
        <f>'Data with Perturbation'!J1373</f>
        <v>1</v>
      </c>
      <c r="J1373" s="27">
        <f>'Data with Perturbation'!K1373</f>
        <v>224.68946340890818</v>
      </c>
      <c r="K1373" s="27">
        <f>'Data with Perturbation'!L1373</f>
        <v>58071.492822772634</v>
      </c>
      <c r="L1373" s="27">
        <f>I1373*E1373</f>
        <v>0</v>
      </c>
    </row>
    <row r="1374" spans="1:12" x14ac:dyDescent="0.25">
      <c r="A1374" s="32">
        <f>'Data with Perturbation'!A1374</f>
        <v>41732</v>
      </c>
      <c r="B1374" s="35">
        <f>'Data with Perturbation'!Q1374</f>
        <v>186458.2847079135</v>
      </c>
      <c r="C1374" s="26">
        <f>'Data with Perturbation'!B1374</f>
        <v>315.41757657291333</v>
      </c>
      <c r="D1374" s="27">
        <f>'Data with Perturbation'!C1374</f>
        <v>91430.370642414724</v>
      </c>
      <c r="E1374" s="27">
        <v>0</v>
      </c>
      <c r="F1374" s="27">
        <f>'Data with Perturbation'!E1374</f>
        <v>1</v>
      </c>
      <c r="G1374" s="27">
        <f>'Data with Perturbation'!F1374</f>
        <v>1</v>
      </c>
      <c r="H1374" s="27">
        <f>'Data with Perturbation'!H1374</f>
        <v>5.3999999999999986</v>
      </c>
      <c r="I1374" s="28">
        <f>'Data with Perturbation'!J1374</f>
        <v>1</v>
      </c>
      <c r="J1374" s="27">
        <f>'Data with Perturbation'!K1374</f>
        <v>315.41757657291333</v>
      </c>
      <c r="K1374" s="27">
        <f>'Data with Perturbation'!L1374</f>
        <v>91430.370642414724</v>
      </c>
      <c r="L1374" s="27">
        <f>I1374*E1374</f>
        <v>0</v>
      </c>
    </row>
    <row r="1375" spans="1:12" x14ac:dyDescent="0.25">
      <c r="A1375" s="32">
        <f>'Data with Perturbation'!A1375</f>
        <v>41733</v>
      </c>
      <c r="B1375" s="35">
        <f>'Data with Perturbation'!Q1375</f>
        <v>125488.1026495097</v>
      </c>
      <c r="C1375" s="26">
        <f>'Data with Perturbation'!B1375</f>
        <v>120.79532446103333</v>
      </c>
      <c r="D1375" s="27">
        <f>'Data with Perturbation'!C1375</f>
        <v>14501.110402990538</v>
      </c>
      <c r="E1375" s="27">
        <v>0</v>
      </c>
      <c r="F1375" s="27">
        <f>'Data with Perturbation'!E1375</f>
        <v>1</v>
      </c>
      <c r="G1375" s="27">
        <f>'Data with Perturbation'!F1375</f>
        <v>1</v>
      </c>
      <c r="H1375" s="27">
        <f>'Data with Perturbation'!H1375</f>
        <v>6.2999999999999972</v>
      </c>
      <c r="I1375" s="28">
        <f>'Data with Perturbation'!J1375</f>
        <v>1</v>
      </c>
      <c r="J1375" s="27">
        <f>'Data with Perturbation'!K1375</f>
        <v>120.79532446103333</v>
      </c>
      <c r="K1375" s="27">
        <f>'Data with Perturbation'!L1375</f>
        <v>14501.110402990538</v>
      </c>
      <c r="L1375" s="27">
        <f>I1375*E1375</f>
        <v>0</v>
      </c>
    </row>
    <row r="1376" spans="1:12" x14ac:dyDescent="0.25">
      <c r="A1376" s="32">
        <f>'Data with Perturbation'!A1376</f>
        <v>41734</v>
      </c>
      <c r="B1376" s="35">
        <f>'Data with Perturbation'!Q1376</f>
        <v>127699.45885520743</v>
      </c>
      <c r="C1376" s="26">
        <f>'Data with Perturbation'!B1376</f>
        <v>122.53059513389996</v>
      </c>
      <c r="D1376" s="27">
        <f>'Data with Perturbation'!C1376</f>
        <v>10883.801332018191</v>
      </c>
      <c r="E1376" s="27">
        <v>0</v>
      </c>
      <c r="F1376" s="27">
        <f>'Data with Perturbation'!E1376</f>
        <v>1</v>
      </c>
      <c r="G1376" s="27">
        <f>'Data with Perturbation'!F1376</f>
        <v>1</v>
      </c>
      <c r="H1376" s="27">
        <f>'Data with Perturbation'!H1376</f>
        <v>5.2000000000000028</v>
      </c>
      <c r="I1376" s="28">
        <f>'Data with Perturbation'!J1376</f>
        <v>1</v>
      </c>
      <c r="J1376" s="27">
        <f>'Data with Perturbation'!K1376</f>
        <v>122.53059513389996</v>
      </c>
      <c r="K1376" s="27">
        <f>'Data with Perturbation'!L1376</f>
        <v>10883.801332018191</v>
      </c>
      <c r="L1376" s="27">
        <f>I1376*E1376</f>
        <v>0</v>
      </c>
    </row>
    <row r="1377" spans="1:12" x14ac:dyDescent="0.25">
      <c r="A1377" s="32">
        <f>'Data with Perturbation'!A1377</f>
        <v>41735</v>
      </c>
      <c r="B1377" s="35">
        <f>'Data with Perturbation'!Q1377</f>
        <v>63371.138626808286</v>
      </c>
      <c r="C1377" s="26">
        <f>'Data with Perturbation'!B1377</f>
        <v>62.35413181376132</v>
      </c>
      <c r="D1377" s="27">
        <f>'Data with Perturbation'!C1377</f>
        <v>3261.9408500540958</v>
      </c>
      <c r="E1377" s="27">
        <v>1</v>
      </c>
      <c r="F1377" s="27">
        <f>'Data with Perturbation'!E1377</f>
        <v>1</v>
      </c>
      <c r="G1377" s="27">
        <f>'Data with Perturbation'!F1377</f>
        <v>1</v>
      </c>
      <c r="H1377" s="27">
        <f>'Data with Perturbation'!H1377</f>
        <v>3.3999999999999986</v>
      </c>
      <c r="I1377" s="28">
        <f>'Data with Perturbation'!J1377</f>
        <v>1</v>
      </c>
      <c r="J1377" s="27">
        <f>'Data with Perturbation'!K1377</f>
        <v>62.35413181376132</v>
      </c>
      <c r="K1377" s="27">
        <f>'Data with Perturbation'!L1377</f>
        <v>3261.9408500540958</v>
      </c>
      <c r="L1377" s="27">
        <f>I1377*E1377</f>
        <v>1</v>
      </c>
    </row>
    <row r="1378" spans="1:12" x14ac:dyDescent="0.25">
      <c r="A1378" s="32">
        <f>'Data with Perturbation'!A1378</f>
        <v>41736</v>
      </c>
      <c r="B1378" s="35">
        <f>'Data with Perturbation'!Q1378</f>
        <v>37125.731989444786</v>
      </c>
      <c r="C1378" s="26">
        <f>'Data with Perturbation'!B1378</f>
        <v>6.4642332474734232</v>
      </c>
      <c r="D1378" s="27">
        <f>'Data with Perturbation'!C1378</f>
        <v>906.83870536075221</v>
      </c>
      <c r="E1378" s="27">
        <v>1</v>
      </c>
      <c r="F1378" s="27">
        <f>'Data with Perturbation'!E1378</f>
        <v>1</v>
      </c>
      <c r="G1378" s="27">
        <f>'Data with Perturbation'!F1378</f>
        <v>1</v>
      </c>
      <c r="H1378" s="27">
        <f>'Data with Perturbation'!H1378</f>
        <v>0.20000000000000284</v>
      </c>
      <c r="I1378" s="28">
        <f>'Data with Perturbation'!J1378</f>
        <v>1</v>
      </c>
      <c r="J1378" s="27">
        <f>'Data with Perturbation'!K1378</f>
        <v>6.4642332474734232</v>
      </c>
      <c r="K1378" s="27">
        <f>'Data with Perturbation'!L1378</f>
        <v>906.83870536075221</v>
      </c>
      <c r="L1378" s="27">
        <f>I1378*E1378</f>
        <v>1</v>
      </c>
    </row>
    <row r="1379" spans="1:12" x14ac:dyDescent="0.25">
      <c r="A1379" s="32">
        <f>'Data with Perturbation'!A1379</f>
        <v>41737</v>
      </c>
      <c r="B1379" s="35">
        <f>'Data with Perturbation'!Q1379</f>
        <v>159048.10182438276</v>
      </c>
      <c r="C1379" s="26">
        <f>'Data with Perturbation'!B1379</f>
        <v>228.06691839280464</v>
      </c>
      <c r="D1379" s="27">
        <f>'Data with Perturbation'!C1379</f>
        <v>59383.923933561913</v>
      </c>
      <c r="E1379" s="27">
        <v>0</v>
      </c>
      <c r="F1379" s="27">
        <f>'Data with Perturbation'!E1379</f>
        <v>1</v>
      </c>
      <c r="G1379" s="27">
        <f>'Data with Perturbation'!F1379</f>
        <v>1</v>
      </c>
      <c r="H1379" s="27">
        <f>'Data with Perturbation'!H1379</f>
        <v>0</v>
      </c>
      <c r="I1379" s="28">
        <f>'Data with Perturbation'!J1379</f>
        <v>1</v>
      </c>
      <c r="J1379" s="27">
        <f>'Data with Perturbation'!K1379</f>
        <v>228.06691839280464</v>
      </c>
      <c r="K1379" s="27">
        <f>'Data with Perturbation'!L1379</f>
        <v>59383.923933561913</v>
      </c>
      <c r="L1379" s="27">
        <f>I1379*E1379</f>
        <v>0</v>
      </c>
    </row>
    <row r="1380" spans="1:12" x14ac:dyDescent="0.25">
      <c r="A1380" s="32">
        <f>'Data with Perturbation'!A1380</f>
        <v>41738</v>
      </c>
      <c r="B1380" s="35">
        <f>'Data with Perturbation'!Q1380</f>
        <v>157127.74002232574</v>
      </c>
      <c r="C1380" s="26">
        <f>'Data with Perturbation'!B1380</f>
        <v>210.7179973626553</v>
      </c>
      <c r="D1380" s="27">
        <f>'Data with Perturbation'!C1380</f>
        <v>42933.088154009965</v>
      </c>
      <c r="E1380" s="27">
        <v>0</v>
      </c>
      <c r="F1380" s="27">
        <f>'Data with Perturbation'!E1380</f>
        <v>1</v>
      </c>
      <c r="G1380" s="27">
        <f>'Data with Perturbation'!F1380</f>
        <v>1</v>
      </c>
      <c r="H1380" s="27">
        <f>'Data with Perturbation'!H1380</f>
        <v>4.7000000000000028</v>
      </c>
      <c r="I1380" s="28">
        <f>'Data with Perturbation'!J1380</f>
        <v>1</v>
      </c>
      <c r="J1380" s="27">
        <f>'Data with Perturbation'!K1380</f>
        <v>210.7179973626553</v>
      </c>
      <c r="K1380" s="27">
        <f>'Data with Perturbation'!L1380</f>
        <v>42933.088154009965</v>
      </c>
      <c r="L1380" s="27">
        <f>I1380*E1380</f>
        <v>0</v>
      </c>
    </row>
    <row r="1381" spans="1:12" x14ac:dyDescent="0.25">
      <c r="A1381" s="32">
        <f>'Data with Perturbation'!A1381</f>
        <v>41739</v>
      </c>
      <c r="B1381" s="35">
        <f>'Data with Perturbation'!Q1381</f>
        <v>178815.23363872865</v>
      </c>
      <c r="C1381" s="26">
        <f>'Data with Perturbation'!B1381</f>
        <v>297.3311964966498</v>
      </c>
      <c r="D1381" s="27">
        <f>'Data with Perturbation'!C1381</f>
        <v>89940.092787180081</v>
      </c>
      <c r="E1381" s="27">
        <v>0</v>
      </c>
      <c r="F1381" s="27">
        <f>'Data with Perturbation'!E1381</f>
        <v>1</v>
      </c>
      <c r="G1381" s="27">
        <f>'Data with Perturbation'!F1381</f>
        <v>1</v>
      </c>
      <c r="H1381" s="27">
        <f>'Data with Perturbation'!H1381</f>
        <v>6.2000000000000028</v>
      </c>
      <c r="I1381" s="28">
        <f>'Data with Perturbation'!J1381</f>
        <v>1</v>
      </c>
      <c r="J1381" s="27">
        <f>'Data with Perturbation'!K1381</f>
        <v>297.3311964966498</v>
      </c>
      <c r="K1381" s="27">
        <f>'Data with Perturbation'!L1381</f>
        <v>89940.092787180081</v>
      </c>
      <c r="L1381" s="27">
        <f>I1381*E1381</f>
        <v>0</v>
      </c>
    </row>
    <row r="1382" spans="1:12" x14ac:dyDescent="0.25">
      <c r="A1382" s="32">
        <f>'Data with Perturbation'!A1382</f>
        <v>41740</v>
      </c>
      <c r="B1382" s="35">
        <f>'Data with Perturbation'!Q1382</f>
        <v>162270.39864041758</v>
      </c>
      <c r="C1382" s="26">
        <f>'Data with Perturbation'!B1382</f>
        <v>229.94210181671363</v>
      </c>
      <c r="D1382" s="27">
        <f>'Data with Perturbation'!C1382</f>
        <v>52880.903146529723</v>
      </c>
      <c r="E1382" s="27">
        <v>0</v>
      </c>
      <c r="F1382" s="27">
        <f>'Data with Perturbation'!E1382</f>
        <v>1</v>
      </c>
      <c r="G1382" s="27">
        <f>'Data with Perturbation'!F1382</f>
        <v>1</v>
      </c>
      <c r="H1382" s="27">
        <f>'Data with Perturbation'!H1382</f>
        <v>4.1000000000000014</v>
      </c>
      <c r="I1382" s="28">
        <f>'Data with Perturbation'!J1382</f>
        <v>1</v>
      </c>
      <c r="J1382" s="27">
        <f>'Data with Perturbation'!K1382</f>
        <v>229.94210181671363</v>
      </c>
      <c r="K1382" s="27">
        <f>'Data with Perturbation'!L1382</f>
        <v>52880.903146529723</v>
      </c>
      <c r="L1382" s="27">
        <f>I1382*E1382</f>
        <v>0</v>
      </c>
    </row>
    <row r="1383" spans="1:12" x14ac:dyDescent="0.25">
      <c r="A1383" s="32">
        <f>'Data with Perturbation'!A1383</f>
        <v>41741</v>
      </c>
      <c r="B1383" s="35">
        <f>'Data with Perturbation'!Q1383</f>
        <v>181016.98418678911</v>
      </c>
      <c r="C1383" s="26">
        <f>'Data with Perturbation'!B1383</f>
        <v>286.20740098020514</v>
      </c>
      <c r="D1383" s="27">
        <f>'Data with Perturbation'!C1383</f>
        <v>71540.658069428129</v>
      </c>
      <c r="E1383" s="27">
        <v>0</v>
      </c>
      <c r="F1383" s="27">
        <f>'Data with Perturbation'!E1383</f>
        <v>1</v>
      </c>
      <c r="G1383" s="27">
        <f>'Data with Perturbation'!F1383</f>
        <v>1</v>
      </c>
      <c r="H1383" s="27">
        <f>'Data with Perturbation'!H1383</f>
        <v>2.7999999999999972</v>
      </c>
      <c r="I1383" s="28">
        <f>'Data with Perturbation'!J1383</f>
        <v>1</v>
      </c>
      <c r="J1383" s="27">
        <f>'Data with Perturbation'!K1383</f>
        <v>286.20740098020514</v>
      </c>
      <c r="K1383" s="27">
        <f>'Data with Perturbation'!L1383</f>
        <v>71540.658069428129</v>
      </c>
      <c r="L1383" s="27">
        <f>I1383*E1383</f>
        <v>0</v>
      </c>
    </row>
    <row r="1384" spans="1:12" x14ac:dyDescent="0.25">
      <c r="A1384" s="32">
        <f>'Data with Perturbation'!A1384</f>
        <v>41742</v>
      </c>
      <c r="B1384" s="35">
        <f>'Data with Perturbation'!Q1384</f>
        <v>157696.0531741099</v>
      </c>
      <c r="C1384" s="26">
        <f>'Data with Perturbation'!B1384</f>
        <v>207.76534204545766</v>
      </c>
      <c r="D1384" s="27">
        <f>'Data with Perturbation'!C1384</f>
        <v>38115.114654998069</v>
      </c>
      <c r="E1384" s="27">
        <v>0</v>
      </c>
      <c r="F1384" s="27">
        <f>'Data with Perturbation'!E1384</f>
        <v>1</v>
      </c>
      <c r="G1384" s="27">
        <f>'Data with Perturbation'!F1384</f>
        <v>1</v>
      </c>
      <c r="H1384" s="27">
        <f>'Data with Perturbation'!H1384</f>
        <v>1.7000000000000028</v>
      </c>
      <c r="I1384" s="28">
        <f>'Data with Perturbation'!J1384</f>
        <v>1</v>
      </c>
      <c r="J1384" s="27">
        <f>'Data with Perturbation'!K1384</f>
        <v>207.76534204545766</v>
      </c>
      <c r="K1384" s="27">
        <f>'Data with Perturbation'!L1384</f>
        <v>38115.114654998069</v>
      </c>
      <c r="L1384" s="27">
        <f>I1384*E1384</f>
        <v>0</v>
      </c>
    </row>
    <row r="1385" spans="1:12" x14ac:dyDescent="0.25">
      <c r="A1385" s="32">
        <f>'Data with Perturbation'!A1385</f>
        <v>41743</v>
      </c>
      <c r="B1385" s="35">
        <f>'Data with Perturbation'!Q1385</f>
        <v>174509.65336520539</v>
      </c>
      <c r="C1385" s="26">
        <f>'Data with Perturbation'!B1385</f>
        <v>287.74132107827819</v>
      </c>
      <c r="D1385" s="27">
        <f>'Data with Perturbation'!C1385</f>
        <v>90388.134875548873</v>
      </c>
      <c r="E1385" s="27">
        <v>0</v>
      </c>
      <c r="F1385" s="27">
        <f>'Data with Perturbation'!E1385</f>
        <v>1</v>
      </c>
      <c r="G1385" s="27">
        <f>'Data with Perturbation'!F1385</f>
        <v>1</v>
      </c>
      <c r="H1385" s="27">
        <f>'Data with Perturbation'!H1385</f>
        <v>0.39999999999999858</v>
      </c>
      <c r="I1385" s="28">
        <f>'Data with Perturbation'!J1385</f>
        <v>1</v>
      </c>
      <c r="J1385" s="27">
        <f>'Data with Perturbation'!K1385</f>
        <v>287.74132107827819</v>
      </c>
      <c r="K1385" s="27">
        <f>'Data with Perturbation'!L1385</f>
        <v>90388.134875548873</v>
      </c>
      <c r="L1385" s="27">
        <f>I1385*E1385</f>
        <v>0</v>
      </c>
    </row>
    <row r="1386" spans="1:12" x14ac:dyDescent="0.25">
      <c r="A1386" s="32">
        <f>'Data with Perturbation'!A1386</f>
        <v>41744</v>
      </c>
      <c r="B1386" s="35">
        <f>'Data with Perturbation'!Q1386</f>
        <v>192995.98897629409</v>
      </c>
      <c r="C1386" s="26">
        <f>'Data with Perturbation'!B1386</f>
        <v>357.32690831329847</v>
      </c>
      <c r="D1386" s="27">
        <f>'Data with Perturbation'!C1386</f>
        <v>123223.80171234469</v>
      </c>
      <c r="E1386" s="27">
        <v>0</v>
      </c>
      <c r="F1386" s="27">
        <f>'Data with Perturbation'!E1386</f>
        <v>1</v>
      </c>
      <c r="G1386" s="27">
        <f>'Data with Perturbation'!F1386</f>
        <v>1</v>
      </c>
      <c r="H1386" s="27">
        <f>'Data with Perturbation'!H1386</f>
        <v>2.7000000000000028</v>
      </c>
      <c r="I1386" s="28">
        <f>'Data with Perturbation'!J1386</f>
        <v>1</v>
      </c>
      <c r="J1386" s="27">
        <f>'Data with Perturbation'!K1386</f>
        <v>357.32690831329847</v>
      </c>
      <c r="K1386" s="27">
        <f>'Data with Perturbation'!L1386</f>
        <v>123223.80171234469</v>
      </c>
      <c r="L1386" s="27">
        <f>I1386*E1386</f>
        <v>0</v>
      </c>
    </row>
    <row r="1387" spans="1:12" x14ac:dyDescent="0.25">
      <c r="A1387" s="32">
        <f>'Data with Perturbation'!A1387</f>
        <v>41745</v>
      </c>
      <c r="B1387" s="35">
        <f>'Data with Perturbation'!Q1387</f>
        <v>185180.24683859086</v>
      </c>
      <c r="C1387" s="26">
        <f>'Data with Perturbation'!B1387</f>
        <v>352.70724542347006</v>
      </c>
      <c r="D1387" s="27">
        <f>'Data with Perturbation'!C1387</f>
        <v>138079.36248163998</v>
      </c>
      <c r="E1387" s="27">
        <v>0</v>
      </c>
      <c r="F1387" s="27">
        <f>'Data with Perturbation'!E1387</f>
        <v>1</v>
      </c>
      <c r="G1387" s="27">
        <f>'Data with Perturbation'!F1387</f>
        <v>1</v>
      </c>
      <c r="H1387" s="27">
        <f>'Data with Perturbation'!H1387</f>
        <v>3.3999999999999986</v>
      </c>
      <c r="I1387" s="28">
        <f>'Data with Perturbation'!J1387</f>
        <v>1</v>
      </c>
      <c r="J1387" s="27">
        <f>'Data with Perturbation'!K1387</f>
        <v>352.70724542347006</v>
      </c>
      <c r="K1387" s="27">
        <f>'Data with Perturbation'!L1387</f>
        <v>138079.36248163998</v>
      </c>
      <c r="L1387" s="27">
        <f>I1387*E1387</f>
        <v>0</v>
      </c>
    </row>
    <row r="1388" spans="1:12" x14ac:dyDescent="0.25">
      <c r="A1388" s="32">
        <f>'Data with Perturbation'!A1388</f>
        <v>41746</v>
      </c>
      <c r="B1388" s="35">
        <f>'Data with Perturbation'!Q1388</f>
        <v>180087.85009642219</v>
      </c>
      <c r="C1388" s="26">
        <f>'Data with Perturbation'!B1388</f>
        <v>305.11732074690991</v>
      </c>
      <c r="D1388" s="27">
        <f>'Data with Perturbation'!C1388</f>
        <v>96139.152883442293</v>
      </c>
      <c r="E1388" s="27">
        <v>0</v>
      </c>
      <c r="F1388" s="27">
        <f>'Data with Perturbation'!E1388</f>
        <v>1</v>
      </c>
      <c r="G1388" s="27">
        <f>'Data with Perturbation'!F1388</f>
        <v>1</v>
      </c>
      <c r="H1388" s="27">
        <f>'Data with Perturbation'!H1388</f>
        <v>2.5</v>
      </c>
      <c r="I1388" s="28">
        <f>'Data with Perturbation'!J1388</f>
        <v>1</v>
      </c>
      <c r="J1388" s="27">
        <f>'Data with Perturbation'!K1388</f>
        <v>305.11732074690991</v>
      </c>
      <c r="K1388" s="27">
        <f>'Data with Perturbation'!L1388</f>
        <v>96139.152883442293</v>
      </c>
      <c r="L1388" s="27">
        <f>I1388*E1388</f>
        <v>0</v>
      </c>
    </row>
    <row r="1389" spans="1:12" x14ac:dyDescent="0.25">
      <c r="A1389" s="32">
        <f>'Data with Perturbation'!A1389</f>
        <v>41747</v>
      </c>
      <c r="B1389" s="35">
        <f>'Data with Perturbation'!Q1389</f>
        <v>122995.24361307456</v>
      </c>
      <c r="C1389" s="26">
        <f>'Data with Perturbation'!B1389</f>
        <v>116.51027402555742</v>
      </c>
      <c r="D1389" s="27">
        <f>'Data with Perturbation'!C1389</f>
        <v>15729.161951341244</v>
      </c>
      <c r="E1389" s="27">
        <v>0</v>
      </c>
      <c r="F1389" s="27">
        <f>'Data with Perturbation'!E1389</f>
        <v>1</v>
      </c>
      <c r="G1389" s="27">
        <f>'Data with Perturbation'!F1389</f>
        <v>1</v>
      </c>
      <c r="H1389" s="27">
        <f>'Data with Perturbation'!H1389</f>
        <v>6.1000000000000014</v>
      </c>
      <c r="I1389" s="28">
        <f>'Data with Perturbation'!J1389</f>
        <v>1</v>
      </c>
      <c r="J1389" s="27">
        <f>'Data with Perturbation'!K1389</f>
        <v>116.51027402555742</v>
      </c>
      <c r="K1389" s="27">
        <f>'Data with Perturbation'!L1389</f>
        <v>15729.161951341244</v>
      </c>
      <c r="L1389" s="27">
        <f>I1389*E1389</f>
        <v>0</v>
      </c>
    </row>
    <row r="1390" spans="1:12" x14ac:dyDescent="0.25">
      <c r="A1390" s="32">
        <f>'Data with Perturbation'!A1390</f>
        <v>41748</v>
      </c>
      <c r="B1390" s="35">
        <f>'Data with Perturbation'!Q1390</f>
        <v>133806.21914399727</v>
      </c>
      <c r="C1390" s="26">
        <f>'Data with Perturbation'!B1390</f>
        <v>143.62714146570974</v>
      </c>
      <c r="D1390" s="27">
        <f>'Data with Perturbation'!C1390</f>
        <v>21187.67943854769</v>
      </c>
      <c r="E1390" s="27">
        <v>0</v>
      </c>
      <c r="F1390" s="27">
        <f>'Data with Perturbation'!E1390</f>
        <v>1</v>
      </c>
      <c r="G1390" s="27">
        <f>'Data with Perturbation'!F1390</f>
        <v>1</v>
      </c>
      <c r="H1390" s="27">
        <f>'Data with Perturbation'!H1390</f>
        <v>6.6000000000000014</v>
      </c>
      <c r="I1390" s="28">
        <f>'Data with Perturbation'!J1390</f>
        <v>1</v>
      </c>
      <c r="J1390" s="27">
        <f>'Data with Perturbation'!K1390</f>
        <v>143.62714146570974</v>
      </c>
      <c r="K1390" s="27">
        <f>'Data with Perturbation'!L1390</f>
        <v>21187.67943854769</v>
      </c>
      <c r="L1390" s="27">
        <f>I1390*E1390</f>
        <v>0</v>
      </c>
    </row>
    <row r="1391" spans="1:12" x14ac:dyDescent="0.25">
      <c r="A1391" s="32">
        <f>'Data with Perturbation'!A1391</f>
        <v>41749</v>
      </c>
      <c r="B1391" s="35">
        <f>'Data with Perturbation'!Q1391</f>
        <v>136038.31257945122</v>
      </c>
      <c r="C1391" s="26">
        <f>'Data with Perturbation'!B1391</f>
        <v>152.09659010445318</v>
      </c>
      <c r="D1391" s="27">
        <f>'Data with Perturbation'!C1391</f>
        <v>25951.007157475695</v>
      </c>
      <c r="E1391" s="27">
        <v>0</v>
      </c>
      <c r="F1391" s="27">
        <f>'Data with Perturbation'!E1391</f>
        <v>1</v>
      </c>
      <c r="G1391" s="27">
        <f>'Data with Perturbation'!F1391</f>
        <v>1</v>
      </c>
      <c r="H1391" s="27">
        <f>'Data with Perturbation'!H1391</f>
        <v>5.7999999999999972</v>
      </c>
      <c r="I1391" s="28">
        <f>'Data with Perturbation'!J1391</f>
        <v>1</v>
      </c>
      <c r="J1391" s="27">
        <f>'Data with Perturbation'!K1391</f>
        <v>152.09659010445318</v>
      </c>
      <c r="K1391" s="27">
        <f>'Data with Perturbation'!L1391</f>
        <v>25951.007157475695</v>
      </c>
      <c r="L1391" s="27">
        <f>I1391*E1391</f>
        <v>0</v>
      </c>
    </row>
    <row r="1392" spans="1:12" x14ac:dyDescent="0.25">
      <c r="A1392" s="32">
        <f>'Data with Perturbation'!A1392</f>
        <v>41750</v>
      </c>
      <c r="B1392" s="35">
        <f>'Data with Perturbation'!Q1392</f>
        <v>127591.31840131432</v>
      </c>
      <c r="C1392" s="26">
        <f>'Data with Perturbation'!B1392</f>
        <v>124.81536193354965</v>
      </c>
      <c r="D1392" s="27">
        <f>'Data with Perturbation'!C1392</f>
        <v>14328.219622166343</v>
      </c>
      <c r="E1392" s="27">
        <v>0</v>
      </c>
      <c r="F1392" s="27">
        <f>'Data with Perturbation'!E1392</f>
        <v>1</v>
      </c>
      <c r="G1392" s="27">
        <f>'Data with Perturbation'!F1392</f>
        <v>1</v>
      </c>
      <c r="H1392" s="27">
        <f>'Data with Perturbation'!H1392</f>
        <v>1.5</v>
      </c>
      <c r="I1392" s="28">
        <f>'Data with Perturbation'!J1392</f>
        <v>1</v>
      </c>
      <c r="J1392" s="27">
        <f>'Data with Perturbation'!K1392</f>
        <v>124.81536193354965</v>
      </c>
      <c r="K1392" s="27">
        <f>'Data with Perturbation'!L1392</f>
        <v>14328.219622166343</v>
      </c>
      <c r="L1392" s="27">
        <f>I1392*E1392</f>
        <v>0</v>
      </c>
    </row>
    <row r="1393" spans="1:12" x14ac:dyDescent="0.25">
      <c r="A1393" s="32">
        <f>'Data with Perturbation'!A1393</f>
        <v>41751</v>
      </c>
      <c r="B1393" s="35">
        <f>'Data with Perturbation'!Q1393</f>
        <v>118865.89845298258</v>
      </c>
      <c r="C1393" s="26">
        <f>'Data with Perturbation'!B1393</f>
        <v>105.13901139731091</v>
      </c>
      <c r="D1393" s="27">
        <f>'Data with Perturbation'!C1393</f>
        <v>12278.496216858159</v>
      </c>
      <c r="E1393" s="27">
        <v>0</v>
      </c>
      <c r="F1393" s="27">
        <f>'Data with Perturbation'!E1393</f>
        <v>1</v>
      </c>
      <c r="G1393" s="27">
        <f>'Data with Perturbation'!F1393</f>
        <v>1</v>
      </c>
      <c r="H1393" s="27">
        <f>'Data with Perturbation'!H1393</f>
        <v>6</v>
      </c>
      <c r="I1393" s="28">
        <f>'Data with Perturbation'!J1393</f>
        <v>1</v>
      </c>
      <c r="J1393" s="27">
        <f>'Data with Perturbation'!K1393</f>
        <v>105.13901139731091</v>
      </c>
      <c r="K1393" s="27">
        <f>'Data with Perturbation'!L1393</f>
        <v>12278.496216858159</v>
      </c>
      <c r="L1393" s="27">
        <f>I1393*E1393</f>
        <v>0</v>
      </c>
    </row>
    <row r="1394" spans="1:12" x14ac:dyDescent="0.25">
      <c r="A1394" s="32">
        <f>'Data with Perturbation'!A1394</f>
        <v>41752</v>
      </c>
      <c r="B1394" s="35">
        <f>'Data with Perturbation'!Q1394</f>
        <v>131857.98366523502</v>
      </c>
      <c r="C1394" s="26">
        <f>'Data with Perturbation'!B1394</f>
        <v>134.21747614215707</v>
      </c>
      <c r="D1394" s="27">
        <f>'Data with Perturbation'!C1394</f>
        <v>14519.330034777377</v>
      </c>
      <c r="E1394" s="27">
        <v>0</v>
      </c>
      <c r="F1394" s="27">
        <f>'Data with Perturbation'!E1394</f>
        <v>1</v>
      </c>
      <c r="G1394" s="27">
        <f>'Data with Perturbation'!F1394</f>
        <v>1</v>
      </c>
      <c r="H1394" s="27">
        <f>'Data with Perturbation'!H1394</f>
        <v>6.5</v>
      </c>
      <c r="I1394" s="28">
        <f>'Data with Perturbation'!J1394</f>
        <v>1</v>
      </c>
      <c r="J1394" s="27">
        <f>'Data with Perturbation'!K1394</f>
        <v>134.21747614215707</v>
      </c>
      <c r="K1394" s="27">
        <f>'Data with Perturbation'!L1394</f>
        <v>14519.330034777377</v>
      </c>
      <c r="L1394" s="27">
        <f>I1394*E1394</f>
        <v>0</v>
      </c>
    </row>
    <row r="1395" spans="1:12" x14ac:dyDescent="0.25">
      <c r="A1395" s="32">
        <f>'Data with Perturbation'!A1395</f>
        <v>41753</v>
      </c>
      <c r="B1395" s="35">
        <f>'Data with Perturbation'!Q1395</f>
        <v>121379.65707231846</v>
      </c>
      <c r="C1395" s="26">
        <f>'Data with Perturbation'!B1395</f>
        <v>110.67684053113211</v>
      </c>
      <c r="D1395" s="27">
        <f>'Data with Perturbation'!C1395</f>
        <v>12940.368073332818</v>
      </c>
      <c r="E1395" s="27">
        <v>0</v>
      </c>
      <c r="F1395" s="27">
        <f>'Data with Perturbation'!E1395</f>
        <v>1</v>
      </c>
      <c r="G1395" s="27">
        <f>'Data with Perturbation'!F1395</f>
        <v>1</v>
      </c>
      <c r="H1395" s="27">
        <f>'Data with Perturbation'!H1395</f>
        <v>1.2000000000000028</v>
      </c>
      <c r="I1395" s="28">
        <f>'Data with Perturbation'!J1395</f>
        <v>1</v>
      </c>
      <c r="J1395" s="27">
        <f>'Data with Perturbation'!K1395</f>
        <v>110.67684053113211</v>
      </c>
      <c r="K1395" s="27">
        <f>'Data with Perturbation'!L1395</f>
        <v>12940.368073332818</v>
      </c>
      <c r="L1395" s="27">
        <f>I1395*E1395</f>
        <v>0</v>
      </c>
    </row>
    <row r="1396" spans="1:12" x14ac:dyDescent="0.25">
      <c r="A1396" s="32">
        <f>'Data with Perturbation'!A1396</f>
        <v>41754</v>
      </c>
      <c r="B1396" s="35">
        <f>'Data with Perturbation'!Q1396</f>
        <v>120596.66483630492</v>
      </c>
      <c r="C1396" s="26">
        <f>'Data with Perturbation'!B1396</f>
        <v>110.71816296157627</v>
      </c>
      <c r="D1396" s="27">
        <f>'Data with Perturbation'!C1396</f>
        <v>14806.549443607446</v>
      </c>
      <c r="E1396" s="27">
        <v>0</v>
      </c>
      <c r="F1396" s="27">
        <f>'Data with Perturbation'!E1396</f>
        <v>1</v>
      </c>
      <c r="G1396" s="27">
        <f>'Data with Perturbation'!F1396</f>
        <v>1</v>
      </c>
      <c r="H1396" s="27">
        <f>'Data with Perturbation'!H1396</f>
        <v>5.5</v>
      </c>
      <c r="I1396" s="28">
        <f>'Data with Perturbation'!J1396</f>
        <v>1</v>
      </c>
      <c r="J1396" s="27">
        <f>'Data with Perturbation'!K1396</f>
        <v>110.71816296157627</v>
      </c>
      <c r="K1396" s="27">
        <f>'Data with Perturbation'!L1396</f>
        <v>14806.549443607446</v>
      </c>
      <c r="L1396" s="27">
        <f>I1396*E1396</f>
        <v>0</v>
      </c>
    </row>
    <row r="1397" spans="1:12" x14ac:dyDescent="0.25">
      <c r="A1397" s="32">
        <f>'Data with Perturbation'!A1397</f>
        <v>41755</v>
      </c>
      <c r="B1397" s="35">
        <f>'Data with Perturbation'!Q1397</f>
        <v>52377.575280173129</v>
      </c>
      <c r="C1397" s="26">
        <f>'Data with Perturbation'!B1397</f>
        <v>38.515557217486304</v>
      </c>
      <c r="D1397" s="27">
        <f>'Data with Perturbation'!C1397</f>
        <v>1591.1430160400926</v>
      </c>
      <c r="E1397" s="27">
        <v>1</v>
      </c>
      <c r="F1397" s="27">
        <f>'Data with Perturbation'!E1397</f>
        <v>1</v>
      </c>
      <c r="G1397" s="27">
        <f>'Data with Perturbation'!F1397</f>
        <v>1</v>
      </c>
      <c r="H1397" s="27">
        <f>'Data with Perturbation'!H1397</f>
        <v>7.6000000000000014</v>
      </c>
      <c r="I1397" s="28">
        <f>'Data with Perturbation'!J1397</f>
        <v>1</v>
      </c>
      <c r="J1397" s="27">
        <f>'Data with Perturbation'!K1397</f>
        <v>38.515557217486304</v>
      </c>
      <c r="K1397" s="27">
        <f>'Data with Perturbation'!L1397</f>
        <v>1591.1430160400926</v>
      </c>
      <c r="L1397" s="27">
        <f>I1397*E1397</f>
        <v>1</v>
      </c>
    </row>
    <row r="1398" spans="1:12" x14ac:dyDescent="0.25">
      <c r="A1398" s="32">
        <f>'Data with Perturbation'!A1398</f>
        <v>41756</v>
      </c>
      <c r="B1398" s="35">
        <f>'Data with Perturbation'!Q1398</f>
        <v>144691.65567000781</v>
      </c>
      <c r="C1398" s="26">
        <f>'Data with Perturbation'!B1398</f>
        <v>172.31822990868494</v>
      </c>
      <c r="D1398" s="27">
        <f>'Data with Perturbation'!C1398</f>
        <v>28154.000194506931</v>
      </c>
      <c r="E1398" s="27">
        <v>0</v>
      </c>
      <c r="F1398" s="27">
        <f>'Data with Perturbation'!E1398</f>
        <v>1</v>
      </c>
      <c r="G1398" s="27">
        <f>'Data with Perturbation'!F1398</f>
        <v>1</v>
      </c>
      <c r="H1398" s="27">
        <f>'Data with Perturbation'!H1398</f>
        <v>7.3999999999999986</v>
      </c>
      <c r="I1398" s="28">
        <f>'Data with Perturbation'!J1398</f>
        <v>1</v>
      </c>
      <c r="J1398" s="27">
        <f>'Data with Perturbation'!K1398</f>
        <v>172.31822990868494</v>
      </c>
      <c r="K1398" s="27">
        <f>'Data with Perturbation'!L1398</f>
        <v>28154.000194506931</v>
      </c>
      <c r="L1398" s="27">
        <f>I1398*E1398</f>
        <v>0</v>
      </c>
    </row>
    <row r="1399" spans="1:12" x14ac:dyDescent="0.25">
      <c r="A1399" s="32">
        <f>'Data with Perturbation'!A1399</f>
        <v>41757</v>
      </c>
      <c r="B1399" s="35">
        <f>'Data with Perturbation'!Q1399</f>
        <v>130685.55450881452</v>
      </c>
      <c r="C1399" s="26">
        <f>'Data with Perturbation'!B1399</f>
        <v>139.03658894541468</v>
      </c>
      <c r="D1399" s="27">
        <f>'Data with Perturbation'!C1399</f>
        <v>23687.371357933174</v>
      </c>
      <c r="E1399" s="27">
        <v>0</v>
      </c>
      <c r="F1399" s="27">
        <f>'Data with Perturbation'!E1399</f>
        <v>1</v>
      </c>
      <c r="G1399" s="27">
        <f>'Data with Perturbation'!F1399</f>
        <v>1</v>
      </c>
      <c r="H1399" s="27">
        <f>'Data with Perturbation'!H1399</f>
        <v>6.8999999999999986</v>
      </c>
      <c r="I1399" s="28">
        <f>'Data with Perturbation'!J1399</f>
        <v>1</v>
      </c>
      <c r="J1399" s="27">
        <f>'Data with Perturbation'!K1399</f>
        <v>139.03658894541468</v>
      </c>
      <c r="K1399" s="27">
        <f>'Data with Perturbation'!L1399</f>
        <v>23687.371357933174</v>
      </c>
      <c r="L1399" s="27">
        <f>I1399*E1399</f>
        <v>0</v>
      </c>
    </row>
    <row r="1400" spans="1:12" x14ac:dyDescent="0.25">
      <c r="A1400" s="32">
        <f>'Data with Perturbation'!A1400</f>
        <v>41758</v>
      </c>
      <c r="B1400" s="35">
        <f>'Data with Perturbation'!Q1400</f>
        <v>127855.03308849136</v>
      </c>
      <c r="C1400" s="26">
        <f>'Data with Perturbation'!B1400</f>
        <v>126.55256590294769</v>
      </c>
      <c r="D1400" s="27">
        <f>'Data with Perturbation'!C1400</f>
        <v>15933.520921555593</v>
      </c>
      <c r="E1400" s="27">
        <v>0</v>
      </c>
      <c r="F1400" s="27">
        <f>'Data with Perturbation'!E1400</f>
        <v>1</v>
      </c>
      <c r="G1400" s="27">
        <f>'Data with Perturbation'!F1400</f>
        <v>1</v>
      </c>
      <c r="H1400" s="27">
        <f>'Data with Perturbation'!H1400</f>
        <v>0</v>
      </c>
      <c r="I1400" s="28">
        <f>'Data with Perturbation'!J1400</f>
        <v>1</v>
      </c>
      <c r="J1400" s="27">
        <f>'Data with Perturbation'!K1400</f>
        <v>126.55256590294769</v>
      </c>
      <c r="K1400" s="27">
        <f>'Data with Perturbation'!L1400</f>
        <v>15933.520921555593</v>
      </c>
      <c r="L1400" s="27">
        <f>I1400*E1400</f>
        <v>0</v>
      </c>
    </row>
    <row r="1401" spans="1:12" x14ac:dyDescent="0.25">
      <c r="A1401" s="32">
        <f>'Data with Perturbation'!A1401</f>
        <v>41759</v>
      </c>
      <c r="B1401" s="35">
        <f>'Data with Perturbation'!Q1401</f>
        <v>141386.59737704787</v>
      </c>
      <c r="C1401" s="26">
        <f>'Data with Perturbation'!B1401</f>
        <v>164.10062617281284</v>
      </c>
      <c r="D1401" s="27">
        <f>'Data with Perturbation'!C1401</f>
        <v>27235.285374185107</v>
      </c>
      <c r="E1401" s="27">
        <v>0</v>
      </c>
      <c r="F1401" s="27">
        <f>'Data with Perturbation'!E1401</f>
        <v>1</v>
      </c>
      <c r="G1401" s="27">
        <f>'Data with Perturbation'!F1401</f>
        <v>1</v>
      </c>
      <c r="H1401" s="27">
        <f>'Data with Perturbation'!H1401</f>
        <v>0</v>
      </c>
      <c r="I1401" s="28">
        <f>'Data with Perturbation'!J1401</f>
        <v>1</v>
      </c>
      <c r="J1401" s="27">
        <f>'Data with Perturbation'!K1401</f>
        <v>164.10062617281284</v>
      </c>
      <c r="K1401" s="27">
        <f>'Data with Perturbation'!L1401</f>
        <v>27235.285374185107</v>
      </c>
      <c r="L1401" s="27">
        <f>I1401*E1401</f>
        <v>0</v>
      </c>
    </row>
    <row r="1402" spans="1:12" x14ac:dyDescent="0.25">
      <c r="A1402" s="32">
        <f>'Data with Perturbation'!A1402</f>
        <v>41760</v>
      </c>
      <c r="B1402" s="35">
        <f>'Data with Perturbation'!Q1402</f>
        <v>66216.139782400249</v>
      </c>
      <c r="C1402" s="26">
        <f>'Data with Perturbation'!B1402</f>
        <v>68.770566154973082</v>
      </c>
      <c r="D1402" s="27">
        <f>'Data with Perturbation'!C1402</f>
        <v>4111.3303740722258</v>
      </c>
      <c r="E1402" s="27">
        <v>1</v>
      </c>
      <c r="F1402" s="27">
        <f>'Data with Perturbation'!E1402</f>
        <v>1</v>
      </c>
      <c r="G1402" s="27">
        <f>'Data with Perturbation'!F1402</f>
        <v>1</v>
      </c>
      <c r="H1402" s="27">
        <f>'Data with Perturbation'!H1402</f>
        <v>0</v>
      </c>
      <c r="I1402" s="28">
        <f>'Data with Perturbation'!J1402</f>
        <v>1</v>
      </c>
      <c r="J1402" s="27">
        <f>'Data with Perturbation'!K1402</f>
        <v>68.770566154973082</v>
      </c>
      <c r="K1402" s="27">
        <f>'Data with Perturbation'!L1402</f>
        <v>4111.3303740722258</v>
      </c>
      <c r="L1402" s="27">
        <f>I1402*E1402</f>
        <v>1</v>
      </c>
    </row>
    <row r="1403" spans="1:12" x14ac:dyDescent="0.25">
      <c r="A1403" s="32">
        <f>'Data with Perturbation'!A1403</f>
        <v>41761</v>
      </c>
      <c r="B1403" s="35">
        <f>'Data with Perturbation'!Q1403</f>
        <v>24815.468643045806</v>
      </c>
      <c r="C1403" s="26">
        <f>'Data with Perturbation'!B1403</f>
        <v>-19.452909466174169</v>
      </c>
      <c r="D1403" s="27">
        <f>'Data with Perturbation'!C1403</f>
        <v>-27.423361928541446</v>
      </c>
      <c r="E1403" s="27">
        <v>1</v>
      </c>
      <c r="F1403" s="27">
        <f>'Data with Perturbation'!E1403</f>
        <v>1</v>
      </c>
      <c r="G1403" s="27">
        <f>'Data with Perturbation'!F1403</f>
        <v>1</v>
      </c>
      <c r="H1403" s="27">
        <f>'Data with Perturbation'!H1403</f>
        <v>0</v>
      </c>
      <c r="I1403" s="28">
        <f>'Data with Perturbation'!J1403</f>
        <v>1</v>
      </c>
      <c r="J1403" s="27">
        <f>'Data with Perturbation'!K1403</f>
        <v>-19.452909466174169</v>
      </c>
      <c r="K1403" s="27">
        <f>'Data with Perturbation'!L1403</f>
        <v>-27.423361928541446</v>
      </c>
      <c r="L1403" s="27">
        <f>I1403*E1403</f>
        <v>1</v>
      </c>
    </row>
    <row r="1404" spans="1:12" x14ac:dyDescent="0.25">
      <c r="A1404" s="32">
        <f>'Data with Perturbation'!A1404</f>
        <v>41762</v>
      </c>
      <c r="B1404" s="35">
        <f>'Data with Perturbation'!Q1404</f>
        <v>40175.343853039027</v>
      </c>
      <c r="C1404" s="26">
        <f>'Data with Perturbation'!B1404</f>
        <v>12.292994917837948</v>
      </c>
      <c r="D1404" s="27">
        <f>'Data with Perturbation'!C1404</f>
        <v>283.76108496328459</v>
      </c>
      <c r="E1404" s="27">
        <v>1</v>
      </c>
      <c r="F1404" s="27">
        <f>'Data with Perturbation'!E1404</f>
        <v>1</v>
      </c>
      <c r="G1404" s="27">
        <f>'Data with Perturbation'!F1404</f>
        <v>1</v>
      </c>
      <c r="H1404" s="27">
        <f>'Data with Perturbation'!H1404</f>
        <v>0.10000000000000142</v>
      </c>
      <c r="I1404" s="28">
        <f>'Data with Perturbation'!J1404</f>
        <v>1</v>
      </c>
      <c r="J1404" s="27">
        <f>'Data with Perturbation'!K1404</f>
        <v>12.292994917837948</v>
      </c>
      <c r="K1404" s="27">
        <f>'Data with Perturbation'!L1404</f>
        <v>283.76108496328459</v>
      </c>
      <c r="L1404" s="27">
        <f>I1404*E1404</f>
        <v>1</v>
      </c>
    </row>
    <row r="1405" spans="1:12" x14ac:dyDescent="0.25">
      <c r="A1405" s="32">
        <f>'Data with Perturbation'!A1405</f>
        <v>41763</v>
      </c>
      <c r="B1405" s="35">
        <f>'Data with Perturbation'!Q1405</f>
        <v>148919.1796868188</v>
      </c>
      <c r="C1405" s="26">
        <f>'Data with Perturbation'!B1405</f>
        <v>186.56281081357221</v>
      </c>
      <c r="D1405" s="27">
        <f>'Data with Perturbation'!C1405</f>
        <v>35126.526792566881</v>
      </c>
      <c r="E1405" s="27">
        <v>0</v>
      </c>
      <c r="F1405" s="27">
        <f>'Data with Perturbation'!E1405</f>
        <v>1</v>
      </c>
      <c r="G1405" s="27">
        <f>'Data with Perturbation'!F1405</f>
        <v>1</v>
      </c>
      <c r="H1405" s="27">
        <f>'Data with Perturbation'!H1405</f>
        <v>1.2999999999999972</v>
      </c>
      <c r="I1405" s="28">
        <f>'Data with Perturbation'!J1405</f>
        <v>1</v>
      </c>
      <c r="J1405" s="27">
        <f>'Data with Perturbation'!K1405</f>
        <v>186.56281081357221</v>
      </c>
      <c r="K1405" s="27">
        <f>'Data with Perturbation'!L1405</f>
        <v>35126.526792566881</v>
      </c>
      <c r="L1405" s="27">
        <f>I1405*E1405</f>
        <v>0</v>
      </c>
    </row>
    <row r="1406" spans="1:12" x14ac:dyDescent="0.25">
      <c r="A1406" s="32">
        <f>'Data with Perturbation'!A1406</f>
        <v>41764</v>
      </c>
      <c r="B1406" s="35">
        <f>'Data with Perturbation'!Q1406</f>
        <v>127104.79686140045</v>
      </c>
      <c r="C1406" s="26">
        <f>'Data with Perturbation'!B1406</f>
        <v>121.73485964392037</v>
      </c>
      <c r="D1406" s="27">
        <f>'Data with Perturbation'!C1406</f>
        <v>11756.722998582001</v>
      </c>
      <c r="E1406" s="27">
        <v>0</v>
      </c>
      <c r="F1406" s="27">
        <f>'Data with Perturbation'!E1406</f>
        <v>1</v>
      </c>
      <c r="G1406" s="27">
        <f>'Data with Perturbation'!F1406</f>
        <v>1</v>
      </c>
      <c r="H1406" s="27">
        <f>'Data with Perturbation'!H1406</f>
        <v>0.89999999999999858</v>
      </c>
      <c r="I1406" s="28">
        <f>'Data with Perturbation'!J1406</f>
        <v>1</v>
      </c>
      <c r="J1406" s="27">
        <f>'Data with Perturbation'!K1406</f>
        <v>121.73485964392037</v>
      </c>
      <c r="K1406" s="27">
        <f>'Data with Perturbation'!L1406</f>
        <v>11756.722998582001</v>
      </c>
      <c r="L1406" s="27">
        <f>I1406*E1406</f>
        <v>0</v>
      </c>
    </row>
    <row r="1407" spans="1:12" x14ac:dyDescent="0.25">
      <c r="A1407" s="32">
        <f>'Data with Perturbation'!A1407</f>
        <v>41765</v>
      </c>
      <c r="B1407" s="35">
        <f>'Data with Perturbation'!Q1407</f>
        <v>184537.30706805122</v>
      </c>
      <c r="C1407" s="26">
        <f>'Data with Perturbation'!B1407</f>
        <v>323.24301714828283</v>
      </c>
      <c r="D1407" s="27">
        <f>'Data with Perturbation'!C1407</f>
        <v>106022.48341621975</v>
      </c>
      <c r="E1407" s="27">
        <v>0</v>
      </c>
      <c r="F1407" s="27">
        <f>'Data with Perturbation'!E1407</f>
        <v>1</v>
      </c>
      <c r="G1407" s="27">
        <f>'Data with Perturbation'!F1407</f>
        <v>1</v>
      </c>
      <c r="H1407" s="27">
        <f>'Data with Perturbation'!H1407</f>
        <v>0</v>
      </c>
      <c r="I1407" s="28">
        <f>'Data with Perturbation'!J1407</f>
        <v>1</v>
      </c>
      <c r="J1407" s="27">
        <f>'Data with Perturbation'!K1407</f>
        <v>323.24301714828283</v>
      </c>
      <c r="K1407" s="27">
        <f>'Data with Perturbation'!L1407</f>
        <v>106022.48341621975</v>
      </c>
      <c r="L1407" s="27">
        <f>I1407*E1407</f>
        <v>0</v>
      </c>
    </row>
    <row r="1408" spans="1:12" x14ac:dyDescent="0.25">
      <c r="A1408" s="32">
        <f>'Data with Perturbation'!A1408</f>
        <v>41766</v>
      </c>
      <c r="B1408" s="35">
        <f>'Data with Perturbation'!Q1408</f>
        <v>191619.29281323508</v>
      </c>
      <c r="C1408" s="26">
        <f>'Data with Perturbation'!B1408</f>
        <v>351.36024284457847</v>
      </c>
      <c r="D1408" s="27">
        <f>'Data with Perturbation'!C1408</f>
        <v>119867.53089415765</v>
      </c>
      <c r="E1408" s="27">
        <v>0</v>
      </c>
      <c r="F1408" s="27">
        <f>'Data with Perturbation'!E1408</f>
        <v>1</v>
      </c>
      <c r="G1408" s="27">
        <f>'Data with Perturbation'!F1408</f>
        <v>1</v>
      </c>
      <c r="H1408" s="27">
        <f>'Data with Perturbation'!H1408</f>
        <v>3.2999999999999972</v>
      </c>
      <c r="I1408" s="28">
        <f>'Data with Perturbation'!J1408</f>
        <v>1</v>
      </c>
      <c r="J1408" s="27">
        <f>'Data with Perturbation'!K1408</f>
        <v>351.36024284457847</v>
      </c>
      <c r="K1408" s="27">
        <f>'Data with Perturbation'!L1408</f>
        <v>119867.53089415765</v>
      </c>
      <c r="L1408" s="27">
        <f>I1408*E1408</f>
        <v>0</v>
      </c>
    </row>
    <row r="1409" spans="1:12" x14ac:dyDescent="0.25">
      <c r="A1409" s="32">
        <f>'Data with Perturbation'!A1409</f>
        <v>41767</v>
      </c>
      <c r="B1409" s="35">
        <f>'Data with Perturbation'!Q1409</f>
        <v>175912.61458719859</v>
      </c>
      <c r="C1409" s="26">
        <f>'Data with Perturbation'!B1409</f>
        <v>292.62257023067343</v>
      </c>
      <c r="D1409" s="27">
        <f>'Data with Perturbation'!C1409</f>
        <v>92353.085092551279</v>
      </c>
      <c r="E1409" s="27">
        <v>0</v>
      </c>
      <c r="F1409" s="27">
        <f>'Data with Perturbation'!E1409</f>
        <v>1</v>
      </c>
      <c r="G1409" s="27">
        <f>'Data with Perturbation'!F1409</f>
        <v>1</v>
      </c>
      <c r="H1409" s="27">
        <f>'Data with Perturbation'!H1409</f>
        <v>1.8999999999999986</v>
      </c>
      <c r="I1409" s="28">
        <f>'Data with Perturbation'!J1409</f>
        <v>1</v>
      </c>
      <c r="J1409" s="27">
        <f>'Data with Perturbation'!K1409</f>
        <v>292.62257023067343</v>
      </c>
      <c r="K1409" s="27">
        <f>'Data with Perturbation'!L1409</f>
        <v>92353.085092551279</v>
      </c>
      <c r="L1409" s="27">
        <f>I1409*E1409</f>
        <v>0</v>
      </c>
    </row>
    <row r="1410" spans="1:12" x14ac:dyDescent="0.25">
      <c r="A1410" s="32">
        <f>'Data with Perturbation'!A1410</f>
        <v>41768</v>
      </c>
      <c r="B1410" s="35">
        <f>'Data with Perturbation'!Q1410</f>
        <v>130948.56008662484</v>
      </c>
      <c r="C1410" s="26">
        <f>'Data with Perturbation'!B1410</f>
        <v>138.31266395277197</v>
      </c>
      <c r="D1410" s="27">
        <f>'Data with Perturbation'!C1410</f>
        <v>22390.408529053573</v>
      </c>
      <c r="E1410" s="27">
        <v>0</v>
      </c>
      <c r="F1410" s="27">
        <f>'Data with Perturbation'!E1410</f>
        <v>1</v>
      </c>
      <c r="G1410" s="27">
        <f>'Data with Perturbation'!F1410</f>
        <v>1</v>
      </c>
      <c r="H1410" s="27">
        <f>'Data with Perturbation'!H1410</f>
        <v>2.5</v>
      </c>
      <c r="I1410" s="28">
        <f>'Data with Perturbation'!J1410</f>
        <v>1</v>
      </c>
      <c r="J1410" s="27">
        <f>'Data with Perturbation'!K1410</f>
        <v>138.31266395277197</v>
      </c>
      <c r="K1410" s="27">
        <f>'Data with Perturbation'!L1410</f>
        <v>22390.408529053573</v>
      </c>
      <c r="L1410" s="27">
        <f>I1410*E1410</f>
        <v>0</v>
      </c>
    </row>
    <row r="1411" spans="1:12" x14ac:dyDescent="0.25">
      <c r="A1411" s="32">
        <f>'Data with Perturbation'!A1411</f>
        <v>41769</v>
      </c>
      <c r="B1411" s="35">
        <f>'Data with Perturbation'!Q1411</f>
        <v>178240.36132125347</v>
      </c>
      <c r="C1411" s="26">
        <f>'Data with Perturbation'!B1411</f>
        <v>277.58565812218626</v>
      </c>
      <c r="D1411" s="27">
        <f>'Data with Perturbation'!C1411</f>
        <v>68331.895800217899</v>
      </c>
      <c r="E1411" s="27">
        <v>0</v>
      </c>
      <c r="F1411" s="27">
        <f>'Data with Perturbation'!E1411</f>
        <v>1</v>
      </c>
      <c r="G1411" s="27">
        <f>'Data with Perturbation'!F1411</f>
        <v>1</v>
      </c>
      <c r="H1411" s="27">
        <f>'Data with Perturbation'!H1411</f>
        <v>4.7999999999999972</v>
      </c>
      <c r="I1411" s="28">
        <f>'Data with Perturbation'!J1411</f>
        <v>1</v>
      </c>
      <c r="J1411" s="27">
        <f>'Data with Perturbation'!K1411</f>
        <v>277.58565812218626</v>
      </c>
      <c r="K1411" s="27">
        <f>'Data with Perturbation'!L1411</f>
        <v>68331.895800217899</v>
      </c>
      <c r="L1411" s="27">
        <f>I1411*E1411</f>
        <v>0</v>
      </c>
    </row>
    <row r="1412" spans="1:12" x14ac:dyDescent="0.25">
      <c r="A1412" s="32">
        <f>'Data with Perturbation'!A1412</f>
        <v>41770</v>
      </c>
      <c r="B1412" s="35">
        <f>'Data with Perturbation'!Q1412</f>
        <v>143623.37757254581</v>
      </c>
      <c r="C1412" s="26">
        <f>'Data with Perturbation'!B1412</f>
        <v>170.71240901888626</v>
      </c>
      <c r="D1412" s="27">
        <f>'Data with Perturbation'!C1412</f>
        <v>29361.702260682025</v>
      </c>
      <c r="E1412" s="27">
        <v>0</v>
      </c>
      <c r="F1412" s="27">
        <f>'Data with Perturbation'!E1412</f>
        <v>1</v>
      </c>
      <c r="G1412" s="27">
        <f>'Data with Perturbation'!F1412</f>
        <v>1</v>
      </c>
      <c r="H1412" s="27">
        <f>'Data with Perturbation'!H1412</f>
        <v>2.5</v>
      </c>
      <c r="I1412" s="28">
        <f>'Data with Perturbation'!J1412</f>
        <v>1</v>
      </c>
      <c r="J1412" s="27">
        <f>'Data with Perturbation'!K1412</f>
        <v>170.71240901888626</v>
      </c>
      <c r="K1412" s="27">
        <f>'Data with Perturbation'!L1412</f>
        <v>29361.702260682025</v>
      </c>
      <c r="L1412" s="27">
        <f>I1412*E1412</f>
        <v>0</v>
      </c>
    </row>
    <row r="1413" spans="1:12" x14ac:dyDescent="0.25">
      <c r="A1413" s="32">
        <f>'Data with Perturbation'!A1413</f>
        <v>41771</v>
      </c>
      <c r="B1413" s="35">
        <f>'Data with Perturbation'!Q1413</f>
        <v>113857.74681143784</v>
      </c>
      <c r="C1413" s="26">
        <f>'Data with Perturbation'!B1413</f>
        <v>91.094078204116997</v>
      </c>
      <c r="D1413" s="27">
        <f>'Data with Perturbation'!C1413</f>
        <v>8071.4942271993395</v>
      </c>
      <c r="E1413" s="27">
        <v>0</v>
      </c>
      <c r="F1413" s="27">
        <f>'Data with Perturbation'!E1413</f>
        <v>1</v>
      </c>
      <c r="G1413" s="27">
        <f>'Data with Perturbation'!F1413</f>
        <v>1</v>
      </c>
      <c r="H1413" s="27">
        <f>'Data with Perturbation'!H1413</f>
        <v>0</v>
      </c>
      <c r="I1413" s="28">
        <f>'Data with Perturbation'!J1413</f>
        <v>1</v>
      </c>
      <c r="J1413" s="27">
        <f>'Data with Perturbation'!K1413</f>
        <v>91.094078204116997</v>
      </c>
      <c r="K1413" s="27">
        <f>'Data with Perturbation'!L1413</f>
        <v>8071.4942271993395</v>
      </c>
      <c r="L1413" s="27">
        <f>I1413*E1413</f>
        <v>0</v>
      </c>
    </row>
    <row r="1414" spans="1:12" x14ac:dyDescent="0.25">
      <c r="A1414" s="32">
        <f>'Data with Perturbation'!A1414</f>
        <v>41772</v>
      </c>
      <c r="B1414" s="35">
        <f>'Data with Perturbation'!Q1414</f>
        <v>148572.96057181945</v>
      </c>
      <c r="C1414" s="26">
        <f>'Data with Perturbation'!B1414</f>
        <v>188.75062332758327</v>
      </c>
      <c r="D1414" s="27">
        <f>'Data with Perturbation'!C1414</f>
        <v>38835.123046568457</v>
      </c>
      <c r="E1414" s="27">
        <v>0</v>
      </c>
      <c r="F1414" s="27">
        <f>'Data with Perturbation'!E1414</f>
        <v>1</v>
      </c>
      <c r="G1414" s="27">
        <f>'Data with Perturbation'!F1414</f>
        <v>1</v>
      </c>
      <c r="H1414" s="27">
        <f>'Data with Perturbation'!H1414</f>
        <v>0</v>
      </c>
      <c r="I1414" s="28">
        <f>'Data with Perturbation'!J1414</f>
        <v>1</v>
      </c>
      <c r="J1414" s="27">
        <f>'Data with Perturbation'!K1414</f>
        <v>188.75062332758327</v>
      </c>
      <c r="K1414" s="27">
        <f>'Data with Perturbation'!L1414</f>
        <v>38835.123046568457</v>
      </c>
      <c r="L1414" s="27">
        <f>I1414*E1414</f>
        <v>0</v>
      </c>
    </row>
    <row r="1415" spans="1:12" x14ac:dyDescent="0.25">
      <c r="A1415" s="32">
        <f>'Data with Perturbation'!A1415</f>
        <v>41773</v>
      </c>
      <c r="B1415" s="35">
        <f>'Data with Perturbation'!Q1415</f>
        <v>132204.46949193699</v>
      </c>
      <c r="C1415" s="26">
        <f>'Data with Perturbation'!B1415</f>
        <v>135.57450688599332</v>
      </c>
      <c r="D1415" s="27">
        <f>'Data with Perturbation'!C1415</f>
        <v>15780.112260699279</v>
      </c>
      <c r="E1415" s="27">
        <v>0</v>
      </c>
      <c r="F1415" s="27">
        <f>'Data with Perturbation'!E1415</f>
        <v>1</v>
      </c>
      <c r="G1415" s="27">
        <f>'Data with Perturbation'!F1415</f>
        <v>1</v>
      </c>
      <c r="H1415" s="27">
        <f>'Data with Perturbation'!H1415</f>
        <v>0</v>
      </c>
      <c r="I1415" s="28">
        <f>'Data with Perturbation'!J1415</f>
        <v>1</v>
      </c>
      <c r="J1415" s="27">
        <f>'Data with Perturbation'!K1415</f>
        <v>135.57450688599332</v>
      </c>
      <c r="K1415" s="27">
        <f>'Data with Perturbation'!L1415</f>
        <v>15780.112260699279</v>
      </c>
      <c r="L1415" s="27">
        <f>I1415*E1415</f>
        <v>0</v>
      </c>
    </row>
    <row r="1416" spans="1:12" x14ac:dyDescent="0.25">
      <c r="A1416" s="32">
        <f>'Data with Perturbation'!A1416</f>
        <v>41774</v>
      </c>
      <c r="B1416" s="35">
        <f>'Data with Perturbation'!Q1416</f>
        <v>27301.732639796512</v>
      </c>
      <c r="C1416" s="26">
        <f>'Data with Perturbation'!B1416</f>
        <v>-14.343787689785747</v>
      </c>
      <c r="D1416" s="27">
        <f>'Data with Perturbation'!C1416</f>
        <v>-8.4590499210814851</v>
      </c>
      <c r="E1416" s="27">
        <v>1</v>
      </c>
      <c r="F1416" s="27">
        <f>'Data with Perturbation'!E1416</f>
        <v>1</v>
      </c>
      <c r="G1416" s="27">
        <f>'Data with Perturbation'!F1416</f>
        <v>1</v>
      </c>
      <c r="H1416" s="27">
        <f>'Data with Perturbation'!H1416</f>
        <v>0</v>
      </c>
      <c r="I1416" s="28">
        <f>'Data with Perturbation'!J1416</f>
        <v>1</v>
      </c>
      <c r="J1416" s="27">
        <f>'Data with Perturbation'!K1416</f>
        <v>-14.343787689785747</v>
      </c>
      <c r="K1416" s="27">
        <f>'Data with Perturbation'!L1416</f>
        <v>-8.4590499210814851</v>
      </c>
      <c r="L1416" s="27">
        <f>I1416*E1416</f>
        <v>1</v>
      </c>
    </row>
    <row r="1417" spans="1:12" x14ac:dyDescent="0.25">
      <c r="A1417" s="32">
        <f>'Data with Perturbation'!A1417</f>
        <v>41775</v>
      </c>
      <c r="B1417" s="35">
        <f>'Data with Perturbation'!Q1417</f>
        <v>40522.48779289487</v>
      </c>
      <c r="C1417" s="26">
        <f>'Data with Perturbation'!B1417</f>
        <v>12.878015317979196</v>
      </c>
      <c r="D1417" s="27">
        <f>'Data with Perturbation'!C1417</f>
        <v>103.73005840634653</v>
      </c>
      <c r="E1417" s="27">
        <v>1</v>
      </c>
      <c r="F1417" s="27">
        <f>'Data with Perturbation'!E1417</f>
        <v>1</v>
      </c>
      <c r="G1417" s="27">
        <f>'Data with Perturbation'!F1417</f>
        <v>1</v>
      </c>
      <c r="H1417" s="27">
        <f>'Data with Perturbation'!H1417</f>
        <v>0</v>
      </c>
      <c r="I1417" s="28">
        <f>'Data with Perturbation'!J1417</f>
        <v>1</v>
      </c>
      <c r="J1417" s="27">
        <f>'Data with Perturbation'!K1417</f>
        <v>12.878015317979196</v>
      </c>
      <c r="K1417" s="27">
        <f>'Data with Perturbation'!L1417</f>
        <v>103.73005840634653</v>
      </c>
      <c r="L1417" s="27">
        <f>I1417*E1417</f>
        <v>1</v>
      </c>
    </row>
    <row r="1418" spans="1:12" x14ac:dyDescent="0.25">
      <c r="A1418" s="32">
        <f>'Data with Perturbation'!A1418</f>
        <v>41776</v>
      </c>
      <c r="B1418" s="35">
        <f>'Data with Perturbation'!Q1418</f>
        <v>27267.095654805216</v>
      </c>
      <c r="C1418" s="26">
        <f>'Data with Perturbation'!B1418</f>
        <v>-14.97588592873921</v>
      </c>
      <c r="D1418" s="27">
        <f>'Data with Perturbation'!C1418</f>
        <v>-817.39738000479417</v>
      </c>
      <c r="E1418" s="27">
        <v>1</v>
      </c>
      <c r="F1418" s="27">
        <f>'Data with Perturbation'!E1418</f>
        <v>1</v>
      </c>
      <c r="G1418" s="27">
        <f>'Data with Perturbation'!F1418</f>
        <v>1</v>
      </c>
      <c r="H1418" s="27">
        <f>'Data with Perturbation'!H1418</f>
        <v>0</v>
      </c>
      <c r="I1418" s="28">
        <f>'Data with Perturbation'!J1418</f>
        <v>1</v>
      </c>
      <c r="J1418" s="27">
        <f>'Data with Perturbation'!K1418</f>
        <v>-14.97588592873921</v>
      </c>
      <c r="K1418" s="27">
        <f>'Data with Perturbation'!L1418</f>
        <v>-817.39738000479417</v>
      </c>
      <c r="L1418" s="27">
        <f>I1418*E1418</f>
        <v>1</v>
      </c>
    </row>
    <row r="1419" spans="1:12" x14ac:dyDescent="0.25">
      <c r="A1419" s="32">
        <f>'Data with Perturbation'!A1419</f>
        <v>41777</v>
      </c>
      <c r="B1419" s="35">
        <f>'Data with Perturbation'!Q1419</f>
        <v>142747.81010125871</v>
      </c>
      <c r="C1419" s="26">
        <f>'Data with Perturbation'!B1419</f>
        <v>168.10693164667276</v>
      </c>
      <c r="D1419" s="27">
        <f>'Data with Perturbation'!C1419</f>
        <v>28629.08427584884</v>
      </c>
      <c r="E1419" s="27">
        <v>0</v>
      </c>
      <c r="F1419" s="27">
        <f>'Data with Perturbation'!E1419</f>
        <v>1</v>
      </c>
      <c r="G1419" s="27">
        <f>'Data with Perturbation'!F1419</f>
        <v>1</v>
      </c>
      <c r="H1419" s="27">
        <f>'Data with Perturbation'!H1419</f>
        <v>0</v>
      </c>
      <c r="I1419" s="28">
        <f>'Data with Perturbation'!J1419</f>
        <v>1</v>
      </c>
      <c r="J1419" s="27">
        <f>'Data with Perturbation'!K1419</f>
        <v>168.10693164667276</v>
      </c>
      <c r="K1419" s="27">
        <f>'Data with Perturbation'!L1419</f>
        <v>28629.08427584884</v>
      </c>
      <c r="L1419" s="27">
        <f>I1419*E1419</f>
        <v>0</v>
      </c>
    </row>
    <row r="1420" spans="1:12" x14ac:dyDescent="0.25">
      <c r="A1420" s="32">
        <f>'Data with Perturbation'!A1420</f>
        <v>41778</v>
      </c>
      <c r="B1420" s="35">
        <f>'Data with Perturbation'!Q1420</f>
        <v>125654.91751718124</v>
      </c>
      <c r="C1420" s="26">
        <f>'Data with Perturbation'!B1420</f>
        <v>118.55071563048489</v>
      </c>
      <c r="D1420" s="27">
        <f>'Data with Perturbation'!C1420</f>
        <v>11635.617579595968</v>
      </c>
      <c r="E1420" s="27">
        <v>0</v>
      </c>
      <c r="F1420" s="27">
        <f>'Data with Perturbation'!E1420</f>
        <v>1</v>
      </c>
      <c r="G1420" s="27">
        <f>'Data with Perturbation'!F1420</f>
        <v>1</v>
      </c>
      <c r="H1420" s="27">
        <f>'Data with Perturbation'!H1420</f>
        <v>0</v>
      </c>
      <c r="I1420" s="28">
        <f>'Data with Perturbation'!J1420</f>
        <v>1</v>
      </c>
      <c r="J1420" s="27">
        <f>'Data with Perturbation'!K1420</f>
        <v>118.55071563048489</v>
      </c>
      <c r="K1420" s="27">
        <f>'Data with Perturbation'!L1420</f>
        <v>11635.617579595968</v>
      </c>
      <c r="L1420" s="27">
        <f>I1420*E1420</f>
        <v>0</v>
      </c>
    </row>
    <row r="1421" spans="1:12" x14ac:dyDescent="0.25">
      <c r="A1421" s="32">
        <f>'Data with Perturbation'!A1421</f>
        <v>41779</v>
      </c>
      <c r="B1421" s="35">
        <f>'Data with Perturbation'!Q1421</f>
        <v>115940.76095903429</v>
      </c>
      <c r="C1421" s="26">
        <f>'Data with Perturbation'!B1421</f>
        <v>98.0396858764759</v>
      </c>
      <c r="D1421" s="27">
        <f>'Data with Perturbation'!C1421</f>
        <v>11415.306307820623</v>
      </c>
      <c r="E1421" s="27">
        <v>0</v>
      </c>
      <c r="F1421" s="27">
        <f>'Data with Perturbation'!E1421</f>
        <v>1</v>
      </c>
      <c r="G1421" s="27">
        <f>'Data with Perturbation'!F1421</f>
        <v>1</v>
      </c>
      <c r="H1421" s="27">
        <f>'Data with Perturbation'!H1421</f>
        <v>0</v>
      </c>
      <c r="I1421" s="28">
        <f>'Data with Perturbation'!J1421</f>
        <v>1</v>
      </c>
      <c r="J1421" s="27">
        <f>'Data with Perturbation'!K1421</f>
        <v>98.0396858764759</v>
      </c>
      <c r="K1421" s="27">
        <f>'Data with Perturbation'!L1421</f>
        <v>11415.306307820623</v>
      </c>
      <c r="L1421" s="27">
        <f>I1421*E1421</f>
        <v>0</v>
      </c>
    </row>
    <row r="1422" spans="1:12" x14ac:dyDescent="0.25">
      <c r="A1422" s="32">
        <f>'Data with Perturbation'!A1422</f>
        <v>41780</v>
      </c>
      <c r="B1422" s="35">
        <f>'Data with Perturbation'!Q1422</f>
        <v>161192.54155109805</v>
      </c>
      <c r="C1422" s="26">
        <f>'Data with Perturbation'!B1422</f>
        <v>224.72391359487787</v>
      </c>
      <c r="D1422" s="27">
        <f>'Data with Perturbation'!C1422</f>
        <v>49742.975583206564</v>
      </c>
      <c r="E1422" s="27">
        <v>0</v>
      </c>
      <c r="F1422" s="27">
        <f>'Data with Perturbation'!E1422</f>
        <v>1</v>
      </c>
      <c r="G1422" s="27">
        <f>'Data with Perturbation'!F1422</f>
        <v>1</v>
      </c>
      <c r="H1422" s="27">
        <f>'Data with Perturbation'!H1422</f>
        <v>0</v>
      </c>
      <c r="I1422" s="28">
        <f>'Data with Perturbation'!J1422</f>
        <v>1</v>
      </c>
      <c r="J1422" s="27">
        <f>'Data with Perturbation'!K1422</f>
        <v>224.72391359487787</v>
      </c>
      <c r="K1422" s="27">
        <f>'Data with Perturbation'!L1422</f>
        <v>49742.975583206564</v>
      </c>
      <c r="L1422" s="27">
        <f>I1422*E1422</f>
        <v>0</v>
      </c>
    </row>
    <row r="1423" spans="1:12" x14ac:dyDescent="0.25">
      <c r="A1423" s="32">
        <f>'Data with Perturbation'!A1423</f>
        <v>41781</v>
      </c>
      <c r="B1423" s="35">
        <f>'Data with Perturbation'!Q1423</f>
        <v>165313.90511636419</v>
      </c>
      <c r="C1423" s="26">
        <f>'Data with Perturbation'!B1423</f>
        <v>251.40086293150398</v>
      </c>
      <c r="D1423" s="27">
        <f>'Data with Perturbation'!C1423</f>
        <v>71133.214977761891</v>
      </c>
      <c r="E1423" s="27">
        <v>0</v>
      </c>
      <c r="F1423" s="27">
        <f>'Data with Perturbation'!E1423</f>
        <v>1</v>
      </c>
      <c r="G1423" s="27">
        <f>'Data with Perturbation'!F1423</f>
        <v>1</v>
      </c>
      <c r="H1423" s="27">
        <f>'Data with Perturbation'!H1423</f>
        <v>0</v>
      </c>
      <c r="I1423" s="28">
        <f>'Data with Perturbation'!J1423</f>
        <v>1</v>
      </c>
      <c r="J1423" s="27">
        <f>'Data with Perturbation'!K1423</f>
        <v>251.40086293150398</v>
      </c>
      <c r="K1423" s="27">
        <f>'Data with Perturbation'!L1423</f>
        <v>71133.214977761891</v>
      </c>
      <c r="L1423" s="27">
        <f>I1423*E1423</f>
        <v>0</v>
      </c>
    </row>
    <row r="1424" spans="1:12" x14ac:dyDescent="0.25">
      <c r="A1424" s="32">
        <f>'Data with Perturbation'!A1424</f>
        <v>41782</v>
      </c>
      <c r="B1424" s="35">
        <f>'Data with Perturbation'!Q1424</f>
        <v>176357.52318448183</v>
      </c>
      <c r="C1424" s="26">
        <f>'Data with Perturbation'!B1424</f>
        <v>272.35837190174288</v>
      </c>
      <c r="D1424" s="27">
        <f>'Data with Perturbation'!C1424</f>
        <v>67468.590626098507</v>
      </c>
      <c r="E1424" s="27">
        <v>0</v>
      </c>
      <c r="F1424" s="27">
        <f>'Data with Perturbation'!E1424</f>
        <v>1</v>
      </c>
      <c r="G1424" s="27">
        <f>'Data with Perturbation'!F1424</f>
        <v>1</v>
      </c>
      <c r="H1424" s="27">
        <f>'Data with Perturbation'!H1424</f>
        <v>0</v>
      </c>
      <c r="I1424" s="28">
        <f>'Data with Perturbation'!J1424</f>
        <v>1</v>
      </c>
      <c r="J1424" s="27">
        <f>'Data with Perturbation'!K1424</f>
        <v>272.35837190174288</v>
      </c>
      <c r="K1424" s="27">
        <f>'Data with Perturbation'!L1424</f>
        <v>67468.590626098507</v>
      </c>
      <c r="L1424" s="27">
        <f>I1424*E1424</f>
        <v>0</v>
      </c>
    </row>
    <row r="1425" spans="1:12" x14ac:dyDescent="0.25">
      <c r="A1425" s="32">
        <f>'Data with Perturbation'!A1425</f>
        <v>41783</v>
      </c>
      <c r="B1425" s="35">
        <f>'Data with Perturbation'!Q1425</f>
        <v>156064.58158479232</v>
      </c>
      <c r="C1425" s="26">
        <f>'Data with Perturbation'!B1425</f>
        <v>206.38860544905273</v>
      </c>
      <c r="D1425" s="27">
        <f>'Data with Perturbation'!C1425</f>
        <v>40834.240127636127</v>
      </c>
      <c r="E1425" s="27">
        <v>0</v>
      </c>
      <c r="F1425" s="27">
        <f>'Data with Perturbation'!E1425</f>
        <v>1</v>
      </c>
      <c r="G1425" s="27">
        <f>'Data with Perturbation'!F1425</f>
        <v>1</v>
      </c>
      <c r="H1425" s="27">
        <f>'Data with Perturbation'!H1425</f>
        <v>0</v>
      </c>
      <c r="I1425" s="28">
        <f>'Data with Perturbation'!J1425</f>
        <v>1</v>
      </c>
      <c r="J1425" s="27">
        <f>'Data with Perturbation'!K1425</f>
        <v>206.38860544905273</v>
      </c>
      <c r="K1425" s="27">
        <f>'Data with Perturbation'!L1425</f>
        <v>40834.240127636127</v>
      </c>
      <c r="L1425" s="27">
        <f>I1425*E1425</f>
        <v>0</v>
      </c>
    </row>
    <row r="1426" spans="1:12" x14ac:dyDescent="0.25">
      <c r="A1426" s="32">
        <f>'Data with Perturbation'!A1426</f>
        <v>41784</v>
      </c>
      <c r="B1426" s="35">
        <f>'Data with Perturbation'!Q1426</f>
        <v>189922.77197473781</v>
      </c>
      <c r="C1426" s="26">
        <f>'Data with Perturbation'!B1426</f>
        <v>332.19195947680106</v>
      </c>
      <c r="D1426" s="27">
        <f>'Data with Perturbation'!C1426</f>
        <v>102522.78483765786</v>
      </c>
      <c r="E1426" s="27">
        <v>0</v>
      </c>
      <c r="F1426" s="27">
        <f>'Data with Perturbation'!E1426</f>
        <v>1</v>
      </c>
      <c r="G1426" s="27">
        <f>'Data with Perturbation'!F1426</f>
        <v>1</v>
      </c>
      <c r="H1426" s="27">
        <f>'Data with Perturbation'!H1426</f>
        <v>0</v>
      </c>
      <c r="I1426" s="28">
        <f>'Data with Perturbation'!J1426</f>
        <v>1</v>
      </c>
      <c r="J1426" s="27">
        <f>'Data with Perturbation'!K1426</f>
        <v>332.19195947680106</v>
      </c>
      <c r="K1426" s="27">
        <f>'Data with Perturbation'!L1426</f>
        <v>102522.78483765786</v>
      </c>
      <c r="L1426" s="27">
        <f>I1426*E1426</f>
        <v>0</v>
      </c>
    </row>
    <row r="1427" spans="1:12" x14ac:dyDescent="0.25">
      <c r="A1427" s="32">
        <f>'Data with Perturbation'!A1427</f>
        <v>41785</v>
      </c>
      <c r="B1427" s="35">
        <f>'Data with Perturbation'!Q1427</f>
        <v>190806.05916636283</v>
      </c>
      <c r="C1427" s="26">
        <f>'Data with Perturbation'!B1427</f>
        <v>330.08568669641403</v>
      </c>
      <c r="D1427" s="27">
        <f>'Data with Perturbation'!C1427</f>
        <v>97828.122023710574</v>
      </c>
      <c r="E1427" s="27">
        <v>0</v>
      </c>
      <c r="F1427" s="27">
        <f>'Data with Perturbation'!E1427</f>
        <v>1</v>
      </c>
      <c r="G1427" s="27">
        <f>'Data with Perturbation'!F1427</f>
        <v>1</v>
      </c>
      <c r="H1427" s="27">
        <f>'Data with Perturbation'!H1427</f>
        <v>0</v>
      </c>
      <c r="I1427" s="28">
        <f>'Data with Perturbation'!J1427</f>
        <v>1</v>
      </c>
      <c r="J1427" s="27">
        <f>'Data with Perturbation'!K1427</f>
        <v>330.08568669641403</v>
      </c>
      <c r="K1427" s="27">
        <f>'Data with Perturbation'!L1427</f>
        <v>97828.122023710574</v>
      </c>
      <c r="L1427" s="27">
        <f>I1427*E1427</f>
        <v>0</v>
      </c>
    </row>
    <row r="1428" spans="1:12" x14ac:dyDescent="0.25">
      <c r="A1428" s="32">
        <f>'Data with Perturbation'!A1428</f>
        <v>41786</v>
      </c>
      <c r="B1428" s="35">
        <f>'Data with Perturbation'!Q1428</f>
        <v>128659.80009664738</v>
      </c>
      <c r="C1428" s="26">
        <f>'Data with Perturbation'!B1428</f>
        <v>128.78678920787837</v>
      </c>
      <c r="D1428" s="27">
        <f>'Data with Perturbation'!C1428</f>
        <v>16621.264809255154</v>
      </c>
      <c r="E1428" s="27">
        <v>0</v>
      </c>
      <c r="F1428" s="27">
        <f>'Data with Perturbation'!E1428</f>
        <v>1</v>
      </c>
      <c r="G1428" s="27">
        <f>'Data with Perturbation'!F1428</f>
        <v>1</v>
      </c>
      <c r="H1428" s="27">
        <f>'Data with Perturbation'!H1428</f>
        <v>0</v>
      </c>
      <c r="I1428" s="28">
        <f>'Data with Perturbation'!J1428</f>
        <v>1</v>
      </c>
      <c r="J1428" s="27">
        <f>'Data with Perturbation'!K1428</f>
        <v>128.78678920787837</v>
      </c>
      <c r="K1428" s="27">
        <f>'Data with Perturbation'!L1428</f>
        <v>16621.264809255154</v>
      </c>
      <c r="L1428" s="27">
        <f>I1428*E1428</f>
        <v>0</v>
      </c>
    </row>
    <row r="1429" spans="1:12" x14ac:dyDescent="0.25">
      <c r="A1429" s="32">
        <f>'Data with Perturbation'!A1429</f>
        <v>41787</v>
      </c>
      <c r="B1429" s="35">
        <f>'Data with Perturbation'!Q1429</f>
        <v>123501.8245691109</v>
      </c>
      <c r="C1429" s="26">
        <f>'Data with Perturbation'!B1429</f>
        <v>113.31899518304805</v>
      </c>
      <c r="D1429" s="27">
        <f>'Data with Perturbation'!C1429</f>
        <v>10717.60220882013</v>
      </c>
      <c r="E1429" s="27">
        <v>0</v>
      </c>
      <c r="F1429" s="27">
        <f>'Data with Perturbation'!E1429</f>
        <v>1</v>
      </c>
      <c r="G1429" s="27">
        <f>'Data with Perturbation'!F1429</f>
        <v>1</v>
      </c>
      <c r="H1429" s="27">
        <f>'Data with Perturbation'!H1429</f>
        <v>0</v>
      </c>
      <c r="I1429" s="28">
        <f>'Data with Perturbation'!J1429</f>
        <v>1</v>
      </c>
      <c r="J1429" s="27">
        <f>'Data with Perturbation'!K1429</f>
        <v>113.31899518304805</v>
      </c>
      <c r="K1429" s="27">
        <f>'Data with Perturbation'!L1429</f>
        <v>10717.60220882013</v>
      </c>
      <c r="L1429" s="27">
        <f>I1429*E1429</f>
        <v>0</v>
      </c>
    </row>
    <row r="1430" spans="1:12" x14ac:dyDescent="0.25">
      <c r="A1430" s="32">
        <f>'Data with Perturbation'!A1430</f>
        <v>41788</v>
      </c>
      <c r="B1430" s="35">
        <f>'Data with Perturbation'!Q1430</f>
        <v>119898.86954885803</v>
      </c>
      <c r="C1430" s="26">
        <f>'Data with Perturbation'!B1430</f>
        <v>106.72956122101101</v>
      </c>
      <c r="D1430" s="27">
        <f>'Data with Perturbation'!C1430</f>
        <v>11938.295523719822</v>
      </c>
      <c r="E1430" s="27">
        <v>0</v>
      </c>
      <c r="F1430" s="27">
        <f>'Data with Perturbation'!E1430</f>
        <v>1</v>
      </c>
      <c r="G1430" s="27">
        <f>'Data with Perturbation'!F1430</f>
        <v>1</v>
      </c>
      <c r="H1430" s="27">
        <f>'Data with Perturbation'!H1430</f>
        <v>0</v>
      </c>
      <c r="I1430" s="28">
        <f>'Data with Perturbation'!J1430</f>
        <v>1</v>
      </c>
      <c r="J1430" s="27">
        <f>'Data with Perturbation'!K1430</f>
        <v>106.72956122101101</v>
      </c>
      <c r="K1430" s="27">
        <f>'Data with Perturbation'!L1430</f>
        <v>11938.295523719822</v>
      </c>
      <c r="L1430" s="27">
        <f>I1430*E1430</f>
        <v>0</v>
      </c>
    </row>
    <row r="1431" spans="1:12" x14ac:dyDescent="0.25">
      <c r="A1431" s="32">
        <f>'Data with Perturbation'!A1431</f>
        <v>41789</v>
      </c>
      <c r="B1431" s="35">
        <f>'Data with Perturbation'!Q1431</f>
        <v>121066.74514100041</v>
      </c>
      <c r="C1431" s="26">
        <f>'Data with Perturbation'!B1431</f>
        <v>111.91001708115979</v>
      </c>
      <c r="D1431" s="27">
        <f>'Data with Perturbation'!C1431</f>
        <v>15435.841010497084</v>
      </c>
      <c r="E1431" s="27">
        <v>0</v>
      </c>
      <c r="F1431" s="27">
        <f>'Data with Perturbation'!E1431</f>
        <v>1</v>
      </c>
      <c r="G1431" s="27">
        <f>'Data with Perturbation'!F1431</f>
        <v>1</v>
      </c>
      <c r="H1431" s="27">
        <f>'Data with Perturbation'!H1431</f>
        <v>0</v>
      </c>
      <c r="I1431" s="28">
        <f>'Data with Perturbation'!J1431</f>
        <v>1</v>
      </c>
      <c r="J1431" s="27">
        <f>'Data with Perturbation'!K1431</f>
        <v>111.91001708115979</v>
      </c>
      <c r="K1431" s="27">
        <f>'Data with Perturbation'!L1431</f>
        <v>15435.841010497084</v>
      </c>
      <c r="L1431" s="27">
        <f>I1431*E1431</f>
        <v>0</v>
      </c>
    </row>
    <row r="1432" spans="1:12" x14ac:dyDescent="0.25">
      <c r="A1432" s="32">
        <f>'Data with Perturbation'!A1432</f>
        <v>41790</v>
      </c>
      <c r="B1432" s="35">
        <f>'Data with Perturbation'!Q1432</f>
        <v>120226.74848842071</v>
      </c>
      <c r="C1432" s="26">
        <f>'Data with Perturbation'!B1432</f>
        <v>105.90229126778092</v>
      </c>
      <c r="D1432" s="27">
        <f>'Data with Perturbation'!C1432</f>
        <v>9999.7045337435338</v>
      </c>
      <c r="E1432" s="27">
        <v>0</v>
      </c>
      <c r="F1432" s="27">
        <f>'Data with Perturbation'!E1432</f>
        <v>1</v>
      </c>
      <c r="G1432" s="27">
        <f>'Data with Perturbation'!F1432</f>
        <v>1</v>
      </c>
      <c r="H1432" s="27">
        <f>'Data with Perturbation'!H1432</f>
        <v>0</v>
      </c>
      <c r="I1432" s="28">
        <f>'Data with Perturbation'!J1432</f>
        <v>1</v>
      </c>
      <c r="J1432" s="27">
        <f>'Data with Perturbation'!K1432</f>
        <v>105.90229126778092</v>
      </c>
      <c r="K1432" s="27">
        <f>'Data with Perturbation'!L1432</f>
        <v>9999.7045337435338</v>
      </c>
      <c r="L1432" s="27">
        <f>I1432*E1432</f>
        <v>0</v>
      </c>
    </row>
    <row r="1433" spans="1:12" x14ac:dyDescent="0.25">
      <c r="A1433" s="32">
        <f>'Data with Perturbation'!A1433</f>
        <v>41791</v>
      </c>
      <c r="B1433" s="35">
        <f>'Data with Perturbation'!Q1433</f>
        <v>116143.14069530008</v>
      </c>
      <c r="C1433" s="26">
        <f>'Data with Perturbation'!B1433</f>
        <v>95.630621155139451</v>
      </c>
      <c r="D1433" s="27">
        <f>'Data with Perturbation'!C1433</f>
        <v>7769.1050358613174</v>
      </c>
      <c r="E1433" s="27">
        <v>0</v>
      </c>
      <c r="F1433" s="27">
        <f>'Data with Perturbation'!E1433</f>
        <v>1</v>
      </c>
      <c r="G1433" s="27">
        <f>'Data with Perturbation'!F1433</f>
        <v>1</v>
      </c>
      <c r="H1433" s="27">
        <f>'Data with Perturbation'!H1433</f>
        <v>0</v>
      </c>
      <c r="I1433" s="28">
        <f>'Data with Perturbation'!J1433</f>
        <v>1</v>
      </c>
      <c r="J1433" s="27">
        <f>'Data with Perturbation'!K1433</f>
        <v>95.630621155139451</v>
      </c>
      <c r="K1433" s="27">
        <f>'Data with Perturbation'!L1433</f>
        <v>7769.1050358613174</v>
      </c>
      <c r="L1433" s="27">
        <f>I1433*E1433</f>
        <v>0</v>
      </c>
    </row>
    <row r="1434" spans="1:12" x14ac:dyDescent="0.25">
      <c r="A1434" s="32">
        <f>'Data with Perturbation'!A1434</f>
        <v>41792</v>
      </c>
      <c r="B1434" s="35">
        <f>'Data with Perturbation'!Q1434</f>
        <v>178875.40053718296</v>
      </c>
      <c r="C1434" s="26">
        <f>'Data with Perturbation'!B1434</f>
        <v>282.71354661991279</v>
      </c>
      <c r="D1434" s="27">
        <f>'Data with Perturbation'!C1434</f>
        <v>73210.401792615536</v>
      </c>
      <c r="E1434" s="27">
        <v>0</v>
      </c>
      <c r="F1434" s="27">
        <f>'Data with Perturbation'!E1434</f>
        <v>1</v>
      </c>
      <c r="G1434" s="27">
        <f>'Data with Perturbation'!F1434</f>
        <v>1</v>
      </c>
      <c r="H1434" s="27">
        <f>'Data with Perturbation'!H1434</f>
        <v>0</v>
      </c>
      <c r="I1434" s="28">
        <f>'Data with Perturbation'!J1434</f>
        <v>1</v>
      </c>
      <c r="J1434" s="27">
        <f>'Data with Perturbation'!K1434</f>
        <v>282.71354661991279</v>
      </c>
      <c r="K1434" s="27">
        <f>'Data with Perturbation'!L1434</f>
        <v>73210.401792615536</v>
      </c>
      <c r="L1434" s="27">
        <f>I1434*E1434</f>
        <v>0</v>
      </c>
    </row>
    <row r="1435" spans="1:12" x14ac:dyDescent="0.25">
      <c r="A1435" s="32">
        <f>'Data with Perturbation'!A1435</f>
        <v>41793</v>
      </c>
      <c r="B1435" s="35">
        <f>'Data with Perturbation'!Q1435</f>
        <v>154930.91062008831</v>
      </c>
      <c r="C1435" s="26">
        <f>'Data with Perturbation'!B1435</f>
        <v>205.04468407043231</v>
      </c>
      <c r="D1435" s="27">
        <f>'Data with Perturbation'!C1435</f>
        <v>42154.36187632419</v>
      </c>
      <c r="E1435" s="27">
        <v>0</v>
      </c>
      <c r="F1435" s="27">
        <f>'Data with Perturbation'!E1435</f>
        <v>1</v>
      </c>
      <c r="G1435" s="27">
        <f>'Data with Perturbation'!F1435</f>
        <v>1</v>
      </c>
      <c r="H1435" s="27">
        <f>'Data with Perturbation'!H1435</f>
        <v>0</v>
      </c>
      <c r="I1435" s="28">
        <f>'Data with Perturbation'!J1435</f>
        <v>1</v>
      </c>
      <c r="J1435" s="27">
        <f>'Data with Perturbation'!K1435</f>
        <v>205.04468407043231</v>
      </c>
      <c r="K1435" s="27">
        <f>'Data with Perturbation'!L1435</f>
        <v>42154.36187632419</v>
      </c>
      <c r="L1435" s="27">
        <f>I1435*E1435</f>
        <v>0</v>
      </c>
    </row>
    <row r="1436" spans="1:12" x14ac:dyDescent="0.25">
      <c r="A1436" s="32">
        <f>'Data with Perturbation'!A1436</f>
        <v>41794</v>
      </c>
      <c r="B1436" s="35">
        <f>'Data with Perturbation'!Q1436</f>
        <v>125879.58051950151</v>
      </c>
      <c r="C1436" s="26">
        <f>'Data with Perturbation'!B1436</f>
        <v>121.23482428190979</v>
      </c>
      <c r="D1436" s="27">
        <f>'Data with Perturbation'!C1436</f>
        <v>14449.365988227517</v>
      </c>
      <c r="E1436" s="27">
        <v>0</v>
      </c>
      <c r="F1436" s="27">
        <f>'Data with Perturbation'!E1436</f>
        <v>1</v>
      </c>
      <c r="G1436" s="27">
        <f>'Data with Perturbation'!F1436</f>
        <v>1</v>
      </c>
      <c r="H1436" s="27">
        <f>'Data with Perturbation'!H1436</f>
        <v>0</v>
      </c>
      <c r="I1436" s="28">
        <f>'Data with Perturbation'!J1436</f>
        <v>1</v>
      </c>
      <c r="J1436" s="27">
        <f>'Data with Perturbation'!K1436</f>
        <v>121.23482428190979</v>
      </c>
      <c r="K1436" s="27">
        <f>'Data with Perturbation'!L1436</f>
        <v>14449.365988227517</v>
      </c>
      <c r="L1436" s="27">
        <f>I1436*E1436</f>
        <v>0</v>
      </c>
    </row>
    <row r="1437" spans="1:12" x14ac:dyDescent="0.25">
      <c r="A1437" s="32">
        <f>'Data with Perturbation'!A1437</f>
        <v>41795</v>
      </c>
      <c r="B1437" s="35">
        <f>'Data with Perturbation'!Q1437</f>
        <v>25259.552250241843</v>
      </c>
      <c r="C1437" s="26">
        <f>'Data with Perturbation'!B1437</f>
        <v>-18.705457202110285</v>
      </c>
      <c r="D1437" s="27">
        <f>'Data with Perturbation'!C1437</f>
        <v>-262.42155070074682</v>
      </c>
      <c r="E1437" s="27">
        <v>1</v>
      </c>
      <c r="F1437" s="27">
        <f>'Data with Perturbation'!E1437</f>
        <v>1</v>
      </c>
      <c r="G1437" s="27">
        <f>'Data with Perturbation'!F1437</f>
        <v>1</v>
      </c>
      <c r="H1437" s="27">
        <f>'Data with Perturbation'!H1437</f>
        <v>0</v>
      </c>
      <c r="I1437" s="28">
        <f>'Data with Perturbation'!J1437</f>
        <v>1</v>
      </c>
      <c r="J1437" s="27">
        <f>'Data with Perturbation'!K1437</f>
        <v>-18.705457202110285</v>
      </c>
      <c r="K1437" s="27">
        <f>'Data with Perturbation'!L1437</f>
        <v>-262.42155070074682</v>
      </c>
      <c r="L1437" s="27">
        <f>I1437*E1437</f>
        <v>1</v>
      </c>
    </row>
    <row r="1438" spans="1:12" x14ac:dyDescent="0.25">
      <c r="A1438" s="32">
        <f>'Data with Perturbation'!A1438</f>
        <v>41796</v>
      </c>
      <c r="B1438" s="35">
        <f>'Data with Perturbation'!Q1438</f>
        <v>137257.02660038191</v>
      </c>
      <c r="C1438" s="26">
        <f>'Data with Perturbation'!B1438</f>
        <v>150.91719890638379</v>
      </c>
      <c r="D1438" s="27">
        <f>'Data with Perturbation'!C1438</f>
        <v>21680.808161215158</v>
      </c>
      <c r="E1438" s="27">
        <v>0</v>
      </c>
      <c r="F1438" s="27">
        <f>'Data with Perturbation'!E1438</f>
        <v>1</v>
      </c>
      <c r="G1438" s="27">
        <f>'Data with Perturbation'!F1438</f>
        <v>1</v>
      </c>
      <c r="H1438" s="27">
        <f>'Data with Perturbation'!H1438</f>
        <v>0</v>
      </c>
      <c r="I1438" s="28">
        <f>'Data with Perturbation'!J1438</f>
        <v>1</v>
      </c>
      <c r="J1438" s="27">
        <f>'Data with Perturbation'!K1438</f>
        <v>150.91719890638379</v>
      </c>
      <c r="K1438" s="27">
        <f>'Data with Perturbation'!L1438</f>
        <v>21680.808161215158</v>
      </c>
      <c r="L1438" s="27">
        <f>I1438*E1438</f>
        <v>0</v>
      </c>
    </row>
    <row r="1439" spans="1:12" x14ac:dyDescent="0.25">
      <c r="A1439" s="32">
        <f>'Data with Perturbation'!A1439</f>
        <v>41797</v>
      </c>
      <c r="B1439" s="35">
        <f>'Data with Perturbation'!Q1439</f>
        <v>155958.04174918876</v>
      </c>
      <c r="C1439" s="26">
        <f>'Data with Perturbation'!B1439</f>
        <v>200.91850505033955</v>
      </c>
      <c r="D1439" s="27">
        <f>'Data with Perturbation'!C1439</f>
        <v>34437.368975784091</v>
      </c>
      <c r="E1439" s="27">
        <v>0</v>
      </c>
      <c r="F1439" s="27">
        <f>'Data with Perturbation'!E1439</f>
        <v>1</v>
      </c>
      <c r="G1439" s="27">
        <f>'Data with Perturbation'!F1439</f>
        <v>1</v>
      </c>
      <c r="H1439" s="27">
        <f>'Data with Perturbation'!H1439</f>
        <v>0</v>
      </c>
      <c r="I1439" s="28">
        <f>'Data with Perturbation'!J1439</f>
        <v>1</v>
      </c>
      <c r="J1439" s="27">
        <f>'Data with Perturbation'!K1439</f>
        <v>200.91850505033955</v>
      </c>
      <c r="K1439" s="27">
        <f>'Data with Perturbation'!L1439</f>
        <v>34437.368975784091</v>
      </c>
      <c r="L1439" s="27">
        <f>I1439*E1439</f>
        <v>0</v>
      </c>
    </row>
    <row r="1440" spans="1:12" x14ac:dyDescent="0.25">
      <c r="A1440" s="32">
        <f>'Data with Perturbation'!A1440</f>
        <v>41798</v>
      </c>
      <c r="B1440" s="35">
        <f>'Data with Perturbation'!Q1440</f>
        <v>130423.14025245434</v>
      </c>
      <c r="C1440" s="26">
        <f>'Data with Perturbation'!B1440</f>
        <v>129.17016182553695</v>
      </c>
      <c r="D1440" s="27">
        <f>'Data with Perturbation'!C1440</f>
        <v>12419.292002022106</v>
      </c>
      <c r="E1440" s="27">
        <v>0</v>
      </c>
      <c r="F1440" s="27">
        <f>'Data with Perturbation'!E1440</f>
        <v>1</v>
      </c>
      <c r="G1440" s="27">
        <f>'Data with Perturbation'!F1440</f>
        <v>1</v>
      </c>
      <c r="H1440" s="27">
        <f>'Data with Perturbation'!H1440</f>
        <v>0</v>
      </c>
      <c r="I1440" s="28">
        <f>'Data with Perturbation'!J1440</f>
        <v>1</v>
      </c>
      <c r="J1440" s="27">
        <f>'Data with Perturbation'!K1440</f>
        <v>129.17016182553695</v>
      </c>
      <c r="K1440" s="27">
        <f>'Data with Perturbation'!L1440</f>
        <v>12419.292002022106</v>
      </c>
      <c r="L1440" s="27">
        <f>I1440*E1440</f>
        <v>0</v>
      </c>
    </row>
    <row r="1441" spans="1:12" x14ac:dyDescent="0.25">
      <c r="A1441" s="32">
        <f>'Data with Perturbation'!A1441</f>
        <v>41799</v>
      </c>
      <c r="B1441" s="35">
        <f>'Data with Perturbation'!Q1441</f>
        <v>135350.15543300647</v>
      </c>
      <c r="C1441" s="26">
        <f>'Data with Perturbation'!B1441</f>
        <v>142.60792374062245</v>
      </c>
      <c r="D1441" s="27">
        <f>'Data with Perturbation'!C1441</f>
        <v>16301.91507268742</v>
      </c>
      <c r="E1441" s="27">
        <v>0</v>
      </c>
      <c r="F1441" s="27">
        <f>'Data with Perturbation'!E1441</f>
        <v>1</v>
      </c>
      <c r="G1441" s="27">
        <f>'Data with Perturbation'!F1441</f>
        <v>1</v>
      </c>
      <c r="H1441" s="27">
        <f>'Data with Perturbation'!H1441</f>
        <v>0</v>
      </c>
      <c r="I1441" s="28">
        <f>'Data with Perturbation'!J1441</f>
        <v>1</v>
      </c>
      <c r="J1441" s="27">
        <f>'Data with Perturbation'!K1441</f>
        <v>142.60792374062245</v>
      </c>
      <c r="K1441" s="27">
        <f>'Data with Perturbation'!L1441</f>
        <v>16301.91507268742</v>
      </c>
      <c r="L1441" s="27">
        <f>I1441*E1441</f>
        <v>0</v>
      </c>
    </row>
    <row r="1442" spans="1:12" x14ac:dyDescent="0.25">
      <c r="A1442" s="32">
        <f>'Data with Perturbation'!A1442</f>
        <v>41800</v>
      </c>
      <c r="B1442" s="35">
        <f>'Data with Perturbation'!Q1442</f>
        <v>140992.41775783765</v>
      </c>
      <c r="C1442" s="26">
        <f>'Data with Perturbation'!B1442</f>
        <v>163.15751333166992</v>
      </c>
      <c r="D1442" s="27">
        <f>'Data with Perturbation'!C1442</f>
        <v>27100.795522910725</v>
      </c>
      <c r="E1442" s="27">
        <v>0</v>
      </c>
      <c r="F1442" s="27">
        <f>'Data with Perturbation'!E1442</f>
        <v>1</v>
      </c>
      <c r="G1442" s="27">
        <f>'Data with Perturbation'!F1442</f>
        <v>1</v>
      </c>
      <c r="H1442" s="27">
        <f>'Data with Perturbation'!H1442</f>
        <v>0</v>
      </c>
      <c r="I1442" s="28">
        <f>'Data with Perturbation'!J1442</f>
        <v>1</v>
      </c>
      <c r="J1442" s="27">
        <f>'Data with Perturbation'!K1442</f>
        <v>163.15751333166992</v>
      </c>
      <c r="K1442" s="27">
        <f>'Data with Perturbation'!L1442</f>
        <v>27100.795522910725</v>
      </c>
      <c r="L1442" s="27">
        <f>I1442*E1442</f>
        <v>0</v>
      </c>
    </row>
    <row r="1443" spans="1:12" x14ac:dyDescent="0.25">
      <c r="A1443" s="32">
        <f>'Data with Perturbation'!A1443</f>
        <v>41801</v>
      </c>
      <c r="B1443" s="35">
        <f>'Data with Perturbation'!Q1443</f>
        <v>159920.79739459552</v>
      </c>
      <c r="C1443" s="26">
        <f>'Data with Perturbation'!B1443</f>
        <v>223.0221097704611</v>
      </c>
      <c r="D1443" s="27">
        <f>'Data with Perturbation'!C1443</f>
        <v>50995.006241064737</v>
      </c>
      <c r="E1443" s="27">
        <v>0</v>
      </c>
      <c r="F1443" s="27">
        <f>'Data with Perturbation'!E1443</f>
        <v>1</v>
      </c>
      <c r="G1443" s="27">
        <f>'Data with Perturbation'!F1443</f>
        <v>1</v>
      </c>
      <c r="H1443" s="27">
        <f>'Data with Perturbation'!H1443</f>
        <v>0</v>
      </c>
      <c r="I1443" s="28">
        <f>'Data with Perturbation'!J1443</f>
        <v>1</v>
      </c>
      <c r="J1443" s="27">
        <f>'Data with Perturbation'!K1443</f>
        <v>223.0221097704611</v>
      </c>
      <c r="K1443" s="27">
        <f>'Data with Perturbation'!L1443</f>
        <v>50995.006241064737</v>
      </c>
      <c r="L1443" s="27">
        <f>I1443*E1443</f>
        <v>0</v>
      </c>
    </row>
    <row r="1444" spans="1:12" x14ac:dyDescent="0.25">
      <c r="A1444" s="32">
        <f>'Data with Perturbation'!A1444</f>
        <v>41802</v>
      </c>
      <c r="B1444" s="35">
        <f>'Data with Perturbation'!Q1444</f>
        <v>141732.93463107306</v>
      </c>
      <c r="C1444" s="26">
        <f>'Data with Perturbation'!B1444</f>
        <v>163.39136455043533</v>
      </c>
      <c r="D1444" s="27">
        <f>'Data with Perturbation'!C1444</f>
        <v>25439.735202498538</v>
      </c>
      <c r="E1444" s="27">
        <v>0</v>
      </c>
      <c r="F1444" s="27">
        <f>'Data with Perturbation'!E1444</f>
        <v>1</v>
      </c>
      <c r="G1444" s="27">
        <f>'Data with Perturbation'!F1444</f>
        <v>1</v>
      </c>
      <c r="H1444" s="27">
        <f>'Data with Perturbation'!H1444</f>
        <v>0</v>
      </c>
      <c r="I1444" s="28">
        <f>'Data with Perturbation'!J1444</f>
        <v>1</v>
      </c>
      <c r="J1444" s="27">
        <f>'Data with Perturbation'!K1444</f>
        <v>163.39136455043533</v>
      </c>
      <c r="K1444" s="27">
        <f>'Data with Perturbation'!L1444</f>
        <v>25439.735202498538</v>
      </c>
      <c r="L1444" s="27">
        <f>I1444*E1444</f>
        <v>0</v>
      </c>
    </row>
    <row r="1445" spans="1:12" x14ac:dyDescent="0.25">
      <c r="A1445" s="32">
        <f>'Data with Perturbation'!A1445</f>
        <v>41803</v>
      </c>
      <c r="B1445" s="35">
        <f>'Data with Perturbation'!Q1445</f>
        <v>134562.76600352576</v>
      </c>
      <c r="C1445" s="26">
        <f>'Data with Perturbation'!B1445</f>
        <v>147.79100928934508</v>
      </c>
      <c r="D1445" s="27">
        <f>'Data with Perturbation'!C1445</f>
        <v>24896.46637279608</v>
      </c>
      <c r="E1445" s="27">
        <v>0</v>
      </c>
      <c r="F1445" s="27">
        <f>'Data with Perturbation'!E1445</f>
        <v>1</v>
      </c>
      <c r="G1445" s="27">
        <f>'Data with Perturbation'!F1445</f>
        <v>1</v>
      </c>
      <c r="H1445" s="27">
        <f>'Data with Perturbation'!H1445</f>
        <v>0</v>
      </c>
      <c r="I1445" s="28">
        <f>'Data with Perturbation'!J1445</f>
        <v>1</v>
      </c>
      <c r="J1445" s="27">
        <f>'Data with Perturbation'!K1445</f>
        <v>147.79100928934508</v>
      </c>
      <c r="K1445" s="27">
        <f>'Data with Perturbation'!L1445</f>
        <v>24896.46637279608</v>
      </c>
      <c r="L1445" s="27">
        <f>I1445*E1445</f>
        <v>0</v>
      </c>
    </row>
    <row r="1446" spans="1:12" x14ac:dyDescent="0.25">
      <c r="A1446" s="32">
        <f>'Data with Perturbation'!A1446</f>
        <v>41804</v>
      </c>
      <c r="B1446" s="35">
        <f>'Data with Perturbation'!Q1446</f>
        <v>174130.93286613873</v>
      </c>
      <c r="C1446" s="26">
        <f>'Data with Perturbation'!B1446</f>
        <v>278.09564081508796</v>
      </c>
      <c r="D1446" s="27">
        <f>'Data with Perturbation'!C1446</f>
        <v>80009.330362113615</v>
      </c>
      <c r="E1446" s="27">
        <v>0</v>
      </c>
      <c r="F1446" s="27">
        <f>'Data with Perturbation'!E1446</f>
        <v>1</v>
      </c>
      <c r="G1446" s="27">
        <f>'Data with Perturbation'!F1446</f>
        <v>1</v>
      </c>
      <c r="H1446" s="27">
        <f>'Data with Perturbation'!H1446</f>
        <v>0</v>
      </c>
      <c r="I1446" s="28">
        <f>'Data with Perturbation'!J1446</f>
        <v>1</v>
      </c>
      <c r="J1446" s="27">
        <f>'Data with Perturbation'!K1446</f>
        <v>278.09564081508796</v>
      </c>
      <c r="K1446" s="27">
        <f>'Data with Perturbation'!L1446</f>
        <v>80009.330362113615</v>
      </c>
      <c r="L1446" s="27">
        <f>I1446*E1446</f>
        <v>0</v>
      </c>
    </row>
    <row r="1447" spans="1:12" x14ac:dyDescent="0.25">
      <c r="A1447" s="32">
        <f>'Data with Perturbation'!A1447</f>
        <v>41805</v>
      </c>
      <c r="B1447" s="35">
        <f>'Data with Perturbation'!Q1447</f>
        <v>158372.66459040076</v>
      </c>
      <c r="C1447" s="26">
        <f>'Data with Perturbation'!B1447</f>
        <v>226.74568393858976</v>
      </c>
      <c r="D1447" s="27">
        <f>'Data with Perturbation'!C1447</f>
        <v>59550.667640054657</v>
      </c>
      <c r="E1447" s="27">
        <v>0</v>
      </c>
      <c r="F1447" s="27">
        <f>'Data with Perturbation'!E1447</f>
        <v>1</v>
      </c>
      <c r="G1447" s="27">
        <f>'Data with Perturbation'!F1447</f>
        <v>1</v>
      </c>
      <c r="H1447" s="27">
        <f>'Data with Perturbation'!H1447</f>
        <v>0</v>
      </c>
      <c r="I1447" s="28">
        <f>'Data with Perturbation'!J1447</f>
        <v>1</v>
      </c>
      <c r="J1447" s="27">
        <f>'Data with Perturbation'!K1447</f>
        <v>226.74568393858976</v>
      </c>
      <c r="K1447" s="27">
        <f>'Data with Perturbation'!L1447</f>
        <v>59550.667640054657</v>
      </c>
      <c r="L1447" s="27">
        <f>I1447*E1447</f>
        <v>0</v>
      </c>
    </row>
    <row r="1448" spans="1:12" x14ac:dyDescent="0.25">
      <c r="A1448" s="32">
        <f>'Data with Perturbation'!A1448</f>
        <v>41806</v>
      </c>
      <c r="B1448" s="35">
        <f>'Data with Perturbation'!Q1448</f>
        <v>168303.93522638033</v>
      </c>
      <c r="C1448" s="26">
        <f>'Data with Perturbation'!B1448</f>
        <v>252.18102889915423</v>
      </c>
      <c r="D1448" s="27">
        <f>'Data with Perturbation'!C1448</f>
        <v>64289.377058221791</v>
      </c>
      <c r="E1448" s="27">
        <v>0</v>
      </c>
      <c r="F1448" s="27">
        <f>'Data with Perturbation'!E1448</f>
        <v>1</v>
      </c>
      <c r="G1448" s="27">
        <f>'Data with Perturbation'!F1448</f>
        <v>1</v>
      </c>
      <c r="H1448" s="27">
        <f>'Data with Perturbation'!H1448</f>
        <v>0</v>
      </c>
      <c r="I1448" s="28">
        <f>'Data with Perturbation'!J1448</f>
        <v>1</v>
      </c>
      <c r="J1448" s="27">
        <f>'Data with Perturbation'!K1448</f>
        <v>252.18102889915423</v>
      </c>
      <c r="K1448" s="27">
        <f>'Data with Perturbation'!L1448</f>
        <v>64289.377058221791</v>
      </c>
      <c r="L1448" s="27">
        <f>I1448*E1448</f>
        <v>0</v>
      </c>
    </row>
    <row r="1449" spans="1:12" x14ac:dyDescent="0.25">
      <c r="A1449" s="32">
        <f>'Data with Perturbation'!A1449</f>
        <v>41807</v>
      </c>
      <c r="B1449" s="35">
        <f>'Data with Perturbation'!Q1449</f>
        <v>143600.79002042196</v>
      </c>
      <c r="C1449" s="26">
        <f>'Data with Perturbation'!B1449</f>
        <v>175.72840970993195</v>
      </c>
      <c r="D1449" s="27">
        <f>'Data with Perturbation'!C1449</f>
        <v>35766.856792856699</v>
      </c>
      <c r="E1449" s="27">
        <v>0</v>
      </c>
      <c r="F1449" s="27">
        <f>'Data with Perturbation'!E1449</f>
        <v>1</v>
      </c>
      <c r="G1449" s="27">
        <f>'Data with Perturbation'!F1449</f>
        <v>1</v>
      </c>
      <c r="H1449" s="27">
        <f>'Data with Perturbation'!H1449</f>
        <v>0.89999999999999858</v>
      </c>
      <c r="I1449" s="28">
        <f>'Data with Perturbation'!J1449</f>
        <v>1</v>
      </c>
      <c r="J1449" s="27">
        <f>'Data with Perturbation'!K1449</f>
        <v>175.72840970993195</v>
      </c>
      <c r="K1449" s="27">
        <f>'Data with Perturbation'!L1449</f>
        <v>35766.856792856699</v>
      </c>
      <c r="L1449" s="27">
        <f>I1449*E1449</f>
        <v>0</v>
      </c>
    </row>
    <row r="1450" spans="1:12" x14ac:dyDescent="0.25">
      <c r="A1450" s="32">
        <f>'Data with Perturbation'!A1450</f>
        <v>41808</v>
      </c>
      <c r="B1450" s="35">
        <f>'Data with Perturbation'!Q1450</f>
        <v>166183.23868336141</v>
      </c>
      <c r="C1450" s="26">
        <f>'Data with Perturbation'!B1450</f>
        <v>232.87948254652935</v>
      </c>
      <c r="D1450" s="27">
        <f>'Data with Perturbation'!C1450</f>
        <v>46633.119909352026</v>
      </c>
      <c r="E1450" s="27">
        <v>0</v>
      </c>
      <c r="F1450" s="27">
        <f>'Data with Perturbation'!E1450</f>
        <v>1</v>
      </c>
      <c r="G1450" s="27">
        <f>'Data with Perturbation'!F1450</f>
        <v>1</v>
      </c>
      <c r="H1450" s="27">
        <f>'Data with Perturbation'!H1450</f>
        <v>0</v>
      </c>
      <c r="I1450" s="28">
        <f>'Data with Perturbation'!J1450</f>
        <v>1</v>
      </c>
      <c r="J1450" s="27">
        <f>'Data with Perturbation'!K1450</f>
        <v>232.87948254652935</v>
      </c>
      <c r="K1450" s="27">
        <f>'Data with Perturbation'!L1450</f>
        <v>46633.119909352026</v>
      </c>
      <c r="L1450" s="27">
        <f>I1450*E1450</f>
        <v>0</v>
      </c>
    </row>
    <row r="1451" spans="1:12" x14ac:dyDescent="0.25">
      <c r="A1451" s="32">
        <f>'Data with Perturbation'!A1451</f>
        <v>41809</v>
      </c>
      <c r="B1451" s="35">
        <f>'Data with Perturbation'!Q1451</f>
        <v>155898.01995467785</v>
      </c>
      <c r="C1451" s="26">
        <f>'Data with Perturbation'!B1451</f>
        <v>215.58866194847013</v>
      </c>
      <c r="D1451" s="27">
        <f>'Data with Perturbation'!C1451</f>
        <v>52478.354876553261</v>
      </c>
      <c r="E1451" s="27">
        <v>0</v>
      </c>
      <c r="F1451" s="27">
        <f>'Data with Perturbation'!E1451</f>
        <v>1</v>
      </c>
      <c r="G1451" s="27">
        <f>'Data with Perturbation'!F1451</f>
        <v>1</v>
      </c>
      <c r="H1451" s="27">
        <f>'Data with Perturbation'!H1451</f>
        <v>0</v>
      </c>
      <c r="I1451" s="28">
        <f>'Data with Perturbation'!J1451</f>
        <v>1</v>
      </c>
      <c r="J1451" s="27">
        <f>'Data with Perturbation'!K1451</f>
        <v>215.58866194847013</v>
      </c>
      <c r="K1451" s="27">
        <f>'Data with Perturbation'!L1451</f>
        <v>52478.354876553261</v>
      </c>
      <c r="L1451" s="27">
        <f>I1451*E1451</f>
        <v>0</v>
      </c>
    </row>
    <row r="1452" spans="1:12" x14ac:dyDescent="0.25">
      <c r="A1452" s="32">
        <f>'Data with Perturbation'!A1452</f>
        <v>41810</v>
      </c>
      <c r="B1452" s="35">
        <f>'Data with Perturbation'!Q1452</f>
        <v>174735.23555004076</v>
      </c>
      <c r="C1452" s="26">
        <f>'Data with Perturbation'!B1452</f>
        <v>264.6745131735081</v>
      </c>
      <c r="D1452" s="27">
        <f>'Data with Perturbation'!C1452</f>
        <v>62543.609172048054</v>
      </c>
      <c r="E1452" s="27">
        <v>0</v>
      </c>
      <c r="F1452" s="27">
        <f>'Data with Perturbation'!E1452</f>
        <v>1</v>
      </c>
      <c r="G1452" s="27">
        <f>'Data with Perturbation'!F1452</f>
        <v>1</v>
      </c>
      <c r="H1452" s="27">
        <f>'Data with Perturbation'!H1452</f>
        <v>0</v>
      </c>
      <c r="I1452" s="28">
        <f>'Data with Perturbation'!J1452</f>
        <v>1</v>
      </c>
      <c r="J1452" s="27">
        <f>'Data with Perturbation'!K1452</f>
        <v>264.6745131735081</v>
      </c>
      <c r="K1452" s="27">
        <f>'Data with Perturbation'!L1452</f>
        <v>62543.609172048054</v>
      </c>
      <c r="L1452" s="27">
        <f>I1452*E1452</f>
        <v>0</v>
      </c>
    </row>
    <row r="1453" spans="1:12" x14ac:dyDescent="0.25">
      <c r="A1453" s="32">
        <f>'Data with Perturbation'!A1453</f>
        <v>41811</v>
      </c>
      <c r="B1453" s="35">
        <f>'Data with Perturbation'!Q1453</f>
        <v>158146.25693246222</v>
      </c>
      <c r="C1453" s="26">
        <f>'Data with Perturbation'!B1453</f>
        <v>217.47749284909216</v>
      </c>
      <c r="D1453" s="27">
        <f>'Data with Perturbation'!C1453</f>
        <v>48897.741204694459</v>
      </c>
      <c r="E1453" s="27">
        <v>0</v>
      </c>
      <c r="F1453" s="27">
        <f>'Data with Perturbation'!E1453</f>
        <v>1</v>
      </c>
      <c r="G1453" s="27">
        <f>'Data with Perturbation'!F1453</f>
        <v>1</v>
      </c>
      <c r="H1453" s="27">
        <f>'Data with Perturbation'!H1453</f>
        <v>0</v>
      </c>
      <c r="I1453" s="28">
        <f>'Data with Perturbation'!J1453</f>
        <v>1</v>
      </c>
      <c r="J1453" s="27">
        <f>'Data with Perturbation'!K1453</f>
        <v>217.47749284909216</v>
      </c>
      <c r="K1453" s="27">
        <f>'Data with Perturbation'!L1453</f>
        <v>48897.741204694459</v>
      </c>
      <c r="L1453" s="27">
        <f>I1453*E1453</f>
        <v>0</v>
      </c>
    </row>
    <row r="1454" spans="1:12" x14ac:dyDescent="0.25">
      <c r="A1454" s="32">
        <f>'Data with Perturbation'!A1454</f>
        <v>41812</v>
      </c>
      <c r="B1454" s="35">
        <f>'Data with Perturbation'!Q1454</f>
        <v>132583.21989773086</v>
      </c>
      <c r="C1454" s="26">
        <f>'Data with Perturbation'!B1454</f>
        <v>138.87868847793598</v>
      </c>
      <c r="D1454" s="27">
        <f>'Data with Perturbation'!C1454</f>
        <v>18939.944022988362</v>
      </c>
      <c r="E1454" s="27">
        <v>0</v>
      </c>
      <c r="F1454" s="27">
        <f>'Data with Perturbation'!E1454</f>
        <v>1</v>
      </c>
      <c r="G1454" s="27">
        <f>'Data with Perturbation'!F1454</f>
        <v>1</v>
      </c>
      <c r="H1454" s="27">
        <f>'Data with Perturbation'!H1454</f>
        <v>0</v>
      </c>
      <c r="I1454" s="28">
        <f>'Data with Perturbation'!J1454</f>
        <v>1</v>
      </c>
      <c r="J1454" s="27">
        <f>'Data with Perturbation'!K1454</f>
        <v>138.87868847793598</v>
      </c>
      <c r="K1454" s="27">
        <f>'Data with Perturbation'!L1454</f>
        <v>18939.944022988362</v>
      </c>
      <c r="L1454" s="27">
        <f>I1454*E1454</f>
        <v>0</v>
      </c>
    </row>
    <row r="1455" spans="1:12" x14ac:dyDescent="0.25">
      <c r="A1455" s="32">
        <f>'Data with Perturbation'!A1455</f>
        <v>41813</v>
      </c>
      <c r="B1455" s="35">
        <f>'Data with Perturbation'!Q1455</f>
        <v>168976.07491360474</v>
      </c>
      <c r="C1455" s="26">
        <f>'Data with Perturbation'!B1455</f>
        <v>264.72219163888252</v>
      </c>
      <c r="D1455" s="27">
        <f>'Data with Perturbation'!C1455</f>
        <v>77514.358499736627</v>
      </c>
      <c r="E1455" s="27">
        <v>0</v>
      </c>
      <c r="F1455" s="27">
        <f>'Data with Perturbation'!E1455</f>
        <v>1</v>
      </c>
      <c r="G1455" s="27">
        <f>'Data with Perturbation'!F1455</f>
        <v>1</v>
      </c>
      <c r="H1455" s="27">
        <f>'Data with Perturbation'!H1455</f>
        <v>0</v>
      </c>
      <c r="I1455" s="28">
        <f>'Data with Perturbation'!J1455</f>
        <v>1</v>
      </c>
      <c r="J1455" s="27">
        <f>'Data with Perturbation'!K1455</f>
        <v>264.72219163888252</v>
      </c>
      <c r="K1455" s="27">
        <f>'Data with Perturbation'!L1455</f>
        <v>77514.358499736627</v>
      </c>
      <c r="L1455" s="27">
        <f>I1455*E1455</f>
        <v>0</v>
      </c>
    </row>
    <row r="1456" spans="1:12" x14ac:dyDescent="0.25">
      <c r="A1456" s="32">
        <f>'Data with Perturbation'!A1456</f>
        <v>41814</v>
      </c>
      <c r="B1456" s="35">
        <f>'Data with Perturbation'!Q1456</f>
        <v>173266.17118024212</v>
      </c>
      <c r="C1456" s="26">
        <f>'Data with Perturbation'!B1456</f>
        <v>261.07985471101728</v>
      </c>
      <c r="D1456" s="27">
        <f>'Data with Perturbation'!C1456</f>
        <v>62061.42989586258</v>
      </c>
      <c r="E1456" s="27">
        <v>0</v>
      </c>
      <c r="F1456" s="27">
        <f>'Data with Perturbation'!E1456</f>
        <v>1</v>
      </c>
      <c r="G1456" s="27">
        <f>'Data with Perturbation'!F1456</f>
        <v>1</v>
      </c>
      <c r="H1456" s="27">
        <f>'Data with Perturbation'!H1456</f>
        <v>0</v>
      </c>
      <c r="I1456" s="28">
        <f>'Data with Perturbation'!J1456</f>
        <v>1</v>
      </c>
      <c r="J1456" s="27">
        <f>'Data with Perturbation'!K1456</f>
        <v>261.07985471101728</v>
      </c>
      <c r="K1456" s="27">
        <f>'Data with Perturbation'!L1456</f>
        <v>62061.42989586258</v>
      </c>
      <c r="L1456" s="27">
        <f>I1456*E1456</f>
        <v>0</v>
      </c>
    </row>
    <row r="1457" spans="1:12" x14ac:dyDescent="0.25">
      <c r="A1457" s="32">
        <f>'Data with Perturbation'!A1457</f>
        <v>41815</v>
      </c>
      <c r="B1457" s="35">
        <f>'Data with Perturbation'!Q1457</f>
        <v>145224.20860331791</v>
      </c>
      <c r="C1457" s="26">
        <f>'Data with Perturbation'!B1457</f>
        <v>178.9813773185962</v>
      </c>
      <c r="D1457" s="27">
        <f>'Data with Perturbation'!C1457</f>
        <v>35586.80191761622</v>
      </c>
      <c r="E1457" s="27">
        <v>0</v>
      </c>
      <c r="F1457" s="27">
        <f>'Data with Perturbation'!E1457</f>
        <v>1</v>
      </c>
      <c r="G1457" s="27">
        <f>'Data with Perturbation'!F1457</f>
        <v>1</v>
      </c>
      <c r="H1457" s="27">
        <f>'Data with Perturbation'!H1457</f>
        <v>0</v>
      </c>
      <c r="I1457" s="28">
        <f>'Data with Perturbation'!J1457</f>
        <v>1</v>
      </c>
      <c r="J1457" s="27">
        <f>'Data with Perturbation'!K1457</f>
        <v>178.9813773185962</v>
      </c>
      <c r="K1457" s="27">
        <f>'Data with Perturbation'!L1457</f>
        <v>35586.80191761622</v>
      </c>
      <c r="L1457" s="27">
        <f>I1457*E1457</f>
        <v>0</v>
      </c>
    </row>
    <row r="1458" spans="1:12" x14ac:dyDescent="0.25">
      <c r="A1458" s="32">
        <f>'Data with Perturbation'!A1458</f>
        <v>41816</v>
      </c>
      <c r="B1458" s="35">
        <f>'Data with Perturbation'!Q1458</f>
        <v>137806.76735436547</v>
      </c>
      <c r="C1458" s="26">
        <f>'Data with Perturbation'!B1458</f>
        <v>159.42803118069784</v>
      </c>
      <c r="D1458" s="27">
        <f>'Data with Perturbation'!C1458</f>
        <v>30870.916588891974</v>
      </c>
      <c r="E1458" s="27">
        <v>0</v>
      </c>
      <c r="F1458" s="27">
        <f>'Data with Perturbation'!E1458</f>
        <v>1</v>
      </c>
      <c r="G1458" s="27">
        <f>'Data with Perturbation'!F1458</f>
        <v>1</v>
      </c>
      <c r="H1458" s="27">
        <f>'Data with Perturbation'!H1458</f>
        <v>0</v>
      </c>
      <c r="I1458" s="28">
        <f>'Data with Perturbation'!J1458</f>
        <v>1</v>
      </c>
      <c r="J1458" s="27">
        <f>'Data with Perturbation'!K1458</f>
        <v>159.42803118069784</v>
      </c>
      <c r="K1458" s="27">
        <f>'Data with Perturbation'!L1458</f>
        <v>30870.916588891974</v>
      </c>
      <c r="L1458" s="27">
        <f>I1458*E1458</f>
        <v>0</v>
      </c>
    </row>
    <row r="1459" spans="1:12" x14ac:dyDescent="0.25">
      <c r="A1459" s="32">
        <f>'Data with Perturbation'!A1459</f>
        <v>41817</v>
      </c>
      <c r="B1459" s="35">
        <f>'Data with Perturbation'!Q1459</f>
        <v>128075.01051021392</v>
      </c>
      <c r="C1459" s="26">
        <f>'Data with Perturbation'!B1459</f>
        <v>126.98331237500123</v>
      </c>
      <c r="D1459" s="27">
        <f>'Data with Perturbation'!C1459</f>
        <v>15893.608239685938</v>
      </c>
      <c r="E1459" s="27">
        <v>0</v>
      </c>
      <c r="F1459" s="27">
        <f>'Data with Perturbation'!E1459</f>
        <v>1</v>
      </c>
      <c r="G1459" s="27">
        <f>'Data with Perturbation'!F1459</f>
        <v>1</v>
      </c>
      <c r="H1459" s="27">
        <f>'Data with Perturbation'!H1459</f>
        <v>0</v>
      </c>
      <c r="I1459" s="28">
        <f>'Data with Perturbation'!J1459</f>
        <v>1</v>
      </c>
      <c r="J1459" s="27">
        <f>'Data with Perturbation'!K1459</f>
        <v>126.98331237500123</v>
      </c>
      <c r="K1459" s="27">
        <f>'Data with Perturbation'!L1459</f>
        <v>15893.608239685938</v>
      </c>
      <c r="L1459" s="27">
        <f>I1459*E1459</f>
        <v>0</v>
      </c>
    </row>
    <row r="1460" spans="1:12" x14ac:dyDescent="0.25">
      <c r="A1460" s="32">
        <f>'Data with Perturbation'!A1460</f>
        <v>41818</v>
      </c>
      <c r="B1460" s="35">
        <f>'Data with Perturbation'!Q1460</f>
        <v>148752.40870346117</v>
      </c>
      <c r="C1460" s="26">
        <f>'Data with Perturbation'!B1460</f>
        <v>194.30176957704214</v>
      </c>
      <c r="D1460" s="27">
        <f>'Data with Perturbation'!C1460</f>
        <v>45193.868997422687</v>
      </c>
      <c r="E1460" s="27">
        <v>0</v>
      </c>
      <c r="F1460" s="27">
        <f>'Data with Perturbation'!E1460</f>
        <v>1</v>
      </c>
      <c r="G1460" s="27">
        <f>'Data with Perturbation'!F1460</f>
        <v>1</v>
      </c>
      <c r="H1460" s="27">
        <f>'Data with Perturbation'!H1460</f>
        <v>0</v>
      </c>
      <c r="I1460" s="28">
        <f>'Data with Perturbation'!J1460</f>
        <v>1</v>
      </c>
      <c r="J1460" s="27">
        <f>'Data with Perturbation'!K1460</f>
        <v>194.30176957704214</v>
      </c>
      <c r="K1460" s="27">
        <f>'Data with Perturbation'!L1460</f>
        <v>45193.868997422687</v>
      </c>
      <c r="L1460" s="27">
        <f>I1460*E1460</f>
        <v>0</v>
      </c>
    </row>
    <row r="1461" spans="1:12" x14ac:dyDescent="0.25">
      <c r="A1461" s="32">
        <f>'Data with Perturbation'!A1461</f>
        <v>41819</v>
      </c>
      <c r="B1461" s="35">
        <f>'Data with Perturbation'!Q1461</f>
        <v>146396.86207898252</v>
      </c>
      <c r="C1461" s="26">
        <f>'Data with Perturbation'!B1461</f>
        <v>171.69090665048921</v>
      </c>
      <c r="D1461" s="27">
        <f>'Data with Perturbation'!C1461</f>
        <v>23485.208398017592</v>
      </c>
      <c r="E1461" s="27">
        <v>0</v>
      </c>
      <c r="F1461" s="27">
        <f>'Data with Perturbation'!E1461</f>
        <v>1</v>
      </c>
      <c r="G1461" s="27">
        <f>'Data with Perturbation'!F1461</f>
        <v>1</v>
      </c>
      <c r="H1461" s="27">
        <f>'Data with Perturbation'!H1461</f>
        <v>0</v>
      </c>
      <c r="I1461" s="28">
        <f>'Data with Perturbation'!J1461</f>
        <v>1</v>
      </c>
      <c r="J1461" s="27">
        <f>'Data with Perturbation'!K1461</f>
        <v>171.69090665048921</v>
      </c>
      <c r="K1461" s="27">
        <f>'Data with Perturbation'!L1461</f>
        <v>23485.208398017592</v>
      </c>
      <c r="L1461" s="27">
        <f>I1461*E1461</f>
        <v>0</v>
      </c>
    </row>
    <row r="1462" spans="1:12" x14ac:dyDescent="0.25">
      <c r="A1462" s="32">
        <f>'Data with Perturbation'!A1462</f>
        <v>41820</v>
      </c>
      <c r="B1462" s="35">
        <f>'Data with Perturbation'!Q1462</f>
        <v>143904.36179359411</v>
      </c>
      <c r="C1462" s="26">
        <f>'Data with Perturbation'!B1462</f>
        <v>168.19483600136857</v>
      </c>
      <c r="D1462" s="27">
        <f>'Data with Perturbation'!C1462</f>
        <v>25694.519670170695</v>
      </c>
      <c r="E1462" s="27">
        <v>0</v>
      </c>
      <c r="F1462" s="27">
        <f>'Data with Perturbation'!E1462</f>
        <v>1</v>
      </c>
      <c r="G1462" s="27">
        <f>'Data with Perturbation'!F1462</f>
        <v>1</v>
      </c>
      <c r="H1462" s="27">
        <f>'Data with Perturbation'!H1462</f>
        <v>0</v>
      </c>
      <c r="I1462" s="28">
        <f>'Data with Perturbation'!J1462</f>
        <v>1</v>
      </c>
      <c r="J1462" s="27">
        <f>'Data with Perturbation'!K1462</f>
        <v>168.19483600136857</v>
      </c>
      <c r="K1462" s="27">
        <f>'Data with Perturbation'!L1462</f>
        <v>25694.519670170695</v>
      </c>
      <c r="L1462" s="27">
        <f>I1462*E1462</f>
        <v>0</v>
      </c>
    </row>
    <row r="1463" spans="1:12" x14ac:dyDescent="0.25">
      <c r="B1463" s="12"/>
      <c r="D1463" s="11"/>
      <c r="F1463" s="11"/>
      <c r="G1463" s="11"/>
      <c r="H1463" s="11"/>
      <c r="I1463" s="11"/>
      <c r="J1463" s="11"/>
      <c r="K1463" s="11"/>
      <c r="L1463" s="11"/>
    </row>
    <row r="1464" spans="1:12" x14ac:dyDescent="0.25">
      <c r="B1464" s="12"/>
      <c r="D1464" s="11"/>
      <c r="F1464" s="11"/>
      <c r="G1464" s="11"/>
      <c r="H1464" s="11"/>
      <c r="I1464" s="11"/>
      <c r="J1464" s="11"/>
      <c r="K1464" s="11"/>
      <c r="L1464" s="11"/>
    </row>
    <row r="1465" spans="1:12" x14ac:dyDescent="0.25">
      <c r="B1465" s="12"/>
      <c r="D1465" s="11"/>
      <c r="F1465" s="11"/>
      <c r="G1465" s="11"/>
      <c r="H1465" s="11"/>
      <c r="I1465" s="11"/>
      <c r="J1465" s="11"/>
      <c r="K1465" s="11"/>
      <c r="L1465" s="11"/>
    </row>
    <row r="1466" spans="1:12" x14ac:dyDescent="0.25">
      <c r="B1466" s="12"/>
      <c r="D1466" s="11"/>
      <c r="F1466" s="11"/>
      <c r="G1466" s="11"/>
      <c r="H1466" s="11"/>
      <c r="I1466" s="11"/>
      <c r="J1466" s="11"/>
      <c r="K1466" s="11"/>
      <c r="L1466" s="11"/>
    </row>
    <row r="1467" spans="1:12" x14ac:dyDescent="0.25">
      <c r="B1467" s="12"/>
      <c r="D1467" s="11"/>
      <c r="F1467" s="11"/>
      <c r="G1467" s="11"/>
      <c r="H1467" s="11"/>
      <c r="I1467" s="11"/>
      <c r="J1467" s="11"/>
      <c r="K1467" s="11"/>
      <c r="L1467" s="11"/>
    </row>
    <row r="1468" spans="1:12" x14ac:dyDescent="0.25">
      <c r="B1468" s="12"/>
      <c r="D1468" s="11"/>
      <c r="F1468" s="11"/>
      <c r="G1468" s="11"/>
      <c r="H1468" s="11"/>
      <c r="I1468" s="11"/>
      <c r="J1468" s="11"/>
      <c r="K1468" s="11"/>
      <c r="L1468" s="11"/>
    </row>
    <row r="1469" spans="1:12" x14ac:dyDescent="0.25">
      <c r="B1469" s="12"/>
      <c r="D1469" s="11"/>
      <c r="F1469" s="11"/>
      <c r="G1469" s="11"/>
      <c r="H1469" s="11"/>
      <c r="I1469" s="11"/>
      <c r="J1469" s="11"/>
      <c r="K1469" s="11"/>
      <c r="L1469" s="11"/>
    </row>
    <row r="1470" spans="1:12" x14ac:dyDescent="0.25">
      <c r="B1470" s="12"/>
      <c r="D1470" s="11"/>
      <c r="F1470" s="11"/>
      <c r="G1470" s="11"/>
      <c r="H1470" s="11"/>
      <c r="I1470" s="11"/>
      <c r="J1470" s="11"/>
      <c r="K1470" s="11"/>
      <c r="L1470" s="11"/>
    </row>
    <row r="1471" spans="1:12" x14ac:dyDescent="0.25">
      <c r="B1471" s="12"/>
      <c r="D1471" s="11"/>
      <c r="F1471" s="11"/>
      <c r="G1471" s="11"/>
      <c r="H1471" s="11"/>
      <c r="I1471" s="11"/>
      <c r="J1471" s="11"/>
      <c r="K1471" s="11"/>
      <c r="L1471" s="11"/>
    </row>
    <row r="1472" spans="1:12" x14ac:dyDescent="0.25">
      <c r="B1472" s="12"/>
      <c r="D1472" s="11"/>
      <c r="F1472" s="11"/>
      <c r="G1472" s="11"/>
      <c r="H1472" s="11"/>
      <c r="I1472" s="11"/>
      <c r="J1472" s="11"/>
      <c r="K1472" s="11"/>
      <c r="L1472" s="11"/>
    </row>
    <row r="1473" spans="2:12" x14ac:dyDescent="0.25">
      <c r="B1473" s="12"/>
      <c r="D1473" s="11"/>
      <c r="F1473" s="11"/>
      <c r="G1473" s="11"/>
      <c r="H1473" s="11"/>
      <c r="I1473" s="11"/>
      <c r="J1473" s="11"/>
      <c r="K1473" s="11"/>
      <c r="L1473" s="11"/>
    </row>
    <row r="1474" spans="2:12" x14ac:dyDescent="0.25">
      <c r="B1474" s="12"/>
      <c r="D1474" s="11"/>
      <c r="F1474" s="11"/>
      <c r="G1474" s="11"/>
      <c r="H1474" s="11"/>
      <c r="I1474" s="11"/>
      <c r="J1474" s="11"/>
      <c r="K1474" s="11"/>
      <c r="L1474" s="11"/>
    </row>
    <row r="1475" spans="2:12" x14ac:dyDescent="0.25">
      <c r="B1475" s="12"/>
      <c r="D1475" s="11"/>
      <c r="F1475" s="11"/>
      <c r="G1475" s="11"/>
      <c r="H1475" s="11"/>
      <c r="I1475" s="11"/>
      <c r="J1475" s="11"/>
      <c r="K1475" s="11"/>
      <c r="L1475" s="11"/>
    </row>
    <row r="1476" spans="2:12" x14ac:dyDescent="0.25">
      <c r="B1476" s="12"/>
      <c r="D1476" s="11"/>
      <c r="F1476" s="11"/>
      <c r="G1476" s="11"/>
      <c r="H1476" s="11"/>
      <c r="I1476" s="11"/>
      <c r="J1476" s="11"/>
      <c r="K1476" s="11"/>
      <c r="L1476" s="11"/>
    </row>
    <row r="1477" spans="2:12" x14ac:dyDescent="0.25">
      <c r="B1477" s="12"/>
      <c r="D1477" s="11"/>
      <c r="F1477" s="11"/>
      <c r="G1477" s="11"/>
      <c r="H1477" s="11"/>
      <c r="I1477" s="11"/>
      <c r="J1477" s="11"/>
      <c r="K1477" s="11"/>
      <c r="L1477" s="11"/>
    </row>
    <row r="1478" spans="2:12" x14ac:dyDescent="0.25">
      <c r="B1478" s="12"/>
      <c r="D1478" s="11"/>
      <c r="F1478" s="11"/>
      <c r="G1478" s="11"/>
      <c r="H1478" s="11"/>
      <c r="I1478" s="11"/>
      <c r="J1478" s="11"/>
      <c r="K1478" s="11"/>
      <c r="L1478" s="11"/>
    </row>
    <row r="1479" spans="2:12" x14ac:dyDescent="0.25">
      <c r="B1479" s="12"/>
      <c r="D1479" s="11"/>
      <c r="F1479" s="11"/>
      <c r="G1479" s="11"/>
      <c r="H1479" s="11"/>
      <c r="I1479" s="11"/>
      <c r="J1479" s="11"/>
      <c r="K1479" s="11"/>
      <c r="L1479" s="11"/>
    </row>
    <row r="1480" spans="2:12" x14ac:dyDescent="0.25">
      <c r="B1480" s="12"/>
      <c r="D1480" s="11"/>
      <c r="F1480" s="11"/>
      <c r="G1480" s="11"/>
      <c r="H1480" s="11"/>
      <c r="I1480" s="11"/>
      <c r="J1480" s="11"/>
      <c r="K1480" s="11"/>
      <c r="L1480" s="11"/>
    </row>
    <row r="1481" spans="2:12" x14ac:dyDescent="0.25">
      <c r="B1481" s="12"/>
      <c r="D1481" s="11"/>
      <c r="F1481" s="11"/>
      <c r="G1481" s="11"/>
      <c r="H1481" s="11"/>
      <c r="I1481" s="11"/>
      <c r="J1481" s="11"/>
      <c r="K1481" s="11"/>
      <c r="L1481" s="11"/>
    </row>
    <row r="1482" spans="2:12" x14ac:dyDescent="0.25">
      <c r="B1482" s="12"/>
      <c r="D1482" s="11"/>
      <c r="F1482" s="11"/>
      <c r="G1482" s="11"/>
      <c r="H1482" s="11"/>
      <c r="I1482" s="11"/>
      <c r="J1482" s="11"/>
      <c r="K1482" s="11"/>
      <c r="L1482" s="11"/>
    </row>
    <row r="1483" spans="2:12" x14ac:dyDescent="0.25">
      <c r="B1483" s="12"/>
      <c r="D1483" s="11"/>
      <c r="F1483" s="11"/>
      <c r="G1483" s="11"/>
      <c r="H1483" s="11"/>
      <c r="I1483" s="11"/>
      <c r="J1483" s="11"/>
      <c r="K1483" s="11"/>
      <c r="L1483" s="11"/>
    </row>
    <row r="1484" spans="2:12" x14ac:dyDescent="0.25">
      <c r="B1484" s="12"/>
      <c r="D1484" s="11"/>
      <c r="F1484" s="11"/>
      <c r="G1484" s="11"/>
      <c r="H1484" s="11"/>
      <c r="I1484" s="11"/>
      <c r="J1484" s="11"/>
      <c r="K1484" s="11"/>
      <c r="L1484" s="11"/>
    </row>
    <row r="1485" spans="2:12" x14ac:dyDescent="0.25">
      <c r="B1485" s="12"/>
      <c r="D1485" s="11"/>
      <c r="F1485" s="11"/>
      <c r="G1485" s="11"/>
      <c r="H1485" s="11"/>
      <c r="I1485" s="11"/>
      <c r="J1485" s="11"/>
      <c r="K1485" s="11"/>
      <c r="L1485" s="11"/>
    </row>
    <row r="1486" spans="2:12" x14ac:dyDescent="0.25">
      <c r="B1486" s="12"/>
      <c r="D1486" s="11"/>
      <c r="F1486" s="11"/>
      <c r="G1486" s="11"/>
      <c r="H1486" s="11"/>
      <c r="I1486" s="11"/>
      <c r="J1486" s="11"/>
      <c r="K1486" s="11"/>
      <c r="L1486" s="11"/>
    </row>
    <row r="1487" spans="2:12" x14ac:dyDescent="0.25">
      <c r="B1487" s="12"/>
      <c r="D1487" s="11"/>
      <c r="F1487" s="11"/>
      <c r="G1487" s="11"/>
      <c r="H1487" s="11"/>
      <c r="I1487" s="11"/>
      <c r="J1487" s="11"/>
      <c r="K1487" s="11"/>
      <c r="L1487" s="11"/>
    </row>
    <row r="1488" spans="2:12" x14ac:dyDescent="0.25">
      <c r="B1488" s="12"/>
      <c r="D1488" s="11"/>
      <c r="F1488" s="11"/>
      <c r="G1488" s="11"/>
      <c r="H1488" s="11"/>
      <c r="I1488" s="11"/>
      <c r="J1488" s="11"/>
      <c r="K1488" s="11"/>
      <c r="L1488" s="11"/>
    </row>
    <row r="1489" spans="2:12" x14ac:dyDescent="0.25">
      <c r="B1489" s="12"/>
      <c r="D1489" s="11"/>
      <c r="F1489" s="11"/>
      <c r="G1489" s="11"/>
      <c r="H1489" s="11"/>
      <c r="I1489" s="11"/>
      <c r="J1489" s="11"/>
      <c r="K1489" s="11"/>
      <c r="L1489" s="11"/>
    </row>
    <row r="1490" spans="2:12" x14ac:dyDescent="0.25">
      <c r="B1490" s="12"/>
      <c r="D1490" s="11"/>
      <c r="F1490" s="11"/>
      <c r="G1490" s="11"/>
      <c r="H1490" s="11"/>
      <c r="I1490" s="11"/>
      <c r="J1490" s="11"/>
      <c r="K1490" s="11"/>
      <c r="L1490" s="11"/>
    </row>
    <row r="1491" spans="2:12" x14ac:dyDescent="0.25">
      <c r="B1491" s="12"/>
      <c r="D1491" s="11"/>
      <c r="F1491" s="11"/>
      <c r="G1491" s="11"/>
      <c r="H1491" s="11"/>
      <c r="I1491" s="11"/>
      <c r="J1491" s="11"/>
      <c r="K1491" s="11"/>
      <c r="L1491" s="11"/>
    </row>
    <row r="1492" spans="2:12" x14ac:dyDescent="0.25">
      <c r="B1492" s="12"/>
      <c r="D1492" s="11"/>
      <c r="F1492" s="11"/>
      <c r="G1492" s="11"/>
      <c r="H1492" s="11"/>
      <c r="I1492" s="11"/>
      <c r="J1492" s="11"/>
      <c r="K1492" s="11"/>
      <c r="L1492" s="11"/>
    </row>
    <row r="1493" spans="2:12" x14ac:dyDescent="0.25">
      <c r="B1493" s="12"/>
      <c r="D1493" s="11"/>
      <c r="F1493" s="11"/>
      <c r="G1493" s="11"/>
      <c r="H1493" s="11"/>
      <c r="I1493" s="11"/>
      <c r="J1493" s="11"/>
      <c r="K1493" s="11"/>
      <c r="L1493" s="11"/>
    </row>
    <row r="1494" spans="2:12" x14ac:dyDescent="0.25">
      <c r="B1494" s="12"/>
      <c r="D1494" s="11"/>
      <c r="F1494" s="11"/>
      <c r="G1494" s="11"/>
      <c r="H1494" s="11"/>
      <c r="I1494" s="11"/>
      <c r="J1494" s="11"/>
      <c r="K1494" s="11"/>
      <c r="L1494" s="11"/>
    </row>
    <row r="1495" spans="2:12" x14ac:dyDescent="0.25">
      <c r="B1495" s="12"/>
      <c r="D1495" s="11"/>
      <c r="F1495" s="11"/>
      <c r="G1495" s="11"/>
      <c r="H1495" s="11"/>
      <c r="I1495" s="11"/>
      <c r="J1495" s="11"/>
      <c r="K1495" s="11"/>
      <c r="L1495" s="11"/>
    </row>
    <row r="1496" spans="2:12" x14ac:dyDescent="0.25">
      <c r="B1496" s="12"/>
      <c r="D1496" s="11"/>
      <c r="F1496" s="11"/>
      <c r="G1496" s="11"/>
      <c r="H1496" s="11"/>
      <c r="I1496" s="11"/>
      <c r="J1496" s="11"/>
      <c r="K1496" s="11"/>
      <c r="L1496" s="11"/>
    </row>
    <row r="1497" spans="2:12" x14ac:dyDescent="0.25">
      <c r="B1497" s="12"/>
      <c r="D1497" s="11"/>
      <c r="F1497" s="11"/>
      <c r="G1497" s="11"/>
      <c r="H1497" s="11"/>
      <c r="I1497" s="11"/>
      <c r="J1497" s="11"/>
      <c r="K1497" s="11"/>
      <c r="L1497" s="11"/>
    </row>
    <row r="1498" spans="2:12" x14ac:dyDescent="0.25">
      <c r="B1498" s="12"/>
      <c r="D1498" s="11"/>
      <c r="F1498" s="11"/>
      <c r="G1498" s="11"/>
      <c r="H1498" s="11"/>
      <c r="I1498" s="11"/>
      <c r="J1498" s="11"/>
      <c r="K1498" s="11"/>
      <c r="L1498" s="11"/>
    </row>
    <row r="1499" spans="2:12" x14ac:dyDescent="0.25">
      <c r="B1499" s="12"/>
      <c r="D1499" s="11"/>
      <c r="F1499" s="11"/>
      <c r="G1499" s="11"/>
      <c r="H1499" s="11"/>
      <c r="I1499" s="11"/>
      <c r="J1499" s="11"/>
      <c r="K1499" s="11"/>
      <c r="L1499" s="11"/>
    </row>
    <row r="1500" spans="2:12" x14ac:dyDescent="0.25">
      <c r="B1500" s="12"/>
      <c r="D1500" s="11"/>
      <c r="F1500" s="11"/>
      <c r="G1500" s="11"/>
      <c r="H1500" s="11"/>
      <c r="I1500" s="11"/>
      <c r="J1500" s="11"/>
      <c r="K1500" s="11"/>
      <c r="L1500" s="11"/>
    </row>
    <row r="1501" spans="2:12" x14ac:dyDescent="0.25">
      <c r="B1501" s="12"/>
      <c r="D1501" s="11"/>
      <c r="F1501" s="11"/>
      <c r="G1501" s="11"/>
      <c r="H1501" s="11"/>
      <c r="I1501" s="11"/>
      <c r="J1501" s="11"/>
      <c r="K1501" s="11"/>
      <c r="L1501" s="11"/>
    </row>
    <row r="1502" spans="2:12" x14ac:dyDescent="0.25">
      <c r="B1502" s="12"/>
      <c r="D1502" s="11"/>
      <c r="F1502" s="11"/>
      <c r="G1502" s="11"/>
      <c r="H1502" s="11"/>
      <c r="I1502" s="11"/>
      <c r="J1502" s="11"/>
      <c r="K1502" s="11"/>
      <c r="L1502" s="11"/>
    </row>
    <row r="1503" spans="2:12" x14ac:dyDescent="0.25">
      <c r="B1503" s="12"/>
      <c r="D1503" s="11"/>
      <c r="F1503" s="11"/>
      <c r="G1503" s="11"/>
      <c r="H1503" s="11"/>
      <c r="I1503" s="11"/>
      <c r="J1503" s="11"/>
      <c r="K1503" s="11"/>
      <c r="L1503" s="11"/>
    </row>
    <row r="1504" spans="2:12" x14ac:dyDescent="0.25">
      <c r="B1504" s="12"/>
      <c r="D1504" s="11"/>
      <c r="F1504" s="11"/>
      <c r="G1504" s="11"/>
      <c r="H1504" s="11"/>
      <c r="I1504" s="11"/>
      <c r="J1504" s="11"/>
      <c r="K1504" s="11"/>
      <c r="L1504" s="11"/>
    </row>
    <row r="1505" spans="2:12" x14ac:dyDescent="0.25">
      <c r="B1505" s="12"/>
      <c r="D1505" s="11"/>
      <c r="F1505" s="11"/>
      <c r="G1505" s="11"/>
      <c r="H1505" s="11"/>
      <c r="I1505" s="11"/>
      <c r="J1505" s="11"/>
      <c r="K1505" s="11"/>
      <c r="L1505" s="11"/>
    </row>
    <row r="1506" spans="2:12" x14ac:dyDescent="0.25">
      <c r="B1506" s="12"/>
      <c r="D1506" s="11"/>
      <c r="F1506" s="11"/>
      <c r="G1506" s="11"/>
      <c r="H1506" s="11"/>
      <c r="I1506" s="11"/>
      <c r="J1506" s="11"/>
      <c r="K1506" s="11"/>
      <c r="L1506" s="11"/>
    </row>
    <row r="1507" spans="2:12" x14ac:dyDescent="0.25">
      <c r="B1507" s="12"/>
      <c r="D1507" s="11"/>
      <c r="F1507" s="11"/>
      <c r="G1507" s="11"/>
      <c r="H1507" s="11"/>
      <c r="I1507" s="11"/>
      <c r="J1507" s="11"/>
      <c r="K1507" s="11"/>
      <c r="L1507" s="11"/>
    </row>
    <row r="1508" spans="2:12" x14ac:dyDescent="0.25">
      <c r="B1508" s="12"/>
      <c r="D1508" s="11"/>
      <c r="F1508" s="11"/>
      <c r="G1508" s="11"/>
      <c r="H1508" s="11"/>
      <c r="I1508" s="11"/>
      <c r="J1508" s="11"/>
      <c r="K1508" s="11"/>
      <c r="L1508" s="11"/>
    </row>
    <row r="1509" spans="2:12" x14ac:dyDescent="0.25">
      <c r="B1509" s="12"/>
      <c r="D1509" s="11"/>
      <c r="F1509" s="11"/>
      <c r="G1509" s="11"/>
      <c r="H1509" s="11"/>
      <c r="I1509" s="11"/>
      <c r="J1509" s="11"/>
      <c r="K1509" s="11"/>
      <c r="L1509" s="11"/>
    </row>
    <row r="1510" spans="2:12" x14ac:dyDescent="0.25">
      <c r="B1510" s="12"/>
      <c r="D1510" s="11"/>
      <c r="F1510" s="11"/>
      <c r="G1510" s="11"/>
      <c r="H1510" s="11"/>
      <c r="I1510" s="11"/>
      <c r="J1510" s="11"/>
      <c r="K1510" s="11"/>
      <c r="L1510" s="11"/>
    </row>
    <row r="1511" spans="2:12" x14ac:dyDescent="0.25">
      <c r="B1511" s="12"/>
      <c r="D1511" s="11"/>
      <c r="F1511" s="11"/>
      <c r="G1511" s="11"/>
      <c r="H1511" s="11"/>
      <c r="I1511" s="11"/>
      <c r="J1511" s="11"/>
      <c r="K1511" s="11"/>
      <c r="L1511" s="11"/>
    </row>
    <row r="1512" spans="2:12" x14ac:dyDescent="0.25">
      <c r="B1512" s="12"/>
      <c r="D1512" s="11"/>
      <c r="F1512" s="11"/>
      <c r="G1512" s="11"/>
      <c r="H1512" s="11"/>
      <c r="I1512" s="11"/>
      <c r="J1512" s="11"/>
      <c r="K1512" s="11"/>
      <c r="L1512" s="11"/>
    </row>
    <row r="1513" spans="2:12" x14ac:dyDescent="0.25">
      <c r="B1513" s="12"/>
      <c r="D1513" s="11"/>
      <c r="F1513" s="11"/>
      <c r="G1513" s="11"/>
      <c r="H1513" s="11"/>
      <c r="I1513" s="11"/>
      <c r="J1513" s="11"/>
      <c r="K1513" s="11"/>
      <c r="L1513" s="11"/>
    </row>
    <row r="1514" spans="2:12" x14ac:dyDescent="0.25">
      <c r="B1514" s="12"/>
      <c r="D1514" s="11"/>
      <c r="F1514" s="11"/>
      <c r="G1514" s="11"/>
      <c r="H1514" s="11"/>
      <c r="I1514" s="11"/>
      <c r="J1514" s="11"/>
      <c r="K1514" s="11"/>
      <c r="L1514" s="11"/>
    </row>
    <row r="1515" spans="2:12" x14ac:dyDescent="0.25">
      <c r="B1515" s="12"/>
      <c r="D1515" s="11"/>
      <c r="F1515" s="11"/>
      <c r="G1515" s="11"/>
      <c r="H1515" s="11"/>
      <c r="I1515" s="11"/>
      <c r="J1515" s="11"/>
      <c r="K1515" s="11"/>
      <c r="L1515" s="11"/>
    </row>
    <row r="1516" spans="2:12" x14ac:dyDescent="0.25">
      <c r="B1516" s="12"/>
      <c r="D1516" s="11"/>
      <c r="F1516" s="11"/>
      <c r="G1516" s="11"/>
      <c r="H1516" s="11"/>
      <c r="I1516" s="11"/>
      <c r="J1516" s="11"/>
      <c r="K1516" s="11"/>
      <c r="L1516" s="11"/>
    </row>
    <row r="1517" spans="2:12" x14ac:dyDescent="0.25">
      <c r="B1517" s="12"/>
      <c r="D1517" s="11"/>
      <c r="F1517" s="11"/>
      <c r="G1517" s="11"/>
      <c r="H1517" s="11"/>
      <c r="I1517" s="11"/>
      <c r="J1517" s="11"/>
      <c r="K1517" s="11"/>
      <c r="L1517" s="11"/>
    </row>
    <row r="1518" spans="2:12" x14ac:dyDescent="0.25">
      <c r="B1518" s="12"/>
      <c r="D1518" s="11"/>
      <c r="F1518" s="11"/>
      <c r="G1518" s="11"/>
      <c r="H1518" s="11"/>
      <c r="I1518" s="11"/>
      <c r="J1518" s="11"/>
      <c r="K1518" s="11"/>
      <c r="L1518" s="11"/>
    </row>
    <row r="1519" spans="2:12" x14ac:dyDescent="0.25">
      <c r="B1519" s="12"/>
      <c r="D1519" s="11"/>
      <c r="F1519" s="11"/>
      <c r="G1519" s="11"/>
      <c r="H1519" s="11"/>
      <c r="I1519" s="11"/>
      <c r="J1519" s="11"/>
      <c r="K1519" s="11"/>
      <c r="L1519" s="11"/>
    </row>
    <row r="1520" spans="2:12" x14ac:dyDescent="0.25">
      <c r="B1520" s="12"/>
      <c r="D1520" s="11"/>
      <c r="F1520" s="11"/>
      <c r="G1520" s="11"/>
      <c r="H1520" s="11"/>
      <c r="I1520" s="11"/>
      <c r="J1520" s="11"/>
      <c r="K1520" s="11"/>
      <c r="L1520" s="11"/>
    </row>
    <row r="1521" spans="2:12" x14ac:dyDescent="0.25">
      <c r="B1521" s="12"/>
      <c r="D1521" s="11"/>
      <c r="F1521" s="11"/>
      <c r="G1521" s="11"/>
      <c r="H1521" s="11"/>
      <c r="I1521" s="11"/>
      <c r="J1521" s="11"/>
      <c r="K1521" s="11"/>
      <c r="L1521" s="11"/>
    </row>
    <row r="1522" spans="2:12" x14ac:dyDescent="0.25">
      <c r="B1522" s="12"/>
      <c r="D1522" s="11"/>
      <c r="F1522" s="11"/>
      <c r="G1522" s="11"/>
      <c r="H1522" s="11"/>
      <c r="I1522" s="11"/>
      <c r="J1522" s="11"/>
      <c r="K1522" s="11"/>
      <c r="L1522" s="11"/>
    </row>
    <row r="1523" spans="2:12" x14ac:dyDescent="0.25">
      <c r="B1523" s="12"/>
      <c r="D1523" s="11"/>
      <c r="F1523" s="11"/>
      <c r="G1523" s="11"/>
      <c r="H1523" s="11"/>
      <c r="I1523" s="11"/>
      <c r="J1523" s="11"/>
      <c r="K1523" s="11"/>
      <c r="L1523" s="11"/>
    </row>
    <row r="1524" spans="2:12" x14ac:dyDescent="0.25">
      <c r="B1524" s="12"/>
      <c r="D1524" s="11"/>
      <c r="F1524" s="11"/>
      <c r="G1524" s="11"/>
      <c r="H1524" s="11"/>
      <c r="I1524" s="11"/>
      <c r="J1524" s="11"/>
      <c r="K1524" s="11"/>
      <c r="L1524" s="11"/>
    </row>
    <row r="1525" spans="2:12" x14ac:dyDescent="0.25">
      <c r="B1525" s="12"/>
      <c r="D1525" s="11"/>
      <c r="F1525" s="11"/>
      <c r="G1525" s="11"/>
      <c r="H1525" s="11"/>
      <c r="I1525" s="11"/>
      <c r="J1525" s="11"/>
      <c r="K1525" s="11"/>
      <c r="L1525" s="11"/>
    </row>
    <row r="1526" spans="2:12" x14ac:dyDescent="0.25">
      <c r="B1526" s="12"/>
      <c r="D1526" s="11"/>
      <c r="F1526" s="11"/>
      <c r="G1526" s="11"/>
      <c r="H1526" s="11"/>
      <c r="I1526" s="11"/>
      <c r="J1526" s="11"/>
      <c r="K1526" s="11"/>
      <c r="L1526" s="11"/>
    </row>
    <row r="1527" spans="2:12" x14ac:dyDescent="0.25">
      <c r="B1527" s="12"/>
      <c r="D1527" s="11"/>
      <c r="F1527" s="11"/>
      <c r="G1527" s="11"/>
      <c r="H1527" s="11"/>
      <c r="I1527" s="11"/>
      <c r="J1527" s="11"/>
      <c r="K1527" s="11"/>
      <c r="L1527" s="11"/>
    </row>
    <row r="1528" spans="2:12" x14ac:dyDescent="0.25">
      <c r="B1528" s="12"/>
      <c r="D1528" s="11"/>
      <c r="F1528" s="11"/>
      <c r="G1528" s="11"/>
      <c r="H1528" s="11"/>
      <c r="I1528" s="11"/>
      <c r="J1528" s="11"/>
      <c r="K1528" s="11"/>
      <c r="L1528" s="11"/>
    </row>
    <row r="1529" spans="2:12" x14ac:dyDescent="0.25">
      <c r="B1529" s="12"/>
      <c r="D1529" s="11"/>
      <c r="F1529" s="11"/>
      <c r="G1529" s="11"/>
      <c r="H1529" s="11"/>
      <c r="I1529" s="11"/>
      <c r="J1529" s="11"/>
      <c r="K1529" s="11"/>
      <c r="L1529" s="11"/>
    </row>
    <row r="1530" spans="2:12" x14ac:dyDescent="0.25">
      <c r="B1530" s="12"/>
      <c r="D1530" s="11"/>
      <c r="F1530" s="11"/>
      <c r="G1530" s="11"/>
      <c r="H1530" s="11"/>
      <c r="I1530" s="11"/>
      <c r="J1530" s="11"/>
      <c r="K1530" s="11"/>
      <c r="L1530" s="11"/>
    </row>
    <row r="1531" spans="2:12" x14ac:dyDescent="0.25">
      <c r="B1531" s="12"/>
      <c r="D1531" s="11"/>
      <c r="F1531" s="11"/>
      <c r="G1531" s="11"/>
      <c r="H1531" s="11"/>
      <c r="I1531" s="11"/>
      <c r="J1531" s="11"/>
      <c r="K1531" s="11"/>
      <c r="L1531" s="11"/>
    </row>
    <row r="1532" spans="2:12" x14ac:dyDescent="0.25">
      <c r="B1532" s="12"/>
      <c r="D1532" s="11"/>
      <c r="F1532" s="11"/>
      <c r="G1532" s="11"/>
      <c r="H1532" s="11"/>
      <c r="I1532" s="11"/>
      <c r="J1532" s="11"/>
      <c r="K1532" s="11"/>
      <c r="L1532" s="11"/>
    </row>
    <row r="1533" spans="2:12" x14ac:dyDescent="0.25">
      <c r="B1533" s="12"/>
      <c r="D1533" s="11"/>
      <c r="F1533" s="11"/>
      <c r="G1533" s="11"/>
      <c r="H1533" s="11"/>
      <c r="I1533" s="11"/>
      <c r="J1533" s="11"/>
      <c r="K1533" s="11"/>
      <c r="L1533" s="11"/>
    </row>
    <row r="1534" spans="2:12" x14ac:dyDescent="0.25">
      <c r="B1534" s="12"/>
      <c r="D1534" s="11"/>
      <c r="F1534" s="11"/>
      <c r="G1534" s="11"/>
      <c r="H1534" s="11"/>
      <c r="I1534" s="11"/>
      <c r="J1534" s="11"/>
      <c r="K1534" s="11"/>
      <c r="L1534" s="11"/>
    </row>
    <row r="1535" spans="2:12" x14ac:dyDescent="0.25">
      <c r="B1535" s="12"/>
      <c r="D1535" s="11"/>
      <c r="F1535" s="11"/>
      <c r="G1535" s="11"/>
      <c r="H1535" s="11"/>
      <c r="I1535" s="11"/>
      <c r="J1535" s="11"/>
      <c r="K1535" s="11"/>
      <c r="L1535" s="11"/>
    </row>
    <row r="1536" spans="2:12" x14ac:dyDescent="0.25">
      <c r="B1536" s="12"/>
      <c r="D1536" s="11"/>
      <c r="F1536" s="11"/>
      <c r="G1536" s="11"/>
      <c r="H1536" s="11"/>
      <c r="I1536" s="11"/>
      <c r="J1536" s="11"/>
      <c r="K1536" s="11"/>
      <c r="L1536" s="11"/>
    </row>
    <row r="1537" spans="2:12" x14ac:dyDescent="0.25">
      <c r="B1537" s="12"/>
      <c r="D1537" s="11"/>
      <c r="F1537" s="11"/>
      <c r="G1537" s="11"/>
      <c r="H1537" s="11"/>
      <c r="I1537" s="11"/>
      <c r="J1537" s="11"/>
      <c r="K1537" s="11"/>
      <c r="L1537" s="11"/>
    </row>
    <row r="1538" spans="2:12" x14ac:dyDescent="0.25">
      <c r="B1538" s="12"/>
      <c r="D1538" s="11"/>
      <c r="F1538" s="11"/>
      <c r="G1538" s="11"/>
      <c r="H1538" s="11"/>
      <c r="I1538" s="11"/>
      <c r="J1538" s="11"/>
      <c r="K1538" s="11"/>
      <c r="L1538" s="11"/>
    </row>
    <row r="1539" spans="2:12" x14ac:dyDescent="0.25">
      <c r="B1539" s="12"/>
      <c r="D1539" s="11"/>
      <c r="F1539" s="11"/>
      <c r="G1539" s="11"/>
      <c r="H1539" s="11"/>
      <c r="I1539" s="11"/>
      <c r="J1539" s="11"/>
      <c r="K1539" s="11"/>
      <c r="L1539" s="11"/>
    </row>
    <row r="1540" spans="2:12" x14ac:dyDescent="0.25">
      <c r="B1540" s="12"/>
      <c r="D1540" s="11"/>
      <c r="F1540" s="11"/>
      <c r="G1540" s="11"/>
      <c r="H1540" s="11"/>
      <c r="I1540" s="11"/>
      <c r="J1540" s="11"/>
      <c r="K1540" s="11"/>
      <c r="L1540" s="11"/>
    </row>
    <row r="1541" spans="2:12" x14ac:dyDescent="0.25">
      <c r="B1541" s="12"/>
      <c r="D1541" s="11"/>
      <c r="F1541" s="11"/>
      <c r="G1541" s="11"/>
      <c r="H1541" s="11"/>
      <c r="I1541" s="11"/>
      <c r="J1541" s="11"/>
      <c r="K1541" s="11"/>
      <c r="L1541" s="11"/>
    </row>
    <row r="1542" spans="2:12" x14ac:dyDescent="0.25">
      <c r="B1542" s="12"/>
      <c r="D1542" s="11"/>
      <c r="F1542" s="11"/>
      <c r="G1542" s="11"/>
      <c r="H1542" s="11"/>
      <c r="I1542" s="11"/>
      <c r="J1542" s="11"/>
      <c r="K1542" s="11"/>
      <c r="L1542" s="11"/>
    </row>
    <row r="1543" spans="2:12" x14ac:dyDescent="0.25">
      <c r="B1543" s="12"/>
      <c r="D1543" s="11"/>
      <c r="F1543" s="11"/>
      <c r="G1543" s="11"/>
      <c r="H1543" s="11"/>
      <c r="I1543" s="11"/>
      <c r="J1543" s="11"/>
      <c r="K1543" s="11"/>
      <c r="L1543" s="11"/>
    </row>
    <row r="1544" spans="2:12" x14ac:dyDescent="0.25">
      <c r="B1544" s="12"/>
      <c r="D1544" s="11"/>
      <c r="F1544" s="11"/>
      <c r="G1544" s="11"/>
      <c r="H1544" s="11"/>
      <c r="I1544" s="11"/>
      <c r="J1544" s="11"/>
      <c r="K1544" s="11"/>
      <c r="L1544" s="11"/>
    </row>
    <row r="1545" spans="2:12" x14ac:dyDescent="0.25">
      <c r="B1545" s="12"/>
      <c r="D1545" s="11"/>
      <c r="F1545" s="11"/>
      <c r="G1545" s="11"/>
      <c r="H1545" s="11"/>
      <c r="I1545" s="11"/>
      <c r="J1545" s="11"/>
      <c r="K1545" s="11"/>
      <c r="L1545" s="11"/>
    </row>
    <row r="1546" spans="2:12" x14ac:dyDescent="0.25">
      <c r="B1546" s="12"/>
      <c r="D1546" s="11"/>
      <c r="F1546" s="11"/>
      <c r="G1546" s="11"/>
      <c r="H1546" s="11"/>
      <c r="I1546" s="11"/>
      <c r="J1546" s="11"/>
      <c r="K1546" s="11"/>
      <c r="L1546" s="11"/>
    </row>
    <row r="1547" spans="2:12" x14ac:dyDescent="0.25">
      <c r="B1547" s="12"/>
      <c r="D1547" s="11"/>
      <c r="F1547" s="11"/>
      <c r="G1547" s="11"/>
      <c r="H1547" s="11"/>
      <c r="I1547" s="11"/>
      <c r="J1547" s="11"/>
      <c r="K1547" s="11"/>
      <c r="L1547" s="11"/>
    </row>
    <row r="1548" spans="2:12" x14ac:dyDescent="0.25">
      <c r="B1548" s="12"/>
      <c r="D1548" s="11"/>
      <c r="F1548" s="11"/>
      <c r="G1548" s="11"/>
      <c r="H1548" s="11"/>
      <c r="I1548" s="11"/>
      <c r="J1548" s="11"/>
      <c r="K1548" s="11"/>
      <c r="L1548" s="11"/>
    </row>
    <row r="1549" spans="2:12" x14ac:dyDescent="0.25">
      <c r="B1549" s="12"/>
      <c r="D1549" s="11"/>
      <c r="F1549" s="11"/>
      <c r="G1549" s="11"/>
      <c r="H1549" s="11"/>
      <c r="I1549" s="11"/>
      <c r="J1549" s="11"/>
      <c r="K1549" s="11"/>
      <c r="L1549" s="11"/>
    </row>
    <row r="1550" spans="2:12" x14ac:dyDescent="0.25">
      <c r="B1550" s="12"/>
      <c r="D1550" s="11"/>
      <c r="F1550" s="11"/>
      <c r="G1550" s="11"/>
      <c r="H1550" s="11"/>
      <c r="I1550" s="11"/>
      <c r="J1550" s="11"/>
      <c r="K1550" s="11"/>
      <c r="L1550" s="11"/>
    </row>
    <row r="1551" spans="2:12" x14ac:dyDescent="0.25">
      <c r="B1551" s="12"/>
      <c r="D1551" s="11"/>
      <c r="F1551" s="11"/>
      <c r="G1551" s="11"/>
      <c r="H1551" s="11"/>
      <c r="I1551" s="11"/>
      <c r="J1551" s="11"/>
      <c r="K1551" s="11"/>
      <c r="L1551" s="11"/>
    </row>
    <row r="1552" spans="2:12" x14ac:dyDescent="0.25">
      <c r="B1552" s="12"/>
      <c r="D1552" s="11"/>
      <c r="F1552" s="11"/>
      <c r="G1552" s="11"/>
      <c r="H1552" s="11"/>
      <c r="I1552" s="11"/>
      <c r="J1552" s="11"/>
      <c r="K1552" s="11"/>
      <c r="L1552" s="11"/>
    </row>
    <row r="1553" spans="2:12" x14ac:dyDescent="0.25">
      <c r="B1553" s="12"/>
      <c r="D1553" s="11"/>
      <c r="F1553" s="11"/>
      <c r="G1553" s="11"/>
      <c r="H1553" s="11"/>
      <c r="I1553" s="11"/>
      <c r="J1553" s="11"/>
      <c r="K1553" s="11"/>
      <c r="L1553" s="11"/>
    </row>
    <row r="1554" spans="2:12" x14ac:dyDescent="0.25">
      <c r="B1554" s="12"/>
      <c r="D1554" s="11"/>
      <c r="F1554" s="11"/>
      <c r="G1554" s="11"/>
      <c r="H1554" s="11"/>
      <c r="I1554" s="11"/>
      <c r="J1554" s="11"/>
      <c r="K1554" s="11"/>
      <c r="L1554" s="11"/>
    </row>
    <row r="1555" spans="2:12" x14ac:dyDescent="0.25">
      <c r="B1555" s="12"/>
      <c r="D1555" s="11"/>
      <c r="F1555" s="11"/>
      <c r="G1555" s="11"/>
      <c r="H1555" s="11"/>
      <c r="I1555" s="11"/>
      <c r="J1555" s="11"/>
      <c r="K1555" s="11"/>
      <c r="L1555" s="11"/>
    </row>
    <row r="1556" spans="2:12" x14ac:dyDescent="0.25">
      <c r="B1556" s="12"/>
      <c r="D1556" s="11"/>
      <c r="F1556" s="11"/>
      <c r="G1556" s="11"/>
      <c r="H1556" s="11"/>
      <c r="I1556" s="11"/>
      <c r="J1556" s="11"/>
      <c r="K1556" s="11"/>
      <c r="L1556" s="11"/>
    </row>
    <row r="1557" spans="2:12" x14ac:dyDescent="0.25">
      <c r="B1557" s="12"/>
      <c r="D1557" s="11"/>
      <c r="F1557" s="11"/>
      <c r="G1557" s="11"/>
      <c r="H1557" s="11"/>
      <c r="I1557" s="11"/>
      <c r="J1557" s="11"/>
      <c r="K1557" s="11"/>
      <c r="L1557" s="11"/>
    </row>
    <row r="1558" spans="2:12" x14ac:dyDescent="0.25">
      <c r="B1558" s="12"/>
      <c r="D1558" s="11"/>
      <c r="F1558" s="11"/>
      <c r="G1558" s="11"/>
      <c r="H1558" s="11"/>
      <c r="I1558" s="11"/>
      <c r="J1558" s="11"/>
      <c r="K1558" s="11"/>
      <c r="L1558" s="11"/>
    </row>
    <row r="1559" spans="2:12" x14ac:dyDescent="0.25">
      <c r="B1559" s="12"/>
      <c r="D1559" s="11"/>
      <c r="F1559" s="11"/>
      <c r="G1559" s="11"/>
      <c r="H1559" s="11"/>
      <c r="I1559" s="11"/>
      <c r="J1559" s="11"/>
      <c r="K1559" s="11"/>
      <c r="L1559" s="11"/>
    </row>
    <row r="1560" spans="2:12" x14ac:dyDescent="0.25">
      <c r="B1560" s="12"/>
      <c r="D1560" s="11"/>
      <c r="F1560" s="11"/>
      <c r="G1560" s="11"/>
      <c r="H1560" s="11"/>
      <c r="I1560" s="11"/>
      <c r="J1560" s="11"/>
      <c r="K1560" s="11"/>
      <c r="L1560" s="11"/>
    </row>
    <row r="1561" spans="2:12" x14ac:dyDescent="0.25">
      <c r="B1561" s="12"/>
      <c r="D1561" s="11"/>
      <c r="F1561" s="11"/>
      <c r="G1561" s="11"/>
      <c r="H1561" s="11"/>
      <c r="I1561" s="11"/>
      <c r="J1561" s="11"/>
      <c r="K1561" s="11"/>
      <c r="L1561" s="11"/>
    </row>
    <row r="1562" spans="2:12" x14ac:dyDescent="0.25">
      <c r="B1562" s="12"/>
      <c r="D1562" s="11"/>
      <c r="F1562" s="11"/>
      <c r="G1562" s="11"/>
      <c r="H1562" s="11"/>
      <c r="I1562" s="11"/>
      <c r="J1562" s="11"/>
      <c r="K1562" s="11"/>
      <c r="L1562" s="11"/>
    </row>
    <row r="1563" spans="2:12" x14ac:dyDescent="0.25">
      <c r="B1563" s="12"/>
      <c r="D1563" s="11"/>
      <c r="F1563" s="11"/>
      <c r="G1563" s="11"/>
      <c r="H1563" s="11"/>
      <c r="I1563" s="11"/>
      <c r="J1563" s="11"/>
      <c r="K1563" s="11"/>
      <c r="L1563" s="11"/>
    </row>
    <row r="1564" spans="2:12" x14ac:dyDescent="0.25">
      <c r="B1564" s="12"/>
      <c r="D1564" s="11"/>
      <c r="F1564" s="11"/>
      <c r="G1564" s="11"/>
      <c r="H1564" s="11"/>
      <c r="I1564" s="11"/>
      <c r="J1564" s="11"/>
      <c r="K1564" s="11"/>
      <c r="L1564" s="11"/>
    </row>
    <row r="1565" spans="2:12" x14ac:dyDescent="0.25">
      <c r="B1565" s="12"/>
      <c r="D1565" s="11"/>
      <c r="F1565" s="11"/>
      <c r="G1565" s="11"/>
      <c r="H1565" s="11"/>
      <c r="I1565" s="11"/>
      <c r="J1565" s="11"/>
      <c r="K1565" s="11"/>
      <c r="L1565" s="11"/>
    </row>
    <row r="1566" spans="2:12" x14ac:dyDescent="0.25">
      <c r="B1566" s="12"/>
      <c r="D1566" s="11"/>
      <c r="F1566" s="11"/>
      <c r="G1566" s="11"/>
      <c r="H1566" s="11"/>
      <c r="I1566" s="11"/>
      <c r="J1566" s="11"/>
      <c r="K1566" s="11"/>
      <c r="L1566" s="11"/>
    </row>
    <row r="1567" spans="2:12" x14ac:dyDescent="0.25">
      <c r="B1567" s="12"/>
      <c r="D1567" s="11"/>
      <c r="F1567" s="11"/>
      <c r="G1567" s="11"/>
      <c r="H1567" s="11"/>
      <c r="I1567" s="11"/>
      <c r="J1567" s="11"/>
      <c r="K1567" s="11"/>
      <c r="L1567" s="11"/>
    </row>
    <row r="1568" spans="2:12" x14ac:dyDescent="0.25">
      <c r="B1568" s="12"/>
      <c r="D1568" s="11"/>
      <c r="F1568" s="11"/>
      <c r="G1568" s="11"/>
      <c r="H1568" s="11"/>
      <c r="I1568" s="11"/>
      <c r="J1568" s="11"/>
      <c r="K1568" s="11"/>
      <c r="L1568" s="11"/>
    </row>
    <row r="1569" spans="2:12" x14ac:dyDescent="0.25">
      <c r="B1569" s="12"/>
      <c r="D1569" s="11"/>
      <c r="F1569" s="11"/>
      <c r="G1569" s="11"/>
      <c r="H1569" s="11"/>
      <c r="I1569" s="11"/>
      <c r="J1569" s="11"/>
      <c r="K1569" s="11"/>
      <c r="L1569" s="11"/>
    </row>
    <row r="1570" spans="2:12" x14ac:dyDescent="0.25">
      <c r="B1570" s="12"/>
      <c r="D1570" s="11"/>
      <c r="F1570" s="11"/>
      <c r="G1570" s="11"/>
      <c r="H1570" s="11"/>
      <c r="I1570" s="11"/>
      <c r="J1570" s="11"/>
      <c r="K1570" s="11"/>
      <c r="L1570" s="11"/>
    </row>
    <row r="1571" spans="2:12" x14ac:dyDescent="0.25">
      <c r="B1571" s="12"/>
      <c r="D1571" s="11"/>
      <c r="F1571" s="11"/>
      <c r="G1571" s="11"/>
      <c r="H1571" s="11"/>
      <c r="I1571" s="11"/>
      <c r="J1571" s="11"/>
      <c r="K1571" s="11"/>
      <c r="L1571" s="11"/>
    </row>
    <row r="1572" spans="2:12" x14ac:dyDescent="0.25">
      <c r="B1572" s="12"/>
      <c r="D1572" s="11"/>
      <c r="F1572" s="11"/>
      <c r="G1572" s="11"/>
      <c r="H1572" s="11"/>
      <c r="I1572" s="11"/>
      <c r="J1572" s="11"/>
      <c r="K1572" s="11"/>
      <c r="L1572" s="11"/>
    </row>
    <row r="1573" spans="2:12" x14ac:dyDescent="0.25">
      <c r="B1573" s="12"/>
      <c r="D1573" s="11"/>
      <c r="F1573" s="11"/>
      <c r="G1573" s="11"/>
      <c r="H1573" s="11"/>
      <c r="I1573" s="11"/>
      <c r="J1573" s="11"/>
      <c r="K1573" s="11"/>
      <c r="L1573" s="11"/>
    </row>
    <row r="1574" spans="2:12" x14ac:dyDescent="0.25">
      <c r="B1574" s="12"/>
      <c r="D1574" s="11"/>
      <c r="F1574" s="11"/>
      <c r="G1574" s="11"/>
      <c r="H1574" s="11"/>
      <c r="I1574" s="11"/>
      <c r="J1574" s="11"/>
      <c r="K1574" s="11"/>
      <c r="L1574" s="11"/>
    </row>
    <row r="1575" spans="2:12" x14ac:dyDescent="0.25">
      <c r="B1575" s="12"/>
      <c r="D1575" s="11"/>
      <c r="F1575" s="11"/>
      <c r="G1575" s="11"/>
      <c r="H1575" s="11"/>
      <c r="I1575" s="11"/>
      <c r="J1575" s="11"/>
      <c r="K1575" s="11"/>
      <c r="L1575" s="11"/>
    </row>
    <row r="1576" spans="2:12" x14ac:dyDescent="0.25">
      <c r="B1576" s="12"/>
      <c r="D1576" s="11"/>
      <c r="F1576" s="11"/>
      <c r="G1576" s="11"/>
      <c r="H1576" s="11"/>
      <c r="I1576" s="11"/>
      <c r="J1576" s="11"/>
      <c r="K1576" s="11"/>
      <c r="L1576" s="11"/>
    </row>
    <row r="1577" spans="2:12" x14ac:dyDescent="0.25">
      <c r="B1577" s="12"/>
      <c r="D1577" s="11"/>
      <c r="F1577" s="11"/>
      <c r="G1577" s="11"/>
      <c r="H1577" s="11"/>
      <c r="I1577" s="11"/>
      <c r="J1577" s="11"/>
      <c r="K1577" s="11"/>
      <c r="L1577" s="11"/>
    </row>
    <row r="1578" spans="2:12" x14ac:dyDescent="0.25">
      <c r="B1578" s="12"/>
      <c r="D1578" s="11"/>
      <c r="F1578" s="11"/>
      <c r="G1578" s="11"/>
      <c r="H1578" s="11"/>
      <c r="I1578" s="11"/>
      <c r="J1578" s="11"/>
      <c r="K1578" s="11"/>
      <c r="L1578" s="11"/>
    </row>
    <row r="1579" spans="2:12" x14ac:dyDescent="0.25">
      <c r="B1579" s="12"/>
      <c r="D1579" s="11"/>
      <c r="F1579" s="11"/>
      <c r="G1579" s="11"/>
      <c r="H1579" s="11"/>
      <c r="I1579" s="11"/>
      <c r="J1579" s="11"/>
      <c r="K1579" s="11"/>
      <c r="L1579" s="11"/>
    </row>
    <row r="1580" spans="2:12" x14ac:dyDescent="0.25">
      <c r="B1580" s="12"/>
      <c r="D1580" s="11"/>
      <c r="F1580" s="11"/>
      <c r="G1580" s="11"/>
      <c r="H1580" s="11"/>
      <c r="I1580" s="11"/>
      <c r="J1580" s="11"/>
      <c r="K1580" s="11"/>
      <c r="L1580" s="11"/>
    </row>
    <row r="1581" spans="2:12" x14ac:dyDescent="0.25">
      <c r="B1581" s="12"/>
      <c r="D1581" s="11"/>
      <c r="F1581" s="11"/>
      <c r="G1581" s="11"/>
      <c r="H1581" s="11"/>
      <c r="I1581" s="11"/>
      <c r="J1581" s="11"/>
      <c r="K1581" s="11"/>
      <c r="L1581" s="11"/>
    </row>
    <row r="1582" spans="2:12" x14ac:dyDescent="0.25">
      <c r="B1582" s="12"/>
      <c r="D1582" s="11"/>
      <c r="F1582" s="11"/>
      <c r="G1582" s="11"/>
      <c r="H1582" s="11"/>
      <c r="I1582" s="11"/>
      <c r="J1582" s="11"/>
      <c r="K1582" s="11"/>
      <c r="L1582" s="11"/>
    </row>
    <row r="1583" spans="2:12" x14ac:dyDescent="0.25">
      <c r="B1583" s="12"/>
      <c r="D1583" s="11"/>
      <c r="F1583" s="11"/>
      <c r="G1583" s="11"/>
      <c r="H1583" s="11"/>
      <c r="I1583" s="11"/>
      <c r="J1583" s="11"/>
      <c r="K1583" s="11"/>
      <c r="L1583" s="11"/>
    </row>
    <row r="1584" spans="2:12" x14ac:dyDescent="0.25">
      <c r="B1584" s="12"/>
      <c r="D1584" s="11"/>
      <c r="F1584" s="11"/>
      <c r="G1584" s="11"/>
      <c r="H1584" s="11"/>
      <c r="I1584" s="11"/>
      <c r="J1584" s="11"/>
      <c r="K1584" s="11"/>
      <c r="L1584" s="11"/>
    </row>
    <row r="1585" spans="2:12" x14ac:dyDescent="0.25">
      <c r="B1585" s="12"/>
      <c r="D1585" s="11"/>
      <c r="F1585" s="11"/>
      <c r="G1585" s="11"/>
      <c r="H1585" s="11"/>
      <c r="I1585" s="11"/>
      <c r="J1585" s="11"/>
      <c r="K1585" s="11"/>
      <c r="L1585" s="11"/>
    </row>
    <row r="1586" spans="2:12" x14ac:dyDescent="0.25">
      <c r="B1586" s="12"/>
      <c r="D1586" s="11"/>
      <c r="F1586" s="11"/>
      <c r="G1586" s="11"/>
      <c r="H1586" s="11"/>
      <c r="I1586" s="11"/>
      <c r="J1586" s="11"/>
      <c r="K1586" s="11"/>
      <c r="L1586" s="11"/>
    </row>
    <row r="1587" spans="2:12" x14ac:dyDescent="0.25">
      <c r="B1587" s="12"/>
      <c r="D1587" s="11"/>
      <c r="F1587" s="11"/>
      <c r="G1587" s="11"/>
      <c r="H1587" s="11"/>
      <c r="I1587" s="11"/>
      <c r="J1587" s="11"/>
      <c r="K1587" s="11"/>
      <c r="L1587" s="11"/>
    </row>
    <row r="1588" spans="2:12" x14ac:dyDescent="0.25">
      <c r="B1588" s="12"/>
      <c r="D1588" s="11"/>
      <c r="F1588" s="11"/>
      <c r="G1588" s="11"/>
      <c r="H1588" s="11"/>
      <c r="I1588" s="11"/>
      <c r="J1588" s="11"/>
      <c r="K1588" s="11"/>
      <c r="L1588" s="11"/>
    </row>
    <row r="1589" spans="2:12" x14ac:dyDescent="0.25">
      <c r="B1589" s="12"/>
      <c r="D1589" s="11"/>
      <c r="F1589" s="11"/>
      <c r="G1589" s="11"/>
      <c r="H1589" s="11"/>
      <c r="I1589" s="11"/>
      <c r="J1589" s="11"/>
      <c r="K1589" s="11"/>
      <c r="L1589" s="11"/>
    </row>
    <row r="1590" spans="2:12" x14ac:dyDescent="0.25">
      <c r="B1590" s="12"/>
      <c r="D1590" s="11"/>
      <c r="F1590" s="11"/>
      <c r="G1590" s="11"/>
      <c r="H1590" s="11"/>
      <c r="I1590" s="11"/>
      <c r="J1590" s="11"/>
      <c r="K1590" s="11"/>
      <c r="L1590" s="11"/>
    </row>
    <row r="1591" spans="2:12" x14ac:dyDescent="0.25">
      <c r="B1591" s="12"/>
      <c r="D1591" s="11"/>
      <c r="F1591" s="11"/>
      <c r="G1591" s="11"/>
      <c r="H1591" s="11"/>
      <c r="I1591" s="11"/>
      <c r="J1591" s="11"/>
      <c r="K1591" s="11"/>
      <c r="L1591" s="11"/>
    </row>
    <row r="1592" spans="2:12" x14ac:dyDescent="0.25">
      <c r="B1592" s="12"/>
      <c r="D1592" s="11"/>
      <c r="F1592" s="11"/>
      <c r="G1592" s="11"/>
      <c r="H1592" s="11"/>
      <c r="I1592" s="11"/>
      <c r="J1592" s="11"/>
      <c r="K1592" s="11"/>
      <c r="L1592" s="11"/>
    </row>
    <row r="1593" spans="2:12" x14ac:dyDescent="0.25">
      <c r="B1593" s="12"/>
      <c r="D1593" s="11"/>
      <c r="F1593" s="11"/>
      <c r="G1593" s="11"/>
      <c r="H1593" s="11"/>
      <c r="I1593" s="11"/>
      <c r="J1593" s="11"/>
      <c r="K1593" s="11"/>
      <c r="L1593" s="11"/>
    </row>
    <row r="1594" spans="2:12" x14ac:dyDescent="0.25">
      <c r="B1594" s="12"/>
      <c r="D1594" s="11"/>
      <c r="F1594" s="11"/>
      <c r="G1594" s="11"/>
      <c r="H1594" s="11"/>
      <c r="I1594" s="11"/>
      <c r="J1594" s="11"/>
      <c r="K1594" s="11"/>
      <c r="L1594" s="11"/>
    </row>
    <row r="1595" spans="2:12" x14ac:dyDescent="0.25">
      <c r="B1595" s="12"/>
      <c r="D1595" s="11"/>
      <c r="F1595" s="11"/>
      <c r="G1595" s="11"/>
      <c r="H1595" s="11"/>
      <c r="I1595" s="11"/>
      <c r="J1595" s="11"/>
      <c r="K1595" s="11"/>
      <c r="L1595" s="11"/>
    </row>
    <row r="1596" spans="2:12" x14ac:dyDescent="0.25">
      <c r="B1596" s="12"/>
      <c r="D1596" s="11"/>
      <c r="F1596" s="11"/>
      <c r="G1596" s="11"/>
      <c r="H1596" s="11"/>
      <c r="I1596" s="11"/>
      <c r="J1596" s="11"/>
      <c r="K1596" s="11"/>
      <c r="L1596" s="11"/>
    </row>
    <row r="1597" spans="2:12" x14ac:dyDescent="0.25">
      <c r="B1597" s="12"/>
      <c r="D1597" s="11"/>
      <c r="F1597" s="11"/>
      <c r="G1597" s="11"/>
      <c r="H1597" s="11"/>
      <c r="I1597" s="11"/>
      <c r="J1597" s="11"/>
      <c r="K1597" s="11"/>
      <c r="L1597" s="11"/>
    </row>
    <row r="1598" spans="2:12" x14ac:dyDescent="0.25">
      <c r="B1598" s="12"/>
      <c r="D1598" s="11"/>
      <c r="F1598" s="11"/>
      <c r="G1598" s="11"/>
      <c r="H1598" s="11"/>
      <c r="I1598" s="11"/>
      <c r="J1598" s="11"/>
      <c r="K1598" s="11"/>
      <c r="L1598" s="11"/>
    </row>
    <row r="1599" spans="2:12" x14ac:dyDescent="0.25">
      <c r="B1599" s="12"/>
      <c r="D1599" s="11"/>
      <c r="F1599" s="11"/>
      <c r="G1599" s="11"/>
      <c r="H1599" s="11"/>
      <c r="I1599" s="11"/>
      <c r="J1599" s="11"/>
      <c r="K1599" s="11"/>
      <c r="L1599" s="11"/>
    </row>
    <row r="1600" spans="2:12" x14ac:dyDescent="0.25">
      <c r="B1600" s="12"/>
      <c r="D1600" s="11"/>
      <c r="F1600" s="11"/>
      <c r="G1600" s="11"/>
      <c r="H1600" s="11"/>
      <c r="I1600" s="11"/>
      <c r="J1600" s="11"/>
      <c r="K1600" s="11"/>
      <c r="L1600" s="11"/>
    </row>
    <row r="1601" spans="2:12" x14ac:dyDescent="0.25">
      <c r="B1601" s="12"/>
      <c r="D1601" s="11"/>
      <c r="F1601" s="11"/>
      <c r="G1601" s="11"/>
      <c r="H1601" s="11"/>
      <c r="I1601" s="11"/>
      <c r="J1601" s="11"/>
      <c r="K1601" s="11"/>
      <c r="L1601" s="11"/>
    </row>
    <row r="1602" spans="2:12" x14ac:dyDescent="0.25">
      <c r="B1602" s="12"/>
      <c r="D1602" s="11"/>
      <c r="F1602" s="11"/>
      <c r="G1602" s="11"/>
      <c r="H1602" s="11"/>
      <c r="I1602" s="11"/>
      <c r="J1602" s="11"/>
      <c r="K1602" s="11"/>
      <c r="L1602" s="11"/>
    </row>
    <row r="1603" spans="2:12" x14ac:dyDescent="0.25">
      <c r="B1603" s="12"/>
      <c r="D1603" s="11"/>
      <c r="F1603" s="11"/>
      <c r="G1603" s="11"/>
      <c r="H1603" s="11"/>
      <c r="I1603" s="11"/>
      <c r="J1603" s="11"/>
      <c r="K1603" s="11"/>
      <c r="L1603" s="11"/>
    </row>
    <row r="1604" spans="2:12" x14ac:dyDescent="0.25">
      <c r="B1604" s="12"/>
      <c r="D1604" s="11"/>
      <c r="F1604" s="11"/>
      <c r="G1604" s="11"/>
      <c r="H1604" s="11"/>
      <c r="I1604" s="11"/>
      <c r="J1604" s="11"/>
      <c r="K1604" s="11"/>
      <c r="L1604" s="11"/>
    </row>
    <row r="1605" spans="2:12" x14ac:dyDescent="0.25">
      <c r="B1605" s="12"/>
      <c r="D1605" s="11"/>
      <c r="F1605" s="11"/>
      <c r="G1605" s="11"/>
      <c r="H1605" s="11"/>
      <c r="I1605" s="11"/>
      <c r="J1605" s="11"/>
      <c r="K1605" s="11"/>
      <c r="L1605" s="11"/>
    </row>
    <row r="1606" spans="2:12" x14ac:dyDescent="0.25">
      <c r="B1606" s="12"/>
      <c r="D1606" s="11"/>
      <c r="F1606" s="11"/>
      <c r="G1606" s="11"/>
      <c r="H1606" s="11"/>
      <c r="I1606" s="11"/>
      <c r="J1606" s="11"/>
      <c r="K1606" s="11"/>
      <c r="L1606" s="11"/>
    </row>
    <row r="1607" spans="2:12" x14ac:dyDescent="0.25">
      <c r="B1607" s="12"/>
      <c r="D1607" s="11"/>
      <c r="F1607" s="11"/>
      <c r="G1607" s="11"/>
      <c r="H1607" s="11"/>
      <c r="I1607" s="11"/>
      <c r="J1607" s="11"/>
      <c r="K1607" s="11"/>
      <c r="L1607" s="11"/>
    </row>
    <row r="1608" spans="2:12" x14ac:dyDescent="0.25">
      <c r="B1608" s="12"/>
      <c r="D1608" s="11"/>
      <c r="F1608" s="11"/>
      <c r="G1608" s="11"/>
      <c r="H1608" s="11"/>
      <c r="I1608" s="11"/>
      <c r="J1608" s="11"/>
      <c r="K1608" s="11"/>
      <c r="L1608" s="11"/>
    </row>
    <row r="1609" spans="2:12" x14ac:dyDescent="0.25">
      <c r="B1609" s="12"/>
      <c r="D1609" s="11"/>
      <c r="F1609" s="11"/>
      <c r="G1609" s="11"/>
      <c r="H1609" s="11"/>
      <c r="I1609" s="11"/>
      <c r="J1609" s="11"/>
      <c r="K1609" s="11"/>
      <c r="L1609" s="11"/>
    </row>
    <row r="1610" spans="2:12" x14ac:dyDescent="0.25">
      <c r="B1610" s="12"/>
      <c r="D1610" s="11"/>
      <c r="F1610" s="11"/>
      <c r="G1610" s="11"/>
      <c r="H1610" s="11"/>
      <c r="I1610" s="11"/>
      <c r="J1610" s="11"/>
      <c r="K1610" s="11"/>
      <c r="L1610" s="11"/>
    </row>
    <row r="1611" spans="2:12" x14ac:dyDescent="0.25">
      <c r="B1611" s="12"/>
      <c r="D1611" s="11"/>
      <c r="F1611" s="11"/>
      <c r="G1611" s="11"/>
      <c r="H1611" s="11"/>
      <c r="I1611" s="11"/>
      <c r="J1611" s="11"/>
      <c r="K1611" s="11"/>
      <c r="L1611" s="11"/>
    </row>
    <row r="1612" spans="2:12" x14ac:dyDescent="0.25">
      <c r="B1612" s="12"/>
      <c r="D1612" s="11"/>
      <c r="F1612" s="11"/>
      <c r="G1612" s="11"/>
      <c r="H1612" s="11"/>
      <c r="I1612" s="11"/>
      <c r="J1612" s="11"/>
      <c r="K1612" s="11"/>
      <c r="L1612" s="11"/>
    </row>
    <row r="1613" spans="2:12" x14ac:dyDescent="0.25">
      <c r="B1613" s="12"/>
      <c r="D1613" s="11"/>
      <c r="F1613" s="11"/>
      <c r="G1613" s="11"/>
      <c r="H1613" s="11"/>
      <c r="I1613" s="11"/>
      <c r="J1613" s="11"/>
      <c r="K1613" s="11"/>
      <c r="L1613" s="11"/>
    </row>
    <row r="1614" spans="2:12" x14ac:dyDescent="0.25">
      <c r="B1614" s="12"/>
      <c r="D1614" s="11"/>
      <c r="F1614" s="11"/>
      <c r="G1614" s="11"/>
      <c r="H1614" s="11"/>
      <c r="I1614" s="11"/>
      <c r="J1614" s="11"/>
      <c r="K1614" s="11"/>
      <c r="L1614" s="11"/>
    </row>
    <row r="1615" spans="2:12" x14ac:dyDescent="0.25">
      <c r="B1615" s="12"/>
      <c r="D1615" s="11"/>
      <c r="F1615" s="11"/>
      <c r="G1615" s="11"/>
      <c r="H1615" s="11"/>
      <c r="I1615" s="11"/>
      <c r="J1615" s="11"/>
      <c r="K1615" s="11"/>
      <c r="L1615" s="11"/>
    </row>
    <row r="1616" spans="2:12" x14ac:dyDescent="0.25">
      <c r="B1616" s="12"/>
      <c r="D1616" s="11"/>
      <c r="F1616" s="11"/>
      <c r="G1616" s="11"/>
      <c r="H1616" s="11"/>
      <c r="I1616" s="11"/>
      <c r="J1616" s="11"/>
      <c r="K1616" s="11"/>
      <c r="L1616" s="11"/>
    </row>
    <row r="1617" spans="2:12" x14ac:dyDescent="0.25">
      <c r="B1617" s="12"/>
      <c r="D1617" s="11"/>
      <c r="F1617" s="11"/>
      <c r="G1617" s="11"/>
      <c r="H1617" s="11"/>
      <c r="I1617" s="11"/>
      <c r="J1617" s="11"/>
      <c r="K1617" s="11"/>
      <c r="L1617" s="11"/>
    </row>
    <row r="1618" spans="2:12" x14ac:dyDescent="0.25">
      <c r="B1618" s="12"/>
      <c r="D1618" s="11"/>
      <c r="F1618" s="11"/>
      <c r="G1618" s="11"/>
      <c r="H1618" s="11"/>
      <c r="I1618" s="11"/>
      <c r="J1618" s="11"/>
      <c r="K1618" s="11"/>
      <c r="L1618" s="11"/>
    </row>
    <row r="1619" spans="2:12" x14ac:dyDescent="0.25">
      <c r="B1619" s="12"/>
      <c r="D1619" s="11"/>
      <c r="F1619" s="11"/>
      <c r="G1619" s="11"/>
      <c r="H1619" s="11"/>
      <c r="I1619" s="11"/>
      <c r="J1619" s="11"/>
      <c r="K1619" s="11"/>
      <c r="L1619" s="11"/>
    </row>
    <row r="1620" spans="2:12" x14ac:dyDescent="0.25">
      <c r="B1620" s="12"/>
      <c r="D1620" s="11"/>
      <c r="F1620" s="11"/>
      <c r="G1620" s="11"/>
      <c r="H1620" s="11"/>
      <c r="I1620" s="11"/>
      <c r="J1620" s="11"/>
      <c r="K1620" s="11"/>
      <c r="L1620" s="11"/>
    </row>
    <row r="1621" spans="2:12" x14ac:dyDescent="0.25">
      <c r="B1621" s="12"/>
      <c r="D1621" s="11"/>
      <c r="F1621" s="11"/>
      <c r="G1621" s="11"/>
      <c r="H1621" s="11"/>
      <c r="I1621" s="11"/>
      <c r="J1621" s="11"/>
      <c r="K1621" s="11"/>
      <c r="L1621" s="11"/>
    </row>
    <row r="1622" spans="2:12" x14ac:dyDescent="0.25">
      <c r="B1622" s="12"/>
      <c r="D1622" s="11"/>
      <c r="F1622" s="11"/>
      <c r="G1622" s="11"/>
      <c r="H1622" s="11"/>
      <c r="I1622" s="11"/>
      <c r="J1622" s="11"/>
      <c r="K1622" s="11"/>
      <c r="L1622" s="11"/>
    </row>
    <row r="1623" spans="2:12" x14ac:dyDescent="0.25">
      <c r="B1623" s="12"/>
      <c r="D1623" s="11"/>
      <c r="F1623" s="11"/>
      <c r="G1623" s="11"/>
      <c r="H1623" s="11"/>
      <c r="I1623" s="11"/>
      <c r="J1623" s="11"/>
      <c r="K1623" s="11"/>
      <c r="L1623" s="11"/>
    </row>
    <row r="1624" spans="2:12" x14ac:dyDescent="0.25">
      <c r="B1624" s="12"/>
      <c r="D1624" s="11"/>
      <c r="F1624" s="11"/>
      <c r="G1624" s="11"/>
      <c r="H1624" s="11"/>
      <c r="I1624" s="11"/>
      <c r="J1624" s="11"/>
      <c r="K1624" s="11"/>
      <c r="L1624" s="11"/>
    </row>
    <row r="1625" spans="2:12" x14ac:dyDescent="0.25">
      <c r="B1625" s="12"/>
      <c r="D1625" s="11"/>
      <c r="F1625" s="11"/>
      <c r="G1625" s="11"/>
      <c r="H1625" s="11"/>
      <c r="I1625" s="11"/>
      <c r="J1625" s="11"/>
      <c r="K1625" s="11"/>
      <c r="L1625" s="11"/>
    </row>
    <row r="1626" spans="2:12" x14ac:dyDescent="0.25">
      <c r="B1626" s="12"/>
      <c r="D1626" s="11"/>
      <c r="F1626" s="11"/>
      <c r="G1626" s="11"/>
      <c r="H1626" s="11"/>
      <c r="I1626" s="11"/>
      <c r="J1626" s="11"/>
      <c r="K1626" s="11"/>
      <c r="L1626" s="11"/>
    </row>
    <row r="1627" spans="2:12" x14ac:dyDescent="0.25">
      <c r="B1627" s="12"/>
      <c r="D1627" s="11"/>
      <c r="F1627" s="11"/>
      <c r="G1627" s="11"/>
      <c r="H1627" s="11"/>
      <c r="I1627" s="11"/>
      <c r="J1627" s="11"/>
      <c r="K1627" s="11"/>
      <c r="L1627" s="11"/>
    </row>
    <row r="1628" spans="2:12" x14ac:dyDescent="0.25">
      <c r="B1628" s="12"/>
      <c r="D1628" s="11"/>
      <c r="F1628" s="11"/>
      <c r="G1628" s="11"/>
      <c r="H1628" s="11"/>
      <c r="I1628" s="11"/>
      <c r="J1628" s="11"/>
      <c r="K1628" s="11"/>
      <c r="L1628" s="11"/>
    </row>
    <row r="1629" spans="2:12" x14ac:dyDescent="0.25">
      <c r="B1629" s="12"/>
      <c r="D1629" s="11"/>
      <c r="F1629" s="11"/>
      <c r="G1629" s="11"/>
      <c r="H1629" s="11"/>
      <c r="I1629" s="11"/>
      <c r="J1629" s="11"/>
      <c r="K1629" s="11"/>
      <c r="L1629" s="11"/>
    </row>
    <row r="1630" spans="2:12" x14ac:dyDescent="0.25">
      <c r="B1630" s="12"/>
      <c r="D1630" s="11"/>
      <c r="F1630" s="11"/>
      <c r="G1630" s="11"/>
      <c r="H1630" s="11"/>
      <c r="I1630" s="11"/>
      <c r="J1630" s="11"/>
      <c r="K1630" s="11"/>
      <c r="L1630" s="11"/>
    </row>
    <row r="1631" spans="2:12" x14ac:dyDescent="0.25">
      <c r="B1631" s="12"/>
      <c r="D1631" s="11"/>
      <c r="F1631" s="11"/>
      <c r="G1631" s="11"/>
      <c r="H1631" s="11"/>
      <c r="I1631" s="11"/>
      <c r="J1631" s="11"/>
      <c r="K1631" s="11"/>
      <c r="L1631" s="11"/>
    </row>
    <row r="1632" spans="2:12" x14ac:dyDescent="0.25">
      <c r="B1632" s="12"/>
      <c r="D1632" s="11"/>
      <c r="F1632" s="11"/>
      <c r="G1632" s="11"/>
      <c r="H1632" s="11"/>
      <c r="I1632" s="11"/>
      <c r="J1632" s="11"/>
      <c r="K1632" s="11"/>
      <c r="L1632" s="11"/>
    </row>
    <row r="1633" spans="2:12" x14ac:dyDescent="0.25">
      <c r="B1633" s="12"/>
      <c r="D1633" s="11"/>
      <c r="F1633" s="11"/>
      <c r="G1633" s="11"/>
      <c r="H1633" s="11"/>
      <c r="I1633" s="11"/>
      <c r="J1633" s="11"/>
      <c r="K1633" s="11"/>
      <c r="L1633" s="11"/>
    </row>
    <row r="1634" spans="2:12" x14ac:dyDescent="0.25">
      <c r="B1634" s="12"/>
      <c r="D1634" s="11"/>
      <c r="F1634" s="11"/>
      <c r="G1634" s="11"/>
      <c r="H1634" s="11"/>
      <c r="I1634" s="11"/>
      <c r="J1634" s="11"/>
      <c r="K1634" s="11"/>
      <c r="L1634" s="11"/>
    </row>
    <row r="1635" spans="2:12" x14ac:dyDescent="0.25">
      <c r="B1635" s="12"/>
      <c r="D1635" s="11"/>
      <c r="F1635" s="11"/>
      <c r="G1635" s="11"/>
      <c r="H1635" s="11"/>
      <c r="I1635" s="11"/>
      <c r="J1635" s="11"/>
      <c r="K1635" s="11"/>
      <c r="L1635" s="11"/>
    </row>
    <row r="1636" spans="2:12" x14ac:dyDescent="0.25">
      <c r="B1636" s="12"/>
      <c r="D1636" s="11"/>
      <c r="F1636" s="11"/>
      <c r="G1636" s="11"/>
      <c r="H1636" s="11"/>
      <c r="I1636" s="11"/>
      <c r="J1636" s="11"/>
      <c r="K1636" s="11"/>
      <c r="L1636" s="11"/>
    </row>
    <row r="1637" spans="2:12" x14ac:dyDescent="0.25">
      <c r="B1637" s="12"/>
      <c r="D1637" s="11"/>
      <c r="F1637" s="11"/>
      <c r="G1637" s="11"/>
      <c r="H1637" s="11"/>
      <c r="I1637" s="11"/>
      <c r="J1637" s="11"/>
      <c r="K1637" s="11"/>
      <c r="L1637" s="11"/>
    </row>
    <row r="1638" spans="2:12" x14ac:dyDescent="0.25">
      <c r="B1638" s="12"/>
      <c r="D1638" s="11"/>
      <c r="F1638" s="11"/>
      <c r="G1638" s="11"/>
      <c r="H1638" s="11"/>
      <c r="I1638" s="11"/>
      <c r="J1638" s="11"/>
      <c r="K1638" s="11"/>
      <c r="L1638" s="11"/>
    </row>
    <row r="1639" spans="2:12" x14ac:dyDescent="0.25">
      <c r="B1639" s="12"/>
      <c r="D1639" s="11"/>
      <c r="F1639" s="11"/>
      <c r="G1639" s="11"/>
      <c r="H1639" s="11"/>
      <c r="I1639" s="11"/>
      <c r="J1639" s="11"/>
      <c r="K1639" s="11"/>
      <c r="L1639" s="11"/>
    </row>
    <row r="1640" spans="2:12" x14ac:dyDescent="0.25">
      <c r="B1640" s="12"/>
      <c r="D1640" s="11"/>
      <c r="F1640" s="11"/>
      <c r="G1640" s="11"/>
      <c r="H1640" s="11"/>
      <c r="I1640" s="11"/>
      <c r="J1640" s="11"/>
      <c r="K1640" s="11"/>
      <c r="L1640" s="11"/>
    </row>
    <row r="1641" spans="2:12" x14ac:dyDescent="0.25">
      <c r="B1641" s="12"/>
      <c r="D1641" s="11"/>
      <c r="F1641" s="11"/>
      <c r="G1641" s="11"/>
      <c r="H1641" s="11"/>
      <c r="I1641" s="11"/>
      <c r="J1641" s="11"/>
      <c r="K1641" s="11"/>
      <c r="L1641" s="11"/>
    </row>
    <row r="1642" spans="2:12" x14ac:dyDescent="0.25">
      <c r="B1642" s="12"/>
      <c r="D1642" s="11"/>
      <c r="F1642" s="11"/>
      <c r="G1642" s="11"/>
      <c r="H1642" s="11"/>
      <c r="I1642" s="11"/>
      <c r="J1642" s="11"/>
      <c r="K1642" s="11"/>
      <c r="L1642" s="11"/>
    </row>
    <row r="1643" spans="2:12" x14ac:dyDescent="0.25">
      <c r="B1643" s="12"/>
      <c r="D1643" s="11"/>
      <c r="F1643" s="11"/>
      <c r="G1643" s="11"/>
      <c r="H1643" s="11"/>
      <c r="I1643" s="11"/>
      <c r="J1643" s="11"/>
      <c r="K1643" s="11"/>
      <c r="L1643" s="11"/>
    </row>
    <row r="1644" spans="2:12" x14ac:dyDescent="0.25">
      <c r="B1644" s="12"/>
      <c r="D1644" s="11"/>
      <c r="F1644" s="11"/>
      <c r="G1644" s="11"/>
      <c r="H1644" s="11"/>
      <c r="I1644" s="11"/>
      <c r="J1644" s="11"/>
      <c r="K1644" s="11"/>
      <c r="L1644" s="11"/>
    </row>
    <row r="1645" spans="2:12" x14ac:dyDescent="0.25">
      <c r="B1645" s="12"/>
      <c r="D1645" s="11"/>
      <c r="F1645" s="11"/>
      <c r="G1645" s="11"/>
      <c r="H1645" s="11"/>
      <c r="I1645" s="11"/>
      <c r="J1645" s="11"/>
      <c r="K1645" s="11"/>
      <c r="L1645" s="11"/>
    </row>
    <row r="1646" spans="2:12" x14ac:dyDescent="0.25">
      <c r="B1646" s="12"/>
      <c r="D1646" s="11"/>
      <c r="F1646" s="11"/>
      <c r="G1646" s="11"/>
      <c r="H1646" s="11"/>
      <c r="I1646" s="11"/>
      <c r="J1646" s="11"/>
      <c r="K1646" s="11"/>
      <c r="L1646" s="11"/>
    </row>
    <row r="1647" spans="2:12" x14ac:dyDescent="0.25">
      <c r="B1647" s="12"/>
      <c r="D1647" s="11"/>
      <c r="F1647" s="11"/>
      <c r="G1647" s="11"/>
      <c r="H1647" s="11"/>
      <c r="I1647" s="11"/>
      <c r="J1647" s="11"/>
      <c r="K1647" s="11"/>
      <c r="L1647" s="11"/>
    </row>
    <row r="1648" spans="2:12" x14ac:dyDescent="0.25">
      <c r="B1648" s="12"/>
      <c r="D1648" s="11"/>
      <c r="F1648" s="11"/>
      <c r="G1648" s="11"/>
      <c r="H1648" s="11"/>
      <c r="I1648" s="11"/>
      <c r="J1648" s="11"/>
      <c r="K1648" s="11"/>
      <c r="L1648" s="11"/>
    </row>
    <row r="1649" spans="2:12" x14ac:dyDescent="0.25">
      <c r="B1649" s="12"/>
      <c r="D1649" s="11"/>
      <c r="F1649" s="11"/>
      <c r="G1649" s="11"/>
      <c r="H1649" s="11"/>
      <c r="I1649" s="11"/>
      <c r="J1649" s="11"/>
      <c r="K1649" s="11"/>
      <c r="L1649" s="11"/>
    </row>
    <row r="1650" spans="2:12" x14ac:dyDescent="0.25">
      <c r="B1650" s="12"/>
      <c r="D1650" s="11"/>
      <c r="F1650" s="11"/>
      <c r="G1650" s="11"/>
      <c r="H1650" s="11"/>
      <c r="I1650" s="11"/>
      <c r="J1650" s="11"/>
      <c r="K1650" s="11"/>
      <c r="L1650" s="11"/>
    </row>
    <row r="1651" spans="2:12" x14ac:dyDescent="0.25">
      <c r="B1651" s="12"/>
      <c r="D1651" s="11"/>
      <c r="F1651" s="11"/>
      <c r="G1651" s="11"/>
      <c r="H1651" s="11"/>
      <c r="I1651" s="11"/>
      <c r="J1651" s="11"/>
      <c r="K1651" s="11"/>
      <c r="L1651" s="11"/>
    </row>
    <row r="1652" spans="2:12" x14ac:dyDescent="0.25">
      <c r="B1652" s="12"/>
      <c r="D1652" s="11"/>
      <c r="F1652" s="11"/>
      <c r="G1652" s="11"/>
      <c r="H1652" s="11"/>
      <c r="I1652" s="11"/>
      <c r="J1652" s="11"/>
      <c r="K1652" s="11"/>
      <c r="L1652" s="11"/>
    </row>
    <row r="1653" spans="2:12" x14ac:dyDescent="0.25">
      <c r="B1653" s="12"/>
      <c r="D1653" s="11"/>
      <c r="F1653" s="11"/>
      <c r="G1653" s="11"/>
      <c r="H1653" s="11"/>
      <c r="I1653" s="11"/>
      <c r="J1653" s="11"/>
      <c r="K1653" s="11"/>
      <c r="L1653" s="11"/>
    </row>
    <row r="1654" spans="2:12" x14ac:dyDescent="0.25">
      <c r="B1654" s="12"/>
      <c r="D1654" s="11"/>
      <c r="F1654" s="11"/>
      <c r="G1654" s="11"/>
      <c r="H1654" s="11"/>
      <c r="I1654" s="11"/>
      <c r="J1654" s="11"/>
      <c r="K1654" s="11"/>
      <c r="L1654" s="11"/>
    </row>
    <row r="1655" spans="2:12" x14ac:dyDescent="0.25">
      <c r="B1655" s="12"/>
      <c r="D1655" s="11"/>
      <c r="F1655" s="11"/>
      <c r="G1655" s="11"/>
      <c r="H1655" s="11"/>
      <c r="I1655" s="11"/>
      <c r="J1655" s="11"/>
      <c r="K1655" s="11"/>
      <c r="L1655" s="11"/>
    </row>
    <row r="1656" spans="2:12" x14ac:dyDescent="0.25">
      <c r="B1656" s="12"/>
      <c r="D1656" s="11"/>
      <c r="F1656" s="11"/>
      <c r="G1656" s="11"/>
      <c r="H1656" s="11"/>
      <c r="I1656" s="11"/>
      <c r="J1656" s="11"/>
      <c r="K1656" s="11"/>
      <c r="L1656" s="11"/>
    </row>
    <row r="1657" spans="2:12" x14ac:dyDescent="0.25">
      <c r="B1657" s="12"/>
      <c r="D1657" s="11"/>
      <c r="F1657" s="11"/>
      <c r="G1657" s="11"/>
      <c r="H1657" s="11"/>
      <c r="I1657" s="11"/>
      <c r="J1657" s="11"/>
      <c r="K1657" s="11"/>
      <c r="L1657" s="11"/>
    </row>
    <row r="1658" spans="2:12" x14ac:dyDescent="0.25">
      <c r="B1658" s="12"/>
      <c r="D1658" s="11"/>
      <c r="F1658" s="11"/>
      <c r="G1658" s="11"/>
      <c r="H1658" s="11"/>
      <c r="I1658" s="11"/>
      <c r="J1658" s="11"/>
      <c r="K1658" s="11"/>
      <c r="L1658" s="11"/>
    </row>
    <row r="1659" spans="2:12" x14ac:dyDescent="0.25">
      <c r="B1659" s="12"/>
      <c r="D1659" s="11"/>
      <c r="F1659" s="11"/>
      <c r="G1659" s="11"/>
      <c r="H1659" s="11"/>
      <c r="I1659" s="11"/>
      <c r="J1659" s="11"/>
      <c r="K1659" s="11"/>
      <c r="L1659" s="11"/>
    </row>
    <row r="1660" spans="2:12" x14ac:dyDescent="0.25">
      <c r="B1660" s="12"/>
      <c r="D1660" s="11"/>
      <c r="F1660" s="11"/>
      <c r="G1660" s="11"/>
      <c r="H1660" s="11"/>
      <c r="I1660" s="11"/>
      <c r="J1660" s="11"/>
      <c r="K1660" s="11"/>
      <c r="L1660" s="11"/>
    </row>
    <row r="1661" spans="2:12" x14ac:dyDescent="0.25">
      <c r="B1661" s="12"/>
      <c r="D1661" s="11"/>
      <c r="F1661" s="11"/>
      <c r="G1661" s="11"/>
      <c r="H1661" s="11"/>
      <c r="I1661" s="11"/>
      <c r="J1661" s="11"/>
      <c r="K1661" s="11"/>
      <c r="L1661" s="11"/>
    </row>
    <row r="1662" spans="2:12" x14ac:dyDescent="0.25">
      <c r="B1662" s="12"/>
      <c r="D1662" s="11"/>
      <c r="F1662" s="11"/>
      <c r="G1662" s="11"/>
      <c r="H1662" s="11"/>
      <c r="I1662" s="11"/>
      <c r="J1662" s="11"/>
      <c r="K1662" s="11"/>
      <c r="L1662" s="11"/>
    </row>
    <row r="1663" spans="2:12" x14ac:dyDescent="0.25">
      <c r="B1663" s="12"/>
      <c r="D1663" s="11"/>
      <c r="F1663" s="11"/>
      <c r="G1663" s="11"/>
      <c r="H1663" s="11"/>
      <c r="I1663" s="11"/>
      <c r="J1663" s="11"/>
      <c r="K1663" s="11"/>
      <c r="L1663" s="11"/>
    </row>
    <row r="1664" spans="2:12" x14ac:dyDescent="0.25">
      <c r="B1664" s="12"/>
      <c r="D1664" s="11"/>
      <c r="F1664" s="11"/>
      <c r="G1664" s="11"/>
      <c r="H1664" s="11"/>
      <c r="I1664" s="11"/>
      <c r="J1664" s="11"/>
      <c r="K1664" s="11"/>
      <c r="L1664" s="11"/>
    </row>
    <row r="1665" spans="2:12" x14ac:dyDescent="0.25">
      <c r="B1665" s="12"/>
      <c r="D1665" s="11"/>
      <c r="F1665" s="11"/>
      <c r="G1665" s="11"/>
      <c r="H1665" s="11"/>
      <c r="I1665" s="11"/>
      <c r="J1665" s="11"/>
      <c r="K1665" s="11"/>
      <c r="L1665" s="11"/>
    </row>
    <row r="1666" spans="2:12" x14ac:dyDescent="0.25">
      <c r="B1666" s="12"/>
      <c r="D1666" s="11"/>
      <c r="F1666" s="11"/>
      <c r="G1666" s="11"/>
      <c r="H1666" s="11"/>
      <c r="I1666" s="11"/>
      <c r="J1666" s="11"/>
      <c r="K1666" s="11"/>
      <c r="L1666" s="11"/>
    </row>
    <row r="1667" spans="2:12" x14ac:dyDescent="0.25">
      <c r="B1667" s="12"/>
      <c r="D1667" s="11"/>
      <c r="F1667" s="11"/>
      <c r="G1667" s="11"/>
      <c r="H1667" s="11"/>
      <c r="I1667" s="11"/>
      <c r="J1667" s="11"/>
      <c r="K1667" s="11"/>
      <c r="L1667" s="11"/>
    </row>
    <row r="1668" spans="2:12" x14ac:dyDescent="0.25">
      <c r="B1668" s="12"/>
      <c r="D1668" s="11"/>
      <c r="F1668" s="11"/>
      <c r="G1668" s="11"/>
      <c r="H1668" s="11"/>
      <c r="I1668" s="11"/>
      <c r="J1668" s="11"/>
      <c r="K1668" s="11"/>
      <c r="L1668" s="11"/>
    </row>
    <row r="1669" spans="2:12" x14ac:dyDescent="0.25">
      <c r="B1669" s="12"/>
      <c r="D1669" s="11"/>
      <c r="F1669" s="11"/>
      <c r="G1669" s="11"/>
      <c r="H1669" s="11"/>
      <c r="I1669" s="11"/>
      <c r="J1669" s="11"/>
      <c r="K1669" s="11"/>
      <c r="L1669" s="11"/>
    </row>
    <row r="1670" spans="2:12" x14ac:dyDescent="0.25">
      <c r="B1670" s="12"/>
      <c r="D1670" s="11"/>
      <c r="F1670" s="11"/>
      <c r="G1670" s="11"/>
      <c r="H1670" s="11"/>
      <c r="I1670" s="11"/>
      <c r="J1670" s="11"/>
      <c r="K1670" s="11"/>
      <c r="L1670" s="11"/>
    </row>
    <row r="1671" spans="2:12" x14ac:dyDescent="0.25">
      <c r="B1671" s="12"/>
      <c r="D1671" s="11"/>
      <c r="F1671" s="11"/>
      <c r="G1671" s="11"/>
      <c r="H1671" s="11"/>
      <c r="I1671" s="11"/>
      <c r="J1671" s="11"/>
      <c r="K1671" s="11"/>
      <c r="L1671" s="11"/>
    </row>
    <row r="1672" spans="2:12" x14ac:dyDescent="0.25">
      <c r="B1672" s="12"/>
      <c r="D1672" s="11"/>
      <c r="F1672" s="11"/>
      <c r="G1672" s="11"/>
      <c r="H1672" s="11"/>
      <c r="I1672" s="11"/>
      <c r="J1672" s="11"/>
      <c r="K1672" s="11"/>
      <c r="L1672" s="11"/>
    </row>
    <row r="1673" spans="2:12" x14ac:dyDescent="0.25">
      <c r="B1673" s="12"/>
      <c r="D1673" s="11"/>
      <c r="F1673" s="11"/>
      <c r="G1673" s="11"/>
      <c r="H1673" s="11"/>
      <c r="I1673" s="11"/>
      <c r="J1673" s="11"/>
      <c r="K1673" s="11"/>
      <c r="L1673" s="11"/>
    </row>
    <row r="1674" spans="2:12" x14ac:dyDescent="0.25">
      <c r="B1674" s="12"/>
      <c r="D1674" s="11"/>
      <c r="F1674" s="11"/>
      <c r="G1674" s="11"/>
      <c r="H1674" s="11"/>
      <c r="I1674" s="11"/>
      <c r="J1674" s="11"/>
      <c r="K1674" s="11"/>
      <c r="L1674" s="11"/>
    </row>
    <row r="1675" spans="2:12" x14ac:dyDescent="0.25">
      <c r="B1675" s="12"/>
      <c r="D1675" s="11"/>
      <c r="F1675" s="11"/>
      <c r="G1675" s="11"/>
      <c r="H1675" s="11"/>
      <c r="I1675" s="11"/>
      <c r="J1675" s="11"/>
      <c r="K1675" s="11"/>
      <c r="L1675" s="11"/>
    </row>
    <row r="1676" spans="2:12" x14ac:dyDescent="0.25">
      <c r="B1676" s="12"/>
      <c r="D1676" s="11"/>
      <c r="F1676" s="11"/>
      <c r="G1676" s="11"/>
      <c r="H1676" s="11"/>
      <c r="I1676" s="11"/>
      <c r="J1676" s="11"/>
      <c r="K1676" s="11"/>
      <c r="L1676" s="11"/>
    </row>
    <row r="1677" spans="2:12" x14ac:dyDescent="0.25">
      <c r="B1677" s="12"/>
      <c r="D1677" s="11"/>
      <c r="F1677" s="11"/>
      <c r="G1677" s="11"/>
      <c r="H1677" s="11"/>
      <c r="I1677" s="11"/>
      <c r="J1677" s="11"/>
      <c r="K1677" s="11"/>
      <c r="L1677" s="11"/>
    </row>
    <row r="1678" spans="2:12" x14ac:dyDescent="0.25">
      <c r="B1678" s="12"/>
      <c r="D1678" s="11"/>
      <c r="F1678" s="11"/>
      <c r="G1678" s="11"/>
      <c r="H1678" s="11"/>
      <c r="I1678" s="11"/>
      <c r="J1678" s="11"/>
      <c r="K1678" s="11"/>
      <c r="L1678" s="11"/>
    </row>
    <row r="1679" spans="2:12" x14ac:dyDescent="0.25">
      <c r="B1679" s="12"/>
      <c r="D1679" s="11"/>
      <c r="F1679" s="11"/>
      <c r="G1679" s="11"/>
      <c r="H1679" s="11"/>
      <c r="I1679" s="11"/>
      <c r="J1679" s="11"/>
      <c r="K1679" s="11"/>
      <c r="L1679" s="11"/>
    </row>
    <row r="1680" spans="2:12" x14ac:dyDescent="0.25">
      <c r="B1680" s="12"/>
      <c r="D1680" s="11"/>
      <c r="F1680" s="11"/>
      <c r="G1680" s="11"/>
      <c r="H1680" s="11"/>
      <c r="I1680" s="11"/>
      <c r="J1680" s="11"/>
      <c r="K1680" s="11"/>
      <c r="L1680" s="11"/>
    </row>
    <row r="1681" spans="2:12" x14ac:dyDescent="0.25">
      <c r="B1681" s="12"/>
      <c r="D1681" s="11"/>
      <c r="F1681" s="11"/>
      <c r="G1681" s="11"/>
      <c r="H1681" s="11"/>
      <c r="I1681" s="11"/>
      <c r="J1681" s="11"/>
      <c r="K1681" s="11"/>
      <c r="L1681" s="11"/>
    </row>
    <row r="1682" spans="2:12" x14ac:dyDescent="0.25">
      <c r="B1682" s="12"/>
      <c r="D1682" s="11"/>
      <c r="F1682" s="11"/>
      <c r="G1682" s="11"/>
      <c r="H1682" s="11"/>
      <c r="I1682" s="11"/>
      <c r="J1682" s="11"/>
      <c r="K1682" s="11"/>
      <c r="L1682" s="11"/>
    </row>
    <row r="1683" spans="2:12" x14ac:dyDescent="0.25">
      <c r="B1683" s="12"/>
      <c r="D1683" s="11"/>
      <c r="F1683" s="11"/>
      <c r="G1683" s="11"/>
      <c r="H1683" s="11"/>
      <c r="I1683" s="11"/>
      <c r="J1683" s="11"/>
      <c r="K1683" s="11"/>
      <c r="L1683" s="11"/>
    </row>
    <row r="1684" spans="2:12" x14ac:dyDescent="0.25">
      <c r="B1684" s="12"/>
      <c r="D1684" s="11"/>
      <c r="F1684" s="11"/>
      <c r="G1684" s="11"/>
      <c r="H1684" s="11"/>
      <c r="I1684" s="11"/>
      <c r="J1684" s="11"/>
      <c r="K1684" s="11"/>
      <c r="L1684" s="11"/>
    </row>
    <row r="1685" spans="2:12" x14ac:dyDescent="0.25">
      <c r="B1685" s="12"/>
      <c r="D1685" s="11"/>
      <c r="F1685" s="11"/>
      <c r="G1685" s="11"/>
      <c r="H1685" s="11"/>
      <c r="I1685" s="11"/>
      <c r="J1685" s="11"/>
      <c r="K1685" s="11"/>
      <c r="L1685" s="11"/>
    </row>
    <row r="1686" spans="2:12" x14ac:dyDescent="0.25">
      <c r="B1686" s="12"/>
      <c r="D1686" s="11"/>
      <c r="F1686" s="11"/>
      <c r="G1686" s="11"/>
      <c r="H1686" s="11"/>
      <c r="I1686" s="11"/>
      <c r="J1686" s="11"/>
      <c r="K1686" s="11"/>
      <c r="L1686" s="11"/>
    </row>
    <row r="1687" spans="2:12" x14ac:dyDescent="0.25">
      <c r="B1687" s="12"/>
      <c r="D1687" s="11"/>
      <c r="F1687" s="11"/>
      <c r="G1687" s="11"/>
      <c r="H1687" s="11"/>
      <c r="I1687" s="11"/>
      <c r="J1687" s="11"/>
      <c r="K1687" s="11"/>
      <c r="L1687" s="11"/>
    </row>
    <row r="1688" spans="2:12" x14ac:dyDescent="0.25">
      <c r="B1688" s="12"/>
      <c r="D1688" s="11"/>
      <c r="F1688" s="11"/>
      <c r="G1688" s="11"/>
      <c r="H1688" s="11"/>
      <c r="I1688" s="11"/>
      <c r="J1688" s="11"/>
      <c r="K1688" s="11"/>
      <c r="L1688" s="11"/>
    </row>
    <row r="1689" spans="2:12" x14ac:dyDescent="0.25">
      <c r="B1689" s="12"/>
      <c r="D1689" s="11"/>
      <c r="F1689" s="11"/>
      <c r="G1689" s="11"/>
      <c r="H1689" s="11"/>
      <c r="I1689" s="11"/>
      <c r="J1689" s="11"/>
      <c r="K1689" s="11"/>
      <c r="L1689" s="11"/>
    </row>
    <row r="1690" spans="2:12" x14ac:dyDescent="0.25">
      <c r="B1690" s="12"/>
      <c r="D1690" s="11"/>
      <c r="F1690" s="11"/>
      <c r="G1690" s="11"/>
      <c r="H1690" s="11"/>
      <c r="I1690" s="11"/>
      <c r="J1690" s="11"/>
      <c r="K1690" s="11"/>
      <c r="L1690" s="11"/>
    </row>
    <row r="1691" spans="2:12" x14ac:dyDescent="0.25">
      <c r="B1691" s="12"/>
      <c r="D1691" s="11"/>
      <c r="F1691" s="11"/>
      <c r="G1691" s="11"/>
      <c r="H1691" s="11"/>
      <c r="I1691" s="11"/>
      <c r="J1691" s="11"/>
      <c r="K1691" s="11"/>
      <c r="L1691" s="11"/>
    </row>
    <row r="1692" spans="2:12" x14ac:dyDescent="0.25">
      <c r="B1692" s="12"/>
      <c r="D1692" s="11"/>
      <c r="F1692" s="11"/>
      <c r="G1692" s="11"/>
      <c r="H1692" s="11"/>
      <c r="I1692" s="11"/>
      <c r="J1692" s="11"/>
      <c r="K1692" s="11"/>
      <c r="L1692" s="11"/>
    </row>
    <row r="1693" spans="2:12" x14ac:dyDescent="0.25">
      <c r="B1693" s="12"/>
      <c r="D1693" s="11"/>
      <c r="F1693" s="11"/>
      <c r="G1693" s="11"/>
      <c r="H1693" s="11"/>
      <c r="I1693" s="11"/>
      <c r="J1693" s="11"/>
      <c r="K1693" s="11"/>
      <c r="L1693" s="11"/>
    </row>
    <row r="1694" spans="2:12" x14ac:dyDescent="0.25">
      <c r="B1694" s="12"/>
      <c r="D1694" s="11"/>
      <c r="F1694" s="11"/>
      <c r="G1694" s="11"/>
      <c r="H1694" s="11"/>
      <c r="I1694" s="11"/>
      <c r="J1694" s="11"/>
      <c r="K1694" s="11"/>
      <c r="L1694" s="11"/>
    </row>
    <row r="1695" spans="2:12" x14ac:dyDescent="0.25">
      <c r="B1695" s="12"/>
      <c r="D1695" s="11"/>
      <c r="F1695" s="11"/>
      <c r="G1695" s="11"/>
      <c r="H1695" s="11"/>
      <c r="I1695" s="11"/>
      <c r="J1695" s="11"/>
      <c r="K1695" s="11"/>
      <c r="L1695" s="11"/>
    </row>
    <row r="1696" spans="2:12" x14ac:dyDescent="0.25">
      <c r="B1696" s="12"/>
      <c r="D1696" s="11"/>
      <c r="F1696" s="11"/>
      <c r="G1696" s="11"/>
      <c r="H1696" s="11"/>
      <c r="I1696" s="11"/>
      <c r="J1696" s="11"/>
      <c r="K1696" s="11"/>
      <c r="L1696" s="11"/>
    </row>
    <row r="1697" spans="2:12" x14ac:dyDescent="0.25">
      <c r="B1697" s="12"/>
      <c r="D1697" s="11"/>
      <c r="F1697" s="11"/>
      <c r="G1697" s="11"/>
      <c r="H1697" s="11"/>
      <c r="I1697" s="11"/>
      <c r="J1697" s="11"/>
      <c r="K1697" s="11"/>
      <c r="L1697" s="11"/>
    </row>
    <row r="1698" spans="2:12" x14ac:dyDescent="0.25">
      <c r="B1698" s="12"/>
      <c r="D1698" s="11"/>
      <c r="F1698" s="11"/>
      <c r="G1698" s="11"/>
      <c r="H1698" s="11"/>
      <c r="I1698" s="11"/>
      <c r="J1698" s="11"/>
      <c r="K1698" s="11"/>
      <c r="L1698" s="11"/>
    </row>
    <row r="1699" spans="2:12" x14ac:dyDescent="0.25">
      <c r="B1699" s="12"/>
      <c r="D1699" s="11"/>
      <c r="F1699" s="11"/>
      <c r="G1699" s="11"/>
      <c r="H1699" s="11"/>
      <c r="I1699" s="11"/>
      <c r="J1699" s="11"/>
      <c r="K1699" s="11"/>
      <c r="L1699" s="11"/>
    </row>
    <row r="1700" spans="2:12" x14ac:dyDescent="0.25">
      <c r="B1700" s="12"/>
      <c r="D1700" s="11"/>
      <c r="F1700" s="11"/>
      <c r="G1700" s="11"/>
      <c r="H1700" s="11"/>
      <c r="I1700" s="11"/>
      <c r="J1700" s="11"/>
      <c r="K1700" s="11"/>
      <c r="L1700" s="11"/>
    </row>
    <row r="1701" spans="2:12" x14ac:dyDescent="0.25">
      <c r="B1701" s="12"/>
      <c r="D1701" s="11"/>
      <c r="F1701" s="11"/>
      <c r="G1701" s="11"/>
      <c r="H1701" s="11"/>
      <c r="I1701" s="11"/>
      <c r="J1701" s="11"/>
      <c r="K1701" s="11"/>
      <c r="L1701" s="11"/>
    </row>
    <row r="1702" spans="2:12" x14ac:dyDescent="0.25">
      <c r="B1702" s="12"/>
      <c r="D1702" s="11"/>
      <c r="F1702" s="11"/>
      <c r="G1702" s="11"/>
      <c r="H1702" s="11"/>
      <c r="I1702" s="11"/>
      <c r="J1702" s="11"/>
      <c r="K1702" s="11"/>
      <c r="L1702" s="11"/>
    </row>
    <row r="1703" spans="2:12" x14ac:dyDescent="0.25">
      <c r="B1703" s="12"/>
      <c r="D1703" s="11"/>
      <c r="F1703" s="11"/>
      <c r="G1703" s="11"/>
      <c r="H1703" s="11"/>
      <c r="I1703" s="11"/>
      <c r="J1703" s="11"/>
      <c r="K1703" s="11"/>
      <c r="L1703" s="11"/>
    </row>
    <row r="1704" spans="2:12" x14ac:dyDescent="0.25">
      <c r="B1704" s="12"/>
      <c r="D1704" s="11"/>
      <c r="F1704" s="11"/>
      <c r="G1704" s="11"/>
      <c r="H1704" s="11"/>
      <c r="I1704" s="11"/>
      <c r="J1704" s="11"/>
      <c r="K1704" s="11"/>
      <c r="L1704" s="11"/>
    </row>
    <row r="1705" spans="2:12" x14ac:dyDescent="0.25">
      <c r="B1705" s="12"/>
      <c r="D1705" s="11"/>
      <c r="F1705" s="11"/>
      <c r="G1705" s="11"/>
      <c r="H1705" s="11"/>
      <c r="I1705" s="11"/>
      <c r="J1705" s="11"/>
      <c r="K1705" s="11"/>
      <c r="L1705" s="11"/>
    </row>
    <row r="1706" spans="2:12" x14ac:dyDescent="0.25">
      <c r="B1706" s="12"/>
      <c r="D1706" s="11"/>
      <c r="F1706" s="11"/>
      <c r="G1706" s="11"/>
      <c r="H1706" s="11"/>
      <c r="I1706" s="11"/>
      <c r="J1706" s="11"/>
      <c r="K1706" s="11"/>
      <c r="L1706" s="11"/>
    </row>
    <row r="1707" spans="2:12" x14ac:dyDescent="0.25">
      <c r="B1707" s="12"/>
      <c r="D1707" s="11"/>
      <c r="F1707" s="11"/>
      <c r="G1707" s="11"/>
      <c r="H1707" s="11"/>
      <c r="I1707" s="11"/>
      <c r="J1707" s="11"/>
      <c r="K1707" s="11"/>
      <c r="L1707" s="11"/>
    </row>
    <row r="1708" spans="2:12" x14ac:dyDescent="0.25">
      <c r="B1708" s="12"/>
      <c r="D1708" s="11"/>
      <c r="F1708" s="11"/>
      <c r="G1708" s="11"/>
      <c r="H1708" s="11"/>
      <c r="I1708" s="11"/>
      <c r="J1708" s="11"/>
      <c r="K1708" s="11"/>
      <c r="L1708" s="11"/>
    </row>
    <row r="1709" spans="2:12" x14ac:dyDescent="0.25">
      <c r="B1709" s="12"/>
      <c r="D1709" s="11"/>
      <c r="F1709" s="11"/>
      <c r="G1709" s="11"/>
      <c r="H1709" s="11"/>
      <c r="I1709" s="11"/>
      <c r="J1709" s="11"/>
      <c r="K1709" s="11"/>
      <c r="L1709" s="11"/>
    </row>
    <row r="1710" spans="2:12" x14ac:dyDescent="0.25">
      <c r="B1710" s="12"/>
      <c r="D1710" s="11"/>
      <c r="F1710" s="11"/>
      <c r="G1710" s="11"/>
      <c r="H1710" s="11"/>
      <c r="I1710" s="11"/>
      <c r="J1710" s="11"/>
      <c r="K1710" s="11"/>
      <c r="L1710" s="11"/>
    </row>
    <row r="1711" spans="2:12" x14ac:dyDescent="0.25">
      <c r="B1711" s="12"/>
      <c r="D1711" s="11"/>
      <c r="F1711" s="11"/>
      <c r="G1711" s="11"/>
      <c r="H1711" s="11"/>
      <c r="I1711" s="11"/>
      <c r="J1711" s="11"/>
      <c r="K1711" s="11"/>
      <c r="L1711" s="11"/>
    </row>
    <row r="1712" spans="2:12" x14ac:dyDescent="0.25">
      <c r="B1712" s="12"/>
      <c r="D1712" s="11"/>
      <c r="F1712" s="11"/>
      <c r="G1712" s="11"/>
      <c r="H1712" s="11"/>
      <c r="I1712" s="11"/>
      <c r="J1712" s="11"/>
      <c r="K1712" s="11"/>
      <c r="L1712" s="11"/>
    </row>
    <row r="1713" spans="2:12" x14ac:dyDescent="0.25">
      <c r="B1713" s="12"/>
      <c r="D1713" s="11"/>
      <c r="F1713" s="11"/>
      <c r="G1713" s="11"/>
      <c r="H1713" s="11"/>
      <c r="I1713" s="11"/>
      <c r="J1713" s="11"/>
      <c r="K1713" s="11"/>
      <c r="L1713" s="11"/>
    </row>
    <row r="1714" spans="2:12" x14ac:dyDescent="0.25">
      <c r="B1714" s="12"/>
      <c r="D1714" s="11"/>
      <c r="F1714" s="11"/>
      <c r="G1714" s="11"/>
      <c r="H1714" s="11"/>
      <c r="I1714" s="11"/>
      <c r="J1714" s="11"/>
      <c r="K1714" s="11"/>
      <c r="L1714" s="11"/>
    </row>
    <row r="1715" spans="2:12" x14ac:dyDescent="0.25">
      <c r="B1715" s="12"/>
      <c r="D1715" s="11"/>
      <c r="F1715" s="11"/>
      <c r="G1715" s="11"/>
      <c r="H1715" s="11"/>
      <c r="I1715" s="11"/>
      <c r="J1715" s="11"/>
      <c r="K1715" s="11"/>
      <c r="L1715" s="11"/>
    </row>
    <row r="1716" spans="2:12" x14ac:dyDescent="0.25">
      <c r="B1716" s="12"/>
      <c r="D1716" s="11"/>
      <c r="F1716" s="11"/>
      <c r="G1716" s="11"/>
      <c r="H1716" s="11"/>
      <c r="I1716" s="11"/>
      <c r="J1716" s="11"/>
      <c r="K1716" s="11"/>
      <c r="L1716" s="11"/>
    </row>
    <row r="1717" spans="2:12" x14ac:dyDescent="0.25">
      <c r="B1717" s="12"/>
      <c r="D1717" s="11"/>
      <c r="F1717" s="11"/>
      <c r="G1717" s="11"/>
      <c r="H1717" s="11"/>
      <c r="I1717" s="11"/>
      <c r="J1717" s="11"/>
      <c r="K1717" s="11"/>
      <c r="L1717" s="11"/>
    </row>
    <row r="1718" spans="2:12" x14ac:dyDescent="0.25">
      <c r="B1718" s="12"/>
      <c r="D1718" s="11"/>
      <c r="F1718" s="11"/>
      <c r="G1718" s="11"/>
      <c r="H1718" s="11"/>
      <c r="I1718" s="11"/>
      <c r="J1718" s="11"/>
      <c r="K1718" s="11"/>
      <c r="L1718" s="11"/>
    </row>
    <row r="1719" spans="2:12" x14ac:dyDescent="0.25">
      <c r="B1719" s="12"/>
      <c r="D1719" s="11"/>
      <c r="F1719" s="11"/>
      <c r="G1719" s="11"/>
      <c r="H1719" s="11"/>
      <c r="I1719" s="11"/>
      <c r="J1719" s="11"/>
      <c r="K1719" s="11"/>
      <c r="L1719" s="11"/>
    </row>
    <row r="1720" spans="2:12" x14ac:dyDescent="0.25">
      <c r="B1720" s="12"/>
      <c r="D1720" s="11"/>
      <c r="F1720" s="11"/>
      <c r="G1720" s="11"/>
      <c r="H1720" s="11"/>
      <c r="I1720" s="11"/>
      <c r="J1720" s="11"/>
      <c r="K1720" s="11"/>
      <c r="L1720" s="11"/>
    </row>
    <row r="1721" spans="2:12" x14ac:dyDescent="0.25">
      <c r="B1721" s="12"/>
      <c r="D1721" s="11"/>
      <c r="F1721" s="11"/>
      <c r="G1721" s="11"/>
      <c r="H1721" s="11"/>
      <c r="I1721" s="11"/>
      <c r="J1721" s="11"/>
      <c r="K1721" s="11"/>
      <c r="L1721" s="11"/>
    </row>
    <row r="1722" spans="2:12" x14ac:dyDescent="0.25">
      <c r="B1722" s="12"/>
      <c r="D1722" s="11"/>
      <c r="F1722" s="11"/>
      <c r="G1722" s="11"/>
      <c r="H1722" s="11"/>
      <c r="I1722" s="11"/>
      <c r="J1722" s="11"/>
      <c r="K1722" s="11"/>
      <c r="L1722" s="11"/>
    </row>
    <row r="1723" spans="2:12" x14ac:dyDescent="0.25">
      <c r="B1723" s="12"/>
      <c r="D1723" s="11"/>
      <c r="F1723" s="11"/>
      <c r="G1723" s="11"/>
      <c r="H1723" s="11"/>
      <c r="I1723" s="11"/>
      <c r="J1723" s="11"/>
      <c r="K1723" s="11"/>
      <c r="L1723" s="11"/>
    </row>
    <row r="1724" spans="2:12" x14ac:dyDescent="0.25">
      <c r="B1724" s="12"/>
      <c r="D1724" s="11"/>
      <c r="F1724" s="11"/>
      <c r="G1724" s="11"/>
      <c r="H1724" s="11"/>
      <c r="I1724" s="11"/>
      <c r="J1724" s="11"/>
      <c r="K1724" s="11"/>
      <c r="L1724" s="11"/>
    </row>
    <row r="1725" spans="2:12" x14ac:dyDescent="0.25">
      <c r="B1725" s="12"/>
      <c r="D1725" s="11"/>
      <c r="F1725" s="11"/>
      <c r="G1725" s="11"/>
      <c r="H1725" s="11"/>
      <c r="I1725" s="11"/>
      <c r="J1725" s="11"/>
      <c r="K1725" s="11"/>
      <c r="L1725" s="11"/>
    </row>
    <row r="1726" spans="2:12" x14ac:dyDescent="0.25">
      <c r="B1726" s="12"/>
      <c r="D1726" s="11"/>
      <c r="F1726" s="11"/>
      <c r="G1726" s="11"/>
      <c r="H1726" s="11"/>
      <c r="I1726" s="11"/>
      <c r="J1726" s="11"/>
      <c r="K1726" s="11"/>
      <c r="L1726" s="11"/>
    </row>
    <row r="1727" spans="2:12" x14ac:dyDescent="0.25">
      <c r="B1727" s="12"/>
      <c r="D1727" s="11"/>
      <c r="F1727" s="11"/>
      <c r="G1727" s="11"/>
      <c r="H1727" s="11"/>
      <c r="I1727" s="11"/>
      <c r="J1727" s="11"/>
      <c r="K1727" s="11"/>
      <c r="L1727" s="11"/>
    </row>
    <row r="1728" spans="2:12" x14ac:dyDescent="0.25">
      <c r="B1728" s="12"/>
      <c r="D1728" s="11"/>
      <c r="F1728" s="11"/>
      <c r="G1728" s="11"/>
      <c r="H1728" s="11"/>
      <c r="I1728" s="11"/>
      <c r="J1728" s="11"/>
      <c r="K1728" s="11"/>
      <c r="L1728" s="11"/>
    </row>
    <row r="1729" spans="2:12" x14ac:dyDescent="0.25">
      <c r="B1729" s="12"/>
      <c r="D1729" s="11"/>
      <c r="F1729" s="11"/>
      <c r="G1729" s="11"/>
      <c r="H1729" s="11"/>
      <c r="I1729" s="11"/>
      <c r="J1729" s="11"/>
      <c r="K1729" s="11"/>
      <c r="L1729" s="11"/>
    </row>
    <row r="1730" spans="2:12" x14ac:dyDescent="0.25">
      <c r="B1730" s="12"/>
      <c r="D1730" s="11"/>
      <c r="F1730" s="11"/>
      <c r="G1730" s="11"/>
      <c r="H1730" s="11"/>
      <c r="I1730" s="11"/>
      <c r="J1730" s="11"/>
      <c r="K1730" s="11"/>
      <c r="L1730" s="11"/>
    </row>
    <row r="1731" spans="2:12" x14ac:dyDescent="0.25">
      <c r="B1731" s="12"/>
      <c r="D1731" s="11"/>
      <c r="F1731" s="11"/>
      <c r="G1731" s="11"/>
      <c r="H1731" s="11"/>
      <c r="I1731" s="11"/>
      <c r="J1731" s="11"/>
      <c r="K1731" s="11"/>
      <c r="L1731" s="11"/>
    </row>
    <row r="1732" spans="2:12" x14ac:dyDescent="0.25">
      <c r="B1732" s="12"/>
      <c r="D1732" s="11"/>
      <c r="F1732" s="11"/>
      <c r="G1732" s="11"/>
      <c r="H1732" s="11"/>
      <c r="I1732" s="11"/>
      <c r="J1732" s="11"/>
      <c r="K1732" s="11"/>
      <c r="L1732" s="11"/>
    </row>
    <row r="1733" spans="2:12" x14ac:dyDescent="0.25">
      <c r="B1733" s="12"/>
      <c r="D1733" s="11"/>
      <c r="F1733" s="11"/>
      <c r="G1733" s="11"/>
      <c r="H1733" s="11"/>
      <c r="I1733" s="11"/>
      <c r="J1733" s="11"/>
      <c r="K1733" s="11"/>
      <c r="L1733" s="11"/>
    </row>
    <row r="1734" spans="2:12" x14ac:dyDescent="0.25">
      <c r="B1734" s="12"/>
      <c r="D1734" s="11"/>
      <c r="F1734" s="11"/>
      <c r="G1734" s="11"/>
      <c r="H1734" s="11"/>
      <c r="I1734" s="11"/>
      <c r="J1734" s="11"/>
      <c r="K1734" s="11"/>
      <c r="L1734" s="11"/>
    </row>
    <row r="1735" spans="2:12" x14ac:dyDescent="0.25">
      <c r="B1735" s="12"/>
      <c r="D1735" s="11"/>
      <c r="F1735" s="11"/>
      <c r="G1735" s="11"/>
      <c r="H1735" s="11"/>
      <c r="I1735" s="11"/>
      <c r="J1735" s="11"/>
      <c r="K1735" s="11"/>
      <c r="L1735" s="11"/>
    </row>
    <row r="1736" spans="2:12" x14ac:dyDescent="0.25">
      <c r="B1736" s="12"/>
      <c r="D1736" s="11"/>
      <c r="F1736" s="11"/>
      <c r="G1736" s="11"/>
      <c r="H1736" s="11"/>
      <c r="I1736" s="11"/>
      <c r="J1736" s="11"/>
      <c r="K1736" s="11"/>
      <c r="L1736" s="11"/>
    </row>
    <row r="1737" spans="2:12" x14ac:dyDescent="0.25">
      <c r="B1737" s="12"/>
      <c r="D1737" s="11"/>
      <c r="F1737" s="11"/>
      <c r="G1737" s="11"/>
      <c r="H1737" s="11"/>
      <c r="I1737" s="11"/>
      <c r="J1737" s="11"/>
      <c r="K1737" s="11"/>
      <c r="L1737" s="11"/>
    </row>
    <row r="1738" spans="2:12" x14ac:dyDescent="0.25">
      <c r="B1738" s="12"/>
      <c r="D1738" s="11"/>
      <c r="F1738" s="11"/>
      <c r="G1738" s="11"/>
      <c r="H1738" s="11"/>
      <c r="I1738" s="11"/>
      <c r="J1738" s="11"/>
      <c r="K1738" s="11"/>
      <c r="L1738" s="11"/>
    </row>
    <row r="1739" spans="2:12" x14ac:dyDescent="0.25">
      <c r="B1739" s="12"/>
      <c r="D1739" s="11"/>
      <c r="F1739" s="11"/>
      <c r="G1739" s="11"/>
      <c r="H1739" s="11"/>
      <c r="I1739" s="11"/>
      <c r="J1739" s="11"/>
      <c r="K1739" s="11"/>
      <c r="L1739" s="11"/>
    </row>
    <row r="1740" spans="2:12" x14ac:dyDescent="0.25">
      <c r="B1740" s="12"/>
      <c r="D1740" s="11"/>
      <c r="F1740" s="11"/>
      <c r="G1740" s="11"/>
      <c r="H1740" s="11"/>
      <c r="I1740" s="11"/>
      <c r="J1740" s="11"/>
      <c r="K1740" s="11"/>
      <c r="L1740" s="11"/>
    </row>
    <row r="1741" spans="2:12" x14ac:dyDescent="0.25">
      <c r="B1741" s="12"/>
      <c r="D1741" s="11"/>
      <c r="F1741" s="11"/>
      <c r="G1741" s="11"/>
      <c r="H1741" s="11"/>
      <c r="I1741" s="11"/>
      <c r="J1741" s="11"/>
      <c r="K1741" s="11"/>
      <c r="L1741" s="11"/>
    </row>
    <row r="1742" spans="2:12" x14ac:dyDescent="0.25">
      <c r="B1742" s="12"/>
      <c r="D1742" s="11"/>
      <c r="F1742" s="11"/>
      <c r="G1742" s="11"/>
      <c r="H1742" s="11"/>
      <c r="I1742" s="11"/>
      <c r="J1742" s="11"/>
      <c r="K1742" s="11"/>
      <c r="L1742" s="11"/>
    </row>
    <row r="1743" spans="2:12" x14ac:dyDescent="0.25">
      <c r="B1743" s="12"/>
      <c r="D1743" s="11"/>
      <c r="F1743" s="11"/>
      <c r="G1743" s="11"/>
      <c r="H1743" s="11"/>
      <c r="I1743" s="11"/>
      <c r="J1743" s="11"/>
      <c r="K1743" s="11"/>
      <c r="L1743" s="11"/>
    </row>
    <row r="1744" spans="2:12" x14ac:dyDescent="0.25">
      <c r="B1744" s="12"/>
      <c r="D1744" s="11"/>
      <c r="F1744" s="11"/>
      <c r="G1744" s="11"/>
      <c r="H1744" s="11"/>
      <c r="I1744" s="11"/>
      <c r="J1744" s="11"/>
      <c r="K1744" s="11"/>
      <c r="L1744" s="11"/>
    </row>
    <row r="1745" spans="2:12" x14ac:dyDescent="0.25">
      <c r="B1745" s="12"/>
      <c r="D1745" s="11"/>
      <c r="F1745" s="11"/>
      <c r="G1745" s="11"/>
      <c r="H1745" s="11"/>
      <c r="I1745" s="11"/>
      <c r="J1745" s="11"/>
      <c r="K1745" s="11"/>
      <c r="L1745" s="11"/>
    </row>
    <row r="1746" spans="2:12" x14ac:dyDescent="0.25">
      <c r="B1746" s="12"/>
      <c r="D1746" s="11"/>
      <c r="F1746" s="11"/>
      <c r="G1746" s="11"/>
      <c r="H1746" s="11"/>
      <c r="I1746" s="11"/>
      <c r="J1746" s="11"/>
      <c r="K1746" s="11"/>
      <c r="L1746" s="11"/>
    </row>
    <row r="1747" spans="2:12" x14ac:dyDescent="0.25">
      <c r="B1747" s="12"/>
      <c r="D1747" s="11"/>
      <c r="F1747" s="11"/>
      <c r="G1747" s="11"/>
      <c r="H1747" s="11"/>
      <c r="I1747" s="11"/>
      <c r="J1747" s="11"/>
      <c r="K1747" s="11"/>
      <c r="L1747" s="11"/>
    </row>
    <row r="1748" spans="2:12" x14ac:dyDescent="0.25">
      <c r="B1748" s="12"/>
      <c r="D1748" s="11"/>
      <c r="F1748" s="11"/>
      <c r="G1748" s="11"/>
      <c r="H1748" s="11"/>
      <c r="I1748" s="11"/>
      <c r="J1748" s="11"/>
      <c r="K1748" s="11"/>
      <c r="L1748" s="11"/>
    </row>
    <row r="1749" spans="2:12" x14ac:dyDescent="0.25">
      <c r="B1749" s="12"/>
      <c r="D1749" s="11"/>
      <c r="F1749" s="11"/>
      <c r="G1749" s="11"/>
      <c r="H1749" s="11"/>
      <c r="I1749" s="11"/>
      <c r="J1749" s="11"/>
      <c r="K1749" s="11"/>
      <c r="L1749" s="11"/>
    </row>
    <row r="1750" spans="2:12" x14ac:dyDescent="0.25">
      <c r="B1750" s="12"/>
      <c r="D1750" s="11"/>
      <c r="F1750" s="11"/>
      <c r="G1750" s="11"/>
      <c r="H1750" s="11"/>
      <c r="I1750" s="11"/>
      <c r="J1750" s="11"/>
      <c r="K1750" s="11"/>
      <c r="L1750" s="11"/>
    </row>
    <row r="1751" spans="2:12" x14ac:dyDescent="0.25">
      <c r="B1751" s="12"/>
      <c r="D1751" s="11"/>
      <c r="F1751" s="11"/>
      <c r="G1751" s="11"/>
      <c r="H1751" s="11"/>
      <c r="I1751" s="11"/>
      <c r="J1751" s="11"/>
      <c r="K1751" s="11"/>
      <c r="L1751" s="11"/>
    </row>
    <row r="1752" spans="2:12" x14ac:dyDescent="0.25">
      <c r="B1752" s="12"/>
      <c r="D1752" s="11"/>
      <c r="F1752" s="11"/>
      <c r="G1752" s="11"/>
      <c r="H1752" s="11"/>
      <c r="I1752" s="11"/>
      <c r="J1752" s="11"/>
      <c r="K1752" s="11"/>
      <c r="L1752" s="11"/>
    </row>
    <row r="1753" spans="2:12" x14ac:dyDescent="0.25">
      <c r="B1753" s="12"/>
      <c r="D1753" s="11"/>
      <c r="F1753" s="11"/>
      <c r="G1753" s="11"/>
      <c r="H1753" s="11"/>
      <c r="I1753" s="11"/>
      <c r="J1753" s="11"/>
      <c r="K1753" s="11"/>
      <c r="L1753" s="11"/>
    </row>
    <row r="1754" spans="2:12" x14ac:dyDescent="0.25">
      <c r="B1754" s="12"/>
      <c r="D1754" s="11"/>
      <c r="F1754" s="11"/>
      <c r="G1754" s="11"/>
      <c r="H1754" s="11"/>
      <c r="I1754" s="11"/>
      <c r="J1754" s="11"/>
      <c r="K1754" s="11"/>
      <c r="L1754" s="11"/>
    </row>
    <row r="1755" spans="2:12" x14ac:dyDescent="0.25">
      <c r="B1755" s="12"/>
      <c r="D1755" s="11"/>
      <c r="F1755" s="11"/>
      <c r="G1755" s="11"/>
      <c r="H1755" s="11"/>
      <c r="I1755" s="11"/>
      <c r="J1755" s="11"/>
      <c r="K1755" s="11"/>
      <c r="L1755" s="11"/>
    </row>
    <row r="1756" spans="2:12" x14ac:dyDescent="0.25">
      <c r="B1756" s="12"/>
      <c r="D1756" s="11"/>
      <c r="F1756" s="11"/>
      <c r="G1756" s="11"/>
      <c r="H1756" s="11"/>
      <c r="I1756" s="11"/>
      <c r="J1756" s="11"/>
      <c r="K1756" s="11"/>
      <c r="L1756" s="11"/>
    </row>
    <row r="1757" spans="2:12" x14ac:dyDescent="0.25">
      <c r="B1757" s="12"/>
      <c r="D1757" s="11"/>
      <c r="F1757" s="11"/>
      <c r="G1757" s="11"/>
      <c r="H1757" s="11"/>
      <c r="I1757" s="11"/>
      <c r="J1757" s="11"/>
      <c r="K1757" s="11"/>
      <c r="L1757" s="11"/>
    </row>
    <row r="1758" spans="2:12" x14ac:dyDescent="0.25">
      <c r="B1758" s="12"/>
      <c r="D1758" s="11"/>
      <c r="F1758" s="11"/>
      <c r="G1758" s="11"/>
      <c r="H1758" s="11"/>
      <c r="I1758" s="11"/>
      <c r="J1758" s="11"/>
      <c r="K1758" s="11"/>
      <c r="L1758" s="11"/>
    </row>
    <row r="1759" spans="2:12" x14ac:dyDescent="0.25">
      <c r="B1759" s="12"/>
      <c r="D1759" s="11"/>
      <c r="F1759" s="11"/>
      <c r="G1759" s="11"/>
      <c r="H1759" s="11"/>
      <c r="I1759" s="11"/>
      <c r="J1759" s="11"/>
      <c r="K1759" s="11"/>
      <c r="L1759" s="11"/>
    </row>
    <row r="1760" spans="2:12" x14ac:dyDescent="0.25">
      <c r="B1760" s="12"/>
      <c r="D1760" s="11"/>
      <c r="F1760" s="11"/>
      <c r="G1760" s="11"/>
      <c r="H1760" s="11"/>
      <c r="I1760" s="11"/>
      <c r="J1760" s="11"/>
      <c r="K1760" s="11"/>
      <c r="L1760" s="11"/>
    </row>
    <row r="1761" spans="2:12" x14ac:dyDescent="0.25">
      <c r="B1761" s="12"/>
      <c r="D1761" s="11"/>
      <c r="F1761" s="11"/>
      <c r="G1761" s="11"/>
      <c r="H1761" s="11"/>
      <c r="I1761" s="11"/>
      <c r="J1761" s="11"/>
      <c r="K1761" s="11"/>
      <c r="L1761" s="11"/>
    </row>
    <row r="1762" spans="2:12" x14ac:dyDescent="0.25">
      <c r="B1762" s="12"/>
      <c r="D1762" s="11"/>
      <c r="F1762" s="11"/>
      <c r="G1762" s="11"/>
      <c r="H1762" s="11"/>
      <c r="I1762" s="11"/>
      <c r="J1762" s="11"/>
      <c r="K1762" s="11"/>
      <c r="L1762" s="11"/>
    </row>
    <row r="1763" spans="2:12" x14ac:dyDescent="0.25">
      <c r="B1763" s="12"/>
      <c r="D1763" s="11"/>
      <c r="F1763" s="11"/>
      <c r="G1763" s="11"/>
      <c r="H1763" s="11"/>
      <c r="I1763" s="11"/>
      <c r="J1763" s="11"/>
      <c r="K1763" s="11"/>
      <c r="L1763" s="11"/>
    </row>
    <row r="1764" spans="2:12" x14ac:dyDescent="0.25">
      <c r="B1764" s="12"/>
      <c r="D1764" s="11"/>
      <c r="F1764" s="11"/>
      <c r="G1764" s="11"/>
      <c r="H1764" s="11"/>
      <c r="I1764" s="11"/>
      <c r="J1764" s="11"/>
      <c r="K1764" s="11"/>
      <c r="L1764" s="11"/>
    </row>
    <row r="1765" spans="2:12" x14ac:dyDescent="0.25">
      <c r="B1765" s="12"/>
      <c r="D1765" s="11"/>
      <c r="F1765" s="11"/>
      <c r="G1765" s="11"/>
      <c r="H1765" s="11"/>
      <c r="I1765" s="11"/>
      <c r="J1765" s="11"/>
      <c r="K1765" s="11"/>
      <c r="L1765" s="11"/>
    </row>
    <row r="1766" spans="2:12" x14ac:dyDescent="0.25">
      <c r="B1766" s="12"/>
      <c r="D1766" s="11"/>
      <c r="F1766" s="11"/>
      <c r="G1766" s="11"/>
      <c r="H1766" s="11"/>
      <c r="I1766" s="11"/>
      <c r="J1766" s="11"/>
      <c r="K1766" s="11"/>
      <c r="L1766" s="11"/>
    </row>
    <row r="1767" spans="2:12" x14ac:dyDescent="0.25">
      <c r="B1767" s="12"/>
      <c r="D1767" s="11"/>
      <c r="F1767" s="11"/>
      <c r="G1767" s="11"/>
      <c r="H1767" s="11"/>
      <c r="I1767" s="11"/>
      <c r="J1767" s="11"/>
      <c r="K1767" s="11"/>
      <c r="L1767" s="11"/>
    </row>
    <row r="1768" spans="2:12" x14ac:dyDescent="0.25">
      <c r="B1768" s="12"/>
      <c r="D1768" s="11"/>
      <c r="F1768" s="11"/>
      <c r="G1768" s="11"/>
      <c r="H1768" s="11"/>
      <c r="I1768" s="11"/>
      <c r="J1768" s="11"/>
      <c r="K1768" s="11"/>
      <c r="L1768" s="11"/>
    </row>
    <row r="1769" spans="2:12" x14ac:dyDescent="0.25">
      <c r="B1769" s="12"/>
      <c r="D1769" s="11"/>
      <c r="F1769" s="11"/>
      <c r="G1769" s="11"/>
      <c r="H1769" s="11"/>
      <c r="I1769" s="11"/>
      <c r="J1769" s="11"/>
      <c r="K1769" s="11"/>
      <c r="L1769" s="11"/>
    </row>
    <row r="1770" spans="2:12" x14ac:dyDescent="0.25">
      <c r="B1770" s="12"/>
      <c r="D1770" s="11"/>
      <c r="F1770" s="11"/>
      <c r="G1770" s="11"/>
      <c r="H1770" s="11"/>
      <c r="I1770" s="11"/>
      <c r="J1770" s="11"/>
      <c r="K1770" s="11"/>
      <c r="L1770" s="11"/>
    </row>
    <row r="1771" spans="2:12" x14ac:dyDescent="0.25">
      <c r="B1771" s="12"/>
      <c r="D1771" s="11"/>
      <c r="F1771" s="11"/>
      <c r="G1771" s="11"/>
      <c r="H1771" s="11"/>
      <c r="I1771" s="11"/>
      <c r="J1771" s="11"/>
      <c r="K1771" s="11"/>
      <c r="L1771" s="11"/>
    </row>
    <row r="1772" spans="2:12" x14ac:dyDescent="0.25">
      <c r="B1772" s="12"/>
      <c r="D1772" s="11"/>
      <c r="F1772" s="11"/>
      <c r="G1772" s="11"/>
      <c r="H1772" s="11"/>
      <c r="I1772" s="11"/>
      <c r="J1772" s="11"/>
      <c r="K1772" s="11"/>
      <c r="L1772" s="11"/>
    </row>
    <row r="1773" spans="2:12" x14ac:dyDescent="0.25">
      <c r="B1773" s="12"/>
      <c r="D1773" s="11"/>
      <c r="F1773" s="11"/>
      <c r="G1773" s="11"/>
      <c r="H1773" s="11"/>
      <c r="I1773" s="11"/>
      <c r="J1773" s="11"/>
      <c r="K1773" s="11"/>
      <c r="L1773" s="11"/>
    </row>
    <row r="1774" spans="2:12" x14ac:dyDescent="0.25">
      <c r="B1774" s="12"/>
      <c r="D1774" s="11"/>
      <c r="F1774" s="11"/>
      <c r="G1774" s="11"/>
      <c r="H1774" s="11"/>
      <c r="I1774" s="11"/>
      <c r="J1774" s="11"/>
      <c r="K1774" s="11"/>
      <c r="L1774" s="11"/>
    </row>
    <row r="1775" spans="2:12" x14ac:dyDescent="0.25">
      <c r="B1775" s="12"/>
      <c r="D1775" s="11"/>
      <c r="F1775" s="11"/>
      <c r="G1775" s="11"/>
      <c r="H1775" s="11"/>
      <c r="I1775" s="11"/>
      <c r="J1775" s="11"/>
      <c r="K1775" s="11"/>
      <c r="L1775" s="11"/>
    </row>
    <row r="1776" spans="2:12" x14ac:dyDescent="0.25">
      <c r="B1776" s="12"/>
      <c r="D1776" s="11"/>
      <c r="F1776" s="11"/>
      <c r="G1776" s="11"/>
      <c r="H1776" s="11"/>
      <c r="I1776" s="11"/>
      <c r="J1776" s="11"/>
      <c r="K1776" s="11"/>
      <c r="L1776" s="11"/>
    </row>
    <row r="1777" spans="2:12" x14ac:dyDescent="0.25">
      <c r="B1777" s="12"/>
      <c r="D1777" s="11"/>
      <c r="F1777" s="11"/>
      <c r="G1777" s="11"/>
      <c r="H1777" s="11"/>
      <c r="I1777" s="11"/>
      <c r="J1777" s="11"/>
      <c r="K1777" s="11"/>
      <c r="L1777" s="11"/>
    </row>
    <row r="1778" spans="2:12" x14ac:dyDescent="0.25">
      <c r="B1778" s="12"/>
      <c r="D1778" s="11"/>
      <c r="F1778" s="11"/>
      <c r="G1778" s="11"/>
      <c r="H1778" s="11"/>
      <c r="I1778" s="11"/>
      <c r="J1778" s="11"/>
      <c r="K1778" s="11"/>
      <c r="L1778" s="11"/>
    </row>
    <row r="1779" spans="2:12" x14ac:dyDescent="0.25">
      <c r="B1779" s="12"/>
      <c r="D1779" s="11"/>
      <c r="F1779" s="11"/>
      <c r="G1779" s="11"/>
      <c r="H1779" s="11"/>
      <c r="I1779" s="11"/>
      <c r="J1779" s="11"/>
      <c r="K1779" s="11"/>
      <c r="L1779" s="11"/>
    </row>
    <row r="1780" spans="2:12" x14ac:dyDescent="0.25">
      <c r="B1780" s="12"/>
      <c r="D1780" s="11"/>
      <c r="F1780" s="11"/>
      <c r="G1780" s="11"/>
      <c r="H1780" s="11"/>
      <c r="I1780" s="11"/>
      <c r="J1780" s="11"/>
      <c r="K1780" s="11"/>
      <c r="L1780" s="11"/>
    </row>
    <row r="1781" spans="2:12" x14ac:dyDescent="0.25">
      <c r="B1781" s="12"/>
      <c r="D1781" s="11"/>
      <c r="F1781" s="11"/>
      <c r="G1781" s="11"/>
      <c r="H1781" s="11"/>
      <c r="I1781" s="11"/>
      <c r="J1781" s="11"/>
      <c r="K1781" s="11"/>
      <c r="L1781" s="11"/>
    </row>
    <row r="1782" spans="2:12" x14ac:dyDescent="0.25">
      <c r="B1782" s="12"/>
      <c r="D1782" s="11"/>
      <c r="F1782" s="11"/>
      <c r="G1782" s="11"/>
      <c r="H1782" s="11"/>
      <c r="I1782" s="11"/>
      <c r="J1782" s="11"/>
      <c r="K1782" s="11"/>
      <c r="L1782" s="11"/>
    </row>
    <row r="1783" spans="2:12" x14ac:dyDescent="0.25">
      <c r="B1783" s="12"/>
      <c r="D1783" s="11"/>
      <c r="F1783" s="11"/>
      <c r="G1783" s="11"/>
      <c r="H1783" s="11"/>
      <c r="I1783" s="11"/>
      <c r="J1783" s="11"/>
      <c r="K1783" s="11"/>
      <c r="L1783" s="11"/>
    </row>
    <row r="1784" spans="2:12" x14ac:dyDescent="0.25">
      <c r="B1784" s="12"/>
      <c r="D1784" s="11"/>
      <c r="F1784" s="11"/>
      <c r="G1784" s="11"/>
      <c r="H1784" s="11"/>
      <c r="I1784" s="11"/>
      <c r="J1784" s="11"/>
      <c r="K1784" s="11"/>
      <c r="L1784" s="11"/>
    </row>
    <row r="1785" spans="2:12" x14ac:dyDescent="0.25">
      <c r="B1785" s="12"/>
      <c r="D1785" s="11"/>
      <c r="F1785" s="11"/>
      <c r="G1785" s="11"/>
      <c r="H1785" s="11"/>
      <c r="I1785" s="11"/>
      <c r="J1785" s="11"/>
      <c r="K1785" s="11"/>
      <c r="L1785" s="11"/>
    </row>
    <row r="1786" spans="2:12" x14ac:dyDescent="0.25">
      <c r="B1786" s="12"/>
      <c r="D1786" s="11"/>
      <c r="F1786" s="11"/>
      <c r="G1786" s="11"/>
      <c r="H1786" s="11"/>
      <c r="I1786" s="11"/>
      <c r="J1786" s="11"/>
      <c r="K1786" s="11"/>
      <c r="L1786" s="11"/>
    </row>
    <row r="1787" spans="2:12" x14ac:dyDescent="0.25">
      <c r="B1787" s="12"/>
      <c r="D1787" s="11"/>
      <c r="F1787" s="11"/>
      <c r="G1787" s="11"/>
      <c r="H1787" s="11"/>
      <c r="I1787" s="11"/>
      <c r="J1787" s="11"/>
      <c r="K1787" s="11"/>
      <c r="L1787" s="11"/>
    </row>
    <row r="1788" spans="2:12" x14ac:dyDescent="0.25">
      <c r="B1788" s="12"/>
      <c r="D1788" s="11"/>
      <c r="F1788" s="11"/>
      <c r="G1788" s="11"/>
      <c r="H1788" s="11"/>
      <c r="I1788" s="11"/>
      <c r="J1788" s="11"/>
      <c r="K1788" s="11"/>
      <c r="L1788" s="11"/>
    </row>
    <row r="1789" spans="2:12" x14ac:dyDescent="0.25">
      <c r="B1789" s="12"/>
      <c r="D1789" s="11"/>
      <c r="F1789" s="11"/>
      <c r="G1789" s="11"/>
      <c r="H1789" s="11"/>
      <c r="I1789" s="11"/>
      <c r="J1789" s="11"/>
      <c r="K1789" s="11"/>
      <c r="L1789" s="11"/>
    </row>
    <row r="1790" spans="2:12" x14ac:dyDescent="0.25">
      <c r="B1790" s="12"/>
      <c r="D1790" s="11"/>
      <c r="F1790" s="11"/>
      <c r="G1790" s="11"/>
      <c r="H1790" s="11"/>
      <c r="I1790" s="11"/>
      <c r="J1790" s="11"/>
      <c r="K1790" s="11"/>
      <c r="L1790" s="11"/>
    </row>
    <row r="1791" spans="2:12" x14ac:dyDescent="0.25">
      <c r="B1791" s="12"/>
      <c r="D1791" s="11"/>
      <c r="F1791" s="11"/>
      <c r="G1791" s="11"/>
      <c r="H1791" s="11"/>
      <c r="I1791" s="11"/>
      <c r="J1791" s="11"/>
      <c r="K1791" s="11"/>
      <c r="L1791" s="11"/>
    </row>
    <row r="1792" spans="2:12" x14ac:dyDescent="0.25">
      <c r="B1792" s="12"/>
      <c r="D1792" s="11"/>
      <c r="F1792" s="11"/>
      <c r="G1792" s="11"/>
      <c r="H1792" s="11"/>
      <c r="I1792" s="11"/>
      <c r="J1792" s="11"/>
      <c r="K1792" s="11"/>
      <c r="L1792" s="11"/>
    </row>
    <row r="1793" spans="2:12" x14ac:dyDescent="0.25">
      <c r="B1793" s="12"/>
      <c r="D1793" s="11"/>
      <c r="F1793" s="11"/>
      <c r="G1793" s="11"/>
      <c r="H1793" s="11"/>
      <c r="I1793" s="11"/>
      <c r="J1793" s="11"/>
      <c r="K1793" s="11"/>
      <c r="L1793" s="11"/>
    </row>
    <row r="1794" spans="2:12" x14ac:dyDescent="0.25">
      <c r="B1794" s="12"/>
      <c r="D1794" s="11"/>
      <c r="F1794" s="11"/>
      <c r="G1794" s="11"/>
      <c r="H1794" s="11"/>
      <c r="I1794" s="11"/>
      <c r="J1794" s="11"/>
      <c r="K1794" s="11"/>
      <c r="L1794" s="11"/>
    </row>
    <row r="1795" spans="2:12" x14ac:dyDescent="0.25">
      <c r="B1795" s="12"/>
      <c r="D1795" s="11"/>
      <c r="F1795" s="11"/>
      <c r="G1795" s="11"/>
      <c r="H1795" s="11"/>
      <c r="I1795" s="11"/>
      <c r="J1795" s="11"/>
      <c r="K1795" s="11"/>
      <c r="L1795" s="11"/>
    </row>
    <row r="1796" spans="2:12" x14ac:dyDescent="0.25">
      <c r="B1796" s="12"/>
      <c r="D1796" s="11"/>
      <c r="F1796" s="11"/>
      <c r="G1796" s="11"/>
      <c r="H1796" s="11"/>
      <c r="I1796" s="11"/>
      <c r="J1796" s="11"/>
      <c r="K1796" s="11"/>
      <c r="L1796" s="11"/>
    </row>
    <row r="1797" spans="2:12" x14ac:dyDescent="0.25">
      <c r="B1797" s="12"/>
      <c r="D1797" s="11"/>
      <c r="F1797" s="11"/>
      <c r="G1797" s="11"/>
      <c r="H1797" s="11"/>
      <c r="I1797" s="11"/>
      <c r="J1797" s="11"/>
      <c r="K1797" s="11"/>
      <c r="L1797" s="11"/>
    </row>
    <row r="1798" spans="2:12" x14ac:dyDescent="0.25">
      <c r="B1798" s="12"/>
      <c r="D1798" s="11"/>
      <c r="F1798" s="11"/>
      <c r="G1798" s="11"/>
      <c r="H1798" s="11"/>
      <c r="I1798" s="11"/>
      <c r="J1798" s="11"/>
      <c r="K1798" s="11"/>
      <c r="L1798" s="11"/>
    </row>
    <row r="1799" spans="2:12" x14ac:dyDescent="0.25">
      <c r="B1799" s="12"/>
      <c r="D1799" s="11"/>
      <c r="F1799" s="11"/>
      <c r="G1799" s="11"/>
      <c r="H1799" s="11"/>
      <c r="I1799" s="11"/>
      <c r="J1799" s="11"/>
      <c r="K1799" s="11"/>
      <c r="L1799" s="11"/>
    </row>
    <row r="1800" spans="2:12" x14ac:dyDescent="0.25">
      <c r="B1800" s="12"/>
      <c r="D1800" s="11"/>
      <c r="F1800" s="11"/>
      <c r="G1800" s="11"/>
      <c r="H1800" s="11"/>
      <c r="I1800" s="11"/>
      <c r="J1800" s="11"/>
      <c r="K1800" s="11"/>
      <c r="L1800" s="11"/>
    </row>
    <row r="1801" spans="2:12" x14ac:dyDescent="0.25">
      <c r="B1801" s="12"/>
      <c r="D1801" s="11"/>
      <c r="F1801" s="11"/>
      <c r="G1801" s="11"/>
      <c r="H1801" s="11"/>
      <c r="I1801" s="11"/>
      <c r="J1801" s="11"/>
      <c r="K1801" s="11"/>
      <c r="L1801" s="11"/>
    </row>
    <row r="1802" spans="2:12" x14ac:dyDescent="0.25">
      <c r="B1802" s="12"/>
      <c r="D1802" s="11"/>
      <c r="F1802" s="11"/>
      <c r="G1802" s="11"/>
      <c r="H1802" s="11"/>
      <c r="I1802" s="11"/>
      <c r="J1802" s="11"/>
      <c r="K1802" s="11"/>
      <c r="L1802" s="11"/>
    </row>
    <row r="1803" spans="2:12" x14ac:dyDescent="0.25">
      <c r="B1803" s="12"/>
      <c r="D1803" s="11"/>
      <c r="F1803" s="11"/>
      <c r="G1803" s="11"/>
      <c r="H1803" s="11"/>
      <c r="I1803" s="11"/>
      <c r="J1803" s="11"/>
      <c r="K1803" s="11"/>
      <c r="L1803" s="11"/>
    </row>
    <row r="1804" spans="2:12" x14ac:dyDescent="0.25">
      <c r="B1804" s="12"/>
      <c r="D1804" s="11"/>
      <c r="F1804" s="11"/>
      <c r="G1804" s="11"/>
      <c r="H1804" s="11"/>
      <c r="I1804" s="11"/>
      <c r="J1804" s="11"/>
      <c r="K1804" s="11"/>
      <c r="L1804" s="11"/>
    </row>
    <row r="1805" spans="2:12" x14ac:dyDescent="0.25">
      <c r="B1805" s="12"/>
      <c r="D1805" s="11"/>
      <c r="F1805" s="11"/>
      <c r="G1805" s="11"/>
      <c r="H1805" s="11"/>
      <c r="I1805" s="11"/>
      <c r="J1805" s="11"/>
      <c r="K1805" s="11"/>
      <c r="L1805" s="11"/>
    </row>
    <row r="1806" spans="2:12" x14ac:dyDescent="0.25">
      <c r="B1806" s="12"/>
      <c r="D1806" s="11"/>
      <c r="F1806" s="11"/>
      <c r="G1806" s="11"/>
      <c r="H1806" s="11"/>
      <c r="I1806" s="11"/>
      <c r="J1806" s="11"/>
      <c r="K1806" s="11"/>
      <c r="L1806" s="11"/>
    </row>
    <row r="1807" spans="2:12" x14ac:dyDescent="0.25">
      <c r="B1807" s="12"/>
      <c r="D1807" s="11"/>
      <c r="F1807" s="11"/>
      <c r="G1807" s="11"/>
      <c r="H1807" s="11"/>
      <c r="I1807" s="11"/>
      <c r="J1807" s="11"/>
      <c r="K1807" s="11"/>
      <c r="L1807" s="11"/>
    </row>
    <row r="1808" spans="2:12" x14ac:dyDescent="0.25">
      <c r="B1808" s="12"/>
      <c r="D1808" s="11"/>
      <c r="F1808" s="11"/>
      <c r="G1808" s="11"/>
      <c r="H1808" s="11"/>
      <c r="I1808" s="11"/>
      <c r="J1808" s="11"/>
      <c r="K1808" s="11"/>
      <c r="L1808" s="11"/>
    </row>
    <row r="1809" spans="2:12" x14ac:dyDescent="0.25">
      <c r="B1809" s="12"/>
      <c r="D1809" s="11"/>
      <c r="F1809" s="11"/>
      <c r="G1809" s="11"/>
      <c r="H1809" s="11"/>
      <c r="I1809" s="11"/>
      <c r="J1809" s="11"/>
      <c r="K1809" s="11"/>
      <c r="L1809" s="11"/>
    </row>
    <row r="1810" spans="2:12" x14ac:dyDescent="0.25">
      <c r="B1810" s="12"/>
      <c r="D1810" s="11"/>
      <c r="F1810" s="11"/>
      <c r="G1810" s="11"/>
      <c r="H1810" s="11"/>
      <c r="I1810" s="11"/>
      <c r="J1810" s="11"/>
      <c r="K1810" s="11"/>
      <c r="L1810" s="11"/>
    </row>
    <row r="1811" spans="2:12" x14ac:dyDescent="0.25">
      <c r="B1811" s="12"/>
      <c r="D1811" s="11"/>
      <c r="F1811" s="11"/>
      <c r="G1811" s="11"/>
      <c r="H1811" s="11"/>
      <c r="I1811" s="11"/>
      <c r="J1811" s="11"/>
      <c r="K1811" s="11"/>
      <c r="L1811" s="11"/>
    </row>
    <row r="1812" spans="2:12" x14ac:dyDescent="0.25">
      <c r="B1812" s="12"/>
      <c r="D1812" s="11"/>
      <c r="F1812" s="11"/>
      <c r="G1812" s="11"/>
      <c r="H1812" s="11"/>
      <c r="I1812" s="11"/>
      <c r="J1812" s="11"/>
      <c r="K1812" s="11"/>
      <c r="L1812" s="11"/>
    </row>
    <row r="1813" spans="2:12" x14ac:dyDescent="0.25">
      <c r="B1813" s="12"/>
      <c r="D1813" s="11"/>
      <c r="F1813" s="11"/>
      <c r="G1813" s="11"/>
      <c r="H1813" s="11"/>
      <c r="I1813" s="11"/>
      <c r="J1813" s="11"/>
      <c r="K1813" s="11"/>
      <c r="L1813" s="11"/>
    </row>
    <row r="1814" spans="2:12" x14ac:dyDescent="0.25">
      <c r="B1814" s="12"/>
      <c r="D1814" s="11"/>
      <c r="F1814" s="11"/>
      <c r="G1814" s="11"/>
      <c r="H1814" s="11"/>
      <c r="I1814" s="11"/>
      <c r="J1814" s="11"/>
      <c r="K1814" s="11"/>
      <c r="L1814" s="11"/>
    </row>
    <row r="1815" spans="2:12" x14ac:dyDescent="0.25">
      <c r="B1815" s="12"/>
      <c r="D1815" s="11"/>
      <c r="F1815" s="11"/>
      <c r="G1815" s="11"/>
      <c r="H1815" s="11"/>
      <c r="I1815" s="11"/>
      <c r="J1815" s="11"/>
      <c r="K1815" s="11"/>
      <c r="L1815" s="11"/>
    </row>
    <row r="1816" spans="2:12" x14ac:dyDescent="0.25">
      <c r="B1816" s="12"/>
      <c r="D1816" s="11"/>
      <c r="F1816" s="11"/>
      <c r="G1816" s="11"/>
      <c r="H1816" s="11"/>
      <c r="I1816" s="11"/>
      <c r="J1816" s="11"/>
      <c r="K1816" s="11"/>
      <c r="L1816" s="11"/>
    </row>
    <row r="1817" spans="2:12" x14ac:dyDescent="0.25">
      <c r="B1817" s="12"/>
      <c r="D1817" s="11"/>
      <c r="F1817" s="11"/>
      <c r="G1817" s="11"/>
      <c r="H1817" s="11"/>
      <c r="I1817" s="11"/>
      <c r="J1817" s="11"/>
      <c r="K1817" s="11"/>
      <c r="L1817" s="11"/>
    </row>
    <row r="1818" spans="2:12" x14ac:dyDescent="0.25">
      <c r="B1818" s="12"/>
      <c r="D1818" s="11"/>
      <c r="F1818" s="11"/>
      <c r="G1818" s="11"/>
      <c r="H1818" s="11"/>
      <c r="I1818" s="11"/>
      <c r="J1818" s="11"/>
      <c r="K1818" s="11"/>
      <c r="L1818" s="11"/>
    </row>
    <row r="1819" spans="2:12" x14ac:dyDescent="0.25">
      <c r="B1819" s="12"/>
      <c r="D1819" s="11"/>
      <c r="F1819" s="11"/>
      <c r="G1819" s="11"/>
      <c r="H1819" s="11"/>
      <c r="I1819" s="11"/>
      <c r="J1819" s="11"/>
      <c r="K1819" s="11"/>
      <c r="L1819" s="11"/>
    </row>
    <row r="1820" spans="2:12" x14ac:dyDescent="0.25">
      <c r="B1820" s="12"/>
      <c r="D1820" s="11"/>
      <c r="F1820" s="11"/>
      <c r="G1820" s="11"/>
      <c r="H1820" s="11"/>
      <c r="I1820" s="11"/>
      <c r="J1820" s="11"/>
      <c r="K1820" s="11"/>
      <c r="L1820" s="11"/>
    </row>
    <row r="1821" spans="2:12" x14ac:dyDescent="0.25">
      <c r="B1821" s="12"/>
      <c r="D1821" s="11"/>
      <c r="F1821" s="11"/>
      <c r="G1821" s="11"/>
      <c r="H1821" s="11"/>
      <c r="I1821" s="11"/>
      <c r="J1821" s="11"/>
      <c r="K1821" s="11"/>
      <c r="L1821" s="11"/>
    </row>
    <row r="1822" spans="2:12" x14ac:dyDescent="0.25">
      <c r="B1822" s="12"/>
      <c r="D1822" s="11"/>
      <c r="F1822" s="11"/>
      <c r="G1822" s="11"/>
      <c r="H1822" s="11"/>
      <c r="I1822" s="11"/>
      <c r="J1822" s="11"/>
      <c r="K1822" s="11"/>
      <c r="L1822" s="11"/>
    </row>
    <row r="1823" spans="2:12" x14ac:dyDescent="0.25">
      <c r="B1823" s="12"/>
      <c r="D1823" s="11"/>
      <c r="F1823" s="11"/>
      <c r="G1823" s="11"/>
      <c r="H1823" s="11"/>
      <c r="I1823" s="11"/>
      <c r="J1823" s="11"/>
      <c r="K1823" s="11"/>
      <c r="L1823" s="11"/>
    </row>
    <row r="1824" spans="2:12" x14ac:dyDescent="0.25">
      <c r="B1824" s="12"/>
      <c r="D1824" s="11"/>
      <c r="F1824" s="11"/>
      <c r="G1824" s="11"/>
      <c r="H1824" s="11"/>
      <c r="I1824" s="11"/>
      <c r="J1824" s="11"/>
      <c r="K1824" s="11"/>
      <c r="L1824" s="11"/>
    </row>
    <row r="1825" spans="2:12" x14ac:dyDescent="0.25">
      <c r="B1825" s="12"/>
      <c r="D1825" s="11"/>
      <c r="F1825" s="11"/>
      <c r="G1825" s="11"/>
      <c r="H1825" s="11"/>
      <c r="I1825" s="11"/>
      <c r="J1825" s="11"/>
      <c r="K1825" s="11"/>
      <c r="L1825" s="11"/>
    </row>
    <row r="1826" spans="2:12" x14ac:dyDescent="0.25">
      <c r="B1826" s="12"/>
      <c r="D1826" s="11"/>
      <c r="F1826" s="11"/>
      <c r="G1826" s="11"/>
      <c r="H1826" s="11"/>
      <c r="I1826" s="11"/>
      <c r="J1826" s="11"/>
      <c r="K1826" s="11"/>
      <c r="L1826" s="11"/>
    </row>
    <row r="1827" spans="2:12" x14ac:dyDescent="0.25">
      <c r="B1827" s="12"/>
      <c r="D1827" s="11"/>
      <c r="F1827" s="11"/>
      <c r="G1827" s="11"/>
      <c r="H1827" s="11"/>
      <c r="I1827" s="11"/>
      <c r="J1827" s="11"/>
      <c r="K1827" s="11"/>
      <c r="L182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0" workbookViewId="0">
      <selection activeCell="A17" sqref="A17:B27"/>
    </sheetView>
    <sheetView tabSelected="1" workbookViewId="1"/>
  </sheetViews>
  <sheetFormatPr defaultRowHeight="15" x14ac:dyDescent="0.25"/>
  <cols>
    <col min="1" max="1" width="18" bestFit="1" customWidth="1"/>
  </cols>
  <sheetData>
    <row r="1" spans="1:9" x14ac:dyDescent="0.25">
      <c r="A1" t="s">
        <v>16</v>
      </c>
    </row>
    <row r="2" spans="1:9" ht="15.75" thickBot="1" x14ac:dyDescent="0.3"/>
    <row r="3" spans="1:9" x14ac:dyDescent="0.25">
      <c r="A3" s="17" t="s">
        <v>17</v>
      </c>
      <c r="B3" s="17"/>
    </row>
    <row r="4" spans="1:9" x14ac:dyDescent="0.25">
      <c r="A4" s="14" t="s">
        <v>18</v>
      </c>
      <c r="B4" s="14">
        <v>0.98030857230753676</v>
      </c>
    </row>
    <row r="5" spans="1:9" x14ac:dyDescent="0.25">
      <c r="A5" s="14" t="s">
        <v>19</v>
      </c>
      <c r="B5" s="14">
        <v>0.96100489693964097</v>
      </c>
    </row>
    <row r="6" spans="1:9" x14ac:dyDescent="0.25">
      <c r="A6" s="14" t="s">
        <v>20</v>
      </c>
      <c r="B6" s="14">
        <v>0.96070886786188814</v>
      </c>
    </row>
    <row r="7" spans="1:9" x14ac:dyDescent="0.25">
      <c r="A7" s="14" t="s">
        <v>1</v>
      </c>
      <c r="B7" s="14">
        <v>6817.3015597854455</v>
      </c>
    </row>
    <row r="8" spans="1:9" ht="15.75" thickBot="1" x14ac:dyDescent="0.3">
      <c r="A8" s="15" t="s">
        <v>21</v>
      </c>
      <c r="B8" s="15">
        <v>1461</v>
      </c>
    </row>
    <row r="10" spans="1:9" ht="15.75" thickBot="1" x14ac:dyDescent="0.3">
      <c r="A10" t="s">
        <v>22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23</v>
      </c>
      <c r="B12" s="14">
        <v>11</v>
      </c>
      <c r="C12" s="14">
        <v>1659621009828.7075</v>
      </c>
      <c r="D12" s="14">
        <v>150874637257.15524</v>
      </c>
      <c r="E12" s="14">
        <v>3246.3192610484452</v>
      </c>
      <c r="F12" s="14">
        <v>0</v>
      </c>
    </row>
    <row r="13" spans="1:9" x14ac:dyDescent="0.25">
      <c r="A13" s="14" t="s">
        <v>24</v>
      </c>
      <c r="B13" s="14">
        <v>1449</v>
      </c>
      <c r="C13" s="14">
        <v>67343145207.169907</v>
      </c>
      <c r="D13" s="14">
        <v>46475600.557053074</v>
      </c>
      <c r="E13" s="14"/>
      <c r="F13" s="14"/>
    </row>
    <row r="14" spans="1:9" ht="15.75" thickBot="1" x14ac:dyDescent="0.3">
      <c r="A14" s="15" t="s">
        <v>25</v>
      </c>
      <c r="B14" s="15">
        <v>1460</v>
      </c>
      <c r="C14" s="15">
        <v>1726964155035.8774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</v>
      </c>
      <c r="D16" s="16" t="s">
        <v>32</v>
      </c>
      <c r="E16" s="16" t="s">
        <v>2</v>
      </c>
      <c r="F16" s="16" t="s">
        <v>33</v>
      </c>
      <c r="G16" s="16" t="s">
        <v>34</v>
      </c>
      <c r="H16" s="16" t="s">
        <v>35</v>
      </c>
      <c r="I16" s="16" t="s">
        <v>36</v>
      </c>
    </row>
    <row r="17" spans="1:9" x14ac:dyDescent="0.25">
      <c r="A17" s="14" t="s">
        <v>3</v>
      </c>
      <c r="B17" s="14">
        <v>80913.983848544682</v>
      </c>
      <c r="C17" s="14">
        <v>49.65390947512946</v>
      </c>
      <c r="D17" s="14">
        <v>1629.5591767869296</v>
      </c>
      <c r="E17" s="14">
        <v>0</v>
      </c>
      <c r="F17" s="14">
        <v>80816.58267134722</v>
      </c>
      <c r="G17" s="14">
        <v>81011.385025742144</v>
      </c>
      <c r="H17" s="14">
        <v>80816.58267134722</v>
      </c>
      <c r="I17" s="14">
        <v>81011.385025742144</v>
      </c>
    </row>
    <row r="18" spans="1:9" x14ac:dyDescent="0.25">
      <c r="A18" s="14" t="s">
        <v>41</v>
      </c>
      <c r="B18" s="14">
        <v>496.22012132030045</v>
      </c>
      <c r="C18" s="14">
        <v>0.4690038020504797</v>
      </c>
      <c r="D18" s="14">
        <v>1058.030061058847</v>
      </c>
      <c r="E18" s="14">
        <v>0</v>
      </c>
      <c r="F18" s="14">
        <v>495.30012281640251</v>
      </c>
      <c r="G18" s="14">
        <v>497.14011982419839</v>
      </c>
      <c r="H18" s="14">
        <v>495.30012281640251</v>
      </c>
      <c r="I18" s="14">
        <v>497.14011982419839</v>
      </c>
    </row>
    <row r="19" spans="1:9" x14ac:dyDescent="0.25">
      <c r="A19" s="14" t="s">
        <v>42</v>
      </c>
      <c r="B19" s="14">
        <v>-0.33169083146665213</v>
      </c>
      <c r="C19" s="14">
        <v>1.0638347568912069E-3</v>
      </c>
      <c r="D19" s="14">
        <v>-311.78792506830314</v>
      </c>
      <c r="E19" s="14">
        <v>0</v>
      </c>
      <c r="F19" s="14">
        <v>-0.33377765119061925</v>
      </c>
      <c r="G19" s="14">
        <v>-0.329604011742685</v>
      </c>
      <c r="H19" s="14">
        <v>-0.33377765119061925</v>
      </c>
      <c r="I19" s="14">
        <v>-0.329604011742685</v>
      </c>
    </row>
    <row r="20" spans="1:9" x14ac:dyDescent="0.25">
      <c r="A20" s="14" t="s">
        <v>39</v>
      </c>
      <c r="B20" s="14">
        <v>-39199.76918738056</v>
      </c>
      <c r="C20" s="14">
        <v>49.402536876268748</v>
      </c>
      <c r="D20" s="14">
        <v>-793.47684685825834</v>
      </c>
      <c r="E20" s="14">
        <v>0</v>
      </c>
      <c r="F20" s="14">
        <v>-39296.677271741966</v>
      </c>
      <c r="G20" s="14">
        <v>-39102.861103019153</v>
      </c>
      <c r="H20" s="14">
        <v>-39296.677271741966</v>
      </c>
      <c r="I20" s="14">
        <v>-39102.861103019153</v>
      </c>
    </row>
    <row r="21" spans="1:9" x14ac:dyDescent="0.25">
      <c r="A21" s="14" t="s">
        <v>44</v>
      </c>
      <c r="B21" s="14">
        <v>-6804.187518828976</v>
      </c>
      <c r="C21" s="14">
        <v>19.12368934759623</v>
      </c>
      <c r="D21" s="14">
        <v>-355.79889398717069</v>
      </c>
      <c r="E21" s="14">
        <v>0</v>
      </c>
      <c r="F21" s="14">
        <v>-6841.7005741856219</v>
      </c>
      <c r="G21" s="14">
        <v>-6766.67446347233</v>
      </c>
      <c r="H21" s="14">
        <v>-6841.7005741856219</v>
      </c>
      <c r="I21" s="14">
        <v>-6766.67446347233</v>
      </c>
    </row>
    <row r="22" spans="1:9" x14ac:dyDescent="0.25">
      <c r="A22" s="14" t="s">
        <v>43</v>
      </c>
      <c r="B22" s="14">
        <v>-32.665893053228714</v>
      </c>
      <c r="C22" s="14">
        <v>18.902868026125354</v>
      </c>
      <c r="D22" s="14">
        <v>-1.7280918963239706</v>
      </c>
      <c r="E22" s="14">
        <v>8.4184652420458042E-2</v>
      </c>
      <c r="F22" s="14">
        <v>-69.745785001617094</v>
      </c>
      <c r="G22" s="14">
        <v>4.4139988951596578</v>
      </c>
      <c r="H22" s="14">
        <v>-69.745785001617094</v>
      </c>
      <c r="I22" s="14">
        <v>4.4139988951596578</v>
      </c>
    </row>
    <row r="23" spans="1:9" x14ac:dyDescent="0.25">
      <c r="A23" s="14" t="s">
        <v>50</v>
      </c>
      <c r="B23" s="14">
        <v>-15.136980675645795</v>
      </c>
      <c r="C23" s="14">
        <v>0.90721906433152344</v>
      </c>
      <c r="D23" s="14">
        <v>-16.685033715422801</v>
      </c>
      <c r="E23" s="14">
        <v>2.6157944454699451E-57</v>
      </c>
      <c r="F23" s="14">
        <v>-16.916582841435567</v>
      </c>
      <c r="G23" s="14">
        <v>-13.357378509856023</v>
      </c>
      <c r="H23" s="14">
        <v>-16.916582841435567</v>
      </c>
      <c r="I23" s="14">
        <v>-13.357378509856023</v>
      </c>
    </row>
    <row r="24" spans="1:9" x14ac:dyDescent="0.25">
      <c r="A24" s="14" t="s">
        <v>38</v>
      </c>
      <c r="B24" s="14">
        <v>-727.52198629809789</v>
      </c>
      <c r="C24" s="14">
        <v>75.668550739715371</v>
      </c>
      <c r="D24" s="14">
        <v>-9.6145886129182987</v>
      </c>
      <c r="E24" s="14">
        <v>2.9411576835290459E-21</v>
      </c>
      <c r="F24" s="14">
        <v>-875.95351962108157</v>
      </c>
      <c r="G24" s="14">
        <v>-579.0904529751142</v>
      </c>
      <c r="H24" s="14">
        <v>-875.95351962108157</v>
      </c>
      <c r="I24" s="14">
        <v>-579.0904529751142</v>
      </c>
    </row>
    <row r="25" spans="1:9" x14ac:dyDescent="0.25">
      <c r="A25" s="14" t="s">
        <v>45</v>
      </c>
      <c r="B25" s="14">
        <v>-10.107411043072661</v>
      </c>
      <c r="C25" s="14">
        <v>0.66757455145905453</v>
      </c>
      <c r="D25" s="14">
        <v>-15.140497823024932</v>
      </c>
      <c r="E25" s="14">
        <v>3.4495811494234013E-48</v>
      </c>
      <c r="F25" s="14">
        <v>-11.416926202432819</v>
      </c>
      <c r="G25" s="14">
        <v>-8.7978958837125028</v>
      </c>
      <c r="H25" s="14">
        <v>-11.416926202432819</v>
      </c>
      <c r="I25" s="14">
        <v>-8.7978958837125028</v>
      </c>
    </row>
    <row r="26" spans="1:9" x14ac:dyDescent="0.25">
      <c r="A26" s="14" t="s">
        <v>46</v>
      </c>
      <c r="B26" s="14">
        <v>-0.10374437104983496</v>
      </c>
      <c r="C26" s="14">
        <v>1.4840639062118424E-3</v>
      </c>
      <c r="D26" s="14">
        <v>-69.905595450163844</v>
      </c>
      <c r="E26" s="14">
        <v>0</v>
      </c>
      <c r="F26" s="14">
        <v>-0.10665551285174479</v>
      </c>
      <c r="G26" s="14">
        <v>-0.10083322924792512</v>
      </c>
      <c r="H26" s="14">
        <v>-0.10665551285174479</v>
      </c>
      <c r="I26" s="14">
        <v>-0.10083322924792512</v>
      </c>
    </row>
    <row r="27" spans="1:9" ht="15.75" thickBot="1" x14ac:dyDescent="0.3">
      <c r="A27" s="15" t="s">
        <v>55</v>
      </c>
      <c r="B27" s="15">
        <v>327.34154897707629</v>
      </c>
      <c r="C27" s="15">
        <v>74.968738607224054</v>
      </c>
      <c r="D27" s="15">
        <v>4.3663739721176711</v>
      </c>
      <c r="E27" s="15">
        <v>1.352876300403617E-5</v>
      </c>
      <c r="F27" s="15">
        <v>180.28276809679519</v>
      </c>
      <c r="G27" s="15">
        <v>474.40032985735741</v>
      </c>
      <c r="H27" s="15">
        <v>180.28276809679519</v>
      </c>
      <c r="I27" s="15">
        <v>474.40032985735741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7"/>
  <sheetViews>
    <sheetView tabSelected="1" topLeftCell="G1" workbookViewId="0">
      <selection activeCell="R2" sqref="R2"/>
    </sheetView>
    <sheetView workbookViewId="1"/>
  </sheetViews>
  <sheetFormatPr defaultColWidth="16.5703125" defaultRowHeight="15" x14ac:dyDescent="0.25"/>
  <cols>
    <col min="1" max="1" width="11.5703125" style="1" bestFit="1" customWidth="1"/>
    <col min="2" max="2" width="15.140625" style="13" bestFit="1" customWidth="1"/>
    <col min="3" max="3" width="6.85546875" style="12" bestFit="1" customWidth="1"/>
    <col min="4" max="4" width="7" style="12" bestFit="1" customWidth="1"/>
    <col min="5" max="5" width="12.5703125" style="2" bestFit="1" customWidth="1"/>
    <col min="6" max="6" width="12.140625" style="12" bestFit="1" customWidth="1"/>
    <col min="7" max="7" width="13.28515625" style="12" bestFit="1" customWidth="1"/>
    <col min="8" max="8" width="7.5703125" style="12" bestFit="1" customWidth="1"/>
    <col min="9" max="9" width="9.85546875" style="12" bestFit="1" customWidth="1"/>
    <col min="10" max="11" width="14.85546875" style="12" bestFit="1" customWidth="1"/>
    <col min="12" max="12" width="16.28515625" style="12" bestFit="1" customWidth="1"/>
    <col min="13" max="13" width="15.5703125" style="12" bestFit="1" customWidth="1"/>
    <col min="14" max="14" width="7.28515625" style="12" bestFit="1" customWidth="1"/>
    <col min="15" max="15" width="15.28515625" style="2" bestFit="1" customWidth="1"/>
    <col min="16" max="16" width="11.85546875" style="13" bestFit="1" customWidth="1"/>
    <col min="17" max="17" width="20" style="2" bestFit="1" customWidth="1"/>
    <col min="18" max="18" width="10" style="13" bestFit="1" customWidth="1"/>
    <col min="19" max="19" width="16.5703125" style="52"/>
    <col min="20" max="16384" width="16.5703125" style="2"/>
  </cols>
  <sheetData>
    <row r="1" spans="1:20" s="8" customFormat="1" ht="15.75" x14ac:dyDescent="0.25">
      <c r="A1" s="19" t="str">
        <f>'Data with Perturbation'!A1</f>
        <v>Start_Date</v>
      </c>
      <c r="B1" s="33" t="s">
        <v>52</v>
      </c>
      <c r="C1" s="20" t="s">
        <v>41</v>
      </c>
      <c r="D1" s="20" t="s">
        <v>42</v>
      </c>
      <c r="E1" s="20" t="s">
        <v>39</v>
      </c>
      <c r="F1" s="20" t="s">
        <v>44</v>
      </c>
      <c r="G1" s="20" t="s">
        <v>43</v>
      </c>
      <c r="H1" s="20" t="s">
        <v>50</v>
      </c>
      <c r="I1" s="20" t="s">
        <v>38</v>
      </c>
      <c r="J1" s="20" t="s">
        <v>45</v>
      </c>
      <c r="K1" s="20" t="s">
        <v>46</v>
      </c>
      <c r="L1" s="20" t="s">
        <v>55</v>
      </c>
      <c r="M1" s="20" t="s">
        <v>51</v>
      </c>
      <c r="N1" s="36" t="s">
        <v>48</v>
      </c>
      <c r="O1" s="20" t="s">
        <v>49</v>
      </c>
      <c r="P1" s="19" t="s">
        <v>40</v>
      </c>
      <c r="Q1" s="20" t="s">
        <v>47</v>
      </c>
      <c r="R1" s="20" t="s">
        <v>53</v>
      </c>
      <c r="S1" s="51"/>
    </row>
    <row r="2" spans="1:20" x14ac:dyDescent="0.25">
      <c r="A2" s="31">
        <f>'Data with Perturbation'!A2</f>
        <v>40360</v>
      </c>
      <c r="B2" s="34">
        <f>'Data with Perturbation'!Q2</f>
        <v>121591.2837082645</v>
      </c>
      <c r="C2" s="22">
        <f>'Data with Perturbation'!B2</f>
        <v>88.27538434614263</v>
      </c>
      <c r="D2" s="23">
        <f>'Data with Perturbation'!C2</f>
        <v>9213.0145357177171</v>
      </c>
      <c r="E2" s="23">
        <v>0</v>
      </c>
      <c r="F2" s="23">
        <f>'Data with Perturbation'!E2</f>
        <v>0</v>
      </c>
      <c r="G2" s="23">
        <f>'Data with Perturbation'!F2</f>
        <v>0</v>
      </c>
      <c r="H2" s="23">
        <f>'Data with Perturbation'!H2</f>
        <v>0</v>
      </c>
      <c r="I2" s="24">
        <f>'Data with Perturbation'!J2</f>
        <v>0</v>
      </c>
      <c r="J2" s="23">
        <f>'Data with Perturbation'!K2</f>
        <v>0</v>
      </c>
      <c r="K2" s="23">
        <f>'Data with Perturbation'!L2</f>
        <v>0</v>
      </c>
      <c r="L2" s="23">
        <f>I2*E2</f>
        <v>0</v>
      </c>
      <c r="M2" s="24">
        <f>'Data with Perturbation'!M2</f>
        <v>0</v>
      </c>
      <c r="N2" s="37">
        <f>'Data with Perturbation'!I2</f>
        <v>0</v>
      </c>
      <c r="O2" s="25">
        <f>'Data with Perturbation'!N2</f>
        <v>0</v>
      </c>
      <c r="P2" s="24">
        <f>'Data with Perturbation'!G2</f>
        <v>59</v>
      </c>
      <c r="Q2" s="25">
        <f>'Data with Perturbation'!O2</f>
        <v>0</v>
      </c>
      <c r="R2" s="24">
        <f>'Step 2 - Final Model Spec'!$B$17 + 'Step 2 - Final Model Spec'!$B$18*C2 + 'Step 2 - Final Model Spec'!$B$19*D2 + 'Step 2 - Final Model Spec'!$B$20*E2 + 'Step 2 - Final Model Spec'!$B$21*F2 + 'Step 2 - Final Model Spec'!$B$22*G2 + 'Step 2 - Final Model Spec'!$B$23*H2 + 'Step 2 - Final Model Spec'!$B$24*I2 + 'Step 2 - Final Model Spec'!$B$25*J2 + 'Step 2 - Final Model Spec'!$B$26*K2 + 'Step 2 - Final Model Spec'!$B$27*L2</f>
        <v>121662.13332671716</v>
      </c>
      <c r="S2" s="52" t="s">
        <v>56</v>
      </c>
      <c r="T2" s="50">
        <f>SUM(R2:R732)</f>
        <v>117558811.79650004</v>
      </c>
    </row>
    <row r="3" spans="1:20" x14ac:dyDescent="0.25">
      <c r="A3" s="31">
        <f>'Data with Perturbation'!A3</f>
        <v>40361</v>
      </c>
      <c r="B3" s="34">
        <f>'Data with Perturbation'!Q3</f>
        <v>121702.27562806921</v>
      </c>
      <c r="C3" s="22">
        <f>'Data with Perturbation'!B3</f>
        <v>86.984265424041794</v>
      </c>
      <c r="D3" s="23">
        <f>'Data with Perturbation'!C3</f>
        <v>6948.8715417334097</v>
      </c>
      <c r="E3" s="23">
        <v>0</v>
      </c>
      <c r="F3" s="23">
        <f>'Data with Perturbation'!E3</f>
        <v>0</v>
      </c>
      <c r="G3" s="23">
        <f>'Data with Perturbation'!F3</f>
        <v>0</v>
      </c>
      <c r="H3" s="23">
        <f>'Data with Perturbation'!H3</f>
        <v>0</v>
      </c>
      <c r="I3" s="24">
        <f>'Data with Perturbation'!J3</f>
        <v>0</v>
      </c>
      <c r="J3" s="23">
        <f>'Data with Perturbation'!K3</f>
        <v>0</v>
      </c>
      <c r="K3" s="23">
        <f>'Data with Perturbation'!L3</f>
        <v>0</v>
      </c>
      <c r="L3" s="23">
        <f>I3*E3</f>
        <v>0</v>
      </c>
      <c r="M3" s="24">
        <f>'Data with Perturbation'!M3</f>
        <v>0</v>
      </c>
      <c r="N3" s="37">
        <f>'Data with Perturbation'!I3</f>
        <v>0</v>
      </c>
      <c r="O3" s="25">
        <f>'Data with Perturbation'!N3</f>
        <v>0</v>
      </c>
      <c r="P3" s="24">
        <f>'Data with Perturbation'!G3</f>
        <v>58</v>
      </c>
      <c r="Q3" s="25">
        <f>'Data with Perturbation'!O3</f>
        <v>0</v>
      </c>
      <c r="R3" s="24">
        <f>'Step 2 - Final Model Spec'!$B$17 + 'Step 2 - Final Model Spec'!$B$18*C3 + 'Step 2 - Final Model Spec'!$B$19*D3 + 'Step 2 - Final Model Spec'!$B$20*E3 + 'Step 2 - Final Model Spec'!$B$21*F3 + 'Step 2 - Final Model Spec'!$B$22*G3 + 'Step 2 - Final Model Spec'!$B$23*H3 + 'Step 2 - Final Model Spec'!$B$24*I3 + 'Step 2 - Final Model Spec'!$B$25*J3 + 'Step 2 - Final Model Spec'!$B$26*K3 + 'Step 2 - Final Model Spec'!$B$27*L3</f>
        <v>121772.44961078741</v>
      </c>
      <c r="S3" s="52" t="s">
        <v>57</v>
      </c>
      <c r="T3" s="50">
        <f>SUM(R733:R1462)</f>
        <v>110725694.79182173</v>
      </c>
    </row>
    <row r="4" spans="1:20" x14ac:dyDescent="0.25">
      <c r="A4" s="31">
        <f>'Data with Perturbation'!A4</f>
        <v>40362</v>
      </c>
      <c r="B4" s="34">
        <f>'Data with Perturbation'!Q4</f>
        <v>128191.51187090902</v>
      </c>
      <c r="C4" s="22">
        <f>'Data with Perturbation'!B4</f>
        <v>101.72530538622783</v>
      </c>
      <c r="D4" s="23">
        <f>'Data with Perturbation'!C4</f>
        <v>9435.9369865642402</v>
      </c>
      <c r="E4" s="23">
        <v>0</v>
      </c>
      <c r="F4" s="23">
        <f>'Data with Perturbation'!E4</f>
        <v>0</v>
      </c>
      <c r="G4" s="23">
        <f>'Data with Perturbation'!F4</f>
        <v>0</v>
      </c>
      <c r="H4" s="23">
        <f>'Data with Perturbation'!H4</f>
        <v>0</v>
      </c>
      <c r="I4" s="24">
        <f>'Data with Perturbation'!J4</f>
        <v>0</v>
      </c>
      <c r="J4" s="23">
        <f>'Data with Perturbation'!K4</f>
        <v>0</v>
      </c>
      <c r="K4" s="23">
        <f>'Data with Perturbation'!L4</f>
        <v>0</v>
      </c>
      <c r="L4" s="23">
        <f>I4*E4</f>
        <v>0</v>
      </c>
      <c r="M4" s="24">
        <f>'Data with Perturbation'!M4</f>
        <v>0</v>
      </c>
      <c r="N4" s="37">
        <f>'Data with Perturbation'!I4</f>
        <v>0</v>
      </c>
      <c r="O4" s="25">
        <f>'Data with Perturbation'!N4</f>
        <v>0</v>
      </c>
      <c r="P4" s="24">
        <f>'Data with Perturbation'!G4</f>
        <v>57.9</v>
      </c>
      <c r="Q4" s="25">
        <f>'Data with Perturbation'!O4</f>
        <v>0</v>
      </c>
      <c r="R4" s="24">
        <f>'Step 2 - Final Model Spec'!$B$17 + 'Step 2 - Final Model Spec'!$B$18*C4 + 'Step 2 - Final Model Spec'!$B$19*D4 + 'Step 2 - Final Model Spec'!$B$20*E4 + 'Step 2 - Final Model Spec'!$B$21*F4 + 'Step 2 - Final Model Spec'!$B$22*G4 + 'Step 2 - Final Model Spec'!$B$23*H4 + 'Step 2 - Final Model Spec'!$B$24*I4 + 'Step 2 - Final Model Spec'!$B$25*J4 + 'Step 2 - Final Model Spec'!$B$26*K4 + 'Step 2 - Final Model Spec'!$B$27*L4</f>
        <v>128262.31344390285</v>
      </c>
      <c r="S4" s="52" t="s">
        <v>58</v>
      </c>
      <c r="T4" s="53">
        <f>(T2-T3)/T2</f>
        <v>5.8125094157184601E-2</v>
      </c>
    </row>
    <row r="5" spans="1:20" x14ac:dyDescent="0.25">
      <c r="A5" s="31">
        <f>'Data with Perturbation'!A5</f>
        <v>40363</v>
      </c>
      <c r="B5" s="34">
        <f>'Data with Perturbation'!Q5</f>
        <v>127283.66773920915</v>
      </c>
      <c r="C5" s="22">
        <f>'Data with Perturbation'!B5</f>
        <v>100.21177598360737</v>
      </c>
      <c r="D5" s="23">
        <f>'Data with Perturbation'!C5</f>
        <v>9908.1964415855728</v>
      </c>
      <c r="E5" s="23">
        <v>0</v>
      </c>
      <c r="F5" s="23">
        <f>'Data with Perturbation'!E5</f>
        <v>0</v>
      </c>
      <c r="G5" s="23">
        <f>'Data with Perturbation'!F5</f>
        <v>0</v>
      </c>
      <c r="H5" s="23">
        <f>'Data with Perturbation'!H5</f>
        <v>0</v>
      </c>
      <c r="I5" s="24">
        <f>'Data with Perturbation'!J5</f>
        <v>0</v>
      </c>
      <c r="J5" s="23">
        <f>'Data with Perturbation'!K5</f>
        <v>0</v>
      </c>
      <c r="K5" s="23">
        <f>'Data with Perturbation'!L5</f>
        <v>0</v>
      </c>
      <c r="L5" s="23">
        <f>I5*E5</f>
        <v>0</v>
      </c>
      <c r="M5" s="24">
        <f>'Data with Perturbation'!M5</f>
        <v>0</v>
      </c>
      <c r="N5" s="37">
        <f>'Data with Perturbation'!I5</f>
        <v>0</v>
      </c>
      <c r="O5" s="25">
        <f>'Data with Perturbation'!N5</f>
        <v>0</v>
      </c>
      <c r="P5" s="24">
        <f>'Data with Perturbation'!G5</f>
        <v>58.5</v>
      </c>
      <c r="Q5" s="25">
        <f>'Data with Perturbation'!O5</f>
        <v>0</v>
      </c>
      <c r="R5" s="24">
        <f>'Step 2 - Final Model Spec'!$B$17 + 'Step 2 - Final Model Spec'!$B$18*C5 + 'Step 2 - Final Model Spec'!$B$19*D5 + 'Step 2 - Final Model Spec'!$B$20*E5 + 'Step 2 - Final Model Spec'!$B$21*F5 + 'Step 2 - Final Model Spec'!$B$22*G5 + 'Step 2 - Final Model Spec'!$B$23*H5 + 'Step 2 - Final Model Spec'!$B$24*I5 + 'Step 2 - Final Model Spec'!$B$25*J5 + 'Step 2 - Final Model Spec'!$B$26*K5 + 'Step 2 - Final Model Spec'!$B$27*L5</f>
        <v>127354.62556880865</v>
      </c>
    </row>
    <row r="6" spans="1:20" x14ac:dyDescent="0.25">
      <c r="A6" s="31">
        <f>'Data with Perturbation'!A6</f>
        <v>40364</v>
      </c>
      <c r="B6" s="34">
        <f>'Data with Perturbation'!Q6</f>
        <v>129982.51243186198</v>
      </c>
      <c r="C6" s="22">
        <f>'Data with Perturbation'!B6</f>
        <v>107.33034097473403</v>
      </c>
      <c r="D6" s="23">
        <f>'Data with Perturbation'!C6</f>
        <v>12419.059135149035</v>
      </c>
      <c r="E6" s="23">
        <v>0</v>
      </c>
      <c r="F6" s="23">
        <f>'Data with Perturbation'!E6</f>
        <v>0</v>
      </c>
      <c r="G6" s="23">
        <f>'Data with Perturbation'!F6</f>
        <v>0</v>
      </c>
      <c r="H6" s="23">
        <f>'Data with Perturbation'!H6</f>
        <v>0</v>
      </c>
      <c r="I6" s="24">
        <f>'Data with Perturbation'!J6</f>
        <v>0</v>
      </c>
      <c r="J6" s="23">
        <f>'Data with Perturbation'!K6</f>
        <v>0</v>
      </c>
      <c r="K6" s="23">
        <f>'Data with Perturbation'!L6</f>
        <v>0</v>
      </c>
      <c r="L6" s="23">
        <f>I6*E6</f>
        <v>0</v>
      </c>
      <c r="M6" s="24">
        <f>'Data with Perturbation'!M6</f>
        <v>0</v>
      </c>
      <c r="N6" s="37">
        <f>'Data with Perturbation'!I6</f>
        <v>0</v>
      </c>
      <c r="O6" s="25">
        <f>'Data with Perturbation'!N6</f>
        <v>0</v>
      </c>
      <c r="P6" s="24">
        <f>'Data with Perturbation'!G6</f>
        <v>58</v>
      </c>
      <c r="Q6" s="25">
        <f>'Data with Perturbation'!O6</f>
        <v>0</v>
      </c>
      <c r="R6" s="24">
        <f>'Step 2 - Final Model Spec'!$B$17 + 'Step 2 - Final Model Spec'!$B$18*C6 + 'Step 2 - Final Model Spec'!$B$19*D6 + 'Step 2 - Final Model Spec'!$B$20*E6 + 'Step 2 - Final Model Spec'!$B$21*F6 + 'Step 2 - Final Model Spec'!$B$22*G6 + 'Step 2 - Final Model Spec'!$B$23*H6 + 'Step 2 - Final Model Spec'!$B$24*I6 + 'Step 2 - Final Model Spec'!$B$25*J6 + 'Step 2 - Final Model Spec'!$B$26*K6 + 'Step 2 - Final Model Spec'!$B$27*L6</f>
        <v>130054.1706178053</v>
      </c>
    </row>
    <row r="7" spans="1:20" x14ac:dyDescent="0.25">
      <c r="A7" s="31">
        <f>'Data with Perturbation'!A7</f>
        <v>40365</v>
      </c>
      <c r="B7" s="34">
        <f>'Data with Perturbation'!Q7</f>
        <v>155911.80948112116</v>
      </c>
      <c r="C7" s="22">
        <f>'Data with Perturbation'!B7</f>
        <v>170.05058382023057</v>
      </c>
      <c r="D7" s="23">
        <f>'Data with Perturbation'!C7</f>
        <v>28064.78343791224</v>
      </c>
      <c r="E7" s="23">
        <v>0</v>
      </c>
      <c r="F7" s="23">
        <f>'Data with Perturbation'!E7</f>
        <v>0</v>
      </c>
      <c r="G7" s="23">
        <f>'Data with Perturbation'!F7</f>
        <v>0</v>
      </c>
      <c r="H7" s="23">
        <f>'Data with Perturbation'!H7</f>
        <v>0</v>
      </c>
      <c r="I7" s="24">
        <f>'Data with Perturbation'!J7</f>
        <v>0</v>
      </c>
      <c r="J7" s="23">
        <f>'Data with Perturbation'!K7</f>
        <v>0</v>
      </c>
      <c r="K7" s="23">
        <f>'Data with Perturbation'!L7</f>
        <v>0</v>
      </c>
      <c r="L7" s="23">
        <f>I7*E7</f>
        <v>0</v>
      </c>
      <c r="M7" s="24">
        <f>'Data with Perturbation'!M7</f>
        <v>0</v>
      </c>
      <c r="N7" s="37">
        <f>'Data with Perturbation'!I7</f>
        <v>0</v>
      </c>
      <c r="O7" s="25">
        <f>'Data with Perturbation'!N7</f>
        <v>0</v>
      </c>
      <c r="P7" s="24">
        <f>'Data with Perturbation'!G7</f>
        <v>60.7</v>
      </c>
      <c r="Q7" s="25">
        <f>'Data with Perturbation'!O7</f>
        <v>0</v>
      </c>
      <c r="R7" s="24">
        <f>'Step 2 - Final Model Spec'!$B$17 + 'Step 2 - Final Model Spec'!$B$18*C7 + 'Step 2 - Final Model Spec'!$B$19*D7 + 'Step 2 - Final Model Spec'!$B$20*E7 + 'Step 2 - Final Model Spec'!$B$21*F7 + 'Step 2 - Final Model Spec'!$B$22*G7 + 'Step 2 - Final Model Spec'!$B$23*H7 + 'Step 2 - Final Model Spec'!$B$24*I7 + 'Step 2 - Final Model Spec'!$B$25*J7 + 'Step 2 - Final Model Spec'!$B$26*K7 + 'Step 2 - Final Model Spec'!$B$27*L7</f>
        <v>155987.67382895478</v>
      </c>
    </row>
    <row r="8" spans="1:20" x14ac:dyDescent="0.25">
      <c r="A8" s="31">
        <f>'Data with Perturbation'!A8</f>
        <v>40366</v>
      </c>
      <c r="B8" s="34">
        <f>'Data with Perturbation'!Q8</f>
        <v>174739.24193094776</v>
      </c>
      <c r="C8" s="22">
        <f>'Data with Perturbation'!B8</f>
        <v>219.36167515761721</v>
      </c>
      <c r="D8" s="23">
        <f>'Data with Perturbation'!C8</f>
        <v>45059.502933599797</v>
      </c>
      <c r="E8" s="23">
        <v>0</v>
      </c>
      <c r="F8" s="23">
        <f>'Data with Perturbation'!E8</f>
        <v>0</v>
      </c>
      <c r="G8" s="23">
        <f>'Data with Perturbation'!F8</f>
        <v>0</v>
      </c>
      <c r="H8" s="23">
        <f>'Data with Perturbation'!H8</f>
        <v>0</v>
      </c>
      <c r="I8" s="24">
        <f>'Data with Perturbation'!J8</f>
        <v>0</v>
      </c>
      <c r="J8" s="23">
        <f>'Data with Perturbation'!K8</f>
        <v>0</v>
      </c>
      <c r="K8" s="23">
        <f>'Data with Perturbation'!L8</f>
        <v>0</v>
      </c>
      <c r="L8" s="23">
        <f>I8*E8</f>
        <v>0</v>
      </c>
      <c r="M8" s="24">
        <f>'Data with Perturbation'!M8</f>
        <v>0</v>
      </c>
      <c r="N8" s="37">
        <f>'Data with Perturbation'!I8</f>
        <v>6.5999999999999943</v>
      </c>
      <c r="O8" s="25">
        <f>'Data with Perturbation'!N8</f>
        <v>0</v>
      </c>
      <c r="P8" s="24">
        <f>'Data with Perturbation'!G8</f>
        <v>71.599999999999994</v>
      </c>
      <c r="Q8" s="25">
        <f>'Data with Perturbation'!O8</f>
        <v>0</v>
      </c>
      <c r="R8" s="24">
        <f>'Step 2 - Final Model Spec'!$B$17 + 'Step 2 - Final Model Spec'!$B$18*C8 + 'Step 2 - Final Model Spec'!$B$19*D8 + 'Step 2 - Final Model Spec'!$B$20*E8 + 'Step 2 - Final Model Spec'!$B$21*F8 + 'Step 2 - Final Model Spec'!$B$22*G8 + 'Step 2 - Final Model Spec'!$B$23*H8 + 'Step 2 - Final Model Spec'!$B$24*I8 + 'Step 2 - Final Model Spec'!$B$25*J8 + 'Step 2 - Final Model Spec'!$B$26*K8 + 'Step 2 - Final Model Spec'!$B$27*L8</f>
        <v>174819.83691476207</v>
      </c>
    </row>
    <row r="9" spans="1:20" x14ac:dyDescent="0.25">
      <c r="A9" s="31">
        <f>'Data with Perturbation'!A9</f>
        <v>40367</v>
      </c>
      <c r="B9" s="34">
        <f>'Data with Perturbation'!Q9</f>
        <v>178187.70864730128</v>
      </c>
      <c r="C9" s="22">
        <f>'Data with Perturbation'!B9</f>
        <v>225.55832828263613</v>
      </c>
      <c r="D9" s="23">
        <f>'Data with Perturbation'!C9</f>
        <v>43934.454577069075</v>
      </c>
      <c r="E9" s="23">
        <v>0</v>
      </c>
      <c r="F9" s="23">
        <f>'Data with Perturbation'!E9</f>
        <v>0</v>
      </c>
      <c r="G9" s="23">
        <f>'Data with Perturbation'!F9</f>
        <v>0</v>
      </c>
      <c r="H9" s="23">
        <f>'Data with Perturbation'!H9</f>
        <v>0</v>
      </c>
      <c r="I9" s="24">
        <f>'Data with Perturbation'!J9</f>
        <v>0</v>
      </c>
      <c r="J9" s="23">
        <f>'Data with Perturbation'!K9</f>
        <v>0</v>
      </c>
      <c r="K9" s="23">
        <f>'Data with Perturbation'!L9</f>
        <v>0</v>
      </c>
      <c r="L9" s="23">
        <f>I9*E9</f>
        <v>0</v>
      </c>
      <c r="M9" s="24">
        <f>'Data with Perturbation'!M9</f>
        <v>0</v>
      </c>
      <c r="N9" s="37">
        <f>'Data with Perturbation'!I9</f>
        <v>8.7999999999999972</v>
      </c>
      <c r="O9" s="25">
        <f>'Data with Perturbation'!N9</f>
        <v>0</v>
      </c>
      <c r="P9" s="24">
        <f>'Data with Perturbation'!G9</f>
        <v>73.8</v>
      </c>
      <c r="Q9" s="25">
        <f>'Data with Perturbation'!O9</f>
        <v>0</v>
      </c>
      <c r="R9" s="24">
        <f>'Step 2 - Final Model Spec'!$B$17 + 'Step 2 - Final Model Spec'!$B$18*C9 + 'Step 2 - Final Model Spec'!$B$19*D9 + 'Step 2 - Final Model Spec'!$B$20*E9 + 'Step 2 - Final Model Spec'!$B$21*F9 + 'Step 2 - Final Model Spec'!$B$22*G9 + 'Step 2 - Final Model Spec'!$B$23*H9 + 'Step 2 - Final Model Spec'!$B$24*I9 + 'Step 2 - Final Model Spec'!$B$25*J9 + 'Step 2 - Final Model Spec'!$B$26*K9 + 'Step 2 - Final Model Spec'!$B$27*L9</f>
        <v>178267.90910505663</v>
      </c>
    </row>
    <row r="10" spans="1:20" x14ac:dyDescent="0.25">
      <c r="A10" s="31">
        <f>'Data with Perturbation'!A10</f>
        <v>40368</v>
      </c>
      <c r="B10" s="34">
        <f>'Data with Perturbation'!Q10</f>
        <v>175470.89635109904</v>
      </c>
      <c r="C10" s="22">
        <f>'Data with Perturbation'!B10</f>
        <v>224.39254649048678</v>
      </c>
      <c r="D10" s="23">
        <f>'Data with Perturbation'!C10</f>
        <v>50375.284755213615</v>
      </c>
      <c r="E10" s="23">
        <v>0</v>
      </c>
      <c r="F10" s="23">
        <f>'Data with Perturbation'!E10</f>
        <v>0</v>
      </c>
      <c r="G10" s="23">
        <f>'Data with Perturbation'!F10</f>
        <v>0</v>
      </c>
      <c r="H10" s="23">
        <f>'Data with Perturbation'!H10</f>
        <v>0</v>
      </c>
      <c r="I10" s="24">
        <f>'Data with Perturbation'!J10</f>
        <v>0</v>
      </c>
      <c r="J10" s="23">
        <f>'Data with Perturbation'!K10</f>
        <v>0</v>
      </c>
      <c r="K10" s="23">
        <f>'Data with Perturbation'!L10</f>
        <v>0</v>
      </c>
      <c r="L10" s="23">
        <f>I10*E10</f>
        <v>0</v>
      </c>
      <c r="M10" s="24">
        <f>'Data with Perturbation'!M10</f>
        <v>0</v>
      </c>
      <c r="N10" s="37">
        <f>'Data with Perturbation'!I10</f>
        <v>5.7999999999999972</v>
      </c>
      <c r="O10" s="25">
        <f>'Data with Perturbation'!N10</f>
        <v>0</v>
      </c>
      <c r="P10" s="24">
        <f>'Data with Perturbation'!G10</f>
        <v>70.8</v>
      </c>
      <c r="Q10" s="25">
        <f>'Data with Perturbation'!O10</f>
        <v>0</v>
      </c>
      <c r="R10" s="24">
        <f>'Step 2 - Final Model Spec'!$B$17 + 'Step 2 - Final Model Spec'!$B$18*C10 + 'Step 2 - Final Model Spec'!$B$19*D10 + 'Step 2 - Final Model Spec'!$B$20*E10 + 'Step 2 - Final Model Spec'!$B$21*F10 + 'Step 2 - Final Model Spec'!$B$22*G10 + 'Step 2 - Final Model Spec'!$B$23*H10 + 'Step 2 - Final Model Spec'!$B$24*I10 + 'Step 2 - Final Model Spec'!$B$25*J10 + 'Step 2 - Final Model Spec'!$B$26*K10 + 'Step 2 - Final Model Spec'!$B$27*L10</f>
        <v>175553.06040559901</v>
      </c>
    </row>
    <row r="11" spans="1:20" x14ac:dyDescent="0.25">
      <c r="A11" s="31">
        <f>'Data with Perturbation'!A11</f>
        <v>40369</v>
      </c>
      <c r="B11" s="34">
        <f>'Data with Perturbation'!Q11</f>
        <v>198008.67755523947</v>
      </c>
      <c r="C11" s="22">
        <f>'Data with Perturbation'!B11</f>
        <v>299.35444716045276</v>
      </c>
      <c r="D11" s="23">
        <f>'Data with Perturbation'!C11</f>
        <v>94534.096632602348</v>
      </c>
      <c r="E11" s="23">
        <v>0</v>
      </c>
      <c r="F11" s="23">
        <f>'Data with Perturbation'!E11</f>
        <v>0</v>
      </c>
      <c r="G11" s="23">
        <f>'Data with Perturbation'!F11</f>
        <v>0</v>
      </c>
      <c r="H11" s="23">
        <f>'Data with Perturbation'!H11</f>
        <v>0</v>
      </c>
      <c r="I11" s="24">
        <f>'Data with Perturbation'!J11</f>
        <v>0</v>
      </c>
      <c r="J11" s="23">
        <f>'Data with Perturbation'!K11</f>
        <v>0</v>
      </c>
      <c r="K11" s="23">
        <f>'Data with Perturbation'!L11</f>
        <v>0</v>
      </c>
      <c r="L11" s="23">
        <f>I11*E11</f>
        <v>0</v>
      </c>
      <c r="M11" s="24">
        <f>'Data with Perturbation'!M11</f>
        <v>0</v>
      </c>
      <c r="N11" s="37">
        <f>'Data with Perturbation'!I11</f>
        <v>3.5</v>
      </c>
      <c r="O11" s="25">
        <f>'Data with Perturbation'!N11</f>
        <v>0</v>
      </c>
      <c r="P11" s="24">
        <f>'Data with Perturbation'!G11</f>
        <v>68.5</v>
      </c>
      <c r="Q11" s="25">
        <f>'Data with Perturbation'!O11</f>
        <v>0</v>
      </c>
      <c r="R11" s="24">
        <f>'Step 2 - Final Model Spec'!$B$17 + 'Step 2 - Final Model Spec'!$B$18*C11 + 'Step 2 - Final Model Spec'!$B$19*D11 + 'Step 2 - Final Model Spec'!$B$20*E11 + 'Step 2 - Final Model Spec'!$B$21*F11 + 'Step 2 - Final Model Spec'!$B$22*G11 + 'Step 2 - Final Model Spec'!$B$23*H11 + 'Step 2 - Final Model Spec'!$B$24*I11 + 'Step 2 - Final Model Spec'!$B$25*J11 + 'Step 2 - Final Model Spec'!$B$26*K11 + 'Step 2 - Final Model Spec'!$B$27*L11</f>
        <v>198103.59082225931</v>
      </c>
    </row>
    <row r="12" spans="1:20" x14ac:dyDescent="0.25">
      <c r="A12" s="31">
        <f>'Data with Perturbation'!A12</f>
        <v>40370</v>
      </c>
      <c r="B12" s="34">
        <f>'Data with Perturbation'!Q12</f>
        <v>194406.07716152622</v>
      </c>
      <c r="C12" s="22">
        <f>'Data with Perturbation'!B12</f>
        <v>277.29051827479628</v>
      </c>
      <c r="D12" s="23">
        <f>'Data with Perturbation'!C12</f>
        <v>72406.733888536604</v>
      </c>
      <c r="E12" s="23">
        <v>0</v>
      </c>
      <c r="F12" s="23">
        <f>'Data with Perturbation'!E12</f>
        <v>0</v>
      </c>
      <c r="G12" s="23">
        <f>'Data with Perturbation'!F12</f>
        <v>0</v>
      </c>
      <c r="H12" s="23">
        <f>'Data with Perturbation'!H12</f>
        <v>0</v>
      </c>
      <c r="I12" s="24">
        <f>'Data with Perturbation'!J12</f>
        <v>0</v>
      </c>
      <c r="J12" s="23">
        <f>'Data with Perturbation'!K12</f>
        <v>0</v>
      </c>
      <c r="K12" s="23">
        <f>'Data with Perturbation'!L12</f>
        <v>0</v>
      </c>
      <c r="L12" s="23">
        <f>I12*E12</f>
        <v>0</v>
      </c>
      <c r="M12" s="24">
        <f>'Data with Perturbation'!M12</f>
        <v>0</v>
      </c>
      <c r="N12" s="37">
        <f>'Data with Perturbation'!I12</f>
        <v>0.29999999999999716</v>
      </c>
      <c r="O12" s="25">
        <f>'Data with Perturbation'!N12</f>
        <v>0</v>
      </c>
      <c r="P12" s="24">
        <f>'Data with Perturbation'!G12</f>
        <v>65.3</v>
      </c>
      <c r="Q12" s="25">
        <f>'Data with Perturbation'!O12</f>
        <v>0</v>
      </c>
      <c r="R12" s="24">
        <f>'Step 2 - Final Model Spec'!$B$17 + 'Step 2 - Final Model Spec'!$B$18*C12 + 'Step 2 - Final Model Spec'!$B$19*D12 + 'Step 2 - Final Model Spec'!$B$20*E12 + 'Step 2 - Final Model Spec'!$B$21*F12 + 'Step 2 - Final Model Spec'!$B$22*G12 + 'Step 2 - Final Model Spec'!$B$23*H12 + 'Step 2 - Final Model Spec'!$B$24*I12 + 'Step 2 - Final Model Spec'!$B$25*J12 + 'Step 2 - Final Model Spec'!$B$26*K12 + 'Step 2 - Final Model Spec'!$B$27*L12</f>
        <v>194494.46870055975</v>
      </c>
    </row>
    <row r="13" spans="1:20" x14ac:dyDescent="0.25">
      <c r="A13" s="31">
        <f>'Data with Perturbation'!A13</f>
        <v>40371</v>
      </c>
      <c r="B13" s="34">
        <f>'Data with Perturbation'!Q13</f>
        <v>184893.98649098407</v>
      </c>
      <c r="C13" s="22">
        <f>'Data with Perturbation'!B13</f>
        <v>262.28478365209634</v>
      </c>
      <c r="D13" s="23">
        <f>'Data with Perturbation'!C13</f>
        <v>78629.175537107993</v>
      </c>
      <c r="E13" s="23">
        <v>0</v>
      </c>
      <c r="F13" s="23">
        <f>'Data with Perturbation'!E13</f>
        <v>0</v>
      </c>
      <c r="G13" s="23">
        <f>'Data with Perturbation'!F13</f>
        <v>0</v>
      </c>
      <c r="H13" s="23">
        <f>'Data with Perturbation'!H13</f>
        <v>0</v>
      </c>
      <c r="I13" s="24">
        <f>'Data with Perturbation'!J13</f>
        <v>0</v>
      </c>
      <c r="J13" s="23">
        <f>'Data with Perturbation'!K13</f>
        <v>0</v>
      </c>
      <c r="K13" s="23">
        <f>'Data with Perturbation'!L13</f>
        <v>0</v>
      </c>
      <c r="L13" s="23">
        <f>I13*E13</f>
        <v>0</v>
      </c>
      <c r="M13" s="24">
        <f>'Data with Perturbation'!M13</f>
        <v>0</v>
      </c>
      <c r="N13" s="37">
        <f>'Data with Perturbation'!I13</f>
        <v>0</v>
      </c>
      <c r="O13" s="25">
        <f>'Data with Perturbation'!N13</f>
        <v>0</v>
      </c>
      <c r="P13" s="24">
        <f>'Data with Perturbation'!G13</f>
        <v>60.4</v>
      </c>
      <c r="Q13" s="25">
        <f>'Data with Perturbation'!O13</f>
        <v>0</v>
      </c>
      <c r="R13" s="24">
        <f>'Step 2 - Final Model Spec'!$B$17 + 'Step 2 - Final Model Spec'!$B$18*C13 + 'Step 2 - Final Model Spec'!$B$19*D13 + 'Step 2 - Final Model Spec'!$B$20*E13 + 'Step 2 - Final Model Spec'!$B$21*F13 + 'Step 2 - Final Model Spec'!$B$22*G13 + 'Step 2 - Final Model Spec'!$B$23*H13 + 'Step 2 - Final Model Spec'!$B$24*I13 + 'Step 2 - Final Model Spec'!$B$25*J13 + 'Step 2 - Final Model Spec'!$B$26*K13 + 'Step 2 - Final Model Spec'!$B$27*L13</f>
        <v>184984.39440141601</v>
      </c>
    </row>
    <row r="14" spans="1:20" x14ac:dyDescent="0.25">
      <c r="A14" s="31">
        <f>'Data with Perturbation'!A14</f>
        <v>40372</v>
      </c>
      <c r="B14" s="34">
        <f>'Data with Perturbation'!Q14</f>
        <v>188375.44080501911</v>
      </c>
      <c r="C14" s="22">
        <f>'Data with Perturbation'!B14</f>
        <v>261.33344431968413</v>
      </c>
      <c r="D14" s="23">
        <f>'Data with Perturbation'!C14</f>
        <v>66720.723810484589</v>
      </c>
      <c r="E14" s="23">
        <v>0</v>
      </c>
      <c r="F14" s="23">
        <f>'Data with Perturbation'!E14</f>
        <v>0</v>
      </c>
      <c r="G14" s="23">
        <f>'Data with Perturbation'!F14</f>
        <v>0</v>
      </c>
      <c r="H14" s="23">
        <f>'Data with Perturbation'!H14</f>
        <v>0</v>
      </c>
      <c r="I14" s="24">
        <f>'Data with Perturbation'!J14</f>
        <v>0</v>
      </c>
      <c r="J14" s="23">
        <f>'Data with Perturbation'!K14</f>
        <v>0</v>
      </c>
      <c r="K14" s="23">
        <f>'Data with Perturbation'!L14</f>
        <v>0</v>
      </c>
      <c r="L14" s="23">
        <f>I14*E14</f>
        <v>0</v>
      </c>
      <c r="M14" s="24">
        <f>'Data with Perturbation'!M14</f>
        <v>0</v>
      </c>
      <c r="N14" s="37">
        <f>'Data with Perturbation'!I14</f>
        <v>0</v>
      </c>
      <c r="O14" s="25">
        <f>'Data with Perturbation'!N14</f>
        <v>0</v>
      </c>
      <c r="P14" s="24">
        <f>'Data with Perturbation'!G14</f>
        <v>58.9</v>
      </c>
      <c r="Q14" s="25">
        <f>'Data with Perturbation'!O14</f>
        <v>0</v>
      </c>
      <c r="R14" s="24">
        <f>'Step 2 - Final Model Spec'!$B$17 + 'Step 2 - Final Model Spec'!$B$18*C14 + 'Step 2 - Final Model Spec'!$B$19*D14 + 'Step 2 - Final Model Spec'!$B$20*E14 + 'Step 2 - Final Model Spec'!$B$21*F14 + 'Step 2 - Final Model Spec'!$B$22*G14 + 'Step 2 - Final Model Spec'!$B$23*H14 + 'Step 2 - Final Model Spec'!$B$24*I14 + 'Step 2 - Final Model Spec'!$B$25*J14 + 'Step 2 - Final Model Spec'!$B$26*K14 + 'Step 2 - Final Model Spec'!$B$27*L14</f>
        <v>188462.24493715382</v>
      </c>
    </row>
    <row r="15" spans="1:20" x14ac:dyDescent="0.25">
      <c r="A15" s="31">
        <f>'Data with Perturbation'!A15</f>
        <v>40373</v>
      </c>
      <c r="B15" s="34">
        <f>'Data with Perturbation'!Q15</f>
        <v>169277.14923866739</v>
      </c>
      <c r="C15" s="22">
        <f>'Data with Perturbation'!B15</f>
        <v>207.49006267956153</v>
      </c>
      <c r="D15" s="23">
        <f>'Data with Perturbation'!C15</f>
        <v>43767.485017142913</v>
      </c>
      <c r="E15" s="23">
        <v>0</v>
      </c>
      <c r="F15" s="23">
        <f>'Data with Perturbation'!E15</f>
        <v>0</v>
      </c>
      <c r="G15" s="23">
        <f>'Data with Perturbation'!F15</f>
        <v>0</v>
      </c>
      <c r="H15" s="23">
        <f>'Data with Perturbation'!H15</f>
        <v>0</v>
      </c>
      <c r="I15" s="24">
        <f>'Data with Perturbation'!J15</f>
        <v>0</v>
      </c>
      <c r="J15" s="23">
        <f>'Data with Perturbation'!K15</f>
        <v>0</v>
      </c>
      <c r="K15" s="23">
        <f>'Data with Perturbation'!L15</f>
        <v>0</v>
      </c>
      <c r="L15" s="23">
        <f>I15*E15</f>
        <v>0</v>
      </c>
      <c r="M15" s="24">
        <f>'Data with Perturbation'!M15</f>
        <v>0</v>
      </c>
      <c r="N15" s="37">
        <f>'Data with Perturbation'!I15</f>
        <v>0</v>
      </c>
      <c r="O15" s="25">
        <f>'Data with Perturbation'!N15</f>
        <v>0</v>
      </c>
      <c r="P15" s="24">
        <f>'Data with Perturbation'!G15</f>
        <v>62.4</v>
      </c>
      <c r="Q15" s="25">
        <f>'Data with Perturbation'!O15</f>
        <v>0</v>
      </c>
      <c r="R15" s="24">
        <f>'Step 2 - Final Model Spec'!$B$17 + 'Step 2 - Final Model Spec'!$B$18*C15 + 'Step 2 - Final Model Spec'!$B$19*D15 + 'Step 2 - Final Model Spec'!$B$20*E15 + 'Step 2 - Final Model Spec'!$B$21*F15 + 'Step 2 - Final Model Spec'!$B$22*G15 + 'Step 2 - Final Model Spec'!$B$23*H15 + 'Step 2 - Final Model Spec'!$B$24*I15 + 'Step 2 - Final Model Spec'!$B$25*J15 + 'Step 2 - Final Model Spec'!$B$26*K15 + 'Step 2 - Final Model Spec'!$B$27*L15</f>
        <v>169357.45442761306</v>
      </c>
    </row>
    <row r="16" spans="1:20" x14ac:dyDescent="0.25">
      <c r="A16" s="31">
        <f>'Data with Perturbation'!A16</f>
        <v>40374</v>
      </c>
      <c r="B16" s="34">
        <f>'Data with Perturbation'!Q16</f>
        <v>184695.82979297361</v>
      </c>
      <c r="C16" s="22">
        <f>'Data with Perturbation'!B16</f>
        <v>252.66384397280692</v>
      </c>
      <c r="D16" s="23">
        <f>'Data with Perturbation'!C16</f>
        <v>64845.709773314913</v>
      </c>
      <c r="E16" s="23">
        <v>0</v>
      </c>
      <c r="F16" s="23">
        <f>'Data with Perturbation'!E16</f>
        <v>0</v>
      </c>
      <c r="G16" s="23">
        <f>'Data with Perturbation'!F16</f>
        <v>0</v>
      </c>
      <c r="H16" s="23">
        <f>'Data with Perturbation'!H16</f>
        <v>0</v>
      </c>
      <c r="I16" s="24">
        <f>'Data with Perturbation'!J16</f>
        <v>0</v>
      </c>
      <c r="J16" s="23">
        <f>'Data with Perturbation'!K16</f>
        <v>0</v>
      </c>
      <c r="K16" s="23">
        <f>'Data with Perturbation'!L16</f>
        <v>0</v>
      </c>
      <c r="L16" s="23">
        <f>I16*E16</f>
        <v>0</v>
      </c>
      <c r="M16" s="24">
        <f>'Data with Perturbation'!M16</f>
        <v>0</v>
      </c>
      <c r="N16" s="37">
        <f>'Data with Perturbation'!I16</f>
        <v>1.0999999999999943</v>
      </c>
      <c r="O16" s="25">
        <f>'Data with Perturbation'!N16</f>
        <v>0</v>
      </c>
      <c r="P16" s="24">
        <f>'Data with Perturbation'!G16</f>
        <v>66.099999999999994</v>
      </c>
      <c r="Q16" s="25">
        <f>'Data with Perturbation'!O16</f>
        <v>0</v>
      </c>
      <c r="R16" s="24">
        <f>'Step 2 - Final Model Spec'!$B$17 + 'Step 2 - Final Model Spec'!$B$18*C16 + 'Step 2 - Final Model Spec'!$B$19*D16 + 'Step 2 - Final Model Spec'!$B$20*E16 + 'Step 2 - Final Model Spec'!$B$21*F16 + 'Step 2 - Final Model Spec'!$B$22*G16 + 'Step 2 - Final Model Spec'!$B$23*H16 + 'Step 2 - Final Model Spec'!$B$24*I16 + 'Step 2 - Final Model Spec'!$B$25*J16 + 'Step 2 - Final Model Spec'!$B$26*K16 + 'Step 2 - Final Model Spec'!$B$27*L16</f>
        <v>184782.13976622839</v>
      </c>
    </row>
    <row r="17" spans="1:18" x14ac:dyDescent="0.25">
      <c r="A17" s="31">
        <f>'Data with Perturbation'!A17</f>
        <v>40375</v>
      </c>
      <c r="B17" s="34">
        <f>'Data with Perturbation'!Q17</f>
        <v>192570.24853393194</v>
      </c>
      <c r="C17" s="22">
        <f>'Data with Perturbation'!B17</f>
        <v>276.60938287097377</v>
      </c>
      <c r="D17" s="23">
        <f>'Data with Perturbation'!C17</f>
        <v>76918.348667114478</v>
      </c>
      <c r="E17" s="23">
        <v>0</v>
      </c>
      <c r="F17" s="23">
        <f>'Data with Perturbation'!E17</f>
        <v>0</v>
      </c>
      <c r="G17" s="23">
        <f>'Data with Perturbation'!F17</f>
        <v>0</v>
      </c>
      <c r="H17" s="23">
        <f>'Data with Perturbation'!H17</f>
        <v>0</v>
      </c>
      <c r="I17" s="24">
        <f>'Data with Perturbation'!J17</f>
        <v>0</v>
      </c>
      <c r="J17" s="23">
        <f>'Data with Perturbation'!K17</f>
        <v>0</v>
      </c>
      <c r="K17" s="23">
        <f>'Data with Perturbation'!L17</f>
        <v>0</v>
      </c>
      <c r="L17" s="23">
        <f>I17*E17</f>
        <v>0</v>
      </c>
      <c r="M17" s="24">
        <f>'Data with Perturbation'!M17</f>
        <v>0</v>
      </c>
      <c r="N17" s="37">
        <f>'Data with Perturbation'!I17</f>
        <v>0</v>
      </c>
      <c r="O17" s="25">
        <f>'Data with Perturbation'!N17</f>
        <v>0</v>
      </c>
      <c r="P17" s="24">
        <f>'Data with Perturbation'!G17</f>
        <v>60.3</v>
      </c>
      <c r="Q17" s="25">
        <f>'Data with Perturbation'!O17</f>
        <v>0</v>
      </c>
      <c r="R17" s="24">
        <f>'Step 2 - Final Model Spec'!$B$17 + 'Step 2 - Final Model Spec'!$B$18*C17 + 'Step 2 - Final Model Spec'!$B$19*D17 + 'Step 2 - Final Model Spec'!$B$20*E17 + 'Step 2 - Final Model Spec'!$B$21*F17 + 'Step 2 - Final Model Spec'!$B$22*G17 + 'Step 2 - Final Model Spec'!$B$23*H17 + 'Step 2 - Final Model Spec'!$B$24*I17 + 'Step 2 - Final Model Spec'!$B$25*J17 + 'Step 2 - Final Model Spec'!$B$26*K17 + 'Step 2 - Final Model Spec'!$B$27*L17</f>
        <v>192660.01435067566</v>
      </c>
    </row>
    <row r="18" spans="1:18" x14ac:dyDescent="0.25">
      <c r="A18" s="31">
        <f>'Data with Perturbation'!A18</f>
        <v>40376</v>
      </c>
      <c r="B18" s="34">
        <f>'Data with Perturbation'!Q18</f>
        <v>163597.88282311658</v>
      </c>
      <c r="C18" s="22">
        <f>'Data with Perturbation'!B18</f>
        <v>188.26240141495111</v>
      </c>
      <c r="D18" s="23">
        <f>'Data with Perturbation'!C18</f>
        <v>32134.595017538562</v>
      </c>
      <c r="E18" s="23">
        <v>0</v>
      </c>
      <c r="F18" s="23">
        <f>'Data with Perturbation'!E18</f>
        <v>0</v>
      </c>
      <c r="G18" s="23">
        <f>'Data with Perturbation'!F18</f>
        <v>0</v>
      </c>
      <c r="H18" s="23">
        <f>'Data with Perturbation'!H18</f>
        <v>0</v>
      </c>
      <c r="I18" s="24">
        <f>'Data with Perturbation'!J18</f>
        <v>0</v>
      </c>
      <c r="J18" s="23">
        <f>'Data with Perturbation'!K18</f>
        <v>0</v>
      </c>
      <c r="K18" s="23">
        <f>'Data with Perturbation'!L18</f>
        <v>0</v>
      </c>
      <c r="L18" s="23">
        <f>I18*E18</f>
        <v>0</v>
      </c>
      <c r="M18" s="24">
        <f>'Data with Perturbation'!M18</f>
        <v>0</v>
      </c>
      <c r="N18" s="37">
        <f>'Data with Perturbation'!I18</f>
        <v>0</v>
      </c>
      <c r="O18" s="25">
        <f>'Data with Perturbation'!N18</f>
        <v>0</v>
      </c>
      <c r="P18" s="24">
        <f>'Data with Perturbation'!G18</f>
        <v>58.2</v>
      </c>
      <c r="Q18" s="25">
        <f>'Data with Perturbation'!O18</f>
        <v>0</v>
      </c>
      <c r="R18" s="24">
        <f>'Step 2 - Final Model Spec'!$B$17 + 'Step 2 - Final Model Spec'!$B$18*C18 + 'Step 2 - Final Model Spec'!$B$19*D18 + 'Step 2 - Final Model Spec'!$B$20*E18 + 'Step 2 - Final Model Spec'!$B$21*F18 + 'Step 2 - Final Model Spec'!$B$22*G18 + 'Step 2 - Final Model Spec'!$B$23*H18 + 'Step 2 - Final Model Spec'!$B$24*I18 + 'Step 2 - Final Model Spec'!$B$25*J18 + 'Step 2 - Final Model Spec'!$B$26*K18 + 'Step 2 - Final Model Spec'!$B$27*L18</f>
        <v>163674.82497851131</v>
      </c>
    </row>
    <row r="19" spans="1:18" x14ac:dyDescent="0.25">
      <c r="A19" s="31">
        <f>'Data with Perturbation'!A19</f>
        <v>40377</v>
      </c>
      <c r="B19" s="34">
        <f>'Data with Perturbation'!Q19</f>
        <v>151393.31496429251</v>
      </c>
      <c r="C19" s="22">
        <f>'Data with Perturbation'!B19</f>
        <v>158.80688416129564</v>
      </c>
      <c r="D19" s="23">
        <f>'Data with Perturbation'!C19</f>
        <v>24869.087954478986</v>
      </c>
      <c r="E19" s="23">
        <v>0</v>
      </c>
      <c r="F19" s="23">
        <f>'Data with Perturbation'!E19</f>
        <v>0</v>
      </c>
      <c r="G19" s="23">
        <f>'Data with Perturbation'!F19</f>
        <v>0</v>
      </c>
      <c r="H19" s="23">
        <f>'Data with Perturbation'!H19</f>
        <v>0</v>
      </c>
      <c r="I19" s="24">
        <f>'Data with Perturbation'!J19</f>
        <v>0</v>
      </c>
      <c r="J19" s="23">
        <f>'Data with Perturbation'!K19</f>
        <v>0</v>
      </c>
      <c r="K19" s="23">
        <f>'Data with Perturbation'!L19</f>
        <v>0</v>
      </c>
      <c r="L19" s="23">
        <f>I19*E19</f>
        <v>0</v>
      </c>
      <c r="M19" s="24">
        <f>'Data with Perturbation'!M19</f>
        <v>0</v>
      </c>
      <c r="N19" s="37">
        <f>'Data with Perturbation'!I19</f>
        <v>0</v>
      </c>
      <c r="O19" s="25">
        <f>'Data with Perturbation'!N19</f>
        <v>0</v>
      </c>
      <c r="P19" s="24">
        <f>'Data with Perturbation'!G19</f>
        <v>59.7</v>
      </c>
      <c r="Q19" s="25">
        <f>'Data with Perturbation'!O19</f>
        <v>0</v>
      </c>
      <c r="R19" s="24">
        <f>'Step 2 - Final Model Spec'!$B$17 + 'Step 2 - Final Model Spec'!$B$18*C19 + 'Step 2 - Final Model Spec'!$B$19*D19 + 'Step 2 - Final Model Spec'!$B$20*E19 + 'Step 2 - Final Model Spec'!$B$21*F19 + 'Step 2 - Final Model Spec'!$B$22*G19 + 'Step 2 - Final Model Spec'!$B$23*H19 + 'Step 2 - Final Model Spec'!$B$24*I19 + 'Step 2 - Final Model Spec'!$B$25*J19 + 'Step 2 - Final Model Spec'!$B$26*K19 + 'Step 2 - Final Model Spec'!$B$27*L19</f>
        <v>151468.30671212327</v>
      </c>
    </row>
    <row r="20" spans="1:18" x14ac:dyDescent="0.25">
      <c r="A20" s="31">
        <f>'Data with Perturbation'!A20</f>
        <v>40378</v>
      </c>
      <c r="B20" s="34">
        <f>'Data with Perturbation'!Q20</f>
        <v>182942.46507930532</v>
      </c>
      <c r="C20" s="22">
        <f>'Data with Perturbation'!B20</f>
        <v>243.97676593776896</v>
      </c>
      <c r="D20" s="23">
        <f>'Data with Perturbation'!C20</f>
        <v>57142.522933464264</v>
      </c>
      <c r="E20" s="23">
        <v>0</v>
      </c>
      <c r="F20" s="23">
        <f>'Data with Perturbation'!E20</f>
        <v>0</v>
      </c>
      <c r="G20" s="23">
        <f>'Data with Perturbation'!F20</f>
        <v>0</v>
      </c>
      <c r="H20" s="23">
        <f>'Data with Perturbation'!H20</f>
        <v>0</v>
      </c>
      <c r="I20" s="24">
        <f>'Data with Perturbation'!J20</f>
        <v>0</v>
      </c>
      <c r="J20" s="23">
        <f>'Data with Perturbation'!K20</f>
        <v>0</v>
      </c>
      <c r="K20" s="23">
        <f>'Data with Perturbation'!L20</f>
        <v>0</v>
      </c>
      <c r="L20" s="23">
        <f>I20*E20</f>
        <v>0</v>
      </c>
      <c r="M20" s="24">
        <f>'Data with Perturbation'!M20</f>
        <v>0</v>
      </c>
      <c r="N20" s="37">
        <f>'Data with Perturbation'!I20</f>
        <v>0</v>
      </c>
      <c r="O20" s="25">
        <f>'Data with Perturbation'!N20</f>
        <v>0</v>
      </c>
      <c r="P20" s="24">
        <f>'Data with Perturbation'!G20</f>
        <v>59.1</v>
      </c>
      <c r="Q20" s="25">
        <f>'Data with Perturbation'!O20</f>
        <v>0</v>
      </c>
      <c r="R20" s="24">
        <f>'Step 2 - Final Model Spec'!$B$17 + 'Step 2 - Final Model Spec'!$B$18*C20 + 'Step 2 - Final Model Spec'!$B$19*D20 + 'Step 2 - Final Model Spec'!$B$20*E20 + 'Step 2 - Final Model Spec'!$B$21*F20 + 'Step 2 - Final Model Spec'!$B$22*G20 + 'Step 2 - Final Model Spec'!$B$23*H20 + 'Step 2 - Final Model Spec'!$B$24*I20 + 'Step 2 - Final Model Spec'!$B$25*J20 + 'Step 2 - Final Model Spec'!$B$26*K20 + 'Step 2 - Final Model Spec'!$B$27*L20</f>
        <v>183026.51329761595</v>
      </c>
    </row>
    <row r="21" spans="1:18" x14ac:dyDescent="0.25">
      <c r="A21" s="31">
        <f>'Data with Perturbation'!A21</f>
        <v>40379</v>
      </c>
      <c r="B21" s="34">
        <f>'Data with Perturbation'!Q21</f>
        <v>125718.71620740778</v>
      </c>
      <c r="C21" s="22">
        <f>'Data with Perturbation'!B21</f>
        <v>97.16855759437739</v>
      </c>
      <c r="D21" s="23">
        <f>'Data with Perturbation'!C21</f>
        <v>10073.317318556636</v>
      </c>
      <c r="E21" s="23">
        <v>0</v>
      </c>
      <c r="F21" s="23">
        <f>'Data with Perturbation'!E21</f>
        <v>0</v>
      </c>
      <c r="G21" s="23">
        <f>'Data with Perturbation'!F21</f>
        <v>0</v>
      </c>
      <c r="H21" s="23">
        <f>'Data with Perturbation'!H21</f>
        <v>0</v>
      </c>
      <c r="I21" s="24">
        <f>'Data with Perturbation'!J21</f>
        <v>0</v>
      </c>
      <c r="J21" s="23">
        <f>'Data with Perturbation'!K21</f>
        <v>0</v>
      </c>
      <c r="K21" s="23">
        <f>'Data with Perturbation'!L21</f>
        <v>0</v>
      </c>
      <c r="L21" s="23">
        <f>I21*E21</f>
        <v>0</v>
      </c>
      <c r="M21" s="24">
        <f>'Data with Perturbation'!M21</f>
        <v>0</v>
      </c>
      <c r="N21" s="37">
        <f>'Data with Perturbation'!I21</f>
        <v>0</v>
      </c>
      <c r="O21" s="25">
        <f>'Data with Perturbation'!N21</f>
        <v>0</v>
      </c>
      <c r="P21" s="24">
        <f>'Data with Perturbation'!G21</f>
        <v>58.2</v>
      </c>
      <c r="Q21" s="25">
        <f>'Data with Perturbation'!O21</f>
        <v>0</v>
      </c>
      <c r="R21" s="24">
        <f>'Step 2 - Final Model Spec'!$B$17 + 'Step 2 - Final Model Spec'!$B$18*C21 + 'Step 2 - Final Model Spec'!$B$19*D21 + 'Step 2 - Final Model Spec'!$B$20*E21 + 'Step 2 - Final Model Spec'!$B$21*F21 + 'Step 2 - Final Model Spec'!$B$22*G21 + 'Step 2 - Final Model Spec'!$B$23*H21 + 'Step 2 - Final Model Spec'!$B$24*I21 + 'Step 2 - Final Model Spec'!$B$25*J21 + 'Step 2 - Final Model Spec'!$B$26*K21 + 'Step 2 - Final Model Spec'!$B$27*L21</f>
        <v>125789.75028952576</v>
      </c>
    </row>
    <row r="22" spans="1:18" x14ac:dyDescent="0.25">
      <c r="A22" s="31">
        <f>'Data with Perturbation'!A22</f>
        <v>40380</v>
      </c>
      <c r="B22" s="34">
        <f>'Data with Perturbation'!Q22</f>
        <v>172925.70352498291</v>
      </c>
      <c r="C22" s="22">
        <f>'Data with Perturbation'!B22</f>
        <v>218.75682883704781</v>
      </c>
      <c r="D22" s="23">
        <f>'Data with Perturbation'!C22</f>
        <v>49618.005926702033</v>
      </c>
      <c r="E22" s="23">
        <v>0</v>
      </c>
      <c r="F22" s="23">
        <f>'Data with Perturbation'!E22</f>
        <v>0</v>
      </c>
      <c r="G22" s="23">
        <f>'Data with Perturbation'!F22</f>
        <v>0</v>
      </c>
      <c r="H22" s="23">
        <f>'Data with Perturbation'!H22</f>
        <v>0</v>
      </c>
      <c r="I22" s="24">
        <f>'Data with Perturbation'!J22</f>
        <v>0</v>
      </c>
      <c r="J22" s="23">
        <f>'Data with Perturbation'!K22</f>
        <v>0</v>
      </c>
      <c r="K22" s="23">
        <f>'Data with Perturbation'!L22</f>
        <v>0</v>
      </c>
      <c r="L22" s="23">
        <f>I22*E22</f>
        <v>0</v>
      </c>
      <c r="M22" s="24">
        <f>'Data with Perturbation'!M22</f>
        <v>0</v>
      </c>
      <c r="N22" s="37">
        <f>'Data with Perturbation'!I22</f>
        <v>0</v>
      </c>
      <c r="O22" s="25">
        <f>'Data with Perturbation'!N22</f>
        <v>0</v>
      </c>
      <c r="P22" s="24">
        <f>'Data with Perturbation'!G22</f>
        <v>60</v>
      </c>
      <c r="Q22" s="25">
        <f>'Data with Perturbation'!O22</f>
        <v>0</v>
      </c>
      <c r="R22" s="24">
        <f>'Step 2 - Final Model Spec'!$B$17 + 'Step 2 - Final Model Spec'!$B$18*C22 + 'Step 2 - Final Model Spec'!$B$19*D22 + 'Step 2 - Final Model Spec'!$B$20*E22 + 'Step 2 - Final Model Spec'!$B$21*F22 + 'Step 2 - Final Model Spec'!$B$22*G22 + 'Step 2 - Final Model Spec'!$B$23*H22 + 'Step 2 - Final Model Spec'!$B$24*I22 + 'Step 2 - Final Model Spec'!$B$25*J22 + 'Step 2 - Final Model Spec'!$B$26*K22 + 'Step 2 - Final Model Spec'!$B$27*L22</f>
        <v>173007.68635216367</v>
      </c>
    </row>
    <row r="23" spans="1:18" x14ac:dyDescent="0.25">
      <c r="A23" s="31">
        <f>'Data with Perturbation'!A23</f>
        <v>40381</v>
      </c>
      <c r="B23" s="34">
        <f>'Data with Perturbation'!Q23</f>
        <v>176153.09042978531</v>
      </c>
      <c r="C23" s="22">
        <f>'Data with Perturbation'!B23</f>
        <v>219.95540762319081</v>
      </c>
      <c r="D23" s="23">
        <f>'Data with Perturbation'!C23</f>
        <v>41688.294664055968</v>
      </c>
      <c r="E23" s="23">
        <v>0</v>
      </c>
      <c r="F23" s="23">
        <f>'Data with Perturbation'!E23</f>
        <v>0</v>
      </c>
      <c r="G23" s="23">
        <f>'Data with Perturbation'!F23</f>
        <v>0</v>
      </c>
      <c r="H23" s="23">
        <f>'Data with Perturbation'!H23</f>
        <v>0</v>
      </c>
      <c r="I23" s="24">
        <f>'Data with Perturbation'!J23</f>
        <v>0</v>
      </c>
      <c r="J23" s="23">
        <f>'Data with Perturbation'!K23</f>
        <v>0</v>
      </c>
      <c r="K23" s="23">
        <f>'Data with Perturbation'!L23</f>
        <v>0</v>
      </c>
      <c r="L23" s="23">
        <f>I23*E23</f>
        <v>0</v>
      </c>
      <c r="M23" s="24">
        <f>'Data with Perturbation'!M23</f>
        <v>0</v>
      </c>
      <c r="N23" s="37">
        <f>'Data with Perturbation'!I23</f>
        <v>0</v>
      </c>
      <c r="O23" s="25">
        <f>'Data with Perturbation'!N23</f>
        <v>0</v>
      </c>
      <c r="P23" s="24">
        <f>'Data with Perturbation'!G23</f>
        <v>61.7</v>
      </c>
      <c r="Q23" s="25">
        <f>'Data with Perturbation'!O23</f>
        <v>0</v>
      </c>
      <c r="R23" s="24">
        <f>'Step 2 - Final Model Spec'!$B$17 + 'Step 2 - Final Model Spec'!$B$18*C23 + 'Step 2 - Final Model Spec'!$B$19*D23 + 'Step 2 - Final Model Spec'!$B$20*E23 + 'Step 2 - Final Model Spec'!$B$21*F23 + 'Step 2 - Final Model Spec'!$B$22*G23 + 'Step 2 - Final Model Spec'!$B$23*H23 + 'Step 2 - Final Model Spec'!$B$24*I23 + 'Step 2 - Final Model Spec'!$B$25*J23 + 'Step 2 - Final Model Spec'!$B$26*K23 + 'Step 2 - Final Model Spec'!$B$27*L23</f>
        <v>176232.65778483305</v>
      </c>
    </row>
    <row r="24" spans="1:18" x14ac:dyDescent="0.25">
      <c r="A24" s="31">
        <f>'Data with Perturbation'!A24</f>
        <v>40382</v>
      </c>
      <c r="B24" s="34">
        <f>'Data with Perturbation'!Q24</f>
        <v>167230.59239537979</v>
      </c>
      <c r="C24" s="22">
        <f>'Data with Perturbation'!B24</f>
        <v>203.04274761903596</v>
      </c>
      <c r="D24" s="23">
        <f>'Data with Perturbation'!C24</f>
        <v>43284.558967580568</v>
      </c>
      <c r="E24" s="23">
        <v>0</v>
      </c>
      <c r="F24" s="23">
        <f>'Data with Perturbation'!E24</f>
        <v>0</v>
      </c>
      <c r="G24" s="23">
        <f>'Data with Perturbation'!F24</f>
        <v>0</v>
      </c>
      <c r="H24" s="23">
        <f>'Data with Perturbation'!H24</f>
        <v>0</v>
      </c>
      <c r="I24" s="24">
        <f>'Data with Perturbation'!J24</f>
        <v>0</v>
      </c>
      <c r="J24" s="23">
        <f>'Data with Perturbation'!K24</f>
        <v>0</v>
      </c>
      <c r="K24" s="23">
        <f>'Data with Perturbation'!L24</f>
        <v>0</v>
      </c>
      <c r="L24" s="23">
        <f>I24*E24</f>
        <v>0</v>
      </c>
      <c r="M24" s="24">
        <f>'Data with Perturbation'!M24</f>
        <v>0</v>
      </c>
      <c r="N24" s="37">
        <f>'Data with Perturbation'!I24</f>
        <v>0</v>
      </c>
      <c r="O24" s="25">
        <f>'Data with Perturbation'!N24</f>
        <v>0</v>
      </c>
      <c r="P24" s="24">
        <f>'Data with Perturbation'!G24</f>
        <v>61.1</v>
      </c>
      <c r="Q24" s="25">
        <f>'Data with Perturbation'!O24</f>
        <v>0</v>
      </c>
      <c r="R24" s="24">
        <f>'Step 2 - Final Model Spec'!$B$17 + 'Step 2 - Final Model Spec'!$B$18*C24 + 'Step 2 - Final Model Spec'!$B$19*D24 + 'Step 2 - Final Model Spec'!$B$20*E24 + 'Step 2 - Final Model Spec'!$B$21*F24 + 'Step 2 - Final Model Spec'!$B$22*G24 + 'Step 2 - Final Model Spec'!$B$23*H24 + 'Step 2 - Final Model Spec'!$B$24*I24 + 'Step 2 - Final Model Spec'!$B$25*J24 + 'Step 2 - Final Model Spec'!$B$26*K24 + 'Step 2 - Final Model Spec'!$B$27*L24</f>
        <v>167310.78935164574</v>
      </c>
    </row>
    <row r="25" spans="1:18" x14ac:dyDescent="0.25">
      <c r="A25" s="31">
        <f>'Data with Perturbation'!A25</f>
        <v>40383</v>
      </c>
      <c r="B25" s="34">
        <f>'Data with Perturbation'!Q25</f>
        <v>145838.73947539707</v>
      </c>
      <c r="C25" s="22">
        <f>'Data with Perturbation'!B25</f>
        <v>144.30933130319315</v>
      </c>
      <c r="D25" s="23">
        <f>'Data with Perturbation'!C25</f>
        <v>19930.66763084639</v>
      </c>
      <c r="E25" s="23">
        <v>0</v>
      </c>
      <c r="F25" s="23">
        <f>'Data with Perturbation'!E25</f>
        <v>0</v>
      </c>
      <c r="G25" s="23">
        <f>'Data with Perturbation'!F25</f>
        <v>0</v>
      </c>
      <c r="H25" s="23">
        <f>'Data with Perturbation'!H25</f>
        <v>0</v>
      </c>
      <c r="I25" s="24">
        <f>'Data with Perturbation'!J25</f>
        <v>0</v>
      </c>
      <c r="J25" s="23">
        <f>'Data with Perturbation'!K25</f>
        <v>0</v>
      </c>
      <c r="K25" s="23">
        <f>'Data with Perturbation'!L25</f>
        <v>0</v>
      </c>
      <c r="L25" s="23">
        <f>I25*E25</f>
        <v>0</v>
      </c>
      <c r="M25" s="24">
        <f>'Data with Perturbation'!M25</f>
        <v>0</v>
      </c>
      <c r="N25" s="37">
        <f>'Data with Perturbation'!I25</f>
        <v>6.2000000000000028</v>
      </c>
      <c r="O25" s="25">
        <f>'Data with Perturbation'!N25</f>
        <v>0</v>
      </c>
      <c r="P25" s="24">
        <f>'Data with Perturbation'!G25</f>
        <v>71.2</v>
      </c>
      <c r="Q25" s="25">
        <f>'Data with Perturbation'!O25</f>
        <v>0</v>
      </c>
      <c r="R25" s="24">
        <f>'Step 2 - Final Model Spec'!$B$17 + 'Step 2 - Final Model Spec'!$B$18*C25 + 'Step 2 - Final Model Spec'!$B$19*D25 + 'Step 2 - Final Model Spec'!$B$20*E25 + 'Step 2 - Final Model Spec'!$B$21*F25 + 'Step 2 - Final Model Spec'!$B$22*G25 + 'Step 2 - Final Model Spec'!$B$23*H25 + 'Step 2 - Final Model Spec'!$B$24*I25 + 'Step 2 - Final Model Spec'!$B$25*J25 + 'Step 2 - Final Model Spec'!$B$26*K25 + 'Step 2 - Final Model Spec'!$B$27*L25</f>
        <v>145912.3580173057</v>
      </c>
    </row>
    <row r="26" spans="1:18" x14ac:dyDescent="0.25">
      <c r="A26" s="31">
        <f>'Data with Perturbation'!A26</f>
        <v>40384</v>
      </c>
      <c r="B26" s="34">
        <f>'Data with Perturbation'!Q26</f>
        <v>148123.81217306451</v>
      </c>
      <c r="C26" s="22">
        <f>'Data with Perturbation'!B26</f>
        <v>151.45918274271833</v>
      </c>
      <c r="D26" s="23">
        <f>'Data with Perturbation'!C26</f>
        <v>23734.617083790981</v>
      </c>
      <c r="E26" s="23">
        <v>0</v>
      </c>
      <c r="F26" s="23">
        <f>'Data with Perturbation'!E26</f>
        <v>0</v>
      </c>
      <c r="G26" s="23">
        <f>'Data with Perturbation'!F26</f>
        <v>0</v>
      </c>
      <c r="H26" s="23">
        <f>'Data with Perturbation'!H26</f>
        <v>0</v>
      </c>
      <c r="I26" s="24">
        <f>'Data with Perturbation'!J26</f>
        <v>0</v>
      </c>
      <c r="J26" s="23">
        <f>'Data with Perturbation'!K26</f>
        <v>0</v>
      </c>
      <c r="K26" s="23">
        <f>'Data with Perturbation'!L26</f>
        <v>0</v>
      </c>
      <c r="L26" s="23">
        <f>I26*E26</f>
        <v>0</v>
      </c>
      <c r="M26" s="24">
        <f>'Data with Perturbation'!M26</f>
        <v>0</v>
      </c>
      <c r="N26" s="37">
        <f>'Data with Perturbation'!I26</f>
        <v>3.2000000000000028</v>
      </c>
      <c r="O26" s="25">
        <f>'Data with Perturbation'!N26</f>
        <v>0</v>
      </c>
      <c r="P26" s="24">
        <f>'Data with Perturbation'!G26</f>
        <v>68.2</v>
      </c>
      <c r="Q26" s="25">
        <f>'Data with Perturbation'!O26</f>
        <v>0</v>
      </c>
      <c r="R26" s="24">
        <f>'Step 2 - Final Model Spec'!$B$17 + 'Step 2 - Final Model Spec'!$B$18*C26 + 'Step 2 - Final Model Spec'!$B$19*D26 + 'Step 2 - Final Model Spec'!$B$20*E26 + 'Step 2 - Final Model Spec'!$B$21*F26 + 'Step 2 - Final Model Spec'!$B$22*G26 + 'Step 2 - Final Model Spec'!$B$23*H26 + 'Step 2 - Final Model Spec'!$B$24*I26 + 'Step 2 - Final Model Spec'!$B$25*J26 + 'Step 2 - Final Model Spec'!$B$26*K26 + 'Step 2 - Final Model Spec'!$B$27*L26</f>
        <v>148198.5230091447</v>
      </c>
    </row>
    <row r="27" spans="1:18" x14ac:dyDescent="0.25">
      <c r="A27" s="31">
        <f>'Data with Perturbation'!A27</f>
        <v>40385</v>
      </c>
      <c r="B27" s="34">
        <f>'Data with Perturbation'!Q27</f>
        <v>167990.18127263419</v>
      </c>
      <c r="C27" s="22">
        <f>'Data with Perturbation'!B27</f>
        <v>203.86899292038129</v>
      </c>
      <c r="D27" s="23">
        <f>'Data with Perturbation'!C27</f>
        <v>42231.581868957779</v>
      </c>
      <c r="E27" s="23">
        <v>0</v>
      </c>
      <c r="F27" s="23">
        <f>'Data with Perturbation'!E27</f>
        <v>0</v>
      </c>
      <c r="G27" s="23">
        <f>'Data with Perturbation'!F27</f>
        <v>0</v>
      </c>
      <c r="H27" s="23">
        <f>'Data with Perturbation'!H27</f>
        <v>0</v>
      </c>
      <c r="I27" s="24">
        <f>'Data with Perturbation'!J27</f>
        <v>0</v>
      </c>
      <c r="J27" s="23">
        <f>'Data with Perturbation'!K27</f>
        <v>0</v>
      </c>
      <c r="K27" s="23">
        <f>'Data with Perturbation'!L27</f>
        <v>0</v>
      </c>
      <c r="L27" s="23">
        <f>I27*E27</f>
        <v>0</v>
      </c>
      <c r="M27" s="24">
        <f>'Data with Perturbation'!M27</f>
        <v>0</v>
      </c>
      <c r="N27" s="37">
        <f>'Data with Perturbation'!I27</f>
        <v>1</v>
      </c>
      <c r="O27" s="25">
        <f>'Data with Perturbation'!N27</f>
        <v>0</v>
      </c>
      <c r="P27" s="24">
        <f>'Data with Perturbation'!G27</f>
        <v>66</v>
      </c>
      <c r="Q27" s="25">
        <f>'Data with Perturbation'!O27</f>
        <v>0</v>
      </c>
      <c r="R27" s="24">
        <f>'Step 2 - Final Model Spec'!$B$17 + 'Step 2 - Final Model Spec'!$B$18*C27 + 'Step 2 - Final Model Spec'!$B$19*D27 + 'Step 2 - Final Model Spec'!$B$20*E27 + 'Step 2 - Final Model Spec'!$B$21*F27 + 'Step 2 - Final Model Spec'!$B$22*G27 + 'Step 2 - Final Model Spec'!$B$23*H27 + 'Step 2 - Final Model Spec'!$B$24*I27 + 'Step 2 - Final Model Spec'!$B$25*J27 + 'Step 2 - Final Model Spec'!$B$26*K27 + 'Step 2 - Final Model Spec'!$B$27*L27</f>
        <v>168070.05174467716</v>
      </c>
    </row>
    <row r="28" spans="1:18" x14ac:dyDescent="0.25">
      <c r="A28" s="31">
        <f>'Data with Perturbation'!A28</f>
        <v>40386</v>
      </c>
      <c r="B28" s="34">
        <f>'Data with Perturbation'!Q28</f>
        <v>161545.51177445808</v>
      </c>
      <c r="C28" s="22">
        <f>'Data with Perturbation'!B28</f>
        <v>191.45576765417013</v>
      </c>
      <c r="D28" s="23">
        <f>'Data with Perturbation'!C28</f>
        <v>43089.641000810763</v>
      </c>
      <c r="E28" s="23">
        <v>0</v>
      </c>
      <c r="F28" s="23">
        <f>'Data with Perturbation'!E28</f>
        <v>0</v>
      </c>
      <c r="G28" s="23">
        <f>'Data with Perturbation'!F28</f>
        <v>0</v>
      </c>
      <c r="H28" s="23">
        <f>'Data with Perturbation'!H28</f>
        <v>0</v>
      </c>
      <c r="I28" s="24">
        <f>'Data with Perturbation'!J28</f>
        <v>0</v>
      </c>
      <c r="J28" s="23">
        <f>'Data with Perturbation'!K28</f>
        <v>0</v>
      </c>
      <c r="K28" s="23">
        <f>'Data with Perturbation'!L28</f>
        <v>0</v>
      </c>
      <c r="L28" s="23">
        <f>I28*E28</f>
        <v>0</v>
      </c>
      <c r="M28" s="24">
        <f>'Data with Perturbation'!M28</f>
        <v>0</v>
      </c>
      <c r="N28" s="37">
        <f>'Data with Perturbation'!I28</f>
        <v>0</v>
      </c>
      <c r="O28" s="25">
        <f>'Data with Perturbation'!N28</f>
        <v>0</v>
      </c>
      <c r="P28" s="24">
        <f>'Data with Perturbation'!G28</f>
        <v>62.2</v>
      </c>
      <c r="Q28" s="25">
        <f>'Data with Perturbation'!O28</f>
        <v>0</v>
      </c>
      <c r="R28" s="24">
        <f>'Step 2 - Final Model Spec'!$B$17 + 'Step 2 - Final Model Spec'!$B$18*C28 + 'Step 2 - Final Model Spec'!$B$19*D28 + 'Step 2 - Final Model Spec'!$B$20*E28 + 'Step 2 - Final Model Spec'!$B$21*F28 + 'Step 2 - Final Model Spec'!$B$22*G28 + 'Step 2 - Final Model Spec'!$B$23*H28 + 'Step 2 - Final Model Spec'!$B$24*I28 + 'Step 2 - Final Model Spec'!$B$25*J28 + 'Step 2 - Final Model Spec'!$B$26*K28 + 'Step 2 - Final Model Spec'!$B$27*L28</f>
        <v>161625.7492502098</v>
      </c>
    </row>
    <row r="29" spans="1:18" x14ac:dyDescent="0.25">
      <c r="A29" s="31">
        <f>'Data with Perturbation'!A29</f>
        <v>40387</v>
      </c>
      <c r="B29" s="34">
        <f>'Data with Perturbation'!Q29</f>
        <v>167846.94084057643</v>
      </c>
      <c r="C29" s="22">
        <f>'Data with Perturbation'!B29</f>
        <v>209.26485064370837</v>
      </c>
      <c r="D29" s="23">
        <f>'Data with Perturbation'!C29</f>
        <v>50728.177590928062</v>
      </c>
      <c r="E29" s="23">
        <v>0</v>
      </c>
      <c r="F29" s="23">
        <f>'Data with Perturbation'!E29</f>
        <v>0</v>
      </c>
      <c r="G29" s="23">
        <f>'Data with Perturbation'!F29</f>
        <v>0</v>
      </c>
      <c r="H29" s="23">
        <f>'Data with Perturbation'!H29</f>
        <v>0</v>
      </c>
      <c r="I29" s="24">
        <f>'Data with Perturbation'!J29</f>
        <v>0</v>
      </c>
      <c r="J29" s="23">
        <f>'Data with Perturbation'!K29</f>
        <v>0</v>
      </c>
      <c r="K29" s="23">
        <f>'Data with Perturbation'!L29</f>
        <v>0</v>
      </c>
      <c r="L29" s="23">
        <f>I29*E29</f>
        <v>0</v>
      </c>
      <c r="M29" s="24">
        <f>'Data with Perturbation'!M29</f>
        <v>0</v>
      </c>
      <c r="N29" s="37">
        <f>'Data with Perturbation'!I29</f>
        <v>0</v>
      </c>
      <c r="O29" s="25">
        <f>'Data with Perturbation'!N29</f>
        <v>0</v>
      </c>
      <c r="P29" s="24">
        <f>'Data with Perturbation'!G29</f>
        <v>61.2</v>
      </c>
      <c r="Q29" s="25">
        <f>'Data with Perturbation'!O29</f>
        <v>0</v>
      </c>
      <c r="R29" s="24">
        <f>'Step 2 - Final Model Spec'!$B$17 + 'Step 2 - Final Model Spec'!$B$18*C29 + 'Step 2 - Final Model Spec'!$B$19*D29 + 'Step 2 - Final Model Spec'!$B$20*E29 + 'Step 2 - Final Model Spec'!$B$21*F29 + 'Step 2 - Final Model Spec'!$B$22*G29 + 'Step 2 - Final Model Spec'!$B$23*H29 + 'Step 2 - Final Model Spec'!$B$24*I29 + 'Step 2 - Final Model Spec'!$B$25*J29 + 'Step 2 - Final Model Spec'!$B$26*K29 + 'Step 2 - Final Model Spec'!$B$27*L29</f>
        <v>167929.34201911726</v>
      </c>
    </row>
    <row r="30" spans="1:18" x14ac:dyDescent="0.25">
      <c r="A30" s="31">
        <f>'Data with Perturbation'!A30</f>
        <v>40388</v>
      </c>
      <c r="B30" s="34">
        <f>'Data with Perturbation'!Q30</f>
        <v>198015.60343558082</v>
      </c>
      <c r="C30" s="22">
        <f>'Data with Perturbation'!B30</f>
        <v>283.67272005512297</v>
      </c>
      <c r="D30" s="23">
        <f>'Data with Perturbation'!C30</f>
        <v>71073.895763669309</v>
      </c>
      <c r="E30" s="23">
        <v>0</v>
      </c>
      <c r="F30" s="23">
        <f>'Data with Perturbation'!E30</f>
        <v>0</v>
      </c>
      <c r="G30" s="23">
        <f>'Data with Perturbation'!F30</f>
        <v>0</v>
      </c>
      <c r="H30" s="23">
        <f>'Data with Perturbation'!H30</f>
        <v>0</v>
      </c>
      <c r="I30" s="24">
        <f>'Data with Perturbation'!J30</f>
        <v>0</v>
      </c>
      <c r="J30" s="23">
        <f>'Data with Perturbation'!K30</f>
        <v>0</v>
      </c>
      <c r="K30" s="23">
        <f>'Data with Perturbation'!L30</f>
        <v>0</v>
      </c>
      <c r="L30" s="23">
        <f>I30*E30</f>
        <v>0</v>
      </c>
      <c r="M30" s="24">
        <f>'Data with Perturbation'!M30</f>
        <v>0</v>
      </c>
      <c r="N30" s="37">
        <f>'Data with Perturbation'!I30</f>
        <v>0</v>
      </c>
      <c r="O30" s="25">
        <f>'Data with Perturbation'!N30</f>
        <v>0</v>
      </c>
      <c r="P30" s="24">
        <f>'Data with Perturbation'!G30</f>
        <v>60.7</v>
      </c>
      <c r="Q30" s="25">
        <f>'Data with Perturbation'!O30</f>
        <v>0</v>
      </c>
      <c r="R30" s="24">
        <f>'Step 2 - Final Model Spec'!$B$17 + 'Step 2 - Final Model Spec'!$B$18*C30 + 'Step 2 - Final Model Spec'!$B$19*D30 + 'Step 2 - Final Model Spec'!$B$20*E30 + 'Step 2 - Final Model Spec'!$B$21*F30 + 'Step 2 - Final Model Spec'!$B$22*G30 + 'Step 2 - Final Model Spec'!$B$23*H30 + 'Step 2 - Final Model Spec'!$B$24*I30 + 'Step 2 - Final Model Spec'!$B$25*J30 + 'Step 2 - Final Model Spec'!$B$26*K30 + 'Step 2 - Final Model Spec'!$B$27*L30</f>
        <v>198103.53582813177</v>
      </c>
    </row>
    <row r="31" spans="1:18" x14ac:dyDescent="0.25">
      <c r="A31" s="31">
        <f>'Data with Perturbation'!A31</f>
        <v>40389</v>
      </c>
      <c r="B31" s="34">
        <f>'Data with Perturbation'!Q31</f>
        <v>166931.10426405718</v>
      </c>
      <c r="C31" s="22">
        <f>'Data with Perturbation'!B31</f>
        <v>195.86460773113635</v>
      </c>
      <c r="D31" s="23">
        <f>'Data with Perturbation'!C31</f>
        <v>33457.545087414503</v>
      </c>
      <c r="E31" s="23">
        <v>0</v>
      </c>
      <c r="F31" s="23">
        <f>'Data with Perturbation'!E31</f>
        <v>0</v>
      </c>
      <c r="G31" s="23">
        <f>'Data with Perturbation'!F31</f>
        <v>0</v>
      </c>
      <c r="H31" s="23">
        <f>'Data with Perturbation'!H31</f>
        <v>0</v>
      </c>
      <c r="I31" s="24">
        <f>'Data with Perturbation'!J31</f>
        <v>0</v>
      </c>
      <c r="J31" s="23">
        <f>'Data with Perturbation'!K31</f>
        <v>0</v>
      </c>
      <c r="K31" s="23">
        <f>'Data with Perturbation'!L31</f>
        <v>0</v>
      </c>
      <c r="L31" s="23">
        <f>I31*E31</f>
        <v>0</v>
      </c>
      <c r="M31" s="24">
        <f>'Data with Perturbation'!M31</f>
        <v>0</v>
      </c>
      <c r="N31" s="37">
        <f>'Data with Perturbation'!I31</f>
        <v>0</v>
      </c>
      <c r="O31" s="25">
        <f>'Data with Perturbation'!N31</f>
        <v>0</v>
      </c>
      <c r="P31" s="24">
        <f>'Data with Perturbation'!G31</f>
        <v>61</v>
      </c>
      <c r="Q31" s="25">
        <f>'Data with Perturbation'!O31</f>
        <v>0</v>
      </c>
      <c r="R31" s="24">
        <f>'Step 2 - Final Model Spec'!$B$17 + 'Step 2 - Final Model Spec'!$B$18*C31 + 'Step 2 - Final Model Spec'!$B$19*D31 + 'Step 2 - Final Model Spec'!$B$20*E31 + 'Step 2 - Final Model Spec'!$B$21*F31 + 'Step 2 - Final Model Spec'!$B$22*G31 + 'Step 2 - Final Model Spec'!$B$23*H31 + 'Step 2 - Final Model Spec'!$B$24*I31 + 'Step 2 - Final Model Spec'!$B$25*J31 + 'Step 2 - Final Model Spec'!$B$26*K31 + 'Step 2 - Final Model Spec'!$B$27*L31</f>
        <v>167008.38231036472</v>
      </c>
    </row>
    <row r="32" spans="1:18" x14ac:dyDescent="0.25">
      <c r="A32" s="31">
        <f>'Data with Perturbation'!A32</f>
        <v>40390</v>
      </c>
      <c r="B32" s="34">
        <f>'Data with Perturbation'!Q32</f>
        <v>155393.16334617362</v>
      </c>
      <c r="C32" s="22">
        <f>'Data with Perturbation'!B32</f>
        <v>168.0463907953604</v>
      </c>
      <c r="D32" s="23">
        <f>'Data with Perturbation'!C32</f>
        <v>26631.348489944274</v>
      </c>
      <c r="E32" s="23">
        <v>0</v>
      </c>
      <c r="F32" s="23">
        <f>'Data with Perturbation'!E32</f>
        <v>0</v>
      </c>
      <c r="G32" s="23">
        <f>'Data with Perturbation'!F32</f>
        <v>0</v>
      </c>
      <c r="H32" s="23">
        <f>'Data with Perturbation'!H32</f>
        <v>0</v>
      </c>
      <c r="I32" s="24">
        <f>'Data with Perturbation'!J32</f>
        <v>0</v>
      </c>
      <c r="J32" s="23">
        <f>'Data with Perturbation'!K32</f>
        <v>0</v>
      </c>
      <c r="K32" s="23">
        <f>'Data with Perturbation'!L32</f>
        <v>0</v>
      </c>
      <c r="L32" s="23">
        <f>I32*E32</f>
        <v>0</v>
      </c>
      <c r="M32" s="24">
        <f>'Data with Perturbation'!M32</f>
        <v>0</v>
      </c>
      <c r="N32" s="37">
        <f>'Data with Perturbation'!I32</f>
        <v>0</v>
      </c>
      <c r="O32" s="25">
        <f>'Data with Perturbation'!N32</f>
        <v>0</v>
      </c>
      <c r="P32" s="24">
        <f>'Data with Perturbation'!G32</f>
        <v>59.8</v>
      </c>
      <c r="Q32" s="25">
        <f>'Data with Perturbation'!O32</f>
        <v>0</v>
      </c>
      <c r="R32" s="24">
        <f>'Step 2 - Final Model Spec'!$B$17 + 'Step 2 - Final Model Spec'!$B$18*C32 + 'Step 2 - Final Model Spec'!$B$19*D32 + 'Step 2 - Final Model Spec'!$B$20*E32 + 'Step 2 - Final Model Spec'!$B$21*F32 + 'Step 2 - Final Model Spec'!$B$22*G32 + 'Step 2 - Final Model Spec'!$B$23*H32 + 'Step 2 - Final Model Spec'!$B$24*I32 + 'Step 2 - Final Model Spec'!$B$25*J32 + 'Step 2 - Final Model Spec'!$B$26*K32 + 'Step 2 - Final Model Spec'!$B$27*L32</f>
        <v>155468.61015274926</v>
      </c>
    </row>
    <row r="33" spans="1:18" x14ac:dyDescent="0.25">
      <c r="A33" s="31">
        <f>'Data with Perturbation'!A33</f>
        <v>40391</v>
      </c>
      <c r="B33" s="34">
        <f>'Data with Perturbation'!Q33</f>
        <v>191658.27183389704</v>
      </c>
      <c r="C33" s="22">
        <f>'Data with Perturbation'!B33</f>
        <v>273.10050241257159</v>
      </c>
      <c r="D33" s="23">
        <f>'Data with Perturbation'!C33</f>
        <v>74420.622184175372</v>
      </c>
      <c r="E33" s="23">
        <v>0</v>
      </c>
      <c r="F33" s="23">
        <f>'Data with Perturbation'!E33</f>
        <v>0</v>
      </c>
      <c r="G33" s="23">
        <f>'Data with Perturbation'!F33</f>
        <v>0</v>
      </c>
      <c r="H33" s="23">
        <f>'Data with Perturbation'!H33</f>
        <v>0</v>
      </c>
      <c r="I33" s="24">
        <f>'Data with Perturbation'!J33</f>
        <v>0</v>
      </c>
      <c r="J33" s="23">
        <f>'Data with Perturbation'!K33</f>
        <v>0</v>
      </c>
      <c r="K33" s="23">
        <f>'Data with Perturbation'!L33</f>
        <v>0</v>
      </c>
      <c r="L33" s="23">
        <f>I33*E33</f>
        <v>0</v>
      </c>
      <c r="M33" s="24">
        <f>'Data with Perturbation'!M33</f>
        <v>0</v>
      </c>
      <c r="N33" s="37">
        <f>'Data with Perturbation'!I33</f>
        <v>0</v>
      </c>
      <c r="O33" s="25">
        <f>'Data with Perturbation'!N33</f>
        <v>0</v>
      </c>
      <c r="P33" s="24">
        <f>'Data with Perturbation'!G33</f>
        <v>61.9</v>
      </c>
      <c r="Q33" s="25">
        <f>'Data with Perturbation'!O33</f>
        <v>0</v>
      </c>
      <c r="R33" s="24">
        <f>'Step 2 - Final Model Spec'!$B$17 + 'Step 2 - Final Model Spec'!$B$18*C33 + 'Step 2 - Final Model Spec'!$B$19*D33 + 'Step 2 - Final Model Spec'!$B$20*E33 + 'Step 2 - Final Model Spec'!$B$21*F33 + 'Step 2 - Final Model Spec'!$B$22*G33 + 'Step 2 - Final Model Spec'!$B$23*H33 + 'Step 2 - Final Model Spec'!$B$24*I33 + 'Step 2 - Final Model Spec'!$B$25*J33 + 'Step 2 - Final Model Spec'!$B$26*K33 + 'Step 2 - Final Model Spec'!$B$27*L33</f>
        <v>191747.31023781127</v>
      </c>
    </row>
    <row r="34" spans="1:18" x14ac:dyDescent="0.25">
      <c r="A34" s="31">
        <f>'Data with Perturbation'!A34</f>
        <v>40392</v>
      </c>
      <c r="B34" s="34">
        <f>'Data with Perturbation'!Q34</f>
        <v>150328.30046820513</v>
      </c>
      <c r="C34" s="22">
        <f>'Data with Perturbation'!B34</f>
        <v>155.32749349022083</v>
      </c>
      <c r="D34" s="23">
        <f>'Data with Perturbation'!C34</f>
        <v>22876.404947506046</v>
      </c>
      <c r="E34" s="23">
        <v>0</v>
      </c>
      <c r="F34" s="23">
        <f>'Data with Perturbation'!E34</f>
        <v>0</v>
      </c>
      <c r="G34" s="23">
        <f>'Data with Perturbation'!F34</f>
        <v>0</v>
      </c>
      <c r="H34" s="23">
        <f>'Data with Perturbation'!H34</f>
        <v>0</v>
      </c>
      <c r="I34" s="24">
        <f>'Data with Perturbation'!J34</f>
        <v>0</v>
      </c>
      <c r="J34" s="23">
        <f>'Data with Perturbation'!K34</f>
        <v>0</v>
      </c>
      <c r="K34" s="23">
        <f>'Data with Perturbation'!L34</f>
        <v>0</v>
      </c>
      <c r="L34" s="23">
        <f>I34*E34</f>
        <v>0</v>
      </c>
      <c r="M34" s="24">
        <f>'Data with Perturbation'!M34</f>
        <v>0</v>
      </c>
      <c r="N34" s="37">
        <f>'Data with Perturbation'!I34</f>
        <v>0</v>
      </c>
      <c r="O34" s="25">
        <f>'Data with Perturbation'!N34</f>
        <v>0</v>
      </c>
      <c r="P34" s="24">
        <f>'Data with Perturbation'!G34</f>
        <v>61.9</v>
      </c>
      <c r="Q34" s="25">
        <f>'Data with Perturbation'!O34</f>
        <v>0</v>
      </c>
      <c r="R34" s="24">
        <f>'Step 2 - Final Model Spec'!$B$17 + 'Step 2 - Final Model Spec'!$B$18*C34 + 'Step 2 - Final Model Spec'!$B$19*D34 + 'Step 2 - Final Model Spec'!$B$20*E34 + 'Step 2 - Final Model Spec'!$B$21*F34 + 'Step 2 - Final Model Spec'!$B$22*G34 + 'Step 2 - Final Model Spec'!$B$23*H34 + 'Step 2 - Final Model Spec'!$B$24*I34 + 'Step 2 - Final Model Spec'!$B$25*J34 + 'Step 2 - Final Model Spec'!$B$26*K34 + 'Step 2 - Final Model Spec'!$B$27*L34</f>
        <v>150402.71773463415</v>
      </c>
    </row>
    <row r="35" spans="1:18" x14ac:dyDescent="0.25">
      <c r="A35" s="31">
        <f>'Data with Perturbation'!A35</f>
        <v>40393</v>
      </c>
      <c r="B35" s="34">
        <f>'Data with Perturbation'!Q35</f>
        <v>147585.5814584184</v>
      </c>
      <c r="C35" s="22">
        <f>'Data with Perturbation'!B35</f>
        <v>152.11537432765635</v>
      </c>
      <c r="D35" s="23">
        <f>'Data with Perturbation'!C35</f>
        <v>26336.626324257071</v>
      </c>
      <c r="E35" s="23">
        <v>0</v>
      </c>
      <c r="F35" s="23">
        <f>'Data with Perturbation'!E35</f>
        <v>0</v>
      </c>
      <c r="G35" s="23">
        <f>'Data with Perturbation'!F35</f>
        <v>0</v>
      </c>
      <c r="H35" s="23">
        <f>'Data with Perturbation'!H35</f>
        <v>0</v>
      </c>
      <c r="I35" s="24">
        <f>'Data with Perturbation'!J35</f>
        <v>0</v>
      </c>
      <c r="J35" s="23">
        <f>'Data with Perturbation'!K35</f>
        <v>0</v>
      </c>
      <c r="K35" s="23">
        <f>'Data with Perturbation'!L35</f>
        <v>0</v>
      </c>
      <c r="L35" s="23">
        <f>I35*E35</f>
        <v>0</v>
      </c>
      <c r="M35" s="24">
        <f>'Data with Perturbation'!M35</f>
        <v>0</v>
      </c>
      <c r="N35" s="37">
        <f>'Data with Perturbation'!I35</f>
        <v>0</v>
      </c>
      <c r="O35" s="25">
        <f>'Data with Perturbation'!N35</f>
        <v>0</v>
      </c>
      <c r="P35" s="24">
        <f>'Data with Perturbation'!G35</f>
        <v>61.1</v>
      </c>
      <c r="Q35" s="25">
        <f>'Data with Perturbation'!O35</f>
        <v>0</v>
      </c>
      <c r="R35" s="24">
        <f>'Step 2 - Final Model Spec'!$B$17 + 'Step 2 - Final Model Spec'!$B$18*C35 + 'Step 2 - Final Model Spec'!$B$19*D35 + 'Step 2 - Final Model Spec'!$B$20*E35 + 'Step 2 - Final Model Spec'!$B$21*F35 + 'Step 2 - Final Model Spec'!$B$22*G35 + 'Step 2 - Final Model Spec'!$B$23*H35 + 'Step 2 - Final Model Spec'!$B$24*I35 + 'Step 2 - Final Model Spec'!$B$25*J35 + 'Step 2 - Final Model Spec'!$B$26*K35 + 'Step 2 - Final Model Spec'!$B$27*L35</f>
        <v>147661.0758685779</v>
      </c>
    </row>
    <row r="36" spans="1:18" x14ac:dyDescent="0.25">
      <c r="A36" s="31">
        <f>'Data with Perturbation'!A36</f>
        <v>40394</v>
      </c>
      <c r="B36" s="34">
        <f>'Data with Perturbation'!Q36</f>
        <v>204410.13481795773</v>
      </c>
      <c r="C36" s="22">
        <f>'Data with Perturbation'!B36</f>
        <v>324.32116970978137</v>
      </c>
      <c r="D36" s="23">
        <f>'Data with Perturbation'!C36</f>
        <v>112569.79897959175</v>
      </c>
      <c r="E36" s="23">
        <v>0</v>
      </c>
      <c r="F36" s="23">
        <f>'Data with Perturbation'!E36</f>
        <v>0</v>
      </c>
      <c r="G36" s="23">
        <f>'Data with Perturbation'!F36</f>
        <v>0</v>
      </c>
      <c r="H36" s="23">
        <f>'Data with Perturbation'!H36</f>
        <v>0</v>
      </c>
      <c r="I36" s="24">
        <f>'Data with Perturbation'!J36</f>
        <v>0</v>
      </c>
      <c r="J36" s="23">
        <f>'Data with Perturbation'!K36</f>
        <v>0</v>
      </c>
      <c r="K36" s="23">
        <f>'Data with Perturbation'!L36</f>
        <v>0</v>
      </c>
      <c r="L36" s="23">
        <f>I36*E36</f>
        <v>0</v>
      </c>
      <c r="M36" s="24">
        <f>'Data with Perturbation'!M36</f>
        <v>0</v>
      </c>
      <c r="N36" s="37">
        <f>'Data with Perturbation'!I36</f>
        <v>0</v>
      </c>
      <c r="O36" s="25">
        <f>'Data with Perturbation'!N36</f>
        <v>0</v>
      </c>
      <c r="P36" s="24">
        <f>'Data with Perturbation'!G36</f>
        <v>62.3</v>
      </c>
      <c r="Q36" s="25">
        <f>'Data with Perturbation'!O36</f>
        <v>0</v>
      </c>
      <c r="R36" s="24">
        <f>'Step 2 - Final Model Spec'!$B$17 + 'Step 2 - Final Model Spec'!$B$18*C36 + 'Step 2 - Final Model Spec'!$B$19*D36 + 'Step 2 - Final Model Spec'!$B$20*E36 + 'Step 2 - Final Model Spec'!$B$21*F36 + 'Step 2 - Final Model Spec'!$B$22*G36 + 'Step 2 - Final Model Spec'!$B$23*H36 + 'Step 2 - Final Model Spec'!$B$24*I36 + 'Step 2 - Final Model Spec'!$B$25*J36 + 'Step 2 - Final Model Spec'!$B$26*K36 + 'Step 2 - Final Model Spec'!$B$27*L36</f>
        <v>204510.30380709947</v>
      </c>
    </row>
    <row r="37" spans="1:18" x14ac:dyDescent="0.25">
      <c r="A37" s="31">
        <f>'Data with Perturbation'!A37</f>
        <v>40395</v>
      </c>
      <c r="B37" s="34">
        <f>'Data with Perturbation'!Q37</f>
        <v>152438.76666546817</v>
      </c>
      <c r="C37" s="22">
        <f>'Data with Perturbation'!B37</f>
        <v>165.36080535184408</v>
      </c>
      <c r="D37" s="23">
        <f>'Data with Perturbation'!C37</f>
        <v>31516.169776225401</v>
      </c>
      <c r="E37" s="23">
        <v>0</v>
      </c>
      <c r="F37" s="23">
        <f>'Data with Perturbation'!E37</f>
        <v>0</v>
      </c>
      <c r="G37" s="23">
        <f>'Data with Perturbation'!F37</f>
        <v>0</v>
      </c>
      <c r="H37" s="23">
        <f>'Data with Perturbation'!H37</f>
        <v>0</v>
      </c>
      <c r="I37" s="24">
        <f>'Data with Perturbation'!J37</f>
        <v>0</v>
      </c>
      <c r="J37" s="23">
        <f>'Data with Perturbation'!K37</f>
        <v>0</v>
      </c>
      <c r="K37" s="23">
        <f>'Data with Perturbation'!L37</f>
        <v>0</v>
      </c>
      <c r="L37" s="23">
        <f>I37*E37</f>
        <v>0</v>
      </c>
      <c r="M37" s="24">
        <f>'Data with Perturbation'!M37</f>
        <v>0</v>
      </c>
      <c r="N37" s="37">
        <f>'Data with Perturbation'!I37</f>
        <v>0</v>
      </c>
      <c r="O37" s="25">
        <f>'Data with Perturbation'!N37</f>
        <v>0</v>
      </c>
      <c r="P37" s="24">
        <f>'Data with Perturbation'!G37</f>
        <v>64.7</v>
      </c>
      <c r="Q37" s="25">
        <f>'Data with Perturbation'!O37</f>
        <v>0</v>
      </c>
      <c r="R37" s="24">
        <f>'Step 2 - Final Model Spec'!$B$17 + 'Step 2 - Final Model Spec'!$B$18*C37 + 'Step 2 - Final Model Spec'!$B$19*D37 + 'Step 2 - Final Model Spec'!$B$20*E37 + 'Step 2 - Final Model Spec'!$B$21*F37 + 'Step 2 - Final Model Spec'!$B$22*G37 + 'Step 2 - Final Model Spec'!$B$23*H37 + 'Step 2 - Final Model Spec'!$B$24*I37 + 'Step 2 - Final Model Spec'!$B$25*J37 + 'Step 2 - Final Model Spec'!$B$26*K37 + 'Step 2 - Final Model Spec'!$B$27*L37</f>
        <v>152515.71818413894</v>
      </c>
    </row>
    <row r="38" spans="1:18" x14ac:dyDescent="0.25">
      <c r="A38" s="31">
        <f>'Data with Perturbation'!A38</f>
        <v>40396</v>
      </c>
      <c r="B38" s="34">
        <f>'Data with Perturbation'!Q38</f>
        <v>140093.2073942663</v>
      </c>
      <c r="C38" s="22">
        <f>'Data with Perturbation'!B38</f>
        <v>131.1481482731958</v>
      </c>
      <c r="D38" s="23">
        <f>'Data with Perturbation'!C38</f>
        <v>17564.888128899336</v>
      </c>
      <c r="E38" s="23">
        <v>0</v>
      </c>
      <c r="F38" s="23">
        <f>'Data with Perturbation'!E38</f>
        <v>0</v>
      </c>
      <c r="G38" s="23">
        <f>'Data with Perturbation'!F38</f>
        <v>0</v>
      </c>
      <c r="H38" s="23">
        <f>'Data with Perturbation'!H38</f>
        <v>0</v>
      </c>
      <c r="I38" s="24">
        <f>'Data with Perturbation'!J38</f>
        <v>0</v>
      </c>
      <c r="J38" s="23">
        <f>'Data with Perturbation'!K38</f>
        <v>0</v>
      </c>
      <c r="K38" s="23">
        <f>'Data with Perturbation'!L38</f>
        <v>0</v>
      </c>
      <c r="L38" s="23">
        <f>I38*E38</f>
        <v>0</v>
      </c>
      <c r="M38" s="24">
        <f>'Data with Perturbation'!M38</f>
        <v>0</v>
      </c>
      <c r="N38" s="37">
        <f>'Data with Perturbation'!I38</f>
        <v>0</v>
      </c>
      <c r="O38" s="25">
        <f>'Data with Perturbation'!N38</f>
        <v>0</v>
      </c>
      <c r="P38" s="24">
        <f>'Data with Perturbation'!G38</f>
        <v>61.9</v>
      </c>
      <c r="Q38" s="25">
        <f>'Data with Perturbation'!O38</f>
        <v>0</v>
      </c>
      <c r="R38" s="24">
        <f>'Step 2 - Final Model Spec'!$B$17 + 'Step 2 - Final Model Spec'!$B$18*C38 + 'Step 2 - Final Model Spec'!$B$19*D38 + 'Step 2 - Final Model Spec'!$B$20*E38 + 'Step 2 - Final Model Spec'!$B$21*F38 + 'Step 2 - Final Model Spec'!$B$22*G38 + 'Step 2 - Final Model Spec'!$B$23*H38 + 'Step 2 - Final Model Spec'!$B$24*I38 + 'Step 2 - Final Model Spec'!$B$25*J38 + 'Step 2 - Final Model Spec'!$B$26*K38 + 'Step 2 - Final Model Spec'!$B$27*L38</f>
        <v>140166.22154750931</v>
      </c>
    </row>
    <row r="39" spans="1:18" x14ac:dyDescent="0.25">
      <c r="A39" s="31">
        <f>'Data with Perturbation'!A39</f>
        <v>40397</v>
      </c>
      <c r="B39" s="34">
        <f>'Data with Perturbation'!Q39</f>
        <v>136682.44668884241</v>
      </c>
      <c r="C39" s="22">
        <f>'Data with Perturbation'!B39</f>
        <v>121.53481964217512</v>
      </c>
      <c r="D39" s="23">
        <f>'Data with Perturbation'!C39</f>
        <v>13469.487366849606</v>
      </c>
      <c r="E39" s="23">
        <v>0</v>
      </c>
      <c r="F39" s="23">
        <f>'Data with Perturbation'!E39</f>
        <v>0</v>
      </c>
      <c r="G39" s="23">
        <f>'Data with Perturbation'!F39</f>
        <v>0</v>
      </c>
      <c r="H39" s="23">
        <f>'Data with Perturbation'!H39</f>
        <v>0</v>
      </c>
      <c r="I39" s="24">
        <f>'Data with Perturbation'!J39</f>
        <v>0</v>
      </c>
      <c r="J39" s="23">
        <f>'Data with Perturbation'!K39</f>
        <v>0</v>
      </c>
      <c r="K39" s="23">
        <f>'Data with Perturbation'!L39</f>
        <v>0</v>
      </c>
      <c r="L39" s="23">
        <f>I39*E39</f>
        <v>0</v>
      </c>
      <c r="M39" s="24">
        <f>'Data with Perturbation'!M39</f>
        <v>0</v>
      </c>
      <c r="N39" s="37">
        <f>'Data with Perturbation'!I39</f>
        <v>0</v>
      </c>
      <c r="O39" s="25">
        <f>'Data with Perturbation'!N39</f>
        <v>0</v>
      </c>
      <c r="P39" s="24">
        <f>'Data with Perturbation'!G39</f>
        <v>62.5</v>
      </c>
      <c r="Q39" s="25">
        <f>'Data with Perturbation'!O39</f>
        <v>0</v>
      </c>
      <c r="R39" s="24">
        <f>'Step 2 - Final Model Spec'!$B$17 + 'Step 2 - Final Model Spec'!$B$18*C39 + 'Step 2 - Final Model Spec'!$B$19*D39 + 'Step 2 - Final Model Spec'!$B$20*E39 + 'Step 2 - Final Model Spec'!$B$21*F39 + 'Step 2 - Final Model Spec'!$B$22*G39 + 'Step 2 - Final Model Spec'!$B$23*H39 + 'Step 2 - Final Model Spec'!$B$24*I39 + 'Step 2 - Final Model Spec'!$B$25*J39 + 'Step 2 - Final Model Spec'!$B$26*K39 + 'Step 2 - Final Model Spec'!$B$27*L39</f>
        <v>136754.30133188577</v>
      </c>
    </row>
    <row r="40" spans="1:18" x14ac:dyDescent="0.25">
      <c r="A40" s="31">
        <f>'Data with Perturbation'!A40</f>
        <v>40398</v>
      </c>
      <c r="B40" s="34">
        <f>'Data with Perturbation'!Q40</f>
        <v>122468.96558714892</v>
      </c>
      <c r="C40" s="22">
        <f>'Data with Perturbation'!B40</f>
        <v>91.143823288932936</v>
      </c>
      <c r="D40" s="23">
        <f>'Data with Perturbation'!C40</f>
        <v>10856.778201553856</v>
      </c>
      <c r="E40" s="23">
        <v>0</v>
      </c>
      <c r="F40" s="23">
        <f>'Data with Perturbation'!E40</f>
        <v>0</v>
      </c>
      <c r="G40" s="23">
        <f>'Data with Perturbation'!F40</f>
        <v>0</v>
      </c>
      <c r="H40" s="23">
        <f>'Data with Perturbation'!H40</f>
        <v>0</v>
      </c>
      <c r="I40" s="24">
        <f>'Data with Perturbation'!J40</f>
        <v>0</v>
      </c>
      <c r="J40" s="23">
        <f>'Data with Perturbation'!K40</f>
        <v>0</v>
      </c>
      <c r="K40" s="23">
        <f>'Data with Perturbation'!L40</f>
        <v>0</v>
      </c>
      <c r="L40" s="23">
        <f>I40*E40</f>
        <v>0</v>
      </c>
      <c r="M40" s="24">
        <f>'Data with Perturbation'!M40</f>
        <v>0</v>
      </c>
      <c r="N40" s="37">
        <f>'Data with Perturbation'!I40</f>
        <v>0</v>
      </c>
      <c r="O40" s="25">
        <f>'Data with Perturbation'!N40</f>
        <v>0</v>
      </c>
      <c r="P40" s="24">
        <f>'Data with Perturbation'!G40</f>
        <v>63</v>
      </c>
      <c r="Q40" s="25">
        <f>'Data with Perturbation'!O40</f>
        <v>0</v>
      </c>
      <c r="R40" s="24">
        <f>'Step 2 - Final Model Spec'!$B$17 + 'Step 2 - Final Model Spec'!$B$18*C40 + 'Step 2 - Final Model Spec'!$B$19*D40 + 'Step 2 - Final Model Spec'!$B$20*E40 + 'Step 2 - Final Model Spec'!$B$21*F40 + 'Step 2 - Final Model Spec'!$B$22*G40 + 'Step 2 - Final Model Spec'!$B$23*H40 + 'Step 2 - Final Model Spec'!$B$24*I40 + 'Step 2 - Final Model Spec'!$B$25*J40 + 'Step 2 - Final Model Spec'!$B$26*K40 + 'Step 2 - Final Model Spec'!$B$27*L40</f>
        <v>122540.28910985259</v>
      </c>
    </row>
    <row r="41" spans="1:18" x14ac:dyDescent="0.25">
      <c r="A41" s="31">
        <f>'Data with Perturbation'!A41</f>
        <v>40399</v>
      </c>
      <c r="B41" s="34">
        <f>'Data with Perturbation'!Q41</f>
        <v>142891.0222704495</v>
      </c>
      <c r="C41" s="22">
        <f>'Data with Perturbation'!B41</f>
        <v>141.90539637756487</v>
      </c>
      <c r="D41" s="23">
        <f>'Data with Perturbation'!C41</f>
        <v>25216.350208200482</v>
      </c>
      <c r="E41" s="23">
        <v>0</v>
      </c>
      <c r="F41" s="23">
        <f>'Data with Perturbation'!E41</f>
        <v>0</v>
      </c>
      <c r="G41" s="23">
        <f>'Data with Perturbation'!F41</f>
        <v>0</v>
      </c>
      <c r="H41" s="23">
        <f>'Data with Perturbation'!H41</f>
        <v>0</v>
      </c>
      <c r="I41" s="24">
        <f>'Data with Perturbation'!J41</f>
        <v>0</v>
      </c>
      <c r="J41" s="23">
        <f>'Data with Perturbation'!K41</f>
        <v>0</v>
      </c>
      <c r="K41" s="23">
        <f>'Data with Perturbation'!L41</f>
        <v>0</v>
      </c>
      <c r="L41" s="23">
        <f>I41*E41</f>
        <v>0</v>
      </c>
      <c r="M41" s="24">
        <f>'Data with Perturbation'!M41</f>
        <v>0</v>
      </c>
      <c r="N41" s="37">
        <f>'Data with Perturbation'!I41</f>
        <v>0</v>
      </c>
      <c r="O41" s="25">
        <f>'Data with Perturbation'!N41</f>
        <v>0</v>
      </c>
      <c r="P41" s="24">
        <f>'Data with Perturbation'!G41</f>
        <v>60.7</v>
      </c>
      <c r="Q41" s="25">
        <f>'Data with Perturbation'!O41</f>
        <v>0</v>
      </c>
      <c r="R41" s="24">
        <f>'Step 2 - Final Model Spec'!$B$17 + 'Step 2 - Final Model Spec'!$B$18*C41 + 'Step 2 - Final Model Spec'!$B$19*D41 + 'Step 2 - Final Model Spec'!$B$20*E41 + 'Step 2 - Final Model Spec'!$B$21*F41 + 'Step 2 - Final Model Spec'!$B$22*G41 + 'Step 2 - Final Model Spec'!$B$23*H41 + 'Step 2 - Final Model Spec'!$B$24*I41 + 'Step 2 - Final Model Spec'!$B$25*J41 + 'Step 2 - Final Model Spec'!$B$26*K41 + 'Step 2 - Final Model Spec'!$B$27*L41</f>
        <v>142966.26468791292</v>
      </c>
    </row>
    <row r="42" spans="1:18" x14ac:dyDescent="0.25">
      <c r="A42" s="31">
        <f>'Data with Perturbation'!A42</f>
        <v>40400</v>
      </c>
      <c r="B42" s="34">
        <f>'Data with Perturbation'!Q42</f>
        <v>149565.50058618817</v>
      </c>
      <c r="C42" s="22">
        <f>'Data with Perturbation'!B42</f>
        <v>152.79379039288503</v>
      </c>
      <c r="D42" s="23">
        <f>'Data with Perturbation'!C42</f>
        <v>21386.931785600242</v>
      </c>
      <c r="E42" s="23">
        <v>0</v>
      </c>
      <c r="F42" s="23">
        <f>'Data with Perturbation'!E42</f>
        <v>0</v>
      </c>
      <c r="G42" s="23">
        <f>'Data with Perturbation'!F42</f>
        <v>0</v>
      </c>
      <c r="H42" s="23">
        <f>'Data with Perturbation'!H42</f>
        <v>0</v>
      </c>
      <c r="I42" s="24">
        <f>'Data with Perturbation'!J42</f>
        <v>0</v>
      </c>
      <c r="J42" s="23">
        <f>'Data with Perturbation'!K42</f>
        <v>0</v>
      </c>
      <c r="K42" s="23">
        <f>'Data with Perturbation'!L42</f>
        <v>0</v>
      </c>
      <c r="L42" s="23">
        <f>I42*E42</f>
        <v>0</v>
      </c>
      <c r="M42" s="24">
        <f>'Data with Perturbation'!M42</f>
        <v>0</v>
      </c>
      <c r="N42" s="37">
        <f>'Data with Perturbation'!I42</f>
        <v>0</v>
      </c>
      <c r="O42" s="25">
        <f>'Data with Perturbation'!N42</f>
        <v>0</v>
      </c>
      <c r="P42" s="24">
        <f>'Data with Perturbation'!G42</f>
        <v>60.4</v>
      </c>
      <c r="Q42" s="25">
        <f>'Data with Perturbation'!O42</f>
        <v>0</v>
      </c>
      <c r="R42" s="24">
        <f>'Step 2 - Final Model Spec'!$B$17 + 'Step 2 - Final Model Spec'!$B$18*C42 + 'Step 2 - Final Model Spec'!$B$19*D42 + 'Step 2 - Final Model Spec'!$B$20*E42 + 'Step 2 - Final Model Spec'!$B$21*F42 + 'Step 2 - Final Model Spec'!$B$22*G42 + 'Step 2 - Final Model Spec'!$B$23*H42 + 'Step 2 - Final Model Spec'!$B$24*I42 + 'Step 2 - Final Model Spec'!$B$25*J42 + 'Step 2 - Final Model Spec'!$B$26*K42 + 'Step 2 - Final Model Spec'!$B$27*L42</f>
        <v>149639.48786780433</v>
      </c>
    </row>
    <row r="43" spans="1:18" x14ac:dyDescent="0.25">
      <c r="A43" s="31">
        <f>'Data with Perturbation'!A43</f>
        <v>40401</v>
      </c>
      <c r="B43" s="34">
        <f>'Data with Perturbation'!Q43</f>
        <v>138801.05045806916</v>
      </c>
      <c r="C43" s="22">
        <f>'Data with Perturbation'!B43</f>
        <v>127.44998447174181</v>
      </c>
      <c r="D43" s="23">
        <f>'Data with Perturbation'!C43</f>
        <v>15929.382898578961</v>
      </c>
      <c r="E43" s="23">
        <v>0</v>
      </c>
      <c r="F43" s="23">
        <f>'Data with Perturbation'!E43</f>
        <v>0</v>
      </c>
      <c r="G43" s="23">
        <f>'Data with Perturbation'!F43</f>
        <v>0</v>
      </c>
      <c r="H43" s="23">
        <f>'Data with Perturbation'!H43</f>
        <v>0</v>
      </c>
      <c r="I43" s="24">
        <f>'Data with Perturbation'!J43</f>
        <v>0</v>
      </c>
      <c r="J43" s="23">
        <f>'Data with Perturbation'!K43</f>
        <v>0</v>
      </c>
      <c r="K43" s="23">
        <f>'Data with Perturbation'!L43</f>
        <v>0</v>
      </c>
      <c r="L43" s="23">
        <f>I43*E43</f>
        <v>0</v>
      </c>
      <c r="M43" s="24">
        <f>'Data with Perturbation'!M43</f>
        <v>0</v>
      </c>
      <c r="N43" s="37">
        <f>'Data with Perturbation'!I43</f>
        <v>0</v>
      </c>
      <c r="O43" s="25">
        <f>'Data with Perturbation'!N43</f>
        <v>0</v>
      </c>
      <c r="P43" s="24">
        <f>'Data with Perturbation'!G43</f>
        <v>61.2</v>
      </c>
      <c r="Q43" s="25">
        <f>'Data with Perturbation'!O43</f>
        <v>0</v>
      </c>
      <c r="R43" s="24">
        <f>'Step 2 - Final Model Spec'!$B$17 + 'Step 2 - Final Model Spec'!$B$18*C43 + 'Step 2 - Final Model Spec'!$B$19*D43 + 'Step 2 - Final Model Spec'!$B$20*E43 + 'Step 2 - Final Model Spec'!$B$21*F43 + 'Step 2 - Final Model Spec'!$B$22*G43 + 'Step 2 - Final Model Spec'!$B$23*H43 + 'Step 2 - Final Model Spec'!$B$24*I43 + 'Step 2 - Final Model Spec'!$B$25*J43 + 'Step 2 - Final Model Spec'!$B$26*K43 + 'Step 2 - Final Model Spec'!$B$27*L43</f>
        <v>138873.6003470025</v>
      </c>
    </row>
    <row r="44" spans="1:18" x14ac:dyDescent="0.25">
      <c r="A44" s="31">
        <f>'Data with Perturbation'!A44</f>
        <v>40402</v>
      </c>
      <c r="B44" s="34">
        <f>'Data with Perturbation'!Q44</f>
        <v>157979.08894382964</v>
      </c>
      <c r="C44" s="22">
        <f>'Data with Perturbation'!B44</f>
        <v>172.8829500183457</v>
      </c>
      <c r="D44" s="23">
        <f>'Data with Perturbation'!C44</f>
        <v>26071.441013891817</v>
      </c>
      <c r="E44" s="23">
        <v>0</v>
      </c>
      <c r="F44" s="23">
        <f>'Data with Perturbation'!E44</f>
        <v>0</v>
      </c>
      <c r="G44" s="23">
        <f>'Data with Perturbation'!F44</f>
        <v>0</v>
      </c>
      <c r="H44" s="23">
        <f>'Data with Perturbation'!H44</f>
        <v>0</v>
      </c>
      <c r="I44" s="24">
        <f>'Data with Perturbation'!J44</f>
        <v>0</v>
      </c>
      <c r="J44" s="23">
        <f>'Data with Perturbation'!K44</f>
        <v>0</v>
      </c>
      <c r="K44" s="23">
        <f>'Data with Perturbation'!L44</f>
        <v>0</v>
      </c>
      <c r="L44" s="23">
        <f>I44*E44</f>
        <v>0</v>
      </c>
      <c r="M44" s="24">
        <f>'Data with Perturbation'!M44</f>
        <v>0</v>
      </c>
      <c r="N44" s="37">
        <f>'Data with Perturbation'!I44</f>
        <v>0</v>
      </c>
      <c r="O44" s="25">
        <f>'Data with Perturbation'!N44</f>
        <v>0</v>
      </c>
      <c r="P44" s="24">
        <f>'Data with Perturbation'!G44</f>
        <v>63</v>
      </c>
      <c r="Q44" s="25">
        <f>'Data with Perturbation'!O44</f>
        <v>0</v>
      </c>
      <c r="R44" s="24">
        <f>'Step 2 - Final Model Spec'!$B$17 + 'Step 2 - Final Model Spec'!$B$18*C44 + 'Step 2 - Final Model Spec'!$B$19*D44 + 'Step 2 - Final Model Spec'!$B$20*E44 + 'Step 2 - Final Model Spec'!$B$21*F44 + 'Step 2 - Final Model Spec'!$B$22*G44 + 'Step 2 - Final Model Spec'!$B$23*H44 + 'Step 2 - Final Model Spec'!$B$24*I44 + 'Step 2 - Final Model Spec'!$B$25*J44 + 'Step 2 - Final Model Spec'!$B$26*K44 + 'Step 2 - Final Model Spec'!$B$27*L44</f>
        <v>158054.32433342806</v>
      </c>
    </row>
    <row r="45" spans="1:18" x14ac:dyDescent="0.25">
      <c r="A45" s="31">
        <f>'Data with Perturbation'!A45</f>
        <v>40403</v>
      </c>
      <c r="B45" s="34">
        <f>'Data with Perturbation'!Q45</f>
        <v>162117.82338242122</v>
      </c>
      <c r="C45" s="22">
        <f>'Data with Perturbation'!B45</f>
        <v>185.05158229466889</v>
      </c>
      <c r="D45" s="23">
        <f>'Data with Perturbation'!C45</f>
        <v>31793.500976293235</v>
      </c>
      <c r="E45" s="23">
        <v>0</v>
      </c>
      <c r="F45" s="23">
        <f>'Data with Perturbation'!E45</f>
        <v>0</v>
      </c>
      <c r="G45" s="23">
        <f>'Data with Perturbation'!F45</f>
        <v>0</v>
      </c>
      <c r="H45" s="23">
        <f>'Data with Perturbation'!H45</f>
        <v>0</v>
      </c>
      <c r="I45" s="24">
        <f>'Data with Perturbation'!J45</f>
        <v>0</v>
      </c>
      <c r="J45" s="23">
        <f>'Data with Perturbation'!K45</f>
        <v>0</v>
      </c>
      <c r="K45" s="23">
        <f>'Data with Perturbation'!L45</f>
        <v>0</v>
      </c>
      <c r="L45" s="23">
        <f>I45*E45</f>
        <v>0</v>
      </c>
      <c r="M45" s="24">
        <f>'Data with Perturbation'!M45</f>
        <v>0</v>
      </c>
      <c r="N45" s="37">
        <f>'Data with Perturbation'!I45</f>
        <v>3.2999999999999972</v>
      </c>
      <c r="O45" s="25">
        <f>'Data with Perturbation'!N45</f>
        <v>0</v>
      </c>
      <c r="P45" s="24">
        <f>'Data with Perturbation'!G45</f>
        <v>68.3</v>
      </c>
      <c r="Q45" s="25">
        <f>'Data with Perturbation'!O45</f>
        <v>0</v>
      </c>
      <c r="R45" s="24">
        <f>'Step 2 - Final Model Spec'!$B$17 + 'Step 2 - Final Model Spec'!$B$18*C45 + 'Step 2 - Final Model Spec'!$B$19*D45 + 'Step 2 - Final Model Spec'!$B$20*E45 + 'Step 2 - Final Model Spec'!$B$21*F45 + 'Step 2 - Final Model Spec'!$B$22*G45 + 'Step 2 - Final Model Spec'!$B$23*H45 + 'Step 2 - Final Model Spec'!$B$24*I45 + 'Step 2 - Final Model Spec'!$B$25*J45 + 'Step 2 - Final Model Spec'!$B$26*K45 + 'Step 2 - Final Model Spec'!$B$27*L45</f>
        <v>162194.68969125632</v>
      </c>
    </row>
    <row r="46" spans="1:18" x14ac:dyDescent="0.25">
      <c r="A46" s="31">
        <f>'Data with Perturbation'!A46</f>
        <v>40404</v>
      </c>
      <c r="B46" s="34">
        <f>'Data with Perturbation'!Q46</f>
        <v>153028.4378855587</v>
      </c>
      <c r="C46" s="22">
        <f>'Data with Perturbation'!B46</f>
        <v>162.06448050584362</v>
      </c>
      <c r="D46" s="23">
        <f>'Data with Perturbation'!C46</f>
        <v>24813.032583348762</v>
      </c>
      <c r="E46" s="23">
        <v>0</v>
      </c>
      <c r="F46" s="23">
        <f>'Data with Perturbation'!E46</f>
        <v>0</v>
      </c>
      <c r="G46" s="23">
        <f>'Data with Perturbation'!F46</f>
        <v>0</v>
      </c>
      <c r="H46" s="23">
        <f>'Data with Perturbation'!H46</f>
        <v>0</v>
      </c>
      <c r="I46" s="24">
        <f>'Data with Perturbation'!J46</f>
        <v>0</v>
      </c>
      <c r="J46" s="23">
        <f>'Data with Perturbation'!K46</f>
        <v>0</v>
      </c>
      <c r="K46" s="23">
        <f>'Data with Perturbation'!L46</f>
        <v>0</v>
      </c>
      <c r="L46" s="23">
        <f>I46*E46</f>
        <v>0</v>
      </c>
      <c r="M46" s="24">
        <f>'Data with Perturbation'!M46</f>
        <v>0</v>
      </c>
      <c r="N46" s="37">
        <f>'Data with Perturbation'!I46</f>
        <v>8.2999999999999972</v>
      </c>
      <c r="O46" s="25">
        <f>'Data with Perturbation'!N46</f>
        <v>0</v>
      </c>
      <c r="P46" s="24">
        <f>'Data with Perturbation'!G46</f>
        <v>73.3</v>
      </c>
      <c r="Q46" s="25">
        <f>'Data with Perturbation'!O46</f>
        <v>0</v>
      </c>
      <c r="R46" s="24">
        <f>'Step 2 - Final Model Spec'!$B$17 + 'Step 2 - Final Model Spec'!$B$18*C46 + 'Step 2 - Final Model Spec'!$B$19*D46 + 'Step 2 - Final Model Spec'!$B$20*E46 + 'Step 2 - Final Model Spec'!$B$21*F46 + 'Step 2 - Final Model Spec'!$B$22*G46 + 'Step 2 - Final Model Spec'!$B$23*H46 + 'Step 2 - Final Model Spec'!$B$24*I46 + 'Step 2 - Final Model Spec'!$B$25*J46 + 'Step 2 - Final Model Spec'!$B$26*K46 + 'Step 2 - Final Model Spec'!$B$27*L46</f>
        <v>153103.38461808581</v>
      </c>
    </row>
    <row r="47" spans="1:18" x14ac:dyDescent="0.25">
      <c r="A47" s="31">
        <f>'Data with Perturbation'!A47</f>
        <v>40405</v>
      </c>
      <c r="B47" s="34">
        <f>'Data with Perturbation'!Q47</f>
        <v>135604.35357130665</v>
      </c>
      <c r="C47" s="22">
        <f>'Data with Perturbation'!B47</f>
        <v>117.96504339183487</v>
      </c>
      <c r="D47" s="23">
        <f>'Data with Perturbation'!C47</f>
        <v>11381.099963645749</v>
      </c>
      <c r="E47" s="23">
        <v>0</v>
      </c>
      <c r="F47" s="23">
        <f>'Data with Perturbation'!E47</f>
        <v>0</v>
      </c>
      <c r="G47" s="23">
        <f>'Data with Perturbation'!F47</f>
        <v>0</v>
      </c>
      <c r="H47" s="23">
        <f>'Data with Perturbation'!H47</f>
        <v>0</v>
      </c>
      <c r="I47" s="24">
        <f>'Data with Perturbation'!J47</f>
        <v>0</v>
      </c>
      <c r="J47" s="23">
        <f>'Data with Perturbation'!K47</f>
        <v>0</v>
      </c>
      <c r="K47" s="23">
        <f>'Data with Perturbation'!L47</f>
        <v>0</v>
      </c>
      <c r="L47" s="23">
        <f>I47*E47</f>
        <v>0</v>
      </c>
      <c r="M47" s="24">
        <f>'Data with Perturbation'!M47</f>
        <v>0</v>
      </c>
      <c r="N47" s="37">
        <f>'Data with Perturbation'!I47</f>
        <v>7.7000000000000028</v>
      </c>
      <c r="O47" s="25">
        <f>'Data with Perturbation'!N47</f>
        <v>0</v>
      </c>
      <c r="P47" s="24">
        <f>'Data with Perturbation'!G47</f>
        <v>72.7</v>
      </c>
      <c r="Q47" s="25">
        <f>'Data with Perturbation'!O47</f>
        <v>0</v>
      </c>
      <c r="R47" s="24">
        <f>'Step 2 - Final Model Spec'!$B$17 + 'Step 2 - Final Model Spec'!$B$18*C47 + 'Step 2 - Final Model Spec'!$B$19*D47 + 'Step 2 - Final Model Spec'!$B$20*E47 + 'Step 2 - Final Model Spec'!$B$21*F47 + 'Step 2 - Final Model Spec'!$B$22*G47 + 'Step 2 - Final Model Spec'!$B$23*H47 + 'Step 2 - Final Model Spec'!$B$24*I47 + 'Step 2 - Final Model Spec'!$B$25*J47 + 'Step 2 - Final Model Spec'!$B$26*K47 + 'Step 2 - Final Model Spec'!$B$27*L47</f>
        <v>135675.60548204873</v>
      </c>
    </row>
    <row r="48" spans="1:18" x14ac:dyDescent="0.25">
      <c r="A48" s="31">
        <f>'Data with Perturbation'!A48</f>
        <v>40406</v>
      </c>
      <c r="B48" s="34">
        <f>'Data with Perturbation'!Q48</f>
        <v>135194.63287914472</v>
      </c>
      <c r="C48" s="22">
        <f>'Data with Perturbation'!B48</f>
        <v>116.43931999371833</v>
      </c>
      <c r="D48" s="23">
        <f>'Data with Perturbation'!C48</f>
        <v>10334.734881367232</v>
      </c>
      <c r="E48" s="23">
        <v>0</v>
      </c>
      <c r="F48" s="23">
        <f>'Data with Perturbation'!E48</f>
        <v>0</v>
      </c>
      <c r="G48" s="23">
        <f>'Data with Perturbation'!F48</f>
        <v>0</v>
      </c>
      <c r="H48" s="23">
        <f>'Data with Perturbation'!H48</f>
        <v>0</v>
      </c>
      <c r="I48" s="24">
        <f>'Data with Perturbation'!J48</f>
        <v>0</v>
      </c>
      <c r="J48" s="23">
        <f>'Data with Perturbation'!K48</f>
        <v>0</v>
      </c>
      <c r="K48" s="23">
        <f>'Data with Perturbation'!L48</f>
        <v>0</v>
      </c>
      <c r="L48" s="23">
        <f>I48*E48</f>
        <v>0</v>
      </c>
      <c r="M48" s="24">
        <f>'Data with Perturbation'!M48</f>
        <v>0</v>
      </c>
      <c r="N48" s="37">
        <f>'Data with Perturbation'!I48</f>
        <v>2.7999999999999972</v>
      </c>
      <c r="O48" s="25">
        <f>'Data with Perturbation'!N48</f>
        <v>0</v>
      </c>
      <c r="P48" s="24">
        <f>'Data with Perturbation'!G48</f>
        <v>67.8</v>
      </c>
      <c r="Q48" s="25">
        <f>'Data with Perturbation'!O48</f>
        <v>0</v>
      </c>
      <c r="R48" s="24">
        <f>'Step 2 - Final Model Spec'!$B$17 + 'Step 2 - Final Model Spec'!$B$18*C48 + 'Step 2 - Final Model Spec'!$B$19*D48 + 'Step 2 - Final Model Spec'!$B$20*E48 + 'Step 2 - Final Model Spec'!$B$21*F48 + 'Step 2 - Final Model Spec'!$B$22*G48 + 'Step 2 - Final Model Spec'!$B$23*H48 + 'Step 2 - Final Model Spec'!$B$24*I48 + 'Step 2 - Final Model Spec'!$B$25*J48 + 'Step 2 - Final Model Spec'!$B$26*K48 + 'Step 2 - Final Model Spec'!$B$27*L48</f>
        <v>135265.58053649278</v>
      </c>
    </row>
    <row r="49" spans="1:18" x14ac:dyDescent="0.25">
      <c r="A49" s="31">
        <f>'Data with Perturbation'!A49</f>
        <v>40407</v>
      </c>
      <c r="B49" s="34">
        <f>'Data with Perturbation'!Q49</f>
        <v>185391.4787239045</v>
      </c>
      <c r="C49" s="22">
        <f>'Data with Perturbation'!B49</f>
        <v>246.75468612305352</v>
      </c>
      <c r="D49" s="23">
        <f>'Data with Perturbation'!C49</f>
        <v>53917.978492788898</v>
      </c>
      <c r="E49" s="23">
        <v>0</v>
      </c>
      <c r="F49" s="23">
        <f>'Data with Perturbation'!E49</f>
        <v>0</v>
      </c>
      <c r="G49" s="23">
        <f>'Data with Perturbation'!F49</f>
        <v>0</v>
      </c>
      <c r="H49" s="23">
        <f>'Data with Perturbation'!H49</f>
        <v>0</v>
      </c>
      <c r="I49" s="24">
        <f>'Data with Perturbation'!J49</f>
        <v>0</v>
      </c>
      <c r="J49" s="23">
        <f>'Data with Perturbation'!K49</f>
        <v>0</v>
      </c>
      <c r="K49" s="23">
        <f>'Data with Perturbation'!L49</f>
        <v>0</v>
      </c>
      <c r="L49" s="23">
        <f>I49*E49</f>
        <v>0</v>
      </c>
      <c r="M49" s="24">
        <f>'Data with Perturbation'!M49</f>
        <v>0</v>
      </c>
      <c r="N49" s="37">
        <f>'Data with Perturbation'!I49</f>
        <v>5.9000000000000057</v>
      </c>
      <c r="O49" s="25">
        <f>'Data with Perturbation'!N49</f>
        <v>0</v>
      </c>
      <c r="P49" s="24">
        <f>'Data with Perturbation'!G49</f>
        <v>70.900000000000006</v>
      </c>
      <c r="Q49" s="25">
        <f>'Data with Perturbation'!O49</f>
        <v>0</v>
      </c>
      <c r="R49" s="24">
        <f>'Step 2 - Final Model Spec'!$B$17 + 'Step 2 - Final Model Spec'!$B$18*C49 + 'Step 2 - Final Model Spec'!$B$19*D49 + 'Step 2 - Final Model Spec'!$B$20*E49 + 'Step 2 - Final Model Spec'!$B$21*F49 + 'Step 2 - Final Model Spec'!$B$22*G49 + 'Step 2 - Final Model Spec'!$B$23*H49 + 'Step 2 - Final Model Spec'!$B$24*I49 + 'Step 2 - Final Model Spec'!$B$25*J49 + 'Step 2 - Final Model Spec'!$B$26*K49 + 'Step 2 - Final Model Spec'!$B$27*L49</f>
        <v>185474.52501560474</v>
      </c>
    </row>
    <row r="50" spans="1:18" x14ac:dyDescent="0.25">
      <c r="A50" s="31">
        <f>'Data with Perturbation'!A50</f>
        <v>40408</v>
      </c>
      <c r="B50" s="34">
        <f>'Data with Perturbation'!Q50</f>
        <v>211385.49353496477</v>
      </c>
      <c r="C50" s="22">
        <f>'Data with Perturbation'!B50</f>
        <v>327.18545152128911</v>
      </c>
      <c r="D50" s="23">
        <f>'Data with Perturbation'!C50</f>
        <v>95840.528444244046</v>
      </c>
      <c r="E50" s="23">
        <v>0</v>
      </c>
      <c r="F50" s="23">
        <f>'Data with Perturbation'!E50</f>
        <v>0</v>
      </c>
      <c r="G50" s="23">
        <f>'Data with Perturbation'!F50</f>
        <v>0</v>
      </c>
      <c r="H50" s="23">
        <f>'Data with Perturbation'!H50</f>
        <v>0</v>
      </c>
      <c r="I50" s="24">
        <f>'Data with Perturbation'!J50</f>
        <v>0</v>
      </c>
      <c r="J50" s="23">
        <f>'Data with Perturbation'!K50</f>
        <v>0</v>
      </c>
      <c r="K50" s="23">
        <f>'Data with Perturbation'!L50</f>
        <v>0</v>
      </c>
      <c r="L50" s="23">
        <f>I50*E50</f>
        <v>0</v>
      </c>
      <c r="M50" s="24">
        <f>'Data with Perturbation'!M50</f>
        <v>0</v>
      </c>
      <c r="N50" s="37">
        <f>'Data with Perturbation'!I50</f>
        <v>0</v>
      </c>
      <c r="O50" s="25">
        <f>'Data with Perturbation'!N50</f>
        <v>0</v>
      </c>
      <c r="P50" s="24">
        <f>'Data with Perturbation'!G50</f>
        <v>63.7</v>
      </c>
      <c r="Q50" s="25">
        <f>'Data with Perturbation'!O50</f>
        <v>0</v>
      </c>
      <c r="R50" s="24">
        <f>'Step 2 - Final Model Spec'!$B$17 + 'Step 2 - Final Model Spec'!$B$18*C50 + 'Step 2 - Final Model Spec'!$B$19*D50 + 'Step 2 - Final Model Spec'!$B$20*E50 + 'Step 2 - Final Model Spec'!$B$21*F50 + 'Step 2 - Final Model Spec'!$B$22*G50 + 'Step 2 - Final Model Spec'!$B$23*H50 + 'Step 2 - Final Model Spec'!$B$24*I50 + 'Step 2 - Final Model Spec'!$B$25*J50 + 'Step 2 - Final Model Spec'!$B$26*K50 + 'Step 2 - Final Model Spec'!$B$27*L50</f>
        <v>211480.56372880141</v>
      </c>
    </row>
    <row r="51" spans="1:18" x14ac:dyDescent="0.25">
      <c r="A51" s="31">
        <f>'Data with Perturbation'!A51</f>
        <v>40409</v>
      </c>
      <c r="B51" s="34">
        <f>'Data with Perturbation'!Q51</f>
        <v>131383.45652291999</v>
      </c>
      <c r="C51" s="22">
        <f>'Data with Perturbation'!B51</f>
        <v>112.96073368799033</v>
      </c>
      <c r="D51" s="23">
        <f>'Data with Perturbation'!C51</f>
        <v>16614.971970371087</v>
      </c>
      <c r="E51" s="23">
        <v>0</v>
      </c>
      <c r="F51" s="23">
        <f>'Data with Perturbation'!E51</f>
        <v>0</v>
      </c>
      <c r="G51" s="23">
        <f>'Data with Perturbation'!F51</f>
        <v>0</v>
      </c>
      <c r="H51" s="23">
        <f>'Data with Perturbation'!H51</f>
        <v>0</v>
      </c>
      <c r="I51" s="24">
        <f>'Data with Perturbation'!J51</f>
        <v>0</v>
      </c>
      <c r="J51" s="23">
        <f>'Data with Perturbation'!K51</f>
        <v>0</v>
      </c>
      <c r="K51" s="23">
        <f>'Data with Perturbation'!L51</f>
        <v>0</v>
      </c>
      <c r="L51" s="23">
        <f>I51*E51</f>
        <v>0</v>
      </c>
      <c r="M51" s="24">
        <f>'Data with Perturbation'!M51</f>
        <v>0</v>
      </c>
      <c r="N51" s="37">
        <f>'Data with Perturbation'!I51</f>
        <v>0</v>
      </c>
      <c r="O51" s="25">
        <f>'Data with Perturbation'!N51</f>
        <v>0</v>
      </c>
      <c r="P51" s="24">
        <f>'Data with Perturbation'!G51</f>
        <v>62.7</v>
      </c>
      <c r="Q51" s="25">
        <f>'Data with Perturbation'!O51</f>
        <v>0</v>
      </c>
      <c r="R51" s="24">
        <f>'Step 2 - Final Model Spec'!$B$17 + 'Step 2 - Final Model Spec'!$B$18*C51 + 'Step 2 - Final Model Spec'!$B$19*D51 + 'Step 2 - Final Model Spec'!$B$20*E51 + 'Step 2 - Final Model Spec'!$B$21*F51 + 'Step 2 - Final Model Spec'!$B$22*G51 + 'Step 2 - Final Model Spec'!$B$23*H51 + 'Step 2 - Final Model Spec'!$B$24*I51 + 'Step 2 - Final Model Spec'!$B$25*J51 + 'Step 2 - Final Model Spec'!$B$26*K51 + 'Step 2 - Final Model Spec'!$B$27*L51</f>
        <v>131456.33895598189</v>
      </c>
    </row>
    <row r="52" spans="1:18" x14ac:dyDescent="0.25">
      <c r="A52" s="31">
        <f>'Data with Perturbation'!A52</f>
        <v>40410</v>
      </c>
      <c r="B52" s="34">
        <f>'Data with Perturbation'!Q52</f>
        <v>161039.43651285279</v>
      </c>
      <c r="C52" s="22">
        <f>'Data with Perturbation'!B52</f>
        <v>184.50592893905463</v>
      </c>
      <c r="D52" s="23">
        <f>'Data with Perturbation'!C52</f>
        <v>34226.128245155502</v>
      </c>
      <c r="E52" s="23">
        <v>0</v>
      </c>
      <c r="F52" s="23">
        <f>'Data with Perturbation'!E52</f>
        <v>0</v>
      </c>
      <c r="G52" s="23">
        <f>'Data with Perturbation'!F52</f>
        <v>0</v>
      </c>
      <c r="H52" s="23">
        <f>'Data with Perturbation'!H52</f>
        <v>0</v>
      </c>
      <c r="I52" s="24">
        <f>'Data with Perturbation'!J52</f>
        <v>0</v>
      </c>
      <c r="J52" s="23">
        <f>'Data with Perturbation'!K52</f>
        <v>0</v>
      </c>
      <c r="K52" s="23">
        <f>'Data with Perturbation'!L52</f>
        <v>0</v>
      </c>
      <c r="L52" s="23">
        <f>I52*E52</f>
        <v>0</v>
      </c>
      <c r="M52" s="24">
        <f>'Data with Perturbation'!M52</f>
        <v>0</v>
      </c>
      <c r="N52" s="37">
        <f>'Data with Perturbation'!I52</f>
        <v>0</v>
      </c>
      <c r="O52" s="25">
        <f>'Data with Perturbation'!N52</f>
        <v>0</v>
      </c>
      <c r="P52" s="24">
        <f>'Data with Perturbation'!G52</f>
        <v>57.4</v>
      </c>
      <c r="Q52" s="25">
        <f>'Data with Perturbation'!O52</f>
        <v>0</v>
      </c>
      <c r="R52" s="24">
        <f>'Step 2 - Final Model Spec'!$B$17 + 'Step 2 - Final Model Spec'!$B$18*C52 + 'Step 2 - Final Model Spec'!$B$19*D52 + 'Step 2 - Final Model Spec'!$B$20*E52 + 'Step 2 - Final Model Spec'!$B$21*F52 + 'Step 2 - Final Model Spec'!$B$22*G52 + 'Step 2 - Final Model Spec'!$B$23*H52 + 'Step 2 - Final Model Spec'!$B$24*I52 + 'Step 2 - Final Model Spec'!$B$25*J52 + 'Step 2 - Final Model Spec'!$B$26*K52 + 'Step 2 - Final Model Spec'!$B$27*L52</f>
        <v>161117.0453554772</v>
      </c>
    </row>
    <row r="53" spans="1:18" x14ac:dyDescent="0.25">
      <c r="A53" s="31">
        <f>'Data with Perturbation'!A53</f>
        <v>40411</v>
      </c>
      <c r="B53" s="34">
        <f>'Data with Perturbation'!Q53</f>
        <v>228396.56676807528</v>
      </c>
      <c r="C53" s="22">
        <f>'Data with Perturbation'!B53</f>
        <v>405.02932972015429</v>
      </c>
      <c r="D53" s="23">
        <f>'Data with Perturbation'!C53</f>
        <v>160954.01124031754</v>
      </c>
      <c r="E53" s="23">
        <v>0</v>
      </c>
      <c r="F53" s="23">
        <f>'Data with Perturbation'!E53</f>
        <v>0</v>
      </c>
      <c r="G53" s="23">
        <f>'Data with Perturbation'!F53</f>
        <v>0</v>
      </c>
      <c r="H53" s="23">
        <f>'Data with Perturbation'!H53</f>
        <v>0</v>
      </c>
      <c r="I53" s="24">
        <f>'Data with Perturbation'!J53</f>
        <v>0</v>
      </c>
      <c r="J53" s="23">
        <f>'Data with Perturbation'!K53</f>
        <v>0</v>
      </c>
      <c r="K53" s="23">
        <f>'Data with Perturbation'!L53</f>
        <v>0</v>
      </c>
      <c r="L53" s="23">
        <f>I53*E53</f>
        <v>0</v>
      </c>
      <c r="M53" s="24">
        <f>'Data with Perturbation'!M53</f>
        <v>0</v>
      </c>
      <c r="N53" s="37">
        <f>'Data with Perturbation'!I53</f>
        <v>0</v>
      </c>
      <c r="O53" s="25">
        <f>'Data with Perturbation'!N53</f>
        <v>0</v>
      </c>
      <c r="P53" s="24">
        <f>'Data with Perturbation'!G53</f>
        <v>58.8</v>
      </c>
      <c r="Q53" s="25">
        <f>'Data with Perturbation'!O53</f>
        <v>0</v>
      </c>
      <c r="R53" s="24">
        <f>'Step 2 - Final Model Spec'!$B$17 + 'Step 2 - Final Model Spec'!$B$18*C53 + 'Step 2 - Final Model Spec'!$B$19*D53 + 'Step 2 - Final Model Spec'!$B$20*E53 + 'Step 2 - Final Model Spec'!$B$21*F53 + 'Step 2 - Final Model Spec'!$B$22*G53 + 'Step 2 - Final Model Spec'!$B$23*H53 + 'Step 2 - Final Model Spec'!$B$24*I53 + 'Step 2 - Final Model Spec'!$B$25*J53 + 'Step 2 - Final Model Spec'!$B$26*K53 + 'Step 2 - Final Model Spec'!$B$27*L53</f>
        <v>228510.71716436581</v>
      </c>
    </row>
    <row r="54" spans="1:18" x14ac:dyDescent="0.25">
      <c r="A54" s="31">
        <f>'Data with Perturbation'!A54</f>
        <v>40412</v>
      </c>
      <c r="B54" s="34">
        <f>'Data with Perturbation'!Q54</f>
        <v>198212.98379407264</v>
      </c>
      <c r="C54" s="22">
        <f>'Data with Perturbation'!B54</f>
        <v>299.13028913886473</v>
      </c>
      <c r="D54" s="23">
        <f>'Data with Perturbation'!C54</f>
        <v>93583.658515891846</v>
      </c>
      <c r="E54" s="23">
        <v>0</v>
      </c>
      <c r="F54" s="23">
        <f>'Data with Perturbation'!E54</f>
        <v>0</v>
      </c>
      <c r="G54" s="23">
        <f>'Data with Perturbation'!F54</f>
        <v>0</v>
      </c>
      <c r="H54" s="23">
        <f>'Data with Perturbation'!H54</f>
        <v>0</v>
      </c>
      <c r="I54" s="24">
        <f>'Data with Perturbation'!J54</f>
        <v>0</v>
      </c>
      <c r="J54" s="23">
        <f>'Data with Perturbation'!K54</f>
        <v>0</v>
      </c>
      <c r="K54" s="23">
        <f>'Data with Perturbation'!L54</f>
        <v>0</v>
      </c>
      <c r="L54" s="23">
        <f>I54*E54</f>
        <v>0</v>
      </c>
      <c r="M54" s="24">
        <f>'Data with Perturbation'!M54</f>
        <v>0</v>
      </c>
      <c r="N54" s="37">
        <f>'Data with Perturbation'!I54</f>
        <v>0</v>
      </c>
      <c r="O54" s="25">
        <f>'Data with Perturbation'!N54</f>
        <v>0</v>
      </c>
      <c r="P54" s="24">
        <f>'Data with Perturbation'!G54</f>
        <v>60.6</v>
      </c>
      <c r="Q54" s="25">
        <f>'Data with Perturbation'!O54</f>
        <v>0</v>
      </c>
      <c r="R54" s="24">
        <f>'Step 2 - Final Model Spec'!$B$17 + 'Step 2 - Final Model Spec'!$B$18*C54 + 'Step 2 - Final Model Spec'!$B$19*D54 + 'Step 2 - Final Model Spec'!$B$20*E54 + 'Step 2 - Final Model Spec'!$B$21*F54 + 'Step 2 - Final Model Spec'!$B$22*G54 + 'Step 2 - Final Model Spec'!$B$23*H54 + 'Step 2 - Final Model Spec'!$B$24*I54 + 'Step 2 - Final Model Spec'!$B$25*J54 + 'Step 2 - Final Model Spec'!$B$26*K54 + 'Step 2 - Final Model Spec'!$B$27*L54</f>
        <v>198307.61071078127</v>
      </c>
    </row>
    <row r="55" spans="1:18" x14ac:dyDescent="0.25">
      <c r="A55" s="31">
        <f>'Data with Perturbation'!A55</f>
        <v>40413</v>
      </c>
      <c r="B55" s="34">
        <f>'Data with Perturbation'!Q55</f>
        <v>201638.25996163013</v>
      </c>
      <c r="C55" s="22">
        <f>'Data with Perturbation'!B55</f>
        <v>302.17170523140817</v>
      </c>
      <c r="D55" s="23">
        <f>'Data with Perturbation'!C55</f>
        <v>87812.357434144869</v>
      </c>
      <c r="E55" s="23">
        <v>0</v>
      </c>
      <c r="F55" s="23">
        <f>'Data with Perturbation'!E55</f>
        <v>0</v>
      </c>
      <c r="G55" s="23">
        <f>'Data with Perturbation'!F55</f>
        <v>0</v>
      </c>
      <c r="H55" s="23">
        <f>'Data with Perturbation'!H55</f>
        <v>0</v>
      </c>
      <c r="I55" s="24">
        <f>'Data with Perturbation'!J55</f>
        <v>0</v>
      </c>
      <c r="J55" s="23">
        <f>'Data with Perturbation'!K55</f>
        <v>0</v>
      </c>
      <c r="K55" s="23">
        <f>'Data with Perturbation'!L55</f>
        <v>0</v>
      </c>
      <c r="L55" s="23">
        <f>I55*E55</f>
        <v>0</v>
      </c>
      <c r="M55" s="24">
        <f>'Data with Perturbation'!M55</f>
        <v>0</v>
      </c>
      <c r="N55" s="37">
        <f>'Data with Perturbation'!I55</f>
        <v>0</v>
      </c>
      <c r="O55" s="25">
        <f>'Data with Perturbation'!N55</f>
        <v>0</v>
      </c>
      <c r="P55" s="24">
        <f>'Data with Perturbation'!G55</f>
        <v>58.6</v>
      </c>
      <c r="Q55" s="25">
        <f>'Data with Perturbation'!O55</f>
        <v>0</v>
      </c>
      <c r="R55" s="24">
        <f>'Step 2 - Final Model Spec'!$B$17 + 'Step 2 - Final Model Spec'!$B$18*C55 + 'Step 2 - Final Model Spec'!$B$19*D55 + 'Step 2 - Final Model Spec'!$B$20*E55 + 'Step 2 - Final Model Spec'!$B$21*F55 + 'Step 2 - Final Model Spec'!$B$22*G55 + 'Step 2 - Final Model Spec'!$B$23*H55 + 'Step 2 - Final Model Spec'!$B$24*I55 + 'Step 2 - Final Model Spec'!$B$25*J55 + 'Step 2 - Final Model Spec'!$B$26*K55 + 'Step 2 - Final Model Spec'!$B$27*L55</f>
        <v>201731.11022765777</v>
      </c>
    </row>
    <row r="56" spans="1:18" x14ac:dyDescent="0.25">
      <c r="A56" s="31">
        <f>'Data with Perturbation'!A56</f>
        <v>40414</v>
      </c>
      <c r="B56" s="34">
        <f>'Data with Perturbation'!Q56</f>
        <v>195319.63056302513</v>
      </c>
      <c r="C56" s="22">
        <f>'Data with Perturbation'!B56</f>
        <v>274.8782304168268</v>
      </c>
      <c r="D56" s="23">
        <f>'Data with Perturbation'!C56</f>
        <v>66049.393044538301</v>
      </c>
      <c r="E56" s="23">
        <v>0</v>
      </c>
      <c r="F56" s="23">
        <f>'Data with Perturbation'!E56</f>
        <v>0</v>
      </c>
      <c r="G56" s="23">
        <f>'Data with Perturbation'!F56</f>
        <v>0</v>
      </c>
      <c r="H56" s="23">
        <f>'Data with Perturbation'!H56</f>
        <v>0</v>
      </c>
      <c r="I56" s="24">
        <f>'Data with Perturbation'!J56</f>
        <v>0</v>
      </c>
      <c r="J56" s="23">
        <f>'Data with Perturbation'!K56</f>
        <v>0</v>
      </c>
      <c r="K56" s="23">
        <f>'Data with Perturbation'!L56</f>
        <v>0</v>
      </c>
      <c r="L56" s="23">
        <f>I56*E56</f>
        <v>0</v>
      </c>
      <c r="M56" s="24">
        <f>'Data with Perturbation'!M56</f>
        <v>0</v>
      </c>
      <c r="N56" s="37">
        <f>'Data with Perturbation'!I56</f>
        <v>3.0999999999999943</v>
      </c>
      <c r="O56" s="25">
        <f>'Data with Perturbation'!N56</f>
        <v>0</v>
      </c>
      <c r="P56" s="24">
        <f>'Data with Perturbation'!G56</f>
        <v>68.099999999999994</v>
      </c>
      <c r="Q56" s="25">
        <f>'Data with Perturbation'!O56</f>
        <v>0</v>
      </c>
      <c r="R56" s="24">
        <f>'Step 2 - Final Model Spec'!$B$17 + 'Step 2 - Final Model Spec'!$B$18*C56 + 'Step 2 - Final Model Spec'!$B$19*D56 + 'Step 2 - Final Model Spec'!$B$20*E56 + 'Step 2 - Final Model Spec'!$B$21*F56 + 'Step 2 - Final Model Spec'!$B$22*G56 + 'Step 2 - Final Model Spec'!$B$23*H56 + 'Step 2 - Final Model Spec'!$B$24*I56 + 'Step 2 - Final Model Spec'!$B$25*J56 + 'Step 2 - Final Model Spec'!$B$26*K56 + 'Step 2 - Final Model Spec'!$B$27*L56</f>
        <v>195406.11459748136</v>
      </c>
    </row>
    <row r="57" spans="1:18" x14ac:dyDescent="0.25">
      <c r="A57" s="31">
        <f>'Data with Perturbation'!A57</f>
        <v>40415</v>
      </c>
      <c r="B57" s="34">
        <f>'Data with Perturbation'!Q57</f>
        <v>154937.24272274302</v>
      </c>
      <c r="C57" s="23">
        <f>'Data with Perturbation'!B57</f>
        <v>172.21517950720678</v>
      </c>
      <c r="D57" s="23">
        <f>'Data with Perturbation'!C57</f>
        <v>34235.679389034573</v>
      </c>
      <c r="E57" s="23">
        <v>0</v>
      </c>
      <c r="F57" s="23">
        <f>'Data with Perturbation'!E57</f>
        <v>0</v>
      </c>
      <c r="G57" s="23">
        <f>'Data with Perturbation'!F57</f>
        <v>0</v>
      </c>
      <c r="H57" s="23">
        <f>'Data with Perturbation'!H57</f>
        <v>0</v>
      </c>
      <c r="I57" s="24">
        <f>'Data with Perturbation'!J57</f>
        <v>0</v>
      </c>
      <c r="J57" s="23">
        <f>'Data with Perturbation'!K57</f>
        <v>0</v>
      </c>
      <c r="K57" s="23">
        <f>'Data with Perturbation'!L57</f>
        <v>0</v>
      </c>
      <c r="L57" s="23">
        <f>I57*E57</f>
        <v>0</v>
      </c>
      <c r="M57" s="24">
        <f>'Data with Perturbation'!M57</f>
        <v>0</v>
      </c>
      <c r="N57" s="37">
        <f>'Data with Perturbation'!I57</f>
        <v>6.0999999999999943</v>
      </c>
      <c r="O57" s="25">
        <f>'Data with Perturbation'!N57</f>
        <v>0</v>
      </c>
      <c r="P57" s="24">
        <f>'Data with Perturbation'!G57</f>
        <v>71.099999999999994</v>
      </c>
      <c r="Q57" s="25">
        <f>'Data with Perturbation'!O57</f>
        <v>0</v>
      </c>
      <c r="R57" s="24">
        <f>'Step 2 - Final Model Spec'!$B$17 + 'Step 2 - Final Model Spec'!$B$18*C57 + 'Step 2 - Final Model Spec'!$B$19*D57 + 'Step 2 - Final Model Spec'!$B$20*E57 + 'Step 2 - Final Model Spec'!$B$21*F57 + 'Step 2 - Final Model Spec'!$B$22*G57 + 'Step 2 - Final Model Spec'!$B$23*H57 + 'Step 2 - Final Model Spec'!$B$24*I57 + 'Step 2 - Final Model Spec'!$B$25*J57 + 'Step 2 - Final Model Spec'!$B$26*K57 + 'Step 2 - Final Model Spec'!$B$27*L57</f>
        <v>155014.96015443356</v>
      </c>
    </row>
    <row r="58" spans="1:18" x14ac:dyDescent="0.25">
      <c r="A58" s="31">
        <f>'Data with Perturbation'!A58</f>
        <v>40416</v>
      </c>
      <c r="B58" s="34">
        <f>'Data with Perturbation'!Q58</f>
        <v>128883.46576707484</v>
      </c>
      <c r="C58" s="22">
        <f>'Data with Perturbation'!B58</f>
        <v>105.86271066201951</v>
      </c>
      <c r="D58" s="23">
        <f>'Data with Perturbation'!C58</f>
        <v>13535.844961760075</v>
      </c>
      <c r="E58" s="23">
        <v>0</v>
      </c>
      <c r="F58" s="23">
        <f>'Data with Perturbation'!E58</f>
        <v>0</v>
      </c>
      <c r="G58" s="23">
        <f>'Data with Perturbation'!F58</f>
        <v>0</v>
      </c>
      <c r="H58" s="23">
        <f>'Data with Perturbation'!H58</f>
        <v>0</v>
      </c>
      <c r="I58" s="24">
        <f>'Data with Perturbation'!J58</f>
        <v>0</v>
      </c>
      <c r="J58" s="23">
        <f>'Data with Perturbation'!K58</f>
        <v>0</v>
      </c>
      <c r="K58" s="23">
        <f>'Data with Perturbation'!L58</f>
        <v>0</v>
      </c>
      <c r="L58" s="23">
        <f>I58*E58</f>
        <v>0</v>
      </c>
      <c r="M58" s="24">
        <f>'Data with Perturbation'!M58</f>
        <v>0</v>
      </c>
      <c r="N58" s="37">
        <f>'Data with Perturbation'!I58</f>
        <v>0.90000000000000568</v>
      </c>
      <c r="O58" s="25">
        <f>'Data with Perturbation'!N58</f>
        <v>0</v>
      </c>
      <c r="P58" s="24">
        <f>'Data with Perturbation'!G58</f>
        <v>65.900000000000006</v>
      </c>
      <c r="Q58" s="25">
        <f>'Data with Perturbation'!O58</f>
        <v>0</v>
      </c>
      <c r="R58" s="24">
        <f>'Step 2 - Final Model Spec'!$B$17 + 'Step 2 - Final Model Spec'!$B$18*C58 + 'Step 2 - Final Model Spec'!$B$19*D58 + 'Step 2 - Final Model Spec'!$B$20*E58 + 'Step 2 - Final Model Spec'!$B$21*F58 + 'Step 2 - Final Model Spec'!$B$22*G58 + 'Step 2 - Final Model Spec'!$B$23*H58 + 'Step 2 - Final Model Spec'!$B$24*I58 + 'Step 2 - Final Model Spec'!$B$25*J58 + 'Step 2 - Final Model Spec'!$B$26*K58 + 'Step 2 - Final Model Spec'!$B$27*L58</f>
        <v>128955.47530657797</v>
      </c>
    </row>
    <row r="59" spans="1:18" x14ac:dyDescent="0.25">
      <c r="A59" s="31">
        <f>'Data with Perturbation'!A59</f>
        <v>40417</v>
      </c>
      <c r="B59" s="34">
        <f>'Data with Perturbation'!Q59</f>
        <v>133034.84704628531</v>
      </c>
      <c r="C59" s="22">
        <f>'Data with Perturbation'!B59</f>
        <v>113.63345115994899</v>
      </c>
      <c r="D59" s="23">
        <f>'Data with Perturbation'!C59</f>
        <v>12646.321244016857</v>
      </c>
      <c r="E59" s="23">
        <v>0</v>
      </c>
      <c r="F59" s="23">
        <f>'Data with Perturbation'!E59</f>
        <v>0</v>
      </c>
      <c r="G59" s="23">
        <f>'Data with Perturbation'!F59</f>
        <v>0</v>
      </c>
      <c r="H59" s="23">
        <f>'Data with Perturbation'!H59</f>
        <v>0</v>
      </c>
      <c r="I59" s="24">
        <f>'Data with Perturbation'!J59</f>
        <v>0</v>
      </c>
      <c r="J59" s="23">
        <f>'Data with Perturbation'!K59</f>
        <v>0</v>
      </c>
      <c r="K59" s="23">
        <f>'Data with Perturbation'!L59</f>
        <v>0</v>
      </c>
      <c r="L59" s="23">
        <f>I59*E59</f>
        <v>0</v>
      </c>
      <c r="M59" s="24">
        <f>'Data with Perturbation'!M59</f>
        <v>0</v>
      </c>
      <c r="N59" s="37">
        <f>'Data with Perturbation'!I59</f>
        <v>0</v>
      </c>
      <c r="O59" s="25">
        <f>'Data with Perturbation'!N59</f>
        <v>0</v>
      </c>
      <c r="P59" s="24">
        <f>'Data with Perturbation'!G59</f>
        <v>59.3</v>
      </c>
      <c r="Q59" s="25">
        <f>'Data with Perturbation'!O59</f>
        <v>0</v>
      </c>
      <c r="R59" s="24">
        <f>'Step 2 - Final Model Spec'!$B$17 + 'Step 2 - Final Model Spec'!$B$18*C59 + 'Step 2 - Final Model Spec'!$B$19*D59 + 'Step 2 - Final Model Spec'!$B$20*E59 + 'Step 2 - Final Model Spec'!$B$21*F59 + 'Step 2 - Final Model Spec'!$B$22*G59 + 'Step 2 - Final Model Spec'!$B$23*H59 + 'Step 2 - Final Model Spec'!$B$24*I59 + 'Step 2 - Final Model Spec'!$B$25*J59 + 'Step 2 - Final Model Spec'!$B$26*K59 + 'Step 2 - Final Model Spec'!$B$27*L59</f>
        <v>133106.51996075665</v>
      </c>
    </row>
    <row r="60" spans="1:18" x14ac:dyDescent="0.25">
      <c r="A60" s="31">
        <f>'Data with Perturbation'!A60</f>
        <v>40418</v>
      </c>
      <c r="B60" s="34">
        <f>'Data with Perturbation'!Q60</f>
        <v>126620.42876324979</v>
      </c>
      <c r="C60" s="22">
        <f>'Data with Perturbation'!B60</f>
        <v>99.029343751227657</v>
      </c>
      <c r="D60" s="23">
        <f>'Data with Perturbation'!C60</f>
        <v>10138.568404094176</v>
      </c>
      <c r="E60" s="23">
        <v>0</v>
      </c>
      <c r="F60" s="23">
        <f>'Data with Perturbation'!E60</f>
        <v>0</v>
      </c>
      <c r="G60" s="23">
        <f>'Data with Perturbation'!F60</f>
        <v>0</v>
      </c>
      <c r="H60" s="23">
        <f>'Data with Perturbation'!H60</f>
        <v>0</v>
      </c>
      <c r="I60" s="24">
        <f>'Data with Perturbation'!J60</f>
        <v>0</v>
      </c>
      <c r="J60" s="23">
        <f>'Data with Perturbation'!K60</f>
        <v>0</v>
      </c>
      <c r="K60" s="23">
        <f>'Data with Perturbation'!L60</f>
        <v>0</v>
      </c>
      <c r="L60" s="23">
        <f>I60*E60</f>
        <v>0</v>
      </c>
      <c r="M60" s="24">
        <f>'Data with Perturbation'!M60</f>
        <v>0</v>
      </c>
      <c r="N60" s="37">
        <f>'Data with Perturbation'!I60</f>
        <v>0</v>
      </c>
      <c r="O60" s="25">
        <f>'Data with Perturbation'!N60</f>
        <v>0</v>
      </c>
      <c r="P60" s="24">
        <f>'Data with Perturbation'!G60</f>
        <v>59.5</v>
      </c>
      <c r="Q60" s="25">
        <f>'Data with Perturbation'!O60</f>
        <v>0</v>
      </c>
      <c r="R60" s="24">
        <f>'Step 2 - Final Model Spec'!$B$17 + 'Step 2 - Final Model Spec'!$B$18*C60 + 'Step 2 - Final Model Spec'!$B$19*D60 + 'Step 2 - Final Model Spec'!$B$20*E60 + 'Step 2 - Final Model Spec'!$B$21*F60 + 'Step 2 - Final Model Spec'!$B$22*G60 + 'Step 2 - Final Model Spec'!$B$23*H60 + 'Step 2 - Final Model Spec'!$B$24*I60 + 'Step 2 - Final Model Spec'!$B$25*J60 + 'Step 2 - Final Model Spec'!$B$26*K60 + 'Step 2 - Final Model Spec'!$B$27*L60</f>
        <v>126691.46663521309</v>
      </c>
    </row>
    <row r="61" spans="1:18" x14ac:dyDescent="0.25">
      <c r="A61" s="31">
        <f>'Data with Perturbation'!A61</f>
        <v>40419</v>
      </c>
      <c r="B61" s="34">
        <f>'Data with Perturbation'!Q61</f>
        <v>132842.6820302548</v>
      </c>
      <c r="C61" s="22">
        <f>'Data with Perturbation'!B61</f>
        <v>110.6045400479309</v>
      </c>
      <c r="D61" s="23">
        <f>'Data with Perturbation'!C61</f>
        <v>8697.8549788636883</v>
      </c>
      <c r="E61" s="23">
        <v>0</v>
      </c>
      <c r="F61" s="23">
        <f>'Data with Perturbation'!E61</f>
        <v>0</v>
      </c>
      <c r="G61" s="23">
        <f>'Data with Perturbation'!F61</f>
        <v>0</v>
      </c>
      <c r="H61" s="23">
        <f>'Data with Perturbation'!H61</f>
        <v>0</v>
      </c>
      <c r="I61" s="24">
        <f>'Data with Perturbation'!J61</f>
        <v>0</v>
      </c>
      <c r="J61" s="23">
        <f>'Data with Perturbation'!K61</f>
        <v>0</v>
      </c>
      <c r="K61" s="23">
        <f>'Data with Perturbation'!L61</f>
        <v>0</v>
      </c>
      <c r="L61" s="23">
        <f>I61*E61</f>
        <v>0</v>
      </c>
      <c r="M61" s="24">
        <f>'Data with Perturbation'!M61</f>
        <v>0</v>
      </c>
      <c r="N61" s="37">
        <f>'Data with Perturbation'!I61</f>
        <v>0</v>
      </c>
      <c r="O61" s="25">
        <f>'Data with Perturbation'!N61</f>
        <v>0</v>
      </c>
      <c r="P61" s="24">
        <f>'Data with Perturbation'!G61</f>
        <v>59.4</v>
      </c>
      <c r="Q61" s="25">
        <f>'Data with Perturbation'!O61</f>
        <v>0</v>
      </c>
      <c r="R61" s="24">
        <f>'Step 2 - Final Model Spec'!$B$17 + 'Step 2 - Final Model Spec'!$B$18*C61 + 'Step 2 - Final Model Spec'!$B$19*D61 + 'Step 2 - Final Model Spec'!$B$20*E61 + 'Step 2 - Final Model Spec'!$B$21*F61 + 'Step 2 - Final Model Spec'!$B$22*G61 + 'Step 2 - Final Model Spec'!$B$23*H61 + 'Step 2 - Final Model Spec'!$B$24*I61 + 'Step 2 - Final Model Spec'!$B$25*J61 + 'Step 2 - Final Model Spec'!$B$26*K61 + 'Step 2 - Final Model Spec'!$B$27*L61</f>
        <v>132913.18337978932</v>
      </c>
    </row>
    <row r="62" spans="1:18" x14ac:dyDescent="0.25">
      <c r="A62" s="31">
        <f>'Data with Perturbation'!A62</f>
        <v>40420</v>
      </c>
      <c r="B62" s="34">
        <f>'Data with Perturbation'!Q62</f>
        <v>124809.02004131045</v>
      </c>
      <c r="C62" s="22">
        <f>'Data with Perturbation'!B62</f>
        <v>95.719933230365342</v>
      </c>
      <c r="D62" s="23">
        <f>'Data with Perturbation'!C62</f>
        <v>10648.168278540383</v>
      </c>
      <c r="E62" s="23">
        <v>0</v>
      </c>
      <c r="F62" s="23">
        <f>'Data with Perturbation'!E62</f>
        <v>0</v>
      </c>
      <c r="G62" s="23">
        <f>'Data with Perturbation'!F62</f>
        <v>0</v>
      </c>
      <c r="H62" s="23">
        <f>'Data with Perturbation'!H62</f>
        <v>0</v>
      </c>
      <c r="I62" s="24">
        <f>'Data with Perturbation'!J62</f>
        <v>0</v>
      </c>
      <c r="J62" s="23">
        <f>'Data with Perturbation'!K62</f>
        <v>0</v>
      </c>
      <c r="K62" s="23">
        <f>'Data with Perturbation'!L62</f>
        <v>0</v>
      </c>
      <c r="L62" s="23">
        <f>I62*E62</f>
        <v>0</v>
      </c>
      <c r="M62" s="24">
        <f>'Data with Perturbation'!M62</f>
        <v>0</v>
      </c>
      <c r="N62" s="37">
        <f>'Data with Perturbation'!I62</f>
        <v>0</v>
      </c>
      <c r="O62" s="25">
        <f>'Data with Perturbation'!N62</f>
        <v>0</v>
      </c>
      <c r="P62" s="24">
        <f>'Data with Perturbation'!G62</f>
        <v>58.4</v>
      </c>
      <c r="Q62" s="25">
        <f>'Data with Perturbation'!O62</f>
        <v>0</v>
      </c>
      <c r="R62" s="24">
        <f>'Step 2 - Final Model Spec'!$B$17 + 'Step 2 - Final Model Spec'!$B$18*C62 + 'Step 2 - Final Model Spec'!$B$19*D62 + 'Step 2 - Final Model Spec'!$B$20*E62 + 'Step 2 - Final Model Spec'!$B$21*F62 + 'Step 2 - Final Model Spec'!$B$22*G62 + 'Step 2 - Final Model Spec'!$B$23*H62 + 'Step 2 - Final Model Spec'!$B$24*I62 + 'Step 2 - Final Model Spec'!$B$25*J62 + 'Step 2 - Final Model Spec'!$B$26*K62 + 'Step 2 - Final Model Spec'!$B$27*L62</f>
        <v>124880.24093898175</v>
      </c>
    </row>
    <row r="63" spans="1:18" x14ac:dyDescent="0.25">
      <c r="A63" s="31">
        <f>'Data with Perturbation'!A63</f>
        <v>40421</v>
      </c>
      <c r="B63" s="34">
        <f>'Data with Perturbation'!Q63</f>
        <v>139875.26375409606</v>
      </c>
      <c r="C63" s="22">
        <f>'Data with Perturbation'!B63</f>
        <v>129.90741959282602</v>
      </c>
      <c r="D63" s="23">
        <f>'Data with Perturbation'!C63</f>
        <v>16366.850226410523</v>
      </c>
      <c r="E63" s="23">
        <v>0</v>
      </c>
      <c r="F63" s="23">
        <f>'Data with Perturbation'!E63</f>
        <v>0</v>
      </c>
      <c r="G63" s="23">
        <f>'Data with Perturbation'!F63</f>
        <v>0</v>
      </c>
      <c r="H63" s="23">
        <f>'Data with Perturbation'!H63</f>
        <v>0</v>
      </c>
      <c r="I63" s="24">
        <f>'Data with Perturbation'!J63</f>
        <v>0</v>
      </c>
      <c r="J63" s="23">
        <f>'Data with Perturbation'!K63</f>
        <v>0</v>
      </c>
      <c r="K63" s="23">
        <f>'Data with Perturbation'!L63</f>
        <v>0</v>
      </c>
      <c r="L63" s="23">
        <f>I63*E63</f>
        <v>0</v>
      </c>
      <c r="M63" s="24">
        <f>'Data with Perturbation'!M63</f>
        <v>0</v>
      </c>
      <c r="N63" s="37">
        <f>'Data with Perturbation'!I63</f>
        <v>0</v>
      </c>
      <c r="O63" s="25">
        <f>'Data with Perturbation'!N63</f>
        <v>0</v>
      </c>
      <c r="P63" s="24">
        <f>'Data with Perturbation'!G63</f>
        <v>57.8</v>
      </c>
      <c r="Q63" s="25">
        <f>'Data with Perturbation'!O63</f>
        <v>0</v>
      </c>
      <c r="R63" s="24">
        <f>'Step 2 - Final Model Spec'!$B$17 + 'Step 2 - Final Model Spec'!$B$18*C63 + 'Step 2 - Final Model Spec'!$B$19*D63 + 'Step 2 - Final Model Spec'!$B$20*E63 + 'Step 2 - Final Model Spec'!$B$21*F63 + 'Step 2 - Final Model Spec'!$B$22*G63 + 'Step 2 - Final Model Spec'!$B$23*H63 + 'Step 2 - Final Model Spec'!$B$24*I63 + 'Step 2 - Final Model Spec'!$B$25*J63 + 'Step 2 - Final Model Spec'!$B$26*K63 + 'Step 2 - Final Model Spec'!$B$27*L63</f>
        <v>139947.92519921571</v>
      </c>
    </row>
    <row r="64" spans="1:18" x14ac:dyDescent="0.25">
      <c r="A64" s="31">
        <f>'Data with Perturbation'!A64</f>
        <v>40422</v>
      </c>
      <c r="B64" s="34">
        <f>'Data with Perturbation'!Q64</f>
        <v>122790.02882599877</v>
      </c>
      <c r="C64" s="22">
        <f>'Data with Perturbation'!B64</f>
        <v>185.83626233323784</v>
      </c>
      <c r="D64" s="23">
        <f>'Data with Perturbation'!C64</f>
        <v>33422.829353066816</v>
      </c>
      <c r="E64" s="23">
        <v>1</v>
      </c>
      <c r="F64" s="23">
        <f>'Data with Perturbation'!E64</f>
        <v>0</v>
      </c>
      <c r="G64" s="23">
        <f>'Data with Perturbation'!F64</f>
        <v>0</v>
      </c>
      <c r="H64" s="23">
        <f>'Data with Perturbation'!H64</f>
        <v>0</v>
      </c>
      <c r="I64" s="24">
        <f>'Data with Perturbation'!J64</f>
        <v>0</v>
      </c>
      <c r="J64" s="23">
        <f>'Data with Perturbation'!K64</f>
        <v>0</v>
      </c>
      <c r="K64" s="23">
        <f>'Data with Perturbation'!L64</f>
        <v>0</v>
      </c>
      <c r="L64" s="23">
        <f>I64*E64</f>
        <v>0</v>
      </c>
      <c r="M64" s="24">
        <f>'Data with Perturbation'!M64</f>
        <v>0</v>
      </c>
      <c r="N64" s="37">
        <f>'Data with Perturbation'!I64</f>
        <v>0</v>
      </c>
      <c r="O64" s="25">
        <f>'Data with Perturbation'!N64</f>
        <v>0</v>
      </c>
      <c r="P64" s="24">
        <f>'Data with Perturbation'!G64</f>
        <v>60.3</v>
      </c>
      <c r="Q64" s="25">
        <f>'Data with Perturbation'!O64</f>
        <v>0</v>
      </c>
      <c r="R64" s="24">
        <f>'Step 2 - Final Model Spec'!$B$17 + 'Step 2 - Final Model Spec'!$B$18*C64 + 'Step 2 - Final Model Spec'!$B$19*D64 + 'Step 2 - Final Model Spec'!$B$20*E64 + 'Step 2 - Final Model Spec'!$B$21*F64 + 'Step 2 - Final Model Spec'!$B$22*G64 + 'Step 2 - Final Model Spec'!$B$23*H64 + 'Step 2 - Final Model Spec'!$B$24*I64 + 'Step 2 - Final Model Spec'!$B$25*J64 + 'Step 2 - Final Model Spec'!$B$26*K64 + 'Step 2 - Final Model Spec'!$B$27*L64</f>
        <v>122843.86124378783</v>
      </c>
    </row>
    <row r="65" spans="1:18" x14ac:dyDescent="0.25">
      <c r="A65" s="31">
        <f>'Data with Perturbation'!A65</f>
        <v>40423</v>
      </c>
      <c r="B65" s="34">
        <f>'Data with Perturbation'!Q65</f>
        <v>175230.12270216219</v>
      </c>
      <c r="C65" s="22">
        <f>'Data with Perturbation'!B65</f>
        <v>349.94177790476709</v>
      </c>
      <c r="D65" s="23">
        <f>'Data with Perturbation'!C65</f>
        <v>120755.02138837309</v>
      </c>
      <c r="E65" s="23">
        <v>1</v>
      </c>
      <c r="F65" s="23">
        <f>'Data with Perturbation'!E65</f>
        <v>0</v>
      </c>
      <c r="G65" s="23">
        <f>'Data with Perturbation'!F65</f>
        <v>0</v>
      </c>
      <c r="H65" s="23">
        <f>'Data with Perturbation'!H65</f>
        <v>0</v>
      </c>
      <c r="I65" s="24">
        <f>'Data with Perturbation'!J65</f>
        <v>0</v>
      </c>
      <c r="J65" s="23">
        <f>'Data with Perturbation'!K65</f>
        <v>0</v>
      </c>
      <c r="K65" s="23">
        <f>'Data with Perturbation'!L65</f>
        <v>0</v>
      </c>
      <c r="L65" s="23">
        <f>I65*E65</f>
        <v>0</v>
      </c>
      <c r="M65" s="24">
        <f>'Data with Perturbation'!M65</f>
        <v>0</v>
      </c>
      <c r="N65" s="37">
        <f>'Data with Perturbation'!I65</f>
        <v>0</v>
      </c>
      <c r="O65" s="25">
        <f>'Data with Perturbation'!N65</f>
        <v>0</v>
      </c>
      <c r="P65" s="24">
        <f>'Data with Perturbation'!G65</f>
        <v>61.2</v>
      </c>
      <c r="Q65" s="25">
        <f>'Data with Perturbation'!O65</f>
        <v>0</v>
      </c>
      <c r="R65" s="24">
        <f>'Step 2 - Final Model Spec'!$B$17 + 'Step 2 - Final Model Spec'!$B$18*C65 + 'Step 2 - Final Model Spec'!$B$19*D65 + 'Step 2 - Final Model Spec'!$B$20*E65 + 'Step 2 - Final Model Spec'!$B$21*F65 + 'Step 2 - Final Model Spec'!$B$22*G65 + 'Step 2 - Final Model Spec'!$B$23*H65 + 'Step 2 - Final Model Spec'!$B$24*I65 + 'Step 2 - Final Model Spec'!$B$25*J65 + 'Step 2 - Final Model Spec'!$B$26*K65 + 'Step 2 - Final Model Spec'!$B$27*L65</f>
        <v>175309.03270002647</v>
      </c>
    </row>
    <row r="66" spans="1:18" x14ac:dyDescent="0.25">
      <c r="A66" s="31">
        <f>'Data with Perturbation'!A66</f>
        <v>40424</v>
      </c>
      <c r="B66" s="34">
        <f>'Data with Perturbation'!Q66</f>
        <v>133834.40179722701</v>
      </c>
      <c r="C66" s="22">
        <f>'Data with Perturbation'!B66</f>
        <v>116.19583937737994</v>
      </c>
      <c r="D66" s="23">
        <f>'Data with Perturbation'!C66</f>
        <v>14067.960412404196</v>
      </c>
      <c r="E66" s="23">
        <v>0</v>
      </c>
      <c r="F66" s="23">
        <f>'Data with Perturbation'!E66</f>
        <v>0</v>
      </c>
      <c r="G66" s="23">
        <f>'Data with Perturbation'!F66</f>
        <v>0</v>
      </c>
      <c r="H66" s="23">
        <f>'Data with Perturbation'!H66</f>
        <v>0</v>
      </c>
      <c r="I66" s="24">
        <f>'Data with Perturbation'!J66</f>
        <v>0</v>
      </c>
      <c r="J66" s="23">
        <f>'Data with Perturbation'!K66</f>
        <v>0</v>
      </c>
      <c r="K66" s="23">
        <f>'Data with Perturbation'!L66</f>
        <v>0</v>
      </c>
      <c r="L66" s="23">
        <f>I66*E66</f>
        <v>0</v>
      </c>
      <c r="M66" s="24">
        <f>'Data with Perturbation'!M66</f>
        <v>0</v>
      </c>
      <c r="N66" s="37">
        <f>'Data with Perturbation'!I66</f>
        <v>1.2999999999999972</v>
      </c>
      <c r="O66" s="25">
        <f>'Data with Perturbation'!N66</f>
        <v>0</v>
      </c>
      <c r="P66" s="24">
        <f>'Data with Perturbation'!G66</f>
        <v>66.3</v>
      </c>
      <c r="Q66" s="25">
        <f>'Data with Perturbation'!O66</f>
        <v>0</v>
      </c>
      <c r="R66" s="24">
        <f>'Step 2 - Final Model Spec'!$B$17 + 'Step 2 - Final Model Spec'!$B$18*C66 + 'Step 2 - Final Model Spec'!$B$19*D66 + 'Step 2 - Final Model Spec'!$B$20*E66 + 'Step 2 - Final Model Spec'!$B$21*F66 + 'Step 2 - Final Model Spec'!$B$22*G66 + 'Step 2 - Final Model Spec'!$B$23*H66 + 'Step 2 - Final Model Spec'!$B$24*I66 + 'Step 2 - Final Model Spec'!$B$25*J66 + 'Step 2 - Final Model Spec'!$B$26*K66 + 'Step 2 - Final Model Spec'!$B$27*L66</f>
        <v>133906.48387507201</v>
      </c>
    </row>
    <row r="67" spans="1:18" x14ac:dyDescent="0.25">
      <c r="A67" s="31">
        <f>'Data with Perturbation'!A67</f>
        <v>40425</v>
      </c>
      <c r="B67" s="34">
        <f>'Data with Perturbation'!Q67</f>
        <v>155729.95033328907</v>
      </c>
      <c r="C67" s="22">
        <f>'Data with Perturbation'!B67</f>
        <v>171.71885215758917</v>
      </c>
      <c r="D67" s="23">
        <f>'Data with Perturbation'!C67</f>
        <v>31106.107614298893</v>
      </c>
      <c r="E67" s="23">
        <v>0</v>
      </c>
      <c r="F67" s="23">
        <f>'Data with Perturbation'!E67</f>
        <v>0</v>
      </c>
      <c r="G67" s="23">
        <f>'Data with Perturbation'!F67</f>
        <v>0</v>
      </c>
      <c r="H67" s="23">
        <f>'Data with Perturbation'!H67</f>
        <v>0</v>
      </c>
      <c r="I67" s="24">
        <f>'Data with Perturbation'!J67</f>
        <v>0</v>
      </c>
      <c r="J67" s="23">
        <f>'Data with Perturbation'!K67</f>
        <v>0</v>
      </c>
      <c r="K67" s="23">
        <f>'Data with Perturbation'!L67</f>
        <v>0</v>
      </c>
      <c r="L67" s="23">
        <f>I67*E67</f>
        <v>0</v>
      </c>
      <c r="M67" s="24">
        <f>'Data with Perturbation'!M67</f>
        <v>0</v>
      </c>
      <c r="N67" s="37">
        <f>'Data with Perturbation'!I67</f>
        <v>0</v>
      </c>
      <c r="O67" s="25">
        <f>'Data with Perturbation'!N67</f>
        <v>0</v>
      </c>
      <c r="P67" s="24">
        <f>'Data with Perturbation'!G67</f>
        <v>61.8</v>
      </c>
      <c r="Q67" s="25">
        <f>'Data with Perturbation'!O67</f>
        <v>0</v>
      </c>
      <c r="R67" s="24">
        <f>'Step 2 - Final Model Spec'!$B$17 + 'Step 2 - Final Model Spec'!$B$18*C67 + 'Step 2 - Final Model Spec'!$B$19*D67 + 'Step 2 - Final Model Spec'!$B$20*E67 + 'Step 2 - Final Model Spec'!$B$21*F67 + 'Step 2 - Final Model Spec'!$B$22*G67 + 'Step 2 - Final Model Spec'!$B$23*H67 + 'Step 2 - Final Model Spec'!$B$24*I67 + 'Step 2 - Final Model Spec'!$B$25*J67 + 'Step 2 - Final Model Spec'!$B$26*K67 + 'Step 2 - Final Model Spec'!$B$27*L67</f>
        <v>155806.72280088835</v>
      </c>
    </row>
    <row r="68" spans="1:18" x14ac:dyDescent="0.25">
      <c r="A68" s="31">
        <f>'Data with Perturbation'!A68</f>
        <v>40426</v>
      </c>
      <c r="B68" s="34">
        <f>'Data with Perturbation'!Q68</f>
        <v>197065.45615258688</v>
      </c>
      <c r="C68" s="22">
        <f>'Data with Perturbation'!B68</f>
        <v>281.07708444438083</v>
      </c>
      <c r="D68" s="23">
        <f>'Data with Perturbation'!C68</f>
        <v>70056.161976822521</v>
      </c>
      <c r="E68" s="23">
        <v>0</v>
      </c>
      <c r="F68" s="23">
        <f>'Data with Perturbation'!E68</f>
        <v>0</v>
      </c>
      <c r="G68" s="23">
        <f>'Data with Perturbation'!F68</f>
        <v>0</v>
      </c>
      <c r="H68" s="23">
        <f>'Data with Perturbation'!H68</f>
        <v>0</v>
      </c>
      <c r="I68" s="24">
        <f>'Data with Perturbation'!J68</f>
        <v>0</v>
      </c>
      <c r="J68" s="23">
        <f>'Data with Perturbation'!K68</f>
        <v>0</v>
      </c>
      <c r="K68" s="23">
        <f>'Data with Perturbation'!L68</f>
        <v>0</v>
      </c>
      <c r="L68" s="23">
        <f>I68*E68</f>
        <v>0</v>
      </c>
      <c r="M68" s="24">
        <f>'Data with Perturbation'!M68</f>
        <v>0</v>
      </c>
      <c r="N68" s="37">
        <f>'Data with Perturbation'!I68</f>
        <v>0</v>
      </c>
      <c r="O68" s="25">
        <f>'Data with Perturbation'!N68</f>
        <v>0</v>
      </c>
      <c r="P68" s="24">
        <f>'Data with Perturbation'!G68</f>
        <v>58.6</v>
      </c>
      <c r="Q68" s="25">
        <f>'Data with Perturbation'!O68</f>
        <v>0</v>
      </c>
      <c r="R68" s="24">
        <f>'Step 2 - Final Model Spec'!$B$17 + 'Step 2 - Final Model Spec'!$B$18*C68 + 'Step 2 - Final Model Spec'!$B$19*D68 + 'Step 2 - Final Model Spec'!$B$20*E68 + 'Step 2 - Final Model Spec'!$B$21*F68 + 'Step 2 - Final Model Spec'!$B$22*G68 + 'Step 2 - Final Model Spec'!$B$23*H68 + 'Step 2 - Final Model Spec'!$B$24*I68 + 'Step 2 - Final Model Spec'!$B$25*J68 + 'Step 2 - Final Model Spec'!$B$26*K68 + 'Step 2 - Final Model Spec'!$B$27*L68</f>
        <v>197153.10217643695</v>
      </c>
    </row>
    <row r="69" spans="1:18" x14ac:dyDescent="0.25">
      <c r="A69" s="31">
        <f>'Data with Perturbation'!A69</f>
        <v>40427</v>
      </c>
      <c r="B69" s="34">
        <f>'Data with Perturbation'!Q69</f>
        <v>169488.94682054684</v>
      </c>
      <c r="C69" s="22">
        <f>'Data with Perturbation'!B69</f>
        <v>213.09317425381428</v>
      </c>
      <c r="D69" s="23">
        <f>'Data with Perturbation'!C69</f>
        <v>51504.450767619361</v>
      </c>
      <c r="E69" s="23">
        <v>0</v>
      </c>
      <c r="F69" s="23">
        <f>'Data with Perturbation'!E69</f>
        <v>0</v>
      </c>
      <c r="G69" s="23">
        <f>'Data with Perturbation'!F69</f>
        <v>0</v>
      </c>
      <c r="H69" s="23">
        <f>'Data with Perturbation'!H69</f>
        <v>0</v>
      </c>
      <c r="I69" s="24">
        <f>'Data with Perturbation'!J69</f>
        <v>0</v>
      </c>
      <c r="J69" s="23">
        <f>'Data with Perturbation'!K69</f>
        <v>0</v>
      </c>
      <c r="K69" s="23">
        <f>'Data with Perturbation'!L69</f>
        <v>0</v>
      </c>
      <c r="L69" s="23">
        <f>I69*E69</f>
        <v>0</v>
      </c>
      <c r="M69" s="24">
        <f>'Data with Perturbation'!M69</f>
        <v>0</v>
      </c>
      <c r="N69" s="37">
        <f>'Data with Perturbation'!I69</f>
        <v>0</v>
      </c>
      <c r="O69" s="25">
        <f>'Data with Perturbation'!N69</f>
        <v>0</v>
      </c>
      <c r="P69" s="24">
        <f>'Data with Perturbation'!G69</f>
        <v>55.9</v>
      </c>
      <c r="Q69" s="25">
        <f>'Data with Perturbation'!O69</f>
        <v>0</v>
      </c>
      <c r="R69" s="24">
        <f>'Step 2 - Final Model Spec'!$B$17 + 'Step 2 - Final Model Spec'!$B$18*C69 + 'Step 2 - Final Model Spec'!$B$19*D69 + 'Step 2 - Final Model Spec'!$B$20*E69 + 'Step 2 - Final Model Spec'!$B$21*F69 + 'Step 2 - Final Model Spec'!$B$22*G69 + 'Step 2 - Final Model Spec'!$B$23*H69 + 'Step 2 - Final Model Spec'!$B$24*I69 + 'Step 2 - Final Model Spec'!$B$25*J69 + 'Step 2 - Final Model Spec'!$B$26*K69 + 'Step 2 - Final Model Spec'!$B$27*L69</f>
        <v>169571.55052995542</v>
      </c>
    </row>
    <row r="70" spans="1:18" x14ac:dyDescent="0.25">
      <c r="A70" s="31">
        <f>'Data with Perturbation'!A70</f>
        <v>40428</v>
      </c>
      <c r="B70" s="34">
        <f>'Data with Perturbation'!Q70</f>
        <v>144462.66133739846</v>
      </c>
      <c r="C70" s="22">
        <f>'Data with Perturbation'!B70</f>
        <v>142.56114960045562</v>
      </c>
      <c r="D70" s="23">
        <f>'Data with Perturbation'!C70</f>
        <v>21462.562636868162</v>
      </c>
      <c r="E70" s="23">
        <v>0</v>
      </c>
      <c r="F70" s="23">
        <f>'Data with Perturbation'!E70</f>
        <v>0</v>
      </c>
      <c r="G70" s="23">
        <f>'Data with Perturbation'!F70</f>
        <v>0</v>
      </c>
      <c r="H70" s="23">
        <f>'Data with Perturbation'!H70</f>
        <v>0</v>
      </c>
      <c r="I70" s="24">
        <f>'Data with Perturbation'!J70</f>
        <v>0</v>
      </c>
      <c r="J70" s="23">
        <f>'Data with Perturbation'!K70</f>
        <v>0</v>
      </c>
      <c r="K70" s="23">
        <f>'Data with Perturbation'!L70</f>
        <v>0</v>
      </c>
      <c r="L70" s="23">
        <f>I70*E70</f>
        <v>0</v>
      </c>
      <c r="M70" s="24">
        <f>'Data with Perturbation'!M70</f>
        <v>0</v>
      </c>
      <c r="N70" s="37">
        <f>'Data with Perturbation'!I70</f>
        <v>0</v>
      </c>
      <c r="O70" s="25">
        <f>'Data with Perturbation'!N70</f>
        <v>0</v>
      </c>
      <c r="P70" s="24">
        <f>'Data with Perturbation'!G70</f>
        <v>60.7</v>
      </c>
      <c r="Q70" s="25">
        <f>'Data with Perturbation'!O70</f>
        <v>0</v>
      </c>
      <c r="R70" s="24">
        <f>'Step 2 - Final Model Spec'!$B$17 + 'Step 2 - Final Model Spec'!$B$18*C70 + 'Step 2 - Final Model Spec'!$B$19*D70 + 'Step 2 - Final Model Spec'!$B$20*E70 + 'Step 2 - Final Model Spec'!$B$21*F70 + 'Step 2 - Final Model Spec'!$B$22*G70 + 'Step 2 - Final Model Spec'!$B$23*H70 + 'Step 2 - Final Model Spec'!$B$24*I70 + 'Step 2 - Final Model Spec'!$B$25*J70 + 'Step 2 - Final Model Spec'!$B$26*K70 + 'Step 2 - Final Model Spec'!$B$27*L70</f>
        <v>144536.75955241639</v>
      </c>
    </row>
    <row r="71" spans="1:18" x14ac:dyDescent="0.25">
      <c r="A71" s="31">
        <f>'Data with Perturbation'!A71</f>
        <v>40429</v>
      </c>
      <c r="B71" s="34">
        <f>'Data with Perturbation'!Q71</f>
        <v>153638.3138767209</v>
      </c>
      <c r="C71" s="22">
        <f>'Data with Perturbation'!B71</f>
        <v>165.10563662841901</v>
      </c>
      <c r="D71" s="23">
        <f>'Data with Perturbation'!C71</f>
        <v>27521.613570120378</v>
      </c>
      <c r="E71" s="23">
        <v>0</v>
      </c>
      <c r="F71" s="23">
        <f>'Data with Perturbation'!E71</f>
        <v>0</v>
      </c>
      <c r="G71" s="23">
        <f>'Data with Perturbation'!F71</f>
        <v>0</v>
      </c>
      <c r="H71" s="23">
        <f>'Data with Perturbation'!H71</f>
        <v>0</v>
      </c>
      <c r="I71" s="24">
        <f>'Data with Perturbation'!J71</f>
        <v>0</v>
      </c>
      <c r="J71" s="23">
        <f>'Data with Perturbation'!K71</f>
        <v>0</v>
      </c>
      <c r="K71" s="23">
        <f>'Data with Perturbation'!L71</f>
        <v>0</v>
      </c>
      <c r="L71" s="23">
        <f>I71*E71</f>
        <v>0</v>
      </c>
      <c r="M71" s="24">
        <f>'Data with Perturbation'!M71</f>
        <v>0</v>
      </c>
      <c r="N71" s="37">
        <f>'Data with Perturbation'!I71</f>
        <v>0</v>
      </c>
      <c r="O71" s="25">
        <f>'Data with Perturbation'!N71</f>
        <v>0</v>
      </c>
      <c r="P71" s="24">
        <f>'Data with Perturbation'!G71</f>
        <v>58.2</v>
      </c>
      <c r="Q71" s="25">
        <f>'Data with Perturbation'!O71</f>
        <v>0</v>
      </c>
      <c r="R71" s="24">
        <f>'Step 2 - Final Model Spec'!$B$17 + 'Step 2 - Final Model Spec'!$B$18*C71 + 'Step 2 - Final Model Spec'!$B$19*D71 + 'Step 2 - Final Model Spec'!$B$20*E71 + 'Step 2 - Final Model Spec'!$B$21*F71 + 'Step 2 - Final Model Spec'!$B$22*G71 + 'Step 2 - Final Model Spec'!$B$23*H71 + 'Step 2 - Final Model Spec'!$B$24*I71 + 'Step 2 - Final Model Spec'!$B$25*J71 + 'Step 2 - Final Model Spec'!$B$26*K71 + 'Step 2 - Final Model Spec'!$B$27*L71</f>
        <v>153714.05599858708</v>
      </c>
    </row>
    <row r="72" spans="1:18" x14ac:dyDescent="0.25">
      <c r="A72" s="31">
        <f>'Data with Perturbation'!A72</f>
        <v>40430</v>
      </c>
      <c r="B72" s="34">
        <f>'Data with Perturbation'!Q72</f>
        <v>163776.23975647177</v>
      </c>
      <c r="C72" s="23">
        <f>'Data with Perturbation'!B72</f>
        <v>187.16544102284664</v>
      </c>
      <c r="D72" s="23">
        <f>'Data with Perturbation'!C72</f>
        <v>29957.748821064892</v>
      </c>
      <c r="E72" s="23">
        <v>0</v>
      </c>
      <c r="F72" s="23">
        <f>'Data with Perturbation'!E72</f>
        <v>0</v>
      </c>
      <c r="G72" s="23">
        <f>'Data with Perturbation'!F72</f>
        <v>0</v>
      </c>
      <c r="H72" s="23">
        <f>'Data with Perturbation'!H72</f>
        <v>0</v>
      </c>
      <c r="I72" s="24">
        <f>'Data with Perturbation'!J72</f>
        <v>0</v>
      </c>
      <c r="J72" s="23">
        <f>'Data with Perturbation'!K72</f>
        <v>0</v>
      </c>
      <c r="K72" s="23">
        <f>'Data with Perturbation'!L72</f>
        <v>0</v>
      </c>
      <c r="L72" s="23">
        <f>I72*E72</f>
        <v>0</v>
      </c>
      <c r="M72" s="24">
        <f>'Data with Perturbation'!M72</f>
        <v>0</v>
      </c>
      <c r="N72" s="37">
        <f>'Data with Perturbation'!I72</f>
        <v>0</v>
      </c>
      <c r="O72" s="25">
        <f>'Data with Perturbation'!N72</f>
        <v>0</v>
      </c>
      <c r="P72" s="24">
        <f>'Data with Perturbation'!G72</f>
        <v>59.1</v>
      </c>
      <c r="Q72" s="25">
        <f>'Data with Perturbation'!O72</f>
        <v>0</v>
      </c>
      <c r="R72" s="24">
        <f>'Step 2 - Final Model Spec'!$B$17 + 'Step 2 - Final Model Spec'!$B$18*C72 + 'Step 2 - Final Model Spec'!$B$19*D72 + 'Step 2 - Final Model Spec'!$B$20*E72 + 'Step 2 - Final Model Spec'!$B$21*F72 + 'Step 2 - Final Model Spec'!$B$22*G72 + 'Step 2 - Final Model Spec'!$B$23*H72 + 'Step 2 - Final Model Spec'!$B$24*I72 + 'Step 2 - Final Model Spec'!$B$25*J72 + 'Step 2 - Final Model Spec'!$B$26*K72 + 'Step 2 - Final Model Spec'!$B$27*L72</f>
        <v>163852.53108454103</v>
      </c>
    </row>
    <row r="73" spans="1:18" x14ac:dyDescent="0.25">
      <c r="A73" s="31">
        <f>'Data with Perturbation'!A73</f>
        <v>40431</v>
      </c>
      <c r="B73" s="34">
        <f>'Data with Perturbation'!Q73</f>
        <v>161245.83507661129</v>
      </c>
      <c r="C73" s="22">
        <f>'Data with Perturbation'!B73</f>
        <v>183.46699704146323</v>
      </c>
      <c r="D73" s="23">
        <f>'Data with Perturbation'!C73</f>
        <v>32051.552495940523</v>
      </c>
      <c r="E73" s="23">
        <v>0</v>
      </c>
      <c r="F73" s="23">
        <f>'Data with Perturbation'!E73</f>
        <v>0</v>
      </c>
      <c r="G73" s="23">
        <f>'Data with Perturbation'!F73</f>
        <v>0</v>
      </c>
      <c r="H73" s="23">
        <f>'Data with Perturbation'!H73</f>
        <v>0</v>
      </c>
      <c r="I73" s="24">
        <f>'Data with Perturbation'!J73</f>
        <v>0</v>
      </c>
      <c r="J73" s="23">
        <f>'Data with Perturbation'!K73</f>
        <v>0</v>
      </c>
      <c r="K73" s="23">
        <f>'Data with Perturbation'!L73</f>
        <v>0</v>
      </c>
      <c r="L73" s="23">
        <f>I73*E73</f>
        <v>0</v>
      </c>
      <c r="M73" s="24">
        <f>'Data with Perturbation'!M73</f>
        <v>0</v>
      </c>
      <c r="N73" s="37">
        <f>'Data with Perturbation'!I73</f>
        <v>0</v>
      </c>
      <c r="O73" s="25">
        <f>'Data with Perturbation'!N73</f>
        <v>0</v>
      </c>
      <c r="P73" s="24">
        <f>'Data with Perturbation'!G73</f>
        <v>58.1</v>
      </c>
      <c r="Q73" s="25">
        <f>'Data with Perturbation'!O73</f>
        <v>0</v>
      </c>
      <c r="R73" s="24">
        <f>'Step 2 - Final Model Spec'!$B$17 + 'Step 2 - Final Model Spec'!$B$18*C73 + 'Step 2 - Final Model Spec'!$B$19*D73 + 'Step 2 - Final Model Spec'!$B$20*E73 + 'Step 2 - Final Model Spec'!$B$21*F73 + 'Step 2 - Final Model Spec'!$B$22*G73 + 'Step 2 - Final Model Spec'!$B$23*H73 + 'Step 2 - Final Model Spec'!$B$24*I73 + 'Step 2 - Final Model Spec'!$B$25*J73 + 'Step 2 - Final Model Spec'!$B$26*K73 + 'Step 2 - Final Model Spec'!$B$27*L73</f>
        <v>161322.7932815552</v>
      </c>
    </row>
    <row r="74" spans="1:18" x14ac:dyDescent="0.25">
      <c r="A74" s="31">
        <f>'Data with Perturbation'!A74</f>
        <v>40432</v>
      </c>
      <c r="B74" s="34">
        <f>'Data with Perturbation'!Q74</f>
        <v>155614.94273453642</v>
      </c>
      <c r="C74" s="22">
        <f>'Data with Perturbation'!B74</f>
        <v>170.032776389731</v>
      </c>
      <c r="D74" s="23">
        <f>'Data with Perturbation'!C74</f>
        <v>28932.359553476104</v>
      </c>
      <c r="E74" s="23">
        <v>0</v>
      </c>
      <c r="F74" s="23">
        <f>'Data with Perturbation'!E74</f>
        <v>0</v>
      </c>
      <c r="G74" s="23">
        <f>'Data with Perturbation'!F74</f>
        <v>0</v>
      </c>
      <c r="H74" s="23">
        <f>'Data with Perturbation'!H74</f>
        <v>0</v>
      </c>
      <c r="I74" s="24">
        <f>'Data with Perturbation'!J74</f>
        <v>0</v>
      </c>
      <c r="J74" s="23">
        <f>'Data with Perturbation'!K74</f>
        <v>0</v>
      </c>
      <c r="K74" s="23">
        <f>'Data with Perturbation'!L74</f>
        <v>0</v>
      </c>
      <c r="L74" s="23">
        <f>I74*E74</f>
        <v>0</v>
      </c>
      <c r="M74" s="24">
        <f>'Data with Perturbation'!M74</f>
        <v>0</v>
      </c>
      <c r="N74" s="37">
        <f>'Data with Perturbation'!I74</f>
        <v>0</v>
      </c>
      <c r="O74" s="25">
        <f>'Data with Perturbation'!N74</f>
        <v>0</v>
      </c>
      <c r="P74" s="24">
        <f>'Data with Perturbation'!G74</f>
        <v>56.4</v>
      </c>
      <c r="Q74" s="25">
        <f>'Data with Perturbation'!O74</f>
        <v>0</v>
      </c>
      <c r="R74" s="24">
        <f>'Step 2 - Final Model Spec'!$B$17 + 'Step 2 - Final Model Spec'!$B$18*C74 + 'Step 2 - Final Model Spec'!$B$19*D74 + 'Step 2 - Final Model Spec'!$B$20*E74 + 'Step 2 - Final Model Spec'!$B$21*F74 + 'Step 2 - Final Model Spec'!$B$22*G74 + 'Step 2 - Final Model Spec'!$B$23*H74 + 'Step 2 - Final Model Spec'!$B$24*I74 + 'Step 2 - Final Model Spec'!$B$25*J74 + 'Step 2 - Final Model Spec'!$B$26*K74 + 'Step 2 - Final Model Spec'!$B$27*L74</f>
        <v>155691.07038049988</v>
      </c>
    </row>
    <row r="75" spans="1:18" x14ac:dyDescent="0.25">
      <c r="A75" s="31">
        <f>'Data with Perturbation'!A75</f>
        <v>40433</v>
      </c>
      <c r="B75" s="34">
        <f>'Data with Perturbation'!Q75</f>
        <v>119820.01391491681</v>
      </c>
      <c r="C75" s="22">
        <f>'Data with Perturbation'!B75</f>
        <v>83.555189275598281</v>
      </c>
      <c r="D75" s="23">
        <f>'Data with Perturbation'!C75</f>
        <v>7493.0246461360721</v>
      </c>
      <c r="E75" s="23">
        <v>0</v>
      </c>
      <c r="F75" s="23">
        <f>'Data with Perturbation'!E75</f>
        <v>0</v>
      </c>
      <c r="G75" s="23">
        <f>'Data with Perturbation'!F75</f>
        <v>0</v>
      </c>
      <c r="H75" s="23">
        <f>'Data with Perturbation'!H75</f>
        <v>0</v>
      </c>
      <c r="I75" s="24">
        <f>'Data with Perturbation'!J75</f>
        <v>0</v>
      </c>
      <c r="J75" s="23">
        <f>'Data with Perturbation'!K75</f>
        <v>0</v>
      </c>
      <c r="K75" s="23">
        <f>'Data with Perturbation'!L75</f>
        <v>0</v>
      </c>
      <c r="L75" s="23">
        <f>I75*E75</f>
        <v>0</v>
      </c>
      <c r="M75" s="24">
        <f>'Data with Perturbation'!M75</f>
        <v>0</v>
      </c>
      <c r="N75" s="37">
        <f>'Data with Perturbation'!I75</f>
        <v>0</v>
      </c>
      <c r="O75" s="25">
        <f>'Data with Perturbation'!N75</f>
        <v>0</v>
      </c>
      <c r="P75" s="24">
        <f>'Data with Perturbation'!G75</f>
        <v>58.8</v>
      </c>
      <c r="Q75" s="25">
        <f>'Data with Perturbation'!O75</f>
        <v>0</v>
      </c>
      <c r="R75" s="24">
        <f>'Step 2 - Final Model Spec'!$B$17 + 'Step 2 - Final Model Spec'!$B$18*C75 + 'Step 2 - Final Model Spec'!$B$19*D75 + 'Step 2 - Final Model Spec'!$B$20*E75 + 'Step 2 - Final Model Spec'!$B$21*F75 + 'Step 2 - Final Model Spec'!$B$22*G75 + 'Step 2 - Final Model Spec'!$B$23*H75 + 'Step 2 - Final Model Spec'!$B$24*I75 + 'Step 2 - Final Model Spec'!$B$25*J75 + 'Step 2 - Final Model Spec'!$B$26*K75 + 'Step 2 - Final Model Spec'!$B$27*L75</f>
        <v>119890.38243274574</v>
      </c>
    </row>
    <row r="76" spans="1:18" x14ac:dyDescent="0.25">
      <c r="A76" s="31">
        <f>'Data with Perturbation'!A76</f>
        <v>40434</v>
      </c>
      <c r="B76" s="34">
        <f>'Data with Perturbation'!Q76</f>
        <v>133668.58418863191</v>
      </c>
      <c r="C76" s="22">
        <f>'Data with Perturbation'!B76</f>
        <v>114.48317121503209</v>
      </c>
      <c r="D76" s="23">
        <f>'Data with Perturbation'!C76</f>
        <v>12007.50983242348</v>
      </c>
      <c r="E76" s="23">
        <v>0</v>
      </c>
      <c r="F76" s="23">
        <f>'Data with Perturbation'!E76</f>
        <v>0</v>
      </c>
      <c r="G76" s="23">
        <f>'Data with Perturbation'!F76</f>
        <v>0</v>
      </c>
      <c r="H76" s="23">
        <f>'Data with Perturbation'!H76</f>
        <v>0</v>
      </c>
      <c r="I76" s="24">
        <f>'Data with Perturbation'!J76</f>
        <v>0</v>
      </c>
      <c r="J76" s="23">
        <f>'Data with Perturbation'!K76</f>
        <v>0</v>
      </c>
      <c r="K76" s="23">
        <f>'Data with Perturbation'!L76</f>
        <v>0</v>
      </c>
      <c r="L76" s="23">
        <f>I76*E76</f>
        <v>0</v>
      </c>
      <c r="M76" s="24">
        <f>'Data with Perturbation'!M76</f>
        <v>0</v>
      </c>
      <c r="N76" s="37">
        <f>'Data with Perturbation'!I76</f>
        <v>0</v>
      </c>
      <c r="O76" s="25">
        <f>'Data with Perturbation'!N76</f>
        <v>0</v>
      </c>
      <c r="P76" s="24">
        <f>'Data with Perturbation'!G76</f>
        <v>64.3</v>
      </c>
      <c r="Q76" s="25">
        <f>'Data with Perturbation'!O76</f>
        <v>0</v>
      </c>
      <c r="R76" s="24">
        <f>'Step 2 - Final Model Spec'!$B$17 + 'Step 2 - Final Model Spec'!$B$18*C76 + 'Step 2 - Final Model Spec'!$B$19*D76 + 'Step 2 - Final Model Spec'!$B$20*E76 + 'Step 2 - Final Model Spec'!$B$21*F76 + 'Step 2 - Final Model Spec'!$B$22*G76 + 'Step 2 - Final Model Spec'!$B$23*H76 + 'Step 2 - Final Model Spec'!$B$24*I76 + 'Step 2 - Final Model Spec'!$B$25*J76 + 'Step 2 - Final Model Spec'!$B$26*K76 + 'Step 2 - Final Model Spec'!$B$27*L76</f>
        <v>133740.05603784008</v>
      </c>
    </row>
    <row r="77" spans="1:18" x14ac:dyDescent="0.25">
      <c r="A77" s="31">
        <f>'Data with Perturbation'!A77</f>
        <v>40435</v>
      </c>
      <c r="B77" s="34">
        <f>'Data with Perturbation'!Q77</f>
        <v>135420.18340323854</v>
      </c>
      <c r="C77" s="22">
        <f>'Data with Perturbation'!B77</f>
        <v>120.94893075273734</v>
      </c>
      <c r="D77" s="23">
        <f>'Data with Perturbation'!C77</f>
        <v>16395.829336703078</v>
      </c>
      <c r="E77" s="23">
        <v>0</v>
      </c>
      <c r="F77" s="23">
        <f>'Data with Perturbation'!E77</f>
        <v>0</v>
      </c>
      <c r="G77" s="23">
        <f>'Data with Perturbation'!F77</f>
        <v>0</v>
      </c>
      <c r="H77" s="23">
        <f>'Data with Perturbation'!H77</f>
        <v>0</v>
      </c>
      <c r="I77" s="24">
        <f>'Data with Perturbation'!J77</f>
        <v>0</v>
      </c>
      <c r="J77" s="23">
        <f>'Data with Perturbation'!K77</f>
        <v>0</v>
      </c>
      <c r="K77" s="23">
        <f>'Data with Perturbation'!L77</f>
        <v>0</v>
      </c>
      <c r="L77" s="23">
        <f>I77*E77</f>
        <v>0</v>
      </c>
      <c r="M77" s="24">
        <f>'Data with Perturbation'!M77</f>
        <v>0</v>
      </c>
      <c r="N77" s="37">
        <f>'Data with Perturbation'!I77</f>
        <v>0</v>
      </c>
      <c r="O77" s="25">
        <f>'Data with Perturbation'!N77</f>
        <v>0</v>
      </c>
      <c r="P77" s="24">
        <f>'Data with Perturbation'!G77</f>
        <v>61.6</v>
      </c>
      <c r="Q77" s="25">
        <f>'Data with Perturbation'!O77</f>
        <v>0</v>
      </c>
      <c r="R77" s="24">
        <f>'Step 2 - Final Model Spec'!$B$17 + 'Step 2 - Final Model Spec'!$B$18*C77 + 'Step 2 - Final Model Spec'!$B$19*D77 + 'Step 2 - Final Model Spec'!$B$20*E77 + 'Step 2 - Final Model Spec'!$B$21*F77 + 'Step 2 - Final Model Spec'!$B$22*G77 + 'Step 2 - Final Model Spec'!$B$23*H77 + 'Step 2 - Final Model Spec'!$B$24*I77 + 'Step 2 - Final Model Spec'!$B$25*J77 + 'Step 2 - Final Model Spec'!$B$26*K77 + 'Step 2 - Final Model Spec'!$B$27*L77</f>
        <v>135492.93067495225</v>
      </c>
    </row>
    <row r="78" spans="1:18" x14ac:dyDescent="0.25">
      <c r="A78" s="31">
        <f>'Data with Perturbation'!A78</f>
        <v>40436</v>
      </c>
      <c r="B78" s="34">
        <f>'Data with Perturbation'!Q78</f>
        <v>187491.75450454003</v>
      </c>
      <c r="C78" s="22">
        <f>'Data with Perturbation'!B78</f>
        <v>270.94036495996289</v>
      </c>
      <c r="D78" s="23">
        <f>'Data with Perturbation'!C78</f>
        <v>83741.856185299504</v>
      </c>
      <c r="E78" s="23">
        <v>0</v>
      </c>
      <c r="F78" s="23">
        <f>'Data with Perturbation'!E78</f>
        <v>0</v>
      </c>
      <c r="G78" s="23">
        <f>'Data with Perturbation'!F78</f>
        <v>0</v>
      </c>
      <c r="H78" s="23">
        <f>'Data with Perturbation'!H78</f>
        <v>0</v>
      </c>
      <c r="I78" s="24">
        <f>'Data with Perturbation'!J78</f>
        <v>0</v>
      </c>
      <c r="J78" s="23">
        <f>'Data with Perturbation'!K78</f>
        <v>0</v>
      </c>
      <c r="K78" s="23">
        <f>'Data with Perturbation'!L78</f>
        <v>0</v>
      </c>
      <c r="L78" s="23">
        <f>I78*E78</f>
        <v>0</v>
      </c>
      <c r="M78" s="24">
        <f>'Data with Perturbation'!M78</f>
        <v>0</v>
      </c>
      <c r="N78" s="37">
        <f>'Data with Perturbation'!I78</f>
        <v>0</v>
      </c>
      <c r="O78" s="25">
        <f>'Data with Perturbation'!N78</f>
        <v>0</v>
      </c>
      <c r="P78" s="24">
        <f>'Data with Perturbation'!G78</f>
        <v>61.9</v>
      </c>
      <c r="Q78" s="25">
        <f>'Data with Perturbation'!O78</f>
        <v>0</v>
      </c>
      <c r="R78" s="24">
        <f>'Step 2 - Final Model Spec'!$B$17 + 'Step 2 - Final Model Spec'!$B$18*C78 + 'Step 2 - Final Model Spec'!$B$19*D78 + 'Step 2 - Final Model Spec'!$B$20*E78 + 'Step 2 - Final Model Spec'!$B$21*F78 + 'Step 2 - Final Model Spec'!$B$22*G78 + 'Step 2 - Final Model Spec'!$B$23*H78 + 'Step 2 - Final Model Spec'!$B$24*I78 + 'Step 2 - Final Model Spec'!$B$25*J78 + 'Step 2 - Final Model Spec'!$B$26*K78 + 'Step 2 - Final Model Spec'!$B$27*L78</f>
        <v>187583.63871288113</v>
      </c>
    </row>
    <row r="79" spans="1:18" x14ac:dyDescent="0.25">
      <c r="A79" s="31">
        <f>'Data with Perturbation'!A79</f>
        <v>40437</v>
      </c>
      <c r="B79" s="34">
        <f>'Data with Perturbation'!Q79</f>
        <v>160515.08191406704</v>
      </c>
      <c r="C79" s="22">
        <f>'Data with Perturbation'!B79</f>
        <v>188.33416304090312</v>
      </c>
      <c r="D79" s="23">
        <f>'Data with Perturbation'!C79</f>
        <v>41527.565236363473</v>
      </c>
      <c r="E79" s="23">
        <v>0</v>
      </c>
      <c r="F79" s="23">
        <f>'Data with Perturbation'!E79</f>
        <v>0</v>
      </c>
      <c r="G79" s="23">
        <f>'Data with Perturbation'!F79</f>
        <v>0</v>
      </c>
      <c r="H79" s="23">
        <f>'Data with Perturbation'!H79</f>
        <v>0</v>
      </c>
      <c r="I79" s="24">
        <f>'Data with Perturbation'!J79</f>
        <v>0</v>
      </c>
      <c r="J79" s="23">
        <f>'Data with Perturbation'!K79</f>
        <v>0</v>
      </c>
      <c r="K79" s="23">
        <f>'Data with Perturbation'!L79</f>
        <v>0</v>
      </c>
      <c r="L79" s="23">
        <f>I79*E79</f>
        <v>0</v>
      </c>
      <c r="M79" s="24">
        <f>'Data with Perturbation'!M79</f>
        <v>0</v>
      </c>
      <c r="N79" s="37">
        <f>'Data with Perturbation'!I79</f>
        <v>0</v>
      </c>
      <c r="O79" s="25">
        <f>'Data with Perturbation'!N79</f>
        <v>0</v>
      </c>
      <c r="P79" s="24">
        <f>'Data with Perturbation'!G79</f>
        <v>64.3</v>
      </c>
      <c r="Q79" s="25">
        <f>'Data with Perturbation'!O79</f>
        <v>0</v>
      </c>
      <c r="R79" s="24">
        <f>'Step 2 - Final Model Spec'!$B$17 + 'Step 2 - Final Model Spec'!$B$18*C79 + 'Step 2 - Final Model Spec'!$B$19*D79 + 'Step 2 - Final Model Spec'!$B$20*E79 + 'Step 2 - Final Model Spec'!$B$21*F79 + 'Step 2 - Final Model Spec'!$B$22*G79 + 'Step 2 - Final Model Spec'!$B$23*H79 + 'Step 2 - Final Model Spec'!$B$24*I79 + 'Step 2 - Final Model Spec'!$B$25*J79 + 'Step 2 - Final Model Spec'!$B$26*K79 + 'Step 2 - Final Model Spec'!$B$27*L79</f>
        <v>160594.87243942384</v>
      </c>
    </row>
    <row r="80" spans="1:18" x14ac:dyDescent="0.25">
      <c r="A80" s="31">
        <f>'Data with Perturbation'!A80</f>
        <v>40438</v>
      </c>
      <c r="B80" s="34">
        <f>'Data with Perturbation'!Q80</f>
        <v>158078.35756147746</v>
      </c>
      <c r="C80" s="22">
        <f>'Data with Perturbation'!B80</f>
        <v>176.77341116183504</v>
      </c>
      <c r="D80" s="23">
        <f>'Data with Perturbation'!C80</f>
        <v>31587.471890548233</v>
      </c>
      <c r="E80" s="23">
        <v>0</v>
      </c>
      <c r="F80" s="23">
        <f>'Data with Perturbation'!E80</f>
        <v>0</v>
      </c>
      <c r="G80" s="23">
        <f>'Data with Perturbation'!F80</f>
        <v>0</v>
      </c>
      <c r="H80" s="23">
        <f>'Data with Perturbation'!H80</f>
        <v>0</v>
      </c>
      <c r="I80" s="24">
        <f>'Data with Perturbation'!J80</f>
        <v>0</v>
      </c>
      <c r="J80" s="23">
        <f>'Data with Perturbation'!K80</f>
        <v>0</v>
      </c>
      <c r="K80" s="23">
        <f>'Data with Perturbation'!L80</f>
        <v>0</v>
      </c>
      <c r="L80" s="23">
        <f>I80*E80</f>
        <v>0</v>
      </c>
      <c r="M80" s="24">
        <f>'Data with Perturbation'!M80</f>
        <v>0</v>
      </c>
      <c r="N80" s="37">
        <f>'Data with Perturbation'!I80</f>
        <v>0</v>
      </c>
      <c r="O80" s="25">
        <f>'Data with Perturbation'!N80</f>
        <v>0</v>
      </c>
      <c r="P80" s="24">
        <f>'Data with Perturbation'!G80</f>
        <v>63.7</v>
      </c>
      <c r="Q80" s="25">
        <f>'Data with Perturbation'!O80</f>
        <v>0</v>
      </c>
      <c r="R80" s="24">
        <f>'Step 2 - Final Model Spec'!$B$17 + 'Step 2 - Final Model Spec'!$B$18*C80 + 'Step 2 - Final Model Spec'!$B$19*D80 + 'Step 2 - Final Model Spec'!$B$20*E80 + 'Step 2 - Final Model Spec'!$B$21*F80 + 'Step 2 - Final Model Spec'!$B$22*G80 + 'Step 2 - Final Model Spec'!$B$23*H80 + 'Step 2 - Final Model Spec'!$B$24*I80 + 'Step 2 - Final Model Spec'!$B$25*J80 + 'Step 2 - Final Model Spec'!$B$26*K80 + 'Step 2 - Final Model Spec'!$B$27*L80</f>
        <v>158155.23256616836</v>
      </c>
    </row>
    <row r="81" spans="1:18" x14ac:dyDescent="0.25">
      <c r="A81" s="31">
        <f>'Data with Perturbation'!A81</f>
        <v>40439</v>
      </c>
      <c r="B81" s="34">
        <f>'Data with Perturbation'!Q81</f>
        <v>155790.87110997562</v>
      </c>
      <c r="C81" s="22">
        <f>'Data with Perturbation'!B81</f>
        <v>170.90725848996127</v>
      </c>
      <c r="D81" s="23">
        <f>'Data with Perturbation'!C81</f>
        <v>29709.526152882001</v>
      </c>
      <c r="E81" s="23">
        <v>0</v>
      </c>
      <c r="F81" s="23">
        <f>'Data with Perturbation'!E81</f>
        <v>0</v>
      </c>
      <c r="G81" s="23">
        <f>'Data with Perturbation'!F81</f>
        <v>0</v>
      </c>
      <c r="H81" s="23">
        <f>'Data with Perturbation'!H81</f>
        <v>0</v>
      </c>
      <c r="I81" s="24">
        <f>'Data with Perturbation'!J81</f>
        <v>0</v>
      </c>
      <c r="J81" s="23">
        <f>'Data with Perturbation'!K81</f>
        <v>0</v>
      </c>
      <c r="K81" s="23">
        <f>'Data with Perturbation'!L81</f>
        <v>0</v>
      </c>
      <c r="L81" s="23">
        <f>I81*E81</f>
        <v>0</v>
      </c>
      <c r="M81" s="24">
        <f>'Data with Perturbation'!M81</f>
        <v>0</v>
      </c>
      <c r="N81" s="37">
        <f>'Data with Perturbation'!I81</f>
        <v>0</v>
      </c>
      <c r="O81" s="25">
        <f>'Data with Perturbation'!N81</f>
        <v>0</v>
      </c>
      <c r="P81" s="24">
        <f>'Data with Perturbation'!G81</f>
        <v>64.599999999999994</v>
      </c>
      <c r="Q81" s="25">
        <f>'Data with Perturbation'!O81</f>
        <v>0</v>
      </c>
      <c r="R81" s="24">
        <f>'Step 2 - Final Model Spec'!$B$17 + 'Step 2 - Final Model Spec'!$B$18*C81 + 'Step 2 - Final Model Spec'!$B$19*D81 + 'Step 2 - Final Model Spec'!$B$20*E81 + 'Step 2 - Final Model Spec'!$B$21*F81 + 'Step 2 - Final Model Spec'!$B$22*G81 + 'Step 2 - Final Model Spec'!$B$23*H81 + 'Step 2 - Final Model Spec'!$B$24*I81 + 'Step 2 - Final Model Spec'!$B$25*J81 + 'Step 2 - Final Model Spec'!$B$26*K81 + 'Step 2 - Final Model Spec'!$B$27*L81</f>
        <v>155867.22695882354</v>
      </c>
    </row>
    <row r="82" spans="1:18" x14ac:dyDescent="0.25">
      <c r="A82" s="31">
        <f>'Data with Perturbation'!A82</f>
        <v>40440</v>
      </c>
      <c r="B82" s="34">
        <f>'Data with Perturbation'!Q82</f>
        <v>150101.8517329873</v>
      </c>
      <c r="C82" s="22">
        <f>'Data with Perturbation'!B82</f>
        <v>153.27050407608277</v>
      </c>
      <c r="D82" s="23">
        <f>'Data with Perturbation'!C82</f>
        <v>20483.927522202976</v>
      </c>
      <c r="E82" s="23">
        <v>0</v>
      </c>
      <c r="F82" s="23">
        <f>'Data with Perturbation'!E82</f>
        <v>0</v>
      </c>
      <c r="G82" s="23">
        <f>'Data with Perturbation'!F82</f>
        <v>0</v>
      </c>
      <c r="H82" s="23">
        <f>'Data with Perturbation'!H82</f>
        <v>0</v>
      </c>
      <c r="I82" s="24">
        <f>'Data with Perturbation'!J82</f>
        <v>0</v>
      </c>
      <c r="J82" s="23">
        <f>'Data with Perturbation'!K82</f>
        <v>0</v>
      </c>
      <c r="K82" s="23">
        <f>'Data with Perturbation'!L82</f>
        <v>0</v>
      </c>
      <c r="L82" s="23">
        <f>I82*E82</f>
        <v>0</v>
      </c>
      <c r="M82" s="24">
        <f>'Data with Perturbation'!M82</f>
        <v>0</v>
      </c>
      <c r="N82" s="37">
        <f>'Data with Perturbation'!I82</f>
        <v>0</v>
      </c>
      <c r="O82" s="25">
        <f>'Data with Perturbation'!N82</f>
        <v>0</v>
      </c>
      <c r="P82" s="24">
        <f>'Data with Perturbation'!G82</f>
        <v>63.6</v>
      </c>
      <c r="Q82" s="25">
        <f>'Data with Perturbation'!O82</f>
        <v>0</v>
      </c>
      <c r="R82" s="24">
        <f>'Step 2 - Final Model Spec'!$B$17 + 'Step 2 - Final Model Spec'!$B$18*C82 + 'Step 2 - Final Model Spec'!$B$19*D82 + 'Step 2 - Final Model Spec'!$B$20*E82 + 'Step 2 - Final Model Spec'!$B$21*F82 + 'Step 2 - Final Model Spec'!$B$22*G82 + 'Step 2 - Final Model Spec'!$B$23*H82 + 'Step 2 - Final Model Spec'!$B$24*I82 + 'Step 2 - Final Model Spec'!$B$25*J82 + 'Step 2 - Final Model Spec'!$B$26*K82 + 'Step 2 - Final Model Spec'!$B$27*L82</f>
        <v>150175.56102445992</v>
      </c>
    </row>
    <row r="83" spans="1:18" x14ac:dyDescent="0.25">
      <c r="A83" s="31">
        <f>'Data with Perturbation'!A83</f>
        <v>40441</v>
      </c>
      <c r="B83" s="34">
        <f>'Data with Perturbation'!Q83</f>
        <v>147146.34159868275</v>
      </c>
      <c r="C83" s="22">
        <f>'Data with Perturbation'!B83</f>
        <v>147.45162204285504</v>
      </c>
      <c r="D83" s="23">
        <f>'Data with Perturbation'!C83</f>
        <v>20688.791821844821</v>
      </c>
      <c r="E83" s="23">
        <v>0</v>
      </c>
      <c r="F83" s="23">
        <f>'Data with Perturbation'!E83</f>
        <v>0</v>
      </c>
      <c r="G83" s="23">
        <f>'Data with Perturbation'!F83</f>
        <v>0</v>
      </c>
      <c r="H83" s="23">
        <f>'Data with Perturbation'!H83</f>
        <v>0</v>
      </c>
      <c r="I83" s="24">
        <f>'Data with Perturbation'!J83</f>
        <v>0</v>
      </c>
      <c r="J83" s="23">
        <f>'Data with Perturbation'!K83</f>
        <v>0</v>
      </c>
      <c r="K83" s="23">
        <f>'Data with Perturbation'!L83</f>
        <v>0</v>
      </c>
      <c r="L83" s="23">
        <f>I83*E83</f>
        <v>0</v>
      </c>
      <c r="M83" s="24">
        <f>'Data with Perturbation'!M83</f>
        <v>0</v>
      </c>
      <c r="N83" s="37">
        <f>'Data with Perturbation'!I83</f>
        <v>0</v>
      </c>
      <c r="O83" s="25">
        <f>'Data with Perturbation'!N83</f>
        <v>0</v>
      </c>
      <c r="P83" s="24">
        <f>'Data with Perturbation'!G83</f>
        <v>60.1</v>
      </c>
      <c r="Q83" s="25">
        <f>'Data with Perturbation'!O83</f>
        <v>0</v>
      </c>
      <c r="R83" s="24">
        <f>'Step 2 - Final Model Spec'!$B$17 + 'Step 2 - Final Model Spec'!$B$18*C83 + 'Step 2 - Final Model Spec'!$B$19*D83 + 'Step 2 - Final Model Spec'!$B$20*E83 + 'Step 2 - Final Model Spec'!$B$21*F83 + 'Step 2 - Final Model Spec'!$B$22*G83 + 'Step 2 - Final Model Spec'!$B$23*H83 + 'Step 2 - Final Model Spec'!$B$24*I83 + 'Step 2 - Final Model Spec'!$B$25*J83 + 'Step 2 - Final Model Spec'!$B$26*K83 + 'Step 2 - Final Model Spec'!$B$27*L83</f>
        <v>147220.1630660971</v>
      </c>
    </row>
    <row r="84" spans="1:18" x14ac:dyDescent="0.25">
      <c r="A84" s="31">
        <f>'Data with Perturbation'!A84</f>
        <v>40442</v>
      </c>
      <c r="B84" s="34">
        <f>'Data with Perturbation'!Q84</f>
        <v>161628.95832816302</v>
      </c>
      <c r="C84" s="22">
        <f>'Data with Perturbation'!B84</f>
        <v>192.25792878563897</v>
      </c>
      <c r="D84" s="23">
        <f>'Data with Perturbation'!C84</f>
        <v>44037.27470419812</v>
      </c>
      <c r="E84" s="23">
        <v>0</v>
      </c>
      <c r="F84" s="23">
        <f>'Data with Perturbation'!E84</f>
        <v>0</v>
      </c>
      <c r="G84" s="23">
        <f>'Data with Perturbation'!F84</f>
        <v>0</v>
      </c>
      <c r="H84" s="23">
        <f>'Data with Perturbation'!H84</f>
        <v>0</v>
      </c>
      <c r="I84" s="24">
        <f>'Data with Perturbation'!J84</f>
        <v>0</v>
      </c>
      <c r="J84" s="23">
        <f>'Data with Perturbation'!K84</f>
        <v>0</v>
      </c>
      <c r="K84" s="23">
        <f>'Data with Perturbation'!L84</f>
        <v>0</v>
      </c>
      <c r="L84" s="23">
        <f>I84*E84</f>
        <v>0</v>
      </c>
      <c r="M84" s="24">
        <f>'Data with Perturbation'!M84</f>
        <v>0</v>
      </c>
      <c r="N84" s="37">
        <f>'Data with Perturbation'!I84</f>
        <v>0</v>
      </c>
      <c r="O84" s="25">
        <f>'Data with Perturbation'!N84</f>
        <v>0</v>
      </c>
      <c r="P84" s="24">
        <f>'Data with Perturbation'!G84</f>
        <v>57.5</v>
      </c>
      <c r="Q84" s="25">
        <f>'Data with Perturbation'!O84</f>
        <v>0</v>
      </c>
      <c r="R84" s="24">
        <f>'Step 2 - Final Model Spec'!$B$17 + 'Step 2 - Final Model Spec'!$B$18*C84 + 'Step 2 - Final Model Spec'!$B$19*D84 + 'Step 2 - Final Model Spec'!$B$20*E84 + 'Step 2 - Final Model Spec'!$B$21*F84 + 'Step 2 - Final Model Spec'!$B$22*G84 + 'Step 2 - Final Model Spec'!$B$23*H84 + 'Step 2 - Final Model Spec'!$B$24*I84 + 'Step 2 - Final Model Spec'!$B$25*J84 + 'Step 2 - Final Model Spec'!$B$26*K84 + 'Step 2 - Final Model Spec'!$B$27*L84</f>
        <v>161709.47633318329</v>
      </c>
    </row>
    <row r="85" spans="1:18" x14ac:dyDescent="0.25">
      <c r="A85" s="31">
        <f>'Data with Perturbation'!A85</f>
        <v>40443</v>
      </c>
      <c r="B85" s="34">
        <f>'Data with Perturbation'!Q85</f>
        <v>160969.96484184673</v>
      </c>
      <c r="C85" s="22">
        <f>'Data with Perturbation'!B85</f>
        <v>183.35447000696001</v>
      </c>
      <c r="D85" s="23">
        <f>'Data with Perturbation'!C85</f>
        <v>32714.308432089878</v>
      </c>
      <c r="E85" s="23">
        <v>0</v>
      </c>
      <c r="F85" s="23">
        <f>'Data with Perturbation'!E85</f>
        <v>0</v>
      </c>
      <c r="G85" s="23">
        <f>'Data with Perturbation'!F85</f>
        <v>0</v>
      </c>
      <c r="H85" s="23">
        <f>'Data with Perturbation'!H85</f>
        <v>0</v>
      </c>
      <c r="I85" s="24">
        <f>'Data with Perturbation'!J85</f>
        <v>0</v>
      </c>
      <c r="J85" s="23">
        <f>'Data with Perturbation'!K85</f>
        <v>0</v>
      </c>
      <c r="K85" s="23">
        <f>'Data with Perturbation'!L85</f>
        <v>0</v>
      </c>
      <c r="L85" s="23">
        <f>I85*E85</f>
        <v>0</v>
      </c>
      <c r="M85" s="24">
        <f>'Data with Perturbation'!M85</f>
        <v>0</v>
      </c>
      <c r="N85" s="37">
        <f>'Data with Perturbation'!I85</f>
        <v>0</v>
      </c>
      <c r="O85" s="25">
        <f>'Data with Perturbation'!N85</f>
        <v>0</v>
      </c>
      <c r="P85" s="24">
        <f>'Data with Perturbation'!G85</f>
        <v>57.8</v>
      </c>
      <c r="Q85" s="25">
        <f>'Data with Perturbation'!O85</f>
        <v>0</v>
      </c>
      <c r="R85" s="24">
        <f>'Step 2 - Final Model Spec'!$B$17 + 'Step 2 - Final Model Spec'!$B$18*C85 + 'Step 2 - Final Model Spec'!$B$19*D85 + 'Step 2 - Final Model Spec'!$B$20*E85 + 'Step 2 - Final Model Spec'!$B$21*F85 + 'Step 2 - Final Model Spec'!$B$22*G85 + 'Step 2 - Final Model Spec'!$B$23*H85 + 'Step 2 - Final Model Spec'!$B$24*I85 + 'Step 2 - Final Model Spec'!$B$25*J85 + 'Step 2 - Final Model Spec'!$B$26*K85 + 'Step 2 - Final Model Spec'!$B$27*L85</f>
        <v>161047.1250353214</v>
      </c>
    </row>
    <row r="86" spans="1:18" x14ac:dyDescent="0.25">
      <c r="A86" s="31">
        <f>'Data with Perturbation'!A86</f>
        <v>40444</v>
      </c>
      <c r="B86" s="34">
        <f>'Data with Perturbation'!Q86</f>
        <v>219610.05299499095</v>
      </c>
      <c r="C86" s="22">
        <f>'Data with Perturbation'!B86</f>
        <v>355.54230939089729</v>
      </c>
      <c r="D86" s="23">
        <f>'Data with Perturbation'!C86</f>
        <v>113452.0676308121</v>
      </c>
      <c r="E86" s="23">
        <v>0</v>
      </c>
      <c r="F86" s="23">
        <f>'Data with Perturbation'!E86</f>
        <v>0</v>
      </c>
      <c r="G86" s="23">
        <f>'Data with Perturbation'!F86</f>
        <v>0</v>
      </c>
      <c r="H86" s="23">
        <f>'Data with Perturbation'!H86</f>
        <v>0.5</v>
      </c>
      <c r="I86" s="24">
        <f>'Data with Perturbation'!J86</f>
        <v>0</v>
      </c>
      <c r="J86" s="23">
        <f>'Data with Perturbation'!K86</f>
        <v>0</v>
      </c>
      <c r="K86" s="23">
        <f>'Data with Perturbation'!L86</f>
        <v>0</v>
      </c>
      <c r="L86" s="23">
        <f>I86*E86</f>
        <v>0</v>
      </c>
      <c r="M86" s="24">
        <f>'Data with Perturbation'!M86</f>
        <v>0</v>
      </c>
      <c r="N86" s="37">
        <f>'Data with Perturbation'!I86</f>
        <v>0</v>
      </c>
      <c r="O86" s="25">
        <f>'Data with Perturbation'!N86</f>
        <v>0</v>
      </c>
      <c r="P86" s="24">
        <f>'Data with Perturbation'!G86</f>
        <v>54.5</v>
      </c>
      <c r="Q86" s="25">
        <f>'Data with Perturbation'!O86</f>
        <v>0</v>
      </c>
      <c r="R86" s="24">
        <f>'Step 2 - Final Model Spec'!$B$17 + 'Step 2 - Final Model Spec'!$B$18*C86 + 'Step 2 - Final Model Spec'!$B$19*D86 + 'Step 2 - Final Model Spec'!$B$20*E86 + 'Step 2 - Final Model Spec'!$B$21*F86 + 'Step 2 - Final Model Spec'!$B$22*G86 + 'Step 2 - Final Model Spec'!$B$23*H86 + 'Step 2 - Final Model Spec'!$B$24*I86 + 'Step 2 - Final Model Spec'!$B$25*J86 + 'Step 2 - Final Model Spec'!$B$26*K86 + 'Step 2 - Final Model Spec'!$B$27*L86</f>
        <v>219702.65261458282</v>
      </c>
    </row>
    <row r="87" spans="1:18" x14ac:dyDescent="0.25">
      <c r="A87" s="31">
        <f>'Data with Perturbation'!A87</f>
        <v>40445</v>
      </c>
      <c r="B87" s="34">
        <f>'Data with Perturbation'!Q87</f>
        <v>162826.25867149932</v>
      </c>
      <c r="C87" s="22">
        <f>'Data with Perturbation'!B87</f>
        <v>184.21007563883632</v>
      </c>
      <c r="D87" s="23">
        <f>'Data with Perturbation'!C87</f>
        <v>28401.829504509617</v>
      </c>
      <c r="E87" s="23">
        <v>0</v>
      </c>
      <c r="F87" s="23">
        <f>'Data with Perturbation'!E87</f>
        <v>0</v>
      </c>
      <c r="G87" s="23">
        <f>'Data with Perturbation'!F87</f>
        <v>0</v>
      </c>
      <c r="H87" s="23">
        <f>'Data with Perturbation'!H87</f>
        <v>0</v>
      </c>
      <c r="I87" s="24">
        <f>'Data with Perturbation'!J87</f>
        <v>0</v>
      </c>
      <c r="J87" s="23">
        <f>'Data with Perturbation'!K87</f>
        <v>0</v>
      </c>
      <c r="K87" s="23">
        <f>'Data with Perturbation'!L87</f>
        <v>0</v>
      </c>
      <c r="L87" s="23">
        <f>I87*E87</f>
        <v>0</v>
      </c>
      <c r="M87" s="24">
        <f>'Data with Perturbation'!M87</f>
        <v>0</v>
      </c>
      <c r="N87" s="37">
        <f>'Data with Perturbation'!I87</f>
        <v>0</v>
      </c>
      <c r="O87" s="25">
        <f>'Data with Perturbation'!N87</f>
        <v>0</v>
      </c>
      <c r="P87" s="24">
        <f>'Data with Perturbation'!G87</f>
        <v>58</v>
      </c>
      <c r="Q87" s="25">
        <f>'Data with Perturbation'!O87</f>
        <v>0</v>
      </c>
      <c r="R87" s="24">
        <f>'Step 2 - Final Model Spec'!$B$17 + 'Step 2 - Final Model Spec'!$B$18*C87 + 'Step 2 - Final Model Spec'!$B$19*D87 + 'Step 2 - Final Model Spec'!$B$20*E87 + 'Step 2 - Final Model Spec'!$B$21*F87 + 'Step 2 - Final Model Spec'!$B$22*G87 + 'Step 2 - Final Model Spec'!$B$23*H87 + 'Step 2 - Final Model Spec'!$B$24*I87 + 'Step 2 - Final Model Spec'!$B$25*J87 + 'Step 2 - Final Model Spec'!$B$26*K87 + 'Step 2 - Final Model Spec'!$B$27*L87</f>
        <v>162902.10348694489</v>
      </c>
    </row>
    <row r="88" spans="1:18" x14ac:dyDescent="0.25">
      <c r="A88" s="31">
        <f>'Data with Perturbation'!A88</f>
        <v>40446</v>
      </c>
      <c r="B88" s="34">
        <f>'Data with Perturbation'!Q88</f>
        <v>149699.57151690853</v>
      </c>
      <c r="C88" s="22">
        <f>'Data with Perturbation'!B88</f>
        <v>151.00106730564812</v>
      </c>
      <c r="D88" s="23">
        <f>'Data with Perturbation'!C88</f>
        <v>18303.529143271811</v>
      </c>
      <c r="E88" s="23">
        <v>0</v>
      </c>
      <c r="F88" s="23">
        <f>'Data with Perturbation'!E88</f>
        <v>0</v>
      </c>
      <c r="G88" s="23">
        <f>'Data with Perturbation'!F88</f>
        <v>0</v>
      </c>
      <c r="H88" s="23">
        <f>'Data with Perturbation'!H88</f>
        <v>0</v>
      </c>
      <c r="I88" s="24">
        <f>'Data with Perturbation'!J88</f>
        <v>0</v>
      </c>
      <c r="J88" s="23">
        <f>'Data with Perturbation'!K88</f>
        <v>0</v>
      </c>
      <c r="K88" s="23">
        <f>'Data with Perturbation'!L88</f>
        <v>0</v>
      </c>
      <c r="L88" s="23">
        <f>I88*E88</f>
        <v>0</v>
      </c>
      <c r="M88" s="24">
        <f>'Data with Perturbation'!M88</f>
        <v>0</v>
      </c>
      <c r="N88" s="37">
        <f>'Data with Perturbation'!I88</f>
        <v>0</v>
      </c>
      <c r="O88" s="25">
        <f>'Data with Perturbation'!N88</f>
        <v>0</v>
      </c>
      <c r="P88" s="24">
        <f>'Data with Perturbation'!G88</f>
        <v>60.6</v>
      </c>
      <c r="Q88" s="25">
        <f>'Data with Perturbation'!O88</f>
        <v>0</v>
      </c>
      <c r="R88" s="24">
        <f>'Step 2 - Final Model Spec'!$B$17 + 'Step 2 - Final Model Spec'!$B$18*C88 + 'Step 2 - Final Model Spec'!$B$19*D88 + 'Step 2 - Final Model Spec'!$B$20*E88 + 'Step 2 - Final Model Spec'!$B$21*F88 + 'Step 2 - Final Model Spec'!$B$22*G88 + 'Step 2 - Final Model Spec'!$B$23*H88 + 'Step 2 - Final Model Spec'!$B$24*I88 + 'Step 2 - Final Model Spec'!$B$25*J88 + 'Step 2 - Final Model Spec'!$B$26*K88 + 'Step 2 - Final Model Spec'!$B$27*L88</f>
        <v>149772.63898614232</v>
      </c>
    </row>
    <row r="89" spans="1:18" x14ac:dyDescent="0.25">
      <c r="A89" s="31">
        <f>'Data with Perturbation'!A89</f>
        <v>40447</v>
      </c>
      <c r="B89" s="34">
        <f>'Data with Perturbation'!Q89</f>
        <v>175689.56609740524</v>
      </c>
      <c r="C89" s="22">
        <f>'Data with Perturbation'!B89</f>
        <v>224.96511051927456</v>
      </c>
      <c r="D89" s="23">
        <f>'Data with Perturbation'!C89</f>
        <v>50572.435731387042</v>
      </c>
      <c r="E89" s="23">
        <v>0</v>
      </c>
      <c r="F89" s="23">
        <f>'Data with Perturbation'!E89</f>
        <v>0</v>
      </c>
      <c r="G89" s="23">
        <f>'Data with Perturbation'!F89</f>
        <v>0</v>
      </c>
      <c r="H89" s="23">
        <f>'Data with Perturbation'!H89</f>
        <v>0</v>
      </c>
      <c r="I89" s="24">
        <f>'Data with Perturbation'!J89</f>
        <v>0</v>
      </c>
      <c r="J89" s="23">
        <f>'Data with Perturbation'!K89</f>
        <v>0</v>
      </c>
      <c r="K89" s="23">
        <f>'Data with Perturbation'!L89</f>
        <v>0</v>
      </c>
      <c r="L89" s="23">
        <f>I89*E89</f>
        <v>0</v>
      </c>
      <c r="M89" s="24">
        <f>'Data with Perturbation'!M89</f>
        <v>0</v>
      </c>
      <c r="N89" s="37">
        <f>'Data with Perturbation'!I89</f>
        <v>0</v>
      </c>
      <c r="O89" s="25">
        <f>'Data with Perturbation'!N89</f>
        <v>0</v>
      </c>
      <c r="P89" s="24">
        <f>'Data with Perturbation'!G89</f>
        <v>63.2</v>
      </c>
      <c r="Q89" s="25">
        <f>'Data with Perturbation'!O89</f>
        <v>0</v>
      </c>
      <c r="R89" s="24">
        <f>'Step 2 - Final Model Spec'!$B$17 + 'Step 2 - Final Model Spec'!$B$18*C89 + 'Step 2 - Final Model Spec'!$B$19*D89 + 'Step 2 - Final Model Spec'!$B$20*E89 + 'Step 2 - Final Model Spec'!$B$21*F89 + 'Step 2 - Final Model Spec'!$B$22*G89 + 'Step 2 - Final Model Spec'!$B$23*H89 + 'Step 2 - Final Model Spec'!$B$24*I89 + 'Step 2 - Final Model Spec'!$B$25*J89 + 'Step 2 - Final Model Spec'!$B$26*K89 + 'Step 2 - Final Model Spec'!$B$27*L89</f>
        <v>175771.7850262163</v>
      </c>
    </row>
    <row r="90" spans="1:18" x14ac:dyDescent="0.25">
      <c r="A90" s="31">
        <f>'Data with Perturbation'!A90</f>
        <v>40448</v>
      </c>
      <c r="B90" s="34">
        <f>'Data with Perturbation'!Q90</f>
        <v>156323.33136618807</v>
      </c>
      <c r="C90" s="22">
        <f>'Data with Perturbation'!B90</f>
        <v>166.96224472969328</v>
      </c>
      <c r="D90" s="23">
        <f>'Data with Perturbation'!C90</f>
        <v>22209.124572968372</v>
      </c>
      <c r="E90" s="23">
        <v>0</v>
      </c>
      <c r="F90" s="23">
        <f>'Data with Perturbation'!E90</f>
        <v>0</v>
      </c>
      <c r="G90" s="23">
        <f>'Data with Perturbation'!F90</f>
        <v>0</v>
      </c>
      <c r="H90" s="23">
        <f>'Data with Perturbation'!H90</f>
        <v>0</v>
      </c>
      <c r="I90" s="24">
        <f>'Data with Perturbation'!J90</f>
        <v>0</v>
      </c>
      <c r="J90" s="23">
        <f>'Data with Perturbation'!K90</f>
        <v>0</v>
      </c>
      <c r="K90" s="23">
        <f>'Data with Perturbation'!L90</f>
        <v>0</v>
      </c>
      <c r="L90" s="23">
        <f>I90*E90</f>
        <v>0</v>
      </c>
      <c r="M90" s="24">
        <f>'Data with Perturbation'!M90</f>
        <v>0</v>
      </c>
      <c r="N90" s="37">
        <f>'Data with Perturbation'!I90</f>
        <v>3.5</v>
      </c>
      <c r="O90" s="25">
        <f>'Data with Perturbation'!N90</f>
        <v>0</v>
      </c>
      <c r="P90" s="24">
        <f>'Data with Perturbation'!G90</f>
        <v>68.5</v>
      </c>
      <c r="Q90" s="25">
        <f>'Data with Perturbation'!O90</f>
        <v>0</v>
      </c>
      <c r="R90" s="24">
        <f>'Step 2 - Final Model Spec'!$B$17 + 'Step 2 - Final Model Spec'!$B$18*C90 + 'Step 2 - Final Model Spec'!$B$19*D90 + 'Step 2 - Final Model Spec'!$B$20*E90 + 'Step 2 - Final Model Spec'!$B$21*F90 + 'Step 2 - Final Model Spec'!$B$22*G90 + 'Step 2 - Final Model Spec'!$B$23*H90 + 'Step 2 - Final Model Spec'!$B$24*I90 + 'Step 2 - Final Model Spec'!$B$25*J90 + 'Step 2 - Final Model Spec'!$B$26*K90 + 'Step 2 - Final Model Spec'!$B$27*L90</f>
        <v>156397.44618846846</v>
      </c>
    </row>
    <row r="91" spans="1:18" x14ac:dyDescent="0.25">
      <c r="A91" s="31">
        <f>'Data with Perturbation'!A91</f>
        <v>40449</v>
      </c>
      <c r="B91" s="34">
        <f>'Data with Perturbation'!Q91</f>
        <v>138987.87901845964</v>
      </c>
      <c r="C91" s="22">
        <f>'Data with Perturbation'!B91</f>
        <v>130.77719888499865</v>
      </c>
      <c r="D91" s="23">
        <f>'Data with Perturbation'!C91</f>
        <v>20339.79442650222</v>
      </c>
      <c r="E91" s="23">
        <v>0</v>
      </c>
      <c r="F91" s="23">
        <f>'Data with Perturbation'!E91</f>
        <v>0</v>
      </c>
      <c r="G91" s="23">
        <f>'Data with Perturbation'!F91</f>
        <v>0</v>
      </c>
      <c r="H91" s="23">
        <f>'Data with Perturbation'!H91</f>
        <v>0</v>
      </c>
      <c r="I91" s="24">
        <f>'Data with Perturbation'!J91</f>
        <v>0</v>
      </c>
      <c r="J91" s="23">
        <f>'Data with Perturbation'!K91</f>
        <v>0</v>
      </c>
      <c r="K91" s="23">
        <f>'Data with Perturbation'!L91</f>
        <v>0</v>
      </c>
      <c r="L91" s="23">
        <f>I91*E91</f>
        <v>0</v>
      </c>
      <c r="M91" s="24">
        <f>'Data with Perturbation'!M91</f>
        <v>0</v>
      </c>
      <c r="N91" s="37">
        <f>'Data with Perturbation'!I91</f>
        <v>3.4000000000000057</v>
      </c>
      <c r="O91" s="25">
        <f>'Data with Perturbation'!N91</f>
        <v>0</v>
      </c>
      <c r="P91" s="24">
        <f>'Data with Perturbation'!G91</f>
        <v>68.400000000000006</v>
      </c>
      <c r="Q91" s="25">
        <f>'Data with Perturbation'!O91</f>
        <v>0</v>
      </c>
      <c r="R91" s="24">
        <f>'Step 2 - Final Model Spec'!$B$17 + 'Step 2 - Final Model Spec'!$B$18*C91 + 'Step 2 - Final Model Spec'!$B$19*D91 + 'Step 2 - Final Model Spec'!$B$20*E91 + 'Step 2 - Final Model Spec'!$B$21*F91 + 'Step 2 - Final Model Spec'!$B$22*G91 + 'Step 2 - Final Model Spec'!$B$23*H91 + 'Step 2 - Final Model Spec'!$B$24*I91 + 'Step 2 - Final Model Spec'!$B$25*J91 + 'Step 2 - Final Model Spec'!$B$26*K91 + 'Step 2 - Final Model Spec'!$B$27*L91</f>
        <v>139061.73802000048</v>
      </c>
    </row>
    <row r="92" spans="1:18" x14ac:dyDescent="0.25">
      <c r="A92" s="31">
        <f>'Data with Perturbation'!A92</f>
        <v>40450</v>
      </c>
      <c r="B92" s="34">
        <f>'Data with Perturbation'!Q92</f>
        <v>181202.89718971358</v>
      </c>
      <c r="C92" s="22">
        <f>'Data with Perturbation'!B92</f>
        <v>247.16088667126357</v>
      </c>
      <c r="D92" s="23">
        <f>'Data with Perturbation'!C92</f>
        <v>67141.554926230805</v>
      </c>
      <c r="E92" s="23">
        <v>0</v>
      </c>
      <c r="F92" s="23">
        <f>'Data with Perturbation'!E92</f>
        <v>0</v>
      </c>
      <c r="G92" s="23">
        <f>'Data with Perturbation'!F92</f>
        <v>0</v>
      </c>
      <c r="H92" s="23">
        <f>'Data with Perturbation'!H92</f>
        <v>0</v>
      </c>
      <c r="I92" s="24">
        <f>'Data with Perturbation'!J92</f>
        <v>0</v>
      </c>
      <c r="J92" s="23">
        <f>'Data with Perturbation'!K92</f>
        <v>0</v>
      </c>
      <c r="K92" s="23">
        <f>'Data with Perturbation'!L92</f>
        <v>0</v>
      </c>
      <c r="L92" s="23">
        <f>I92*E92</f>
        <v>0</v>
      </c>
      <c r="M92" s="24">
        <f>'Data with Perturbation'!M92</f>
        <v>0</v>
      </c>
      <c r="N92" s="37">
        <f>'Data with Perturbation'!I92</f>
        <v>4.5</v>
      </c>
      <c r="O92" s="25">
        <f>'Data with Perturbation'!N92</f>
        <v>0</v>
      </c>
      <c r="P92" s="24">
        <f>'Data with Perturbation'!G92</f>
        <v>69.5</v>
      </c>
      <c r="Q92" s="25">
        <f>'Data with Perturbation'!O92</f>
        <v>0</v>
      </c>
      <c r="R92" s="24">
        <f>'Step 2 - Final Model Spec'!$B$17 + 'Step 2 - Final Model Spec'!$B$18*C92 + 'Step 2 - Final Model Spec'!$B$19*D92 + 'Step 2 - Final Model Spec'!$B$20*E92 + 'Step 2 - Final Model Spec'!$B$21*F92 + 'Step 2 - Final Model Spec'!$B$22*G92 + 'Step 2 - Final Model Spec'!$B$23*H92 + 'Step 2 - Final Model Spec'!$B$24*I92 + 'Step 2 - Final Model Spec'!$B$25*J92 + 'Step 2 - Final Model Spec'!$B$26*K92 + 'Step 2 - Final Model Spec'!$B$27*L92</f>
        <v>181289.95083874674</v>
      </c>
    </row>
    <row r="93" spans="1:18" x14ac:dyDescent="0.25">
      <c r="A93" s="31">
        <f>'Data with Perturbation'!A93</f>
        <v>40451</v>
      </c>
      <c r="B93" s="34">
        <f>'Data with Perturbation'!Q93</f>
        <v>171966.04816149804</v>
      </c>
      <c r="C93" s="22">
        <f>'Data with Perturbation'!B93</f>
        <v>208.37440316301823</v>
      </c>
      <c r="D93" s="23">
        <f>'Data with Perturbation'!C93</f>
        <v>36990.064902518585</v>
      </c>
      <c r="E93" s="23">
        <v>0</v>
      </c>
      <c r="F93" s="23">
        <f>'Data with Perturbation'!E93</f>
        <v>0</v>
      </c>
      <c r="G93" s="23">
        <f>'Data with Perturbation'!F93</f>
        <v>0</v>
      </c>
      <c r="H93" s="23">
        <f>'Data with Perturbation'!H93</f>
        <v>0</v>
      </c>
      <c r="I93" s="24">
        <f>'Data with Perturbation'!J93</f>
        <v>0</v>
      </c>
      <c r="J93" s="23">
        <f>'Data with Perturbation'!K93</f>
        <v>0</v>
      </c>
      <c r="K93" s="23">
        <f>'Data with Perturbation'!L93</f>
        <v>0</v>
      </c>
      <c r="L93" s="23">
        <f>I93*E93</f>
        <v>0</v>
      </c>
      <c r="M93" s="24">
        <f>'Data with Perturbation'!M93</f>
        <v>0</v>
      </c>
      <c r="N93" s="37">
        <f>'Data with Perturbation'!I93</f>
        <v>0</v>
      </c>
      <c r="O93" s="25">
        <f>'Data with Perturbation'!N93</f>
        <v>0</v>
      </c>
      <c r="P93" s="24">
        <f>'Data with Perturbation'!G93</f>
        <v>61.2</v>
      </c>
      <c r="Q93" s="25">
        <f>'Data with Perturbation'!O93</f>
        <v>0</v>
      </c>
      <c r="R93" s="24">
        <f>'Step 2 - Final Model Spec'!$B$17 + 'Step 2 - Final Model Spec'!$B$18*C93 + 'Step 2 - Final Model Spec'!$B$19*D93 + 'Step 2 - Final Model Spec'!$B$20*E93 + 'Step 2 - Final Model Spec'!$B$21*F93 + 'Step 2 - Final Model Spec'!$B$22*G93 + 'Step 2 - Final Model Spec'!$B$23*H93 + 'Step 2 - Final Model Spec'!$B$24*I93 + 'Step 2 - Final Model Spec'!$B$25*J93 + 'Step 2 - Final Model Spec'!$B$26*K93 + 'Step 2 - Final Model Spec'!$B$27*L93</f>
        <v>172044.29008262095</v>
      </c>
    </row>
    <row r="94" spans="1:18" x14ac:dyDescent="0.25">
      <c r="A94" s="31">
        <f>'Data with Perturbation'!A94</f>
        <v>40452</v>
      </c>
      <c r="B94" s="34">
        <f>'Data with Perturbation'!Q94</f>
        <v>142418.74422692915</v>
      </c>
      <c r="C94" s="22">
        <f>'Data with Perturbation'!B94</f>
        <v>139.41422297334151</v>
      </c>
      <c r="D94" s="23">
        <f>'Data with Perturbation'!C94</f>
        <v>22915.364585113974</v>
      </c>
      <c r="E94" s="23">
        <v>0</v>
      </c>
      <c r="F94" s="23">
        <f>'Data with Perturbation'!E94</f>
        <v>0</v>
      </c>
      <c r="G94" s="23">
        <f>'Data with Perturbation'!F94</f>
        <v>0</v>
      </c>
      <c r="H94" s="23">
        <f>'Data with Perturbation'!H94</f>
        <v>0</v>
      </c>
      <c r="I94" s="24">
        <f>'Data with Perturbation'!J94</f>
        <v>0</v>
      </c>
      <c r="J94" s="23">
        <f>'Data with Perturbation'!K94</f>
        <v>0</v>
      </c>
      <c r="K94" s="23">
        <f>'Data with Perturbation'!L94</f>
        <v>0</v>
      </c>
      <c r="L94" s="23">
        <f>I94*E94</f>
        <v>0</v>
      </c>
      <c r="M94" s="24">
        <f>'Data with Perturbation'!M94</f>
        <v>0</v>
      </c>
      <c r="N94" s="37">
        <f>'Data with Perturbation'!I94</f>
        <v>0</v>
      </c>
      <c r="O94" s="25">
        <f>'Data with Perturbation'!N94</f>
        <v>0</v>
      </c>
      <c r="P94" s="24">
        <f>'Data with Perturbation'!G94</f>
        <v>61.5</v>
      </c>
      <c r="Q94" s="25">
        <f>'Data with Perturbation'!O94</f>
        <v>0</v>
      </c>
      <c r="R94" s="24">
        <f>'Step 2 - Final Model Spec'!$B$17 + 'Step 2 - Final Model Spec'!$B$18*C94 + 'Step 2 - Final Model Spec'!$B$19*D94 + 'Step 2 - Final Model Spec'!$B$20*E94 + 'Step 2 - Final Model Spec'!$B$21*F94 + 'Step 2 - Final Model Spec'!$B$22*G94 + 'Step 2 - Final Model Spec'!$B$23*H94 + 'Step 2 - Final Model Spec'!$B$24*I94 + 'Step 2 - Final Model Spec'!$B$25*J94 + 'Step 2 - Final Model Spec'!$B$26*K94 + 'Step 2 - Final Model Spec'!$B$27*L94</f>
        <v>142493.3101535537</v>
      </c>
    </row>
    <row r="95" spans="1:18" x14ac:dyDescent="0.25">
      <c r="A95" s="31">
        <f>'Data with Perturbation'!A95</f>
        <v>40453</v>
      </c>
      <c r="B95" s="34">
        <f>'Data with Perturbation'!Q95</f>
        <v>152745.61455337526</v>
      </c>
      <c r="C95" s="22">
        <f>'Data with Perturbation'!B95</f>
        <v>160.0879573591375</v>
      </c>
      <c r="D95" s="23">
        <f>'Data with Perturbation'!C95</f>
        <v>22710.63337846275</v>
      </c>
      <c r="E95" s="23">
        <v>0</v>
      </c>
      <c r="F95" s="23">
        <f>'Data with Perturbation'!E95</f>
        <v>0</v>
      </c>
      <c r="G95" s="23">
        <f>'Data with Perturbation'!F95</f>
        <v>0</v>
      </c>
      <c r="H95" s="23">
        <f>'Data with Perturbation'!H95</f>
        <v>0</v>
      </c>
      <c r="I95" s="24">
        <f>'Data with Perturbation'!J95</f>
        <v>0</v>
      </c>
      <c r="J95" s="23">
        <f>'Data with Perturbation'!K95</f>
        <v>0</v>
      </c>
      <c r="K95" s="23">
        <f>'Data with Perturbation'!L95</f>
        <v>0</v>
      </c>
      <c r="L95" s="23">
        <f>I95*E95</f>
        <v>0</v>
      </c>
      <c r="M95" s="24">
        <f>'Data with Perturbation'!M95</f>
        <v>0</v>
      </c>
      <c r="N95" s="37">
        <f>'Data with Perturbation'!I95</f>
        <v>0</v>
      </c>
      <c r="O95" s="25">
        <f>'Data with Perturbation'!N95</f>
        <v>0</v>
      </c>
      <c r="P95" s="24">
        <f>'Data with Perturbation'!G95</f>
        <v>61.6</v>
      </c>
      <c r="Q95" s="25">
        <f>'Data with Perturbation'!O95</f>
        <v>0</v>
      </c>
      <c r="R95" s="24">
        <f>'Step 2 - Final Model Spec'!$B$17 + 'Step 2 - Final Model Spec'!$B$18*C95 + 'Step 2 - Final Model Spec'!$B$19*D95 + 'Step 2 - Final Model Spec'!$B$20*E95 + 'Step 2 - Final Model Spec'!$B$21*F95 + 'Step 2 - Final Model Spec'!$B$22*G95 + 'Step 2 - Final Model Spec'!$B$23*H95 + 'Step 2 - Final Model Spec'!$B$24*I95 + 'Step 2 - Final Model Spec'!$B$25*J95 + 'Step 2 - Final Model Spec'!$B$26*K95 + 'Step 2 - Final Model Spec'!$B$27*L95</f>
        <v>152819.94060277837</v>
      </c>
    </row>
    <row r="96" spans="1:18" x14ac:dyDescent="0.25">
      <c r="A96" s="31">
        <f>'Data with Perturbation'!A96</f>
        <v>40454</v>
      </c>
      <c r="B96" s="34">
        <f>'Data with Perturbation'!Q96</f>
        <v>150788.10544782685</v>
      </c>
      <c r="C96" s="22">
        <f>'Data with Perturbation'!B96</f>
        <v>154.20950563681421</v>
      </c>
      <c r="D96" s="23">
        <f>'Data with Perturbation'!C96</f>
        <v>19820.379152547808</v>
      </c>
      <c r="E96" s="23">
        <v>0</v>
      </c>
      <c r="F96" s="23">
        <f>'Data with Perturbation'!E96</f>
        <v>0</v>
      </c>
      <c r="G96" s="23">
        <f>'Data with Perturbation'!F96</f>
        <v>0</v>
      </c>
      <c r="H96" s="23">
        <f>'Data with Perturbation'!H96</f>
        <v>0</v>
      </c>
      <c r="I96" s="24">
        <f>'Data with Perturbation'!J96</f>
        <v>0</v>
      </c>
      <c r="J96" s="23">
        <f>'Data with Perturbation'!K96</f>
        <v>0</v>
      </c>
      <c r="K96" s="23">
        <f>'Data with Perturbation'!L96</f>
        <v>0</v>
      </c>
      <c r="L96" s="23">
        <f>I96*E96</f>
        <v>0</v>
      </c>
      <c r="M96" s="24">
        <f>'Data with Perturbation'!M96</f>
        <v>0</v>
      </c>
      <c r="N96" s="37">
        <f>'Data with Perturbation'!I96</f>
        <v>0</v>
      </c>
      <c r="O96" s="25">
        <f>'Data with Perturbation'!N96</f>
        <v>0</v>
      </c>
      <c r="P96" s="24">
        <f>'Data with Perturbation'!G96</f>
        <v>58.1</v>
      </c>
      <c r="Q96" s="25">
        <f>'Data with Perturbation'!O96</f>
        <v>0</v>
      </c>
      <c r="R96" s="24">
        <f>'Step 2 - Final Model Spec'!$B$17 + 'Step 2 - Final Model Spec'!$B$18*C96 + 'Step 2 - Final Model Spec'!$B$19*D96 + 'Step 2 - Final Model Spec'!$B$20*E96 + 'Step 2 - Final Model Spec'!$B$21*F96 + 'Step 2 - Final Model Spec'!$B$22*G96 + 'Step 2 - Final Model Spec'!$B$23*H96 + 'Step 2 - Final Model Spec'!$B$24*I96 + 'Step 2 - Final Model Spec'!$B$25*J96 + 'Step 2 - Final Model Spec'!$B$26*K96 + 'Step 2 - Final Model Spec'!$B$27*L96</f>
        <v>150861.60540329531</v>
      </c>
    </row>
    <row r="97" spans="1:18" x14ac:dyDescent="0.25">
      <c r="A97" s="31">
        <f>'Data with Perturbation'!A97</f>
        <v>40455</v>
      </c>
      <c r="B97" s="34">
        <f>'Data with Perturbation'!Q97</f>
        <v>135782.59407085474</v>
      </c>
      <c r="C97" s="22">
        <f>'Data with Perturbation'!B97</f>
        <v>120.06397360241773</v>
      </c>
      <c r="D97" s="23">
        <f>'Data with Perturbation'!C97</f>
        <v>13981.474019325284</v>
      </c>
      <c r="E97" s="23">
        <v>0</v>
      </c>
      <c r="F97" s="23">
        <f>'Data with Perturbation'!E97</f>
        <v>0</v>
      </c>
      <c r="G97" s="23">
        <f>'Data with Perturbation'!F97</f>
        <v>0</v>
      </c>
      <c r="H97" s="23">
        <f>'Data with Perturbation'!H97</f>
        <v>3.3999999999999986</v>
      </c>
      <c r="I97" s="24">
        <f>'Data with Perturbation'!J97</f>
        <v>0</v>
      </c>
      <c r="J97" s="23">
        <f>'Data with Perturbation'!K97</f>
        <v>0</v>
      </c>
      <c r="K97" s="23">
        <f>'Data with Perturbation'!L97</f>
        <v>0</v>
      </c>
      <c r="L97" s="23">
        <f>I97*E97</f>
        <v>0</v>
      </c>
      <c r="M97" s="24">
        <f>'Data with Perturbation'!M97</f>
        <v>0</v>
      </c>
      <c r="N97" s="37">
        <f>'Data with Perturbation'!I97</f>
        <v>0</v>
      </c>
      <c r="O97" s="25">
        <f>'Data with Perturbation'!N97</f>
        <v>0</v>
      </c>
      <c r="P97" s="24">
        <f>'Data with Perturbation'!G97</f>
        <v>51.6</v>
      </c>
      <c r="Q97" s="25">
        <f>'Data with Perturbation'!O97</f>
        <v>0</v>
      </c>
      <c r="R97" s="24">
        <f>'Step 2 - Final Model Spec'!$B$17 + 'Step 2 - Final Model Spec'!$B$18*C97 + 'Step 2 - Final Model Spec'!$B$19*D97 + 'Step 2 - Final Model Spec'!$B$20*E97 + 'Step 2 - Final Model Spec'!$B$21*F97 + 'Step 2 - Final Model Spec'!$B$22*G97 + 'Step 2 - Final Model Spec'!$B$23*H97 + 'Step 2 - Final Model Spec'!$B$24*I97 + 'Step 2 - Final Model Spec'!$B$25*J97 + 'Step 2 - Final Model Spec'!$B$26*K97 + 'Step 2 - Final Model Spec'!$B$27*L97</f>
        <v>135803.15091883714</v>
      </c>
    </row>
    <row r="98" spans="1:18" x14ac:dyDescent="0.25">
      <c r="A98" s="31">
        <f>'Data with Perturbation'!A98</f>
        <v>40456</v>
      </c>
      <c r="B98" s="34">
        <f>'Data with Perturbation'!Q98</f>
        <v>171872.06780975801</v>
      </c>
      <c r="C98" s="22">
        <f>'Data with Perturbation'!B98</f>
        <v>213.9725884072501</v>
      </c>
      <c r="D98" s="23">
        <f>'Data with Perturbation'!C98</f>
        <v>45640.701434423405</v>
      </c>
      <c r="E98" s="23">
        <v>0</v>
      </c>
      <c r="F98" s="23">
        <f>'Data with Perturbation'!E98</f>
        <v>0</v>
      </c>
      <c r="G98" s="23">
        <f>'Data with Perturbation'!F98</f>
        <v>0</v>
      </c>
      <c r="H98" s="23">
        <f>'Data with Perturbation'!H98</f>
        <v>0</v>
      </c>
      <c r="I98" s="24">
        <f>'Data with Perturbation'!J98</f>
        <v>0</v>
      </c>
      <c r="J98" s="23">
        <f>'Data with Perturbation'!K98</f>
        <v>0</v>
      </c>
      <c r="K98" s="23">
        <f>'Data with Perturbation'!L98</f>
        <v>0</v>
      </c>
      <c r="L98" s="23">
        <f>I98*E98</f>
        <v>0</v>
      </c>
      <c r="M98" s="24">
        <f>'Data with Perturbation'!M98</f>
        <v>0</v>
      </c>
      <c r="N98" s="37">
        <f>'Data with Perturbation'!I98</f>
        <v>0</v>
      </c>
      <c r="O98" s="25">
        <f>'Data with Perturbation'!N98</f>
        <v>0</v>
      </c>
      <c r="P98" s="24">
        <f>'Data with Perturbation'!G98</f>
        <v>55.4</v>
      </c>
      <c r="Q98" s="25">
        <f>'Data with Perturbation'!O98</f>
        <v>0</v>
      </c>
      <c r="R98" s="24">
        <f>'Step 2 - Final Model Spec'!$B$17 + 'Step 2 - Final Model Spec'!$B$18*C98 + 'Step 2 - Final Model Spec'!$B$19*D98 + 'Step 2 - Final Model Spec'!$B$20*E98 + 'Step 2 - Final Model Spec'!$B$21*F98 + 'Step 2 - Final Model Spec'!$B$22*G98 + 'Step 2 - Final Model Spec'!$B$23*H98 + 'Step 2 - Final Model Spec'!$B$24*I98 + 'Step 2 - Final Model Spec'!$B$25*J98 + 'Step 2 - Final Model Spec'!$B$26*K98 + 'Step 2 - Final Model Spec'!$B$27*L98</f>
        <v>171952.88541970393</v>
      </c>
    </row>
    <row r="99" spans="1:18" x14ac:dyDescent="0.25">
      <c r="A99" s="31">
        <f>'Data with Perturbation'!A99</f>
        <v>40457</v>
      </c>
      <c r="B99" s="34">
        <f>'Data with Perturbation'!Q99</f>
        <v>183284.60075519996</v>
      </c>
      <c r="C99" s="22">
        <f>'Data with Perturbation'!B99</f>
        <v>240.78409506170061</v>
      </c>
      <c r="D99" s="23">
        <f>'Data with Perturbation'!C99</f>
        <v>51339.918561013517</v>
      </c>
      <c r="E99" s="23">
        <v>0</v>
      </c>
      <c r="F99" s="23">
        <f>'Data with Perturbation'!E99</f>
        <v>0</v>
      </c>
      <c r="G99" s="23">
        <f>'Data with Perturbation'!F99</f>
        <v>0</v>
      </c>
      <c r="H99" s="23">
        <f>'Data with Perturbation'!H99</f>
        <v>1.7000000000000028</v>
      </c>
      <c r="I99" s="24">
        <f>'Data with Perturbation'!J99</f>
        <v>0</v>
      </c>
      <c r="J99" s="23">
        <f>'Data with Perturbation'!K99</f>
        <v>0</v>
      </c>
      <c r="K99" s="23">
        <f>'Data with Perturbation'!L99</f>
        <v>0</v>
      </c>
      <c r="L99" s="23">
        <f>I99*E99</f>
        <v>0</v>
      </c>
      <c r="M99" s="24">
        <f>'Data with Perturbation'!M99</f>
        <v>0</v>
      </c>
      <c r="N99" s="37">
        <f>'Data with Perturbation'!I99</f>
        <v>0</v>
      </c>
      <c r="O99" s="25">
        <f>'Data with Perturbation'!N99</f>
        <v>0</v>
      </c>
      <c r="P99" s="24">
        <f>'Data with Perturbation'!G99</f>
        <v>53.3</v>
      </c>
      <c r="Q99" s="25">
        <f>'Data with Perturbation'!O99</f>
        <v>0</v>
      </c>
      <c r="R99" s="24">
        <f>'Step 2 - Final Model Spec'!$B$17 + 'Step 2 - Final Model Spec'!$B$18*C99 + 'Step 2 - Final Model Spec'!$B$19*D99 + 'Step 2 - Final Model Spec'!$B$20*E99 + 'Step 2 - Final Model Spec'!$B$21*F99 + 'Step 2 - Final Model Spec'!$B$22*G99 + 'Step 2 - Final Model Spec'!$B$23*H99 + 'Step 2 - Final Model Spec'!$B$24*I99 + 'Step 2 - Final Model Spec'!$B$25*J99 + 'Step 2 - Final Model Spec'!$B$26*K99 + 'Step 2 - Final Model Spec'!$B$27*L99</f>
        <v>183341.18356997913</v>
      </c>
    </row>
    <row r="100" spans="1:18" x14ac:dyDescent="0.25">
      <c r="A100" s="31">
        <f>'Data with Perturbation'!A100</f>
        <v>40458</v>
      </c>
      <c r="B100" s="34">
        <f>'Data with Perturbation'!Q100</f>
        <v>168012.29755401021</v>
      </c>
      <c r="C100" s="23">
        <f>'Data with Perturbation'!B100</f>
        <v>206.59135481361122</v>
      </c>
      <c r="D100" s="23">
        <f>'Data with Perturbation'!C100</f>
        <v>46234.055737655115</v>
      </c>
      <c r="E100" s="23">
        <v>0</v>
      </c>
      <c r="F100" s="23">
        <f>'Data with Perturbation'!E100</f>
        <v>0</v>
      </c>
      <c r="G100" s="23">
        <f>'Data with Perturbation'!F100</f>
        <v>0</v>
      </c>
      <c r="H100" s="23">
        <f>'Data with Perturbation'!H100</f>
        <v>0</v>
      </c>
      <c r="I100" s="24">
        <f>'Data with Perturbation'!J100</f>
        <v>0</v>
      </c>
      <c r="J100" s="23">
        <f>'Data with Perturbation'!K100</f>
        <v>0</v>
      </c>
      <c r="K100" s="23">
        <f>'Data with Perturbation'!L100</f>
        <v>0</v>
      </c>
      <c r="L100" s="23">
        <f>I100*E100</f>
        <v>0</v>
      </c>
      <c r="M100" s="24">
        <f>'Data with Perturbation'!M100</f>
        <v>0</v>
      </c>
      <c r="N100" s="37">
        <f>'Data with Perturbation'!I100</f>
        <v>0</v>
      </c>
      <c r="O100" s="25">
        <f>'Data with Perturbation'!N100</f>
        <v>0</v>
      </c>
      <c r="P100" s="24">
        <f>'Data with Perturbation'!G100</f>
        <v>55</v>
      </c>
      <c r="Q100" s="25">
        <f>'Data with Perturbation'!O100</f>
        <v>0</v>
      </c>
      <c r="R100" s="24">
        <f>'Step 2 - Final Model Spec'!$B$17 + 'Step 2 - Final Model Spec'!$B$18*C100 + 'Step 2 - Final Model Spec'!$B$19*D100 + 'Step 2 - Final Model Spec'!$B$20*E100 + 'Step 2 - Final Model Spec'!$B$21*F100 + 'Step 2 - Final Model Spec'!$B$22*G100 + 'Step 2 - Final Model Spec'!$B$23*H100 + 'Step 2 - Final Model Spec'!$B$24*I100 + 'Step 2 - Final Model Spec'!$B$25*J100 + 'Step 2 - Final Model Spec'!$B$26*K100 + 'Step 2 - Final Model Spec'!$B$27*L100</f>
        <v>168093.35860818173</v>
      </c>
    </row>
    <row r="101" spans="1:18" x14ac:dyDescent="0.25">
      <c r="A101" s="31">
        <f>'Data with Perturbation'!A101</f>
        <v>40459</v>
      </c>
      <c r="B101" s="34">
        <f>'Data with Perturbation'!Q101</f>
        <v>176928.17155559111</v>
      </c>
      <c r="C101" s="22">
        <f>'Data with Perturbation'!B101</f>
        <v>221.85851884980693</v>
      </c>
      <c r="D101" s="23">
        <f>'Data with Perturbation'!C101</f>
        <v>42198.235358740392</v>
      </c>
      <c r="E101" s="23">
        <v>0</v>
      </c>
      <c r="F101" s="23">
        <f>'Data with Perturbation'!E101</f>
        <v>0</v>
      </c>
      <c r="G101" s="23">
        <f>'Data with Perturbation'!F101</f>
        <v>0</v>
      </c>
      <c r="H101" s="23">
        <f>'Data with Perturbation'!H101</f>
        <v>0</v>
      </c>
      <c r="I101" s="24">
        <f>'Data with Perturbation'!J101</f>
        <v>0</v>
      </c>
      <c r="J101" s="23">
        <f>'Data with Perturbation'!K101</f>
        <v>0</v>
      </c>
      <c r="K101" s="23">
        <f>'Data with Perturbation'!L101</f>
        <v>0</v>
      </c>
      <c r="L101" s="23">
        <f>I101*E101</f>
        <v>0</v>
      </c>
      <c r="M101" s="24">
        <f>'Data with Perturbation'!M101</f>
        <v>0</v>
      </c>
      <c r="N101" s="37">
        <f>'Data with Perturbation'!I101</f>
        <v>0</v>
      </c>
      <c r="O101" s="25">
        <f>'Data with Perturbation'!N101</f>
        <v>0</v>
      </c>
      <c r="P101" s="24">
        <f>'Data with Perturbation'!G101</f>
        <v>59.4</v>
      </c>
      <c r="Q101" s="25">
        <f>'Data with Perturbation'!O101</f>
        <v>0</v>
      </c>
      <c r="R101" s="24">
        <f>'Step 2 - Final Model Spec'!$B$17 + 'Step 2 - Final Model Spec'!$B$18*C101 + 'Step 2 - Final Model Spec'!$B$19*D101 + 'Step 2 - Final Model Spec'!$B$20*E101 + 'Step 2 - Final Model Spec'!$B$21*F101 + 'Step 2 - Final Model Spec'!$B$22*G101 + 'Step 2 - Final Model Spec'!$B$23*H101 + 'Step 2 - Final Model Spec'!$B$24*I101 + 'Step 2 - Final Model Spec'!$B$25*J101 + 'Step 2 - Final Model Spec'!$B$26*K101 + 'Step 2 - Final Model Spec'!$B$27*L101</f>
        <v>177007.87721557196</v>
      </c>
    </row>
    <row r="102" spans="1:18" x14ac:dyDescent="0.25">
      <c r="A102" s="31">
        <f>'Data with Perturbation'!A102</f>
        <v>40460</v>
      </c>
      <c r="B102" s="34">
        <f>'Data with Perturbation'!Q102</f>
        <v>140012.02170603292</v>
      </c>
      <c r="C102" s="22">
        <f>'Data with Perturbation'!B102</f>
        <v>130.4596931703162</v>
      </c>
      <c r="D102" s="23">
        <f>'Data with Perturbation'!C102</f>
        <v>16780.399869265224</v>
      </c>
      <c r="E102" s="23">
        <v>0</v>
      </c>
      <c r="F102" s="23">
        <f>'Data with Perturbation'!E102</f>
        <v>0</v>
      </c>
      <c r="G102" s="23">
        <f>'Data with Perturbation'!F102</f>
        <v>0</v>
      </c>
      <c r="H102" s="23">
        <f>'Data with Perturbation'!H102</f>
        <v>0</v>
      </c>
      <c r="I102" s="24">
        <f>'Data with Perturbation'!J102</f>
        <v>0</v>
      </c>
      <c r="J102" s="23">
        <f>'Data with Perturbation'!K102</f>
        <v>0</v>
      </c>
      <c r="K102" s="23">
        <f>'Data with Perturbation'!L102</f>
        <v>0</v>
      </c>
      <c r="L102" s="23">
        <f>I102*E102</f>
        <v>0</v>
      </c>
      <c r="M102" s="24">
        <f>'Data with Perturbation'!M102</f>
        <v>0</v>
      </c>
      <c r="N102" s="37">
        <f>'Data with Perturbation'!I102</f>
        <v>0</v>
      </c>
      <c r="O102" s="25">
        <f>'Data with Perturbation'!N102</f>
        <v>0</v>
      </c>
      <c r="P102" s="24">
        <f>'Data with Perturbation'!G102</f>
        <v>60.2</v>
      </c>
      <c r="Q102" s="25">
        <f>'Data with Perturbation'!O102</f>
        <v>0</v>
      </c>
      <c r="R102" s="24">
        <f>'Step 2 - Final Model Spec'!$B$17 + 'Step 2 - Final Model Spec'!$B$18*C102 + 'Step 2 - Final Model Spec'!$B$19*D102 + 'Step 2 - Final Model Spec'!$B$20*E102 + 'Step 2 - Final Model Spec'!$B$21*F102 + 'Step 2 - Final Model Spec'!$B$22*G102 + 'Step 2 - Final Model Spec'!$B$23*H102 + 'Step 2 - Final Model Spec'!$B$24*I102 + 'Step 2 - Final Model Spec'!$B$25*J102 + 'Step 2 - Final Model Spec'!$B$26*K102 + 'Step 2 - Final Model Spec'!$B$27*L102</f>
        <v>140084.8038359487</v>
      </c>
    </row>
    <row r="103" spans="1:18" x14ac:dyDescent="0.25">
      <c r="A103" s="31">
        <f>'Data with Perturbation'!A103</f>
        <v>40461</v>
      </c>
      <c r="B103" s="34">
        <f>'Data with Perturbation'!Q103</f>
        <v>151161.53981219715</v>
      </c>
      <c r="C103" s="22">
        <f>'Data with Perturbation'!B103</f>
        <v>158.63498336097803</v>
      </c>
      <c r="D103" s="23">
        <f>'Data with Perturbation'!C103</f>
        <v>25310.279588108635</v>
      </c>
      <c r="E103" s="23">
        <v>0</v>
      </c>
      <c r="F103" s="23">
        <f>'Data with Perturbation'!E103</f>
        <v>0</v>
      </c>
      <c r="G103" s="23">
        <f>'Data with Perturbation'!F103</f>
        <v>0</v>
      </c>
      <c r="H103" s="23">
        <f>'Data with Perturbation'!H103</f>
        <v>0</v>
      </c>
      <c r="I103" s="24">
        <f>'Data with Perturbation'!J103</f>
        <v>0</v>
      </c>
      <c r="J103" s="23">
        <f>'Data with Perturbation'!K103</f>
        <v>0</v>
      </c>
      <c r="K103" s="23">
        <f>'Data with Perturbation'!L103</f>
        <v>0</v>
      </c>
      <c r="L103" s="23">
        <f>I103*E103</f>
        <v>0</v>
      </c>
      <c r="M103" s="24">
        <f>'Data with Perturbation'!M103</f>
        <v>0</v>
      </c>
      <c r="N103" s="37">
        <f>'Data with Perturbation'!I103</f>
        <v>0</v>
      </c>
      <c r="O103" s="25">
        <f>'Data with Perturbation'!N103</f>
        <v>0</v>
      </c>
      <c r="P103" s="24">
        <f>'Data with Perturbation'!G103</f>
        <v>61.6</v>
      </c>
      <c r="Q103" s="25">
        <f>'Data with Perturbation'!O103</f>
        <v>0</v>
      </c>
      <c r="R103" s="24">
        <f>'Step 2 - Final Model Spec'!$B$17 + 'Step 2 - Final Model Spec'!$B$18*C103 + 'Step 2 - Final Model Spec'!$B$19*D103 + 'Step 2 - Final Model Spec'!$B$20*E103 + 'Step 2 - Final Model Spec'!$B$21*F103 + 'Step 2 - Final Model Spec'!$B$22*G103 + 'Step 2 - Final Model Spec'!$B$23*H103 + 'Step 2 - Final Model Spec'!$B$24*I103 + 'Step 2 - Final Model Spec'!$B$25*J103 + 'Step 2 - Final Model Spec'!$B$26*K103 + 'Step 2 - Final Model Spec'!$B$27*L103</f>
        <v>151236.66685633987</v>
      </c>
    </row>
    <row r="104" spans="1:18" x14ac:dyDescent="0.25">
      <c r="A104" s="31">
        <f>'Data with Perturbation'!A104</f>
        <v>40462</v>
      </c>
      <c r="B104" s="34">
        <f>'Data with Perturbation'!Q104</f>
        <v>124074.12801691178</v>
      </c>
      <c r="C104" s="22">
        <f>'Data with Perturbation'!B104</f>
        <v>94.853056754436494</v>
      </c>
      <c r="D104" s="23">
        <f>'Data with Perturbation'!C104</f>
        <v>11566.024894724713</v>
      </c>
      <c r="E104" s="23">
        <v>0</v>
      </c>
      <c r="F104" s="23">
        <f>'Data with Perturbation'!E104</f>
        <v>0</v>
      </c>
      <c r="G104" s="23">
        <f>'Data with Perturbation'!F104</f>
        <v>0</v>
      </c>
      <c r="H104" s="23">
        <f>'Data with Perturbation'!H104</f>
        <v>4</v>
      </c>
      <c r="I104" s="24">
        <f>'Data with Perturbation'!J104</f>
        <v>0</v>
      </c>
      <c r="J104" s="23">
        <f>'Data with Perturbation'!K104</f>
        <v>0</v>
      </c>
      <c r="K104" s="23">
        <f>'Data with Perturbation'!L104</f>
        <v>0</v>
      </c>
      <c r="L104" s="23">
        <f>I104*E104</f>
        <v>0</v>
      </c>
      <c r="M104" s="24">
        <f>'Data with Perturbation'!M104</f>
        <v>0</v>
      </c>
      <c r="N104" s="37">
        <f>'Data with Perturbation'!I104</f>
        <v>0</v>
      </c>
      <c r="O104" s="25">
        <f>'Data with Perturbation'!N104</f>
        <v>0</v>
      </c>
      <c r="P104" s="24">
        <f>'Data with Perturbation'!G104</f>
        <v>51</v>
      </c>
      <c r="Q104" s="25">
        <f>'Data with Perturbation'!O104</f>
        <v>0</v>
      </c>
      <c r="R104" s="24">
        <f>'Step 2 - Final Model Spec'!$B$17 + 'Step 2 - Final Model Spec'!$B$18*C104 + 'Step 2 - Final Model Spec'!$B$19*D104 + 'Step 2 - Final Model Spec'!$B$20*E104 + 'Step 2 - Final Model Spec'!$B$21*F104 + 'Step 2 - Final Model Spec'!$B$22*G104 + 'Step 2 - Final Model Spec'!$B$23*H104 + 'Step 2 - Final Model Spec'!$B$24*I104 + 'Step 2 - Final Model Spec'!$B$25*J104 + 'Step 2 - Final Model Spec'!$B$26*K104 + 'Step 2 - Final Model Spec'!$B$27*L104</f>
        <v>124085.08684203468</v>
      </c>
    </row>
    <row r="105" spans="1:18" x14ac:dyDescent="0.25">
      <c r="A105" s="31">
        <f>'Data with Perturbation'!A105</f>
        <v>40463</v>
      </c>
      <c r="B105" s="34">
        <f>'Data with Perturbation'!Q105</f>
        <v>117208.16138816089</v>
      </c>
      <c r="C105" s="22">
        <f>'Data with Perturbation'!B105</f>
        <v>79.172466213862478</v>
      </c>
      <c r="D105" s="23">
        <f>'Data with Perturbation'!C105</f>
        <v>8809.3715739333766</v>
      </c>
      <c r="E105" s="23">
        <v>0</v>
      </c>
      <c r="F105" s="23">
        <f>'Data with Perturbation'!E105</f>
        <v>0</v>
      </c>
      <c r="G105" s="23">
        <f>'Data with Perturbation'!F105</f>
        <v>0</v>
      </c>
      <c r="H105" s="23">
        <f>'Data with Perturbation'!H105</f>
        <v>5.3999999999999986</v>
      </c>
      <c r="I105" s="24">
        <f>'Data with Perturbation'!J105</f>
        <v>0</v>
      </c>
      <c r="J105" s="23">
        <f>'Data with Perturbation'!K105</f>
        <v>0</v>
      </c>
      <c r="K105" s="23">
        <f>'Data with Perturbation'!L105</f>
        <v>0</v>
      </c>
      <c r="L105" s="23">
        <f>I105*E105</f>
        <v>0</v>
      </c>
      <c r="M105" s="24">
        <f>'Data with Perturbation'!M105</f>
        <v>0</v>
      </c>
      <c r="N105" s="37">
        <f>'Data with Perturbation'!I105</f>
        <v>0</v>
      </c>
      <c r="O105" s="25">
        <f>'Data with Perturbation'!N105</f>
        <v>0</v>
      </c>
      <c r="P105" s="24">
        <f>'Data with Perturbation'!G105</f>
        <v>49.6</v>
      </c>
      <c r="Q105" s="25">
        <f>'Data with Perturbation'!O105</f>
        <v>0</v>
      </c>
      <c r="R105" s="24">
        <f>'Step 2 - Final Model Spec'!$B$17 + 'Step 2 - Final Model Spec'!$B$18*C105 + 'Step 2 - Final Model Spec'!$B$19*D105 + 'Step 2 - Final Model Spec'!$B$20*E105 + 'Step 2 - Final Model Spec'!$B$21*F105 + 'Step 2 - Final Model Spec'!$B$22*G105 + 'Step 2 - Final Model Spec'!$B$23*H105 + 'Step 2 - Final Model Spec'!$B$24*I105 + 'Step 2 - Final Model Spec'!$B$25*J105 + 'Step 2 - Final Model Spec'!$B$26*K105 + 'Step 2 - Final Model Spec'!$B$27*L105</f>
        <v>117197.22716070976</v>
      </c>
    </row>
    <row r="106" spans="1:18" x14ac:dyDescent="0.25">
      <c r="A106" s="31">
        <f>'Data with Perturbation'!A106</f>
        <v>40464</v>
      </c>
      <c r="B106" s="34">
        <f>'Data with Perturbation'!Q106</f>
        <v>122841.80930571217</v>
      </c>
      <c r="C106" s="22">
        <f>'Data with Perturbation'!B106</f>
        <v>91.126635098794097</v>
      </c>
      <c r="D106" s="23">
        <f>'Data with Perturbation'!C106</f>
        <v>9708.0441008942908</v>
      </c>
      <c r="E106" s="23">
        <v>0</v>
      </c>
      <c r="F106" s="23">
        <f>'Data with Perturbation'!E106</f>
        <v>0</v>
      </c>
      <c r="G106" s="23">
        <f>'Data with Perturbation'!F106</f>
        <v>0</v>
      </c>
      <c r="H106" s="23">
        <f>'Data with Perturbation'!H106</f>
        <v>3.7999999999999972</v>
      </c>
      <c r="I106" s="24">
        <f>'Data with Perturbation'!J106</f>
        <v>0</v>
      </c>
      <c r="J106" s="23">
        <f>'Data with Perturbation'!K106</f>
        <v>0</v>
      </c>
      <c r="K106" s="23">
        <f>'Data with Perturbation'!L106</f>
        <v>0</v>
      </c>
      <c r="L106" s="23">
        <f>I106*E106</f>
        <v>0</v>
      </c>
      <c r="M106" s="24">
        <f>'Data with Perturbation'!M106</f>
        <v>0</v>
      </c>
      <c r="N106" s="37">
        <f>'Data with Perturbation'!I106</f>
        <v>0</v>
      </c>
      <c r="O106" s="25">
        <f>'Data with Perturbation'!N106</f>
        <v>0</v>
      </c>
      <c r="P106" s="24">
        <f>'Data with Perturbation'!G106</f>
        <v>51.2</v>
      </c>
      <c r="Q106" s="25">
        <f>'Data with Perturbation'!O106</f>
        <v>0</v>
      </c>
      <c r="R106" s="24">
        <f>'Step 2 - Final Model Spec'!$B$17 + 'Step 2 - Final Model Spec'!$B$18*C106 + 'Step 2 - Final Model Spec'!$B$19*D106 + 'Step 2 - Final Model Spec'!$B$20*E106 + 'Step 2 - Final Model Spec'!$B$21*F106 + 'Step 2 - Final Model Spec'!$B$22*G106 + 'Step 2 - Final Model Spec'!$B$23*H106 + 'Step 2 - Final Model Spec'!$B$24*I106 + 'Step 2 - Final Model Spec'!$B$25*J106 + 'Step 2 - Final Model Spec'!$B$26*K106 + 'Step 2 - Final Model Spec'!$B$27*L106</f>
        <v>122855.26402647102</v>
      </c>
    </row>
    <row r="107" spans="1:18" x14ac:dyDescent="0.25">
      <c r="A107" s="31">
        <f>'Data with Perturbation'!A107</f>
        <v>40465</v>
      </c>
      <c r="B107" s="34">
        <f>'Data with Perturbation'!Q107</f>
        <v>124639.08078179006</v>
      </c>
      <c r="C107" s="22">
        <f>'Data with Perturbation'!B107</f>
        <v>92.745572807579478</v>
      </c>
      <c r="D107" s="23">
        <f>'Data with Perturbation'!C107</f>
        <v>6714.2922172627505</v>
      </c>
      <c r="E107" s="23">
        <v>0</v>
      </c>
      <c r="F107" s="23">
        <f>'Data with Perturbation'!E107</f>
        <v>0</v>
      </c>
      <c r="G107" s="23">
        <f>'Data with Perturbation'!F107</f>
        <v>0</v>
      </c>
      <c r="H107" s="23">
        <f>'Data with Perturbation'!H107</f>
        <v>2.3999999999999986</v>
      </c>
      <c r="I107" s="24">
        <f>'Data with Perturbation'!J107</f>
        <v>0</v>
      </c>
      <c r="J107" s="23">
        <f>'Data with Perturbation'!K107</f>
        <v>0</v>
      </c>
      <c r="K107" s="23">
        <f>'Data with Perturbation'!L107</f>
        <v>0</v>
      </c>
      <c r="L107" s="23">
        <f>I107*E107</f>
        <v>0</v>
      </c>
      <c r="M107" s="24">
        <f>'Data with Perturbation'!M107</f>
        <v>0</v>
      </c>
      <c r="N107" s="37">
        <f>'Data with Perturbation'!I107</f>
        <v>0</v>
      </c>
      <c r="O107" s="25">
        <f>'Data with Perturbation'!N107</f>
        <v>0</v>
      </c>
      <c r="P107" s="24">
        <f>'Data with Perturbation'!G107</f>
        <v>52.6</v>
      </c>
      <c r="Q107" s="25">
        <f>'Data with Perturbation'!O107</f>
        <v>0</v>
      </c>
      <c r="R107" s="24">
        <f>'Step 2 - Final Model Spec'!$B$17 + 'Step 2 - Final Model Spec'!$B$18*C107 + 'Step 2 - Final Model Spec'!$B$19*D107 + 'Step 2 - Final Model Spec'!$B$20*E107 + 'Step 2 - Final Model Spec'!$B$21*F107 + 'Step 2 - Final Model Spec'!$B$22*G107 + 'Step 2 - Final Model Spec'!$B$23*H107 + 'Step 2 - Final Model Spec'!$B$24*I107 + 'Step 2 - Final Model Spec'!$B$25*J107 + 'Step 2 - Final Model Spec'!$B$26*K107 + 'Step 2 - Final Model Spec'!$B$27*L107</f>
        <v>124672.80531716703</v>
      </c>
    </row>
    <row r="108" spans="1:18" x14ac:dyDescent="0.25">
      <c r="A108" s="31">
        <f>'Data with Perturbation'!A108</f>
        <v>40466</v>
      </c>
      <c r="B108" s="34">
        <f>'Data with Perturbation'!Q108</f>
        <v>134975.53307976158</v>
      </c>
      <c r="C108" s="22">
        <f>'Data with Perturbation'!B108</f>
        <v>119.93679384567046</v>
      </c>
      <c r="D108" s="23">
        <f>'Data with Perturbation'!C108</f>
        <v>16222.329049381126</v>
      </c>
      <c r="E108" s="23">
        <v>0</v>
      </c>
      <c r="F108" s="23">
        <f>'Data with Perturbation'!E108</f>
        <v>0</v>
      </c>
      <c r="G108" s="23">
        <f>'Data with Perturbation'!F108</f>
        <v>0</v>
      </c>
      <c r="H108" s="23">
        <f>'Data with Perturbation'!H108</f>
        <v>5.5</v>
      </c>
      <c r="I108" s="24">
        <f>'Data with Perturbation'!J108</f>
        <v>0</v>
      </c>
      <c r="J108" s="23">
        <f>'Data with Perturbation'!K108</f>
        <v>0</v>
      </c>
      <c r="K108" s="23">
        <f>'Data with Perturbation'!L108</f>
        <v>0</v>
      </c>
      <c r="L108" s="23">
        <f>I108*E108</f>
        <v>0</v>
      </c>
      <c r="M108" s="24">
        <f>'Data with Perturbation'!M108</f>
        <v>0</v>
      </c>
      <c r="N108" s="37">
        <f>'Data with Perturbation'!I108</f>
        <v>0</v>
      </c>
      <c r="O108" s="25">
        <f>'Data with Perturbation'!N108</f>
        <v>0</v>
      </c>
      <c r="P108" s="24">
        <f>'Data with Perturbation'!G108</f>
        <v>49.5</v>
      </c>
      <c r="Q108" s="25">
        <f>'Data with Perturbation'!O108</f>
        <v>0</v>
      </c>
      <c r="R108" s="24">
        <f>'Step 2 - Final Model Spec'!$B$17 + 'Step 2 - Final Model Spec'!$B$18*C108 + 'Step 2 - Final Model Spec'!$B$19*D108 + 'Step 2 - Final Model Spec'!$B$20*E108 + 'Step 2 - Final Model Spec'!$B$21*F108 + 'Step 2 - Final Model Spec'!$B$22*G108 + 'Step 2 - Final Model Spec'!$B$23*H108 + 'Step 2 - Final Model Spec'!$B$24*I108 + 'Step 2 - Final Model Spec'!$B$25*J108 + 'Step 2 - Final Model Spec'!$B$26*K108 + 'Step 2 - Final Model Spec'!$B$27*L108</f>
        <v>134964.98303698024</v>
      </c>
    </row>
    <row r="109" spans="1:18" x14ac:dyDescent="0.25">
      <c r="A109" s="31">
        <f>'Data with Perturbation'!A109</f>
        <v>40467</v>
      </c>
      <c r="B109" s="34">
        <f>'Data with Perturbation'!Q109</f>
        <v>200659.88149931392</v>
      </c>
      <c r="C109" s="22">
        <f>'Data with Perturbation'!B109</f>
        <v>296.47410063184702</v>
      </c>
      <c r="D109" s="23">
        <f>'Data with Perturbation'!C109</f>
        <v>82243.173087833158</v>
      </c>
      <c r="E109" s="23">
        <v>0</v>
      </c>
      <c r="F109" s="23">
        <f>'Data with Perturbation'!E109</f>
        <v>0</v>
      </c>
      <c r="G109" s="23">
        <f>'Data with Perturbation'!F109</f>
        <v>0</v>
      </c>
      <c r="H109" s="23">
        <f>'Data with Perturbation'!H109</f>
        <v>7.5</v>
      </c>
      <c r="I109" s="24">
        <f>'Data with Perturbation'!J109</f>
        <v>0</v>
      </c>
      <c r="J109" s="23">
        <f>'Data with Perturbation'!K109</f>
        <v>0</v>
      </c>
      <c r="K109" s="23">
        <f>'Data with Perturbation'!L109</f>
        <v>0</v>
      </c>
      <c r="L109" s="23">
        <f>I109*E109</f>
        <v>0</v>
      </c>
      <c r="M109" s="24">
        <f>'Data with Perturbation'!M109</f>
        <v>0</v>
      </c>
      <c r="N109" s="37">
        <f>'Data with Perturbation'!I109</f>
        <v>0</v>
      </c>
      <c r="O109" s="25">
        <f>'Data with Perturbation'!N109</f>
        <v>0</v>
      </c>
      <c r="P109" s="24">
        <f>'Data with Perturbation'!G109</f>
        <v>47.5</v>
      </c>
      <c r="Q109" s="25">
        <f>'Data with Perturbation'!O109</f>
        <v>0</v>
      </c>
      <c r="R109" s="24">
        <f>'Step 2 - Final Model Spec'!$B$17 + 'Step 2 - Final Model Spec'!$B$18*C109 + 'Step 2 - Final Model Spec'!$B$19*D109 + 'Step 2 - Final Model Spec'!$B$20*E109 + 'Step 2 - Final Model Spec'!$B$21*F109 + 'Step 2 - Final Model Spec'!$B$22*G109 + 'Step 2 - Final Model Spec'!$B$23*H109 + 'Step 2 - Final Model Spec'!$B$24*I109 + 'Step 2 - Final Model Spec'!$B$25*J109 + 'Step 2 - Final Model Spec'!$B$26*K109 + 'Step 2 - Final Model Spec'!$B$27*L109</f>
        <v>200637.56421338028</v>
      </c>
    </row>
    <row r="110" spans="1:18" x14ac:dyDescent="0.25">
      <c r="A110" s="31">
        <f>'Data with Perturbation'!A110</f>
        <v>40468</v>
      </c>
      <c r="B110" s="34">
        <f>'Data with Perturbation'!Q110</f>
        <v>190118.48379254623</v>
      </c>
      <c r="C110" s="22">
        <f>'Data with Perturbation'!B110</f>
        <v>268.57694610062072</v>
      </c>
      <c r="D110" s="23">
        <f>'Data with Perturbation'!C110</f>
        <v>72297.300020193245</v>
      </c>
      <c r="E110" s="23">
        <v>0</v>
      </c>
      <c r="F110" s="23">
        <f>'Data with Perturbation'!E110</f>
        <v>0</v>
      </c>
      <c r="G110" s="23">
        <f>'Data with Perturbation'!F110</f>
        <v>0</v>
      </c>
      <c r="H110" s="23">
        <f>'Data with Perturbation'!H110</f>
        <v>9.7000000000000028</v>
      </c>
      <c r="I110" s="24">
        <f>'Data with Perturbation'!J110</f>
        <v>0</v>
      </c>
      <c r="J110" s="23">
        <f>'Data with Perturbation'!K110</f>
        <v>0</v>
      </c>
      <c r="K110" s="23">
        <f>'Data with Perturbation'!L110</f>
        <v>0</v>
      </c>
      <c r="L110" s="23">
        <f>I110*E110</f>
        <v>0</v>
      </c>
      <c r="M110" s="24">
        <f>'Data with Perturbation'!M110</f>
        <v>0</v>
      </c>
      <c r="N110" s="37">
        <f>'Data with Perturbation'!I110</f>
        <v>0</v>
      </c>
      <c r="O110" s="25">
        <f>'Data with Perturbation'!N110</f>
        <v>0</v>
      </c>
      <c r="P110" s="24">
        <f>'Data with Perturbation'!G110</f>
        <v>45.3</v>
      </c>
      <c r="Q110" s="25">
        <f>'Data with Perturbation'!O110</f>
        <v>0</v>
      </c>
      <c r="R110" s="24">
        <f>'Step 2 - Final Model Spec'!$B$17 + 'Step 2 - Final Model Spec'!$B$18*C110 + 'Step 2 - Final Model Spec'!$B$19*D110 + 'Step 2 - Final Model Spec'!$B$20*E110 + 'Step 2 - Final Model Spec'!$B$21*F110 + 'Step 2 - Final Model Spec'!$B$22*G110 + 'Step 2 - Final Model Spec'!$B$23*H110 + 'Step 2 - Final Model Spec'!$B$24*I110 + 'Step 2 - Final Model Spec'!$B$25*J110 + 'Step 2 - Final Model Spec'!$B$26*K110 + 'Step 2 - Final Model Spec'!$B$27*L110</f>
        <v>190060.08835738481</v>
      </c>
    </row>
    <row r="111" spans="1:18" x14ac:dyDescent="0.25">
      <c r="A111" s="31">
        <f>'Data with Perturbation'!A111</f>
        <v>40469</v>
      </c>
      <c r="B111" s="34">
        <f>'Data with Perturbation'!Q111</f>
        <v>194030.95602811585</v>
      </c>
      <c r="C111" s="22">
        <f>'Data with Perturbation'!B111</f>
        <v>288.65936484636461</v>
      </c>
      <c r="D111" s="23">
        <f>'Data with Perturbation'!C111</f>
        <v>90529.551616734083</v>
      </c>
      <c r="E111" s="23">
        <v>0</v>
      </c>
      <c r="F111" s="23">
        <f>'Data with Perturbation'!E111</f>
        <v>0</v>
      </c>
      <c r="G111" s="23">
        <f>'Data with Perturbation'!F111</f>
        <v>0</v>
      </c>
      <c r="H111" s="23">
        <f>'Data with Perturbation'!H111</f>
        <v>9.6000000000000014</v>
      </c>
      <c r="I111" s="24">
        <f>'Data with Perturbation'!J111</f>
        <v>0</v>
      </c>
      <c r="J111" s="23">
        <f>'Data with Perturbation'!K111</f>
        <v>0</v>
      </c>
      <c r="K111" s="23">
        <f>'Data with Perturbation'!L111</f>
        <v>0</v>
      </c>
      <c r="L111" s="23">
        <f>I111*E111</f>
        <v>0</v>
      </c>
      <c r="M111" s="24">
        <f>'Data with Perturbation'!M111</f>
        <v>0</v>
      </c>
      <c r="N111" s="37">
        <f>'Data with Perturbation'!I111</f>
        <v>0</v>
      </c>
      <c r="O111" s="25">
        <f>'Data with Perturbation'!N111</f>
        <v>0</v>
      </c>
      <c r="P111" s="24">
        <f>'Data with Perturbation'!G111</f>
        <v>45.4</v>
      </c>
      <c r="Q111" s="25">
        <f>'Data with Perturbation'!O111</f>
        <v>0</v>
      </c>
      <c r="R111" s="24">
        <f>'Step 2 - Final Model Spec'!$B$17 + 'Step 2 - Final Model Spec'!$B$18*C111 + 'Step 2 - Final Model Spec'!$B$19*D111 + 'Step 2 - Final Model Spec'!$B$20*E111 + 'Step 2 - Final Model Spec'!$B$21*F111 + 'Step 2 - Final Model Spec'!$B$22*G111 + 'Step 2 - Final Model Spec'!$B$23*H111 + 'Step 2 - Final Model Spec'!$B$24*I111 + 'Step 2 - Final Model Spec'!$B$25*J111 + 'Step 2 - Final Model Spec'!$B$26*K111 + 'Step 2 - Final Model Spec'!$B$27*L111</f>
        <v>193979.43163030467</v>
      </c>
    </row>
    <row r="112" spans="1:18" x14ac:dyDescent="0.25">
      <c r="A112" s="31">
        <f>'Data with Perturbation'!A112</f>
        <v>40470</v>
      </c>
      <c r="B112" s="34">
        <f>'Data with Perturbation'!Q112</f>
        <v>178343.98085637487</v>
      </c>
      <c r="C112" s="22">
        <f>'Data with Perturbation'!B112</f>
        <v>233.02650869061833</v>
      </c>
      <c r="D112" s="23">
        <f>'Data with Perturbation'!C112</f>
        <v>54626.370339872054</v>
      </c>
      <c r="E112" s="23">
        <v>0</v>
      </c>
      <c r="F112" s="23">
        <f>'Data with Perturbation'!E112</f>
        <v>0</v>
      </c>
      <c r="G112" s="23">
        <f>'Data with Perturbation'!F112</f>
        <v>0</v>
      </c>
      <c r="H112" s="23">
        <f>'Data with Perturbation'!H112</f>
        <v>5.2999999999999972</v>
      </c>
      <c r="I112" s="24">
        <f>'Data with Perturbation'!J112</f>
        <v>0</v>
      </c>
      <c r="J112" s="23">
        <f>'Data with Perturbation'!K112</f>
        <v>0</v>
      </c>
      <c r="K112" s="23">
        <f>'Data with Perturbation'!L112</f>
        <v>0</v>
      </c>
      <c r="L112" s="23">
        <f>I112*E112</f>
        <v>0</v>
      </c>
      <c r="M112" s="24">
        <f>'Data with Perturbation'!M112</f>
        <v>0</v>
      </c>
      <c r="N112" s="37">
        <f>'Data with Perturbation'!I112</f>
        <v>0</v>
      </c>
      <c r="O112" s="25">
        <f>'Data with Perturbation'!N112</f>
        <v>0</v>
      </c>
      <c r="P112" s="24">
        <f>'Data with Perturbation'!G112</f>
        <v>49.7</v>
      </c>
      <c r="Q112" s="25">
        <f>'Data with Perturbation'!O112</f>
        <v>0</v>
      </c>
      <c r="R112" s="24">
        <f>'Step 2 - Final Model Spec'!$B$17 + 'Step 2 - Final Model Spec'!$B$18*C112 + 'Step 2 - Final Model Spec'!$B$19*D112 + 'Step 2 - Final Model Spec'!$B$20*E112 + 'Step 2 - Final Model Spec'!$B$21*F112 + 'Step 2 - Final Model Spec'!$B$22*G112 + 'Step 2 - Final Model Spec'!$B$23*H112 + 'Step 2 - Final Model Spec'!$B$24*I112 + 'Step 2 - Final Model Spec'!$B$25*J112 + 'Step 2 - Final Model Spec'!$B$26*K112 + 'Step 2 - Final Model Spec'!$B$27*L112</f>
        <v>178347.13406623102</v>
      </c>
    </row>
    <row r="113" spans="1:18" x14ac:dyDescent="0.25">
      <c r="A113" s="31">
        <f>'Data with Perturbation'!A113</f>
        <v>40471</v>
      </c>
      <c r="B113" s="34">
        <f>'Data with Perturbation'!Q113</f>
        <v>165563.42372834464</v>
      </c>
      <c r="C113" s="22">
        <f>'Data with Perturbation'!B113</f>
        <v>201.1808327202254</v>
      </c>
      <c r="D113" s="23">
        <f>'Data with Perturbation'!C113</f>
        <v>45523.252139443</v>
      </c>
      <c r="E113" s="23">
        <v>0</v>
      </c>
      <c r="F113" s="23">
        <f>'Data with Perturbation'!E113</f>
        <v>0</v>
      </c>
      <c r="G113" s="23">
        <f>'Data with Perturbation'!F113</f>
        <v>0</v>
      </c>
      <c r="H113" s="23">
        <f>'Data with Perturbation'!H113</f>
        <v>2.7999999999999972</v>
      </c>
      <c r="I113" s="24">
        <f>'Data with Perturbation'!J113</f>
        <v>0</v>
      </c>
      <c r="J113" s="23">
        <f>'Data with Perturbation'!K113</f>
        <v>0</v>
      </c>
      <c r="K113" s="23">
        <f>'Data with Perturbation'!L113</f>
        <v>0</v>
      </c>
      <c r="L113" s="23">
        <f>I113*E113</f>
        <v>0</v>
      </c>
      <c r="M113" s="24">
        <f>'Data with Perturbation'!M113</f>
        <v>0</v>
      </c>
      <c r="N113" s="37">
        <f>'Data with Perturbation'!I113</f>
        <v>0</v>
      </c>
      <c r="O113" s="25">
        <f>'Data with Perturbation'!N113</f>
        <v>0</v>
      </c>
      <c r="P113" s="24">
        <f>'Data with Perturbation'!G113</f>
        <v>52.2</v>
      </c>
      <c r="Q113" s="25">
        <f>'Data with Perturbation'!O113</f>
        <v>0</v>
      </c>
      <c r="R113" s="24">
        <f>'Step 2 - Final Model Spec'!$B$17 + 'Step 2 - Final Model Spec'!$B$18*C113 + 'Step 2 - Final Model Spec'!$B$19*D113 + 'Step 2 - Final Model Spec'!$B$20*E113 + 'Step 2 - Final Model Spec'!$B$21*F113 + 'Step 2 - Final Model Spec'!$B$22*G113 + 'Step 2 - Final Model Spec'!$B$23*H113 + 'Step 2 - Final Model Spec'!$B$24*I113 + 'Step 2 - Final Model Spec'!$B$25*J113 + 'Step 2 - Final Model Spec'!$B$26*K113 + 'Step 2 - Final Model Spec'!$B$27*L113</f>
        <v>165601.93216920429</v>
      </c>
    </row>
    <row r="114" spans="1:18" x14ac:dyDescent="0.25">
      <c r="A114" s="31">
        <f>'Data with Perturbation'!A114</f>
        <v>40472</v>
      </c>
      <c r="B114" s="34">
        <f>'Data with Perturbation'!Q114</f>
        <v>171204.06121037653</v>
      </c>
      <c r="C114" s="23">
        <f>'Data with Perturbation'!B114</f>
        <v>216.25384311885367</v>
      </c>
      <c r="D114" s="23">
        <f>'Data with Perturbation'!C114</f>
        <v>51062.57633675242</v>
      </c>
      <c r="E114" s="23">
        <v>0</v>
      </c>
      <c r="F114" s="23">
        <f>'Data with Perturbation'!E114</f>
        <v>0</v>
      </c>
      <c r="G114" s="23">
        <f>'Data with Perturbation'!F114</f>
        <v>0</v>
      </c>
      <c r="H114" s="23">
        <f>'Data with Perturbation'!H114</f>
        <v>3.3999999999999986</v>
      </c>
      <c r="I114" s="24">
        <f>'Data with Perturbation'!J114</f>
        <v>0</v>
      </c>
      <c r="J114" s="23">
        <f>'Data with Perturbation'!K114</f>
        <v>0</v>
      </c>
      <c r="K114" s="23">
        <f>'Data with Perturbation'!L114</f>
        <v>0</v>
      </c>
      <c r="L114" s="23">
        <f>I114*E114</f>
        <v>0</v>
      </c>
      <c r="M114" s="24">
        <f>'Data with Perturbation'!M114</f>
        <v>0</v>
      </c>
      <c r="N114" s="37">
        <f>'Data with Perturbation'!I114</f>
        <v>0</v>
      </c>
      <c r="O114" s="25">
        <f>'Data with Perturbation'!N114</f>
        <v>0</v>
      </c>
      <c r="P114" s="24">
        <f>'Data with Perturbation'!G114</f>
        <v>51.6</v>
      </c>
      <c r="Q114" s="25">
        <f>'Data with Perturbation'!O114</f>
        <v>0</v>
      </c>
      <c r="R114" s="24">
        <f>'Step 2 - Final Model Spec'!$B$17 + 'Step 2 - Final Model Spec'!$B$18*C114 + 'Step 2 - Final Model Spec'!$B$19*D114 + 'Step 2 - Final Model Spec'!$B$20*E114 + 'Step 2 - Final Model Spec'!$B$21*F114 + 'Step 2 - Final Model Spec'!$B$22*G114 + 'Step 2 - Final Model Spec'!$B$23*H114 + 'Step 2 - Final Model Spec'!$B$24*I114 + 'Step 2 - Final Model Spec'!$B$25*J114 + 'Step 2 - Final Model Spec'!$B$26*K114 + 'Step 2 - Final Model Spec'!$B$27*L114</f>
        <v>171235.03798069945</v>
      </c>
    </row>
    <row r="115" spans="1:18" x14ac:dyDescent="0.25">
      <c r="A115" s="31">
        <f>'Data with Perturbation'!A115</f>
        <v>40473</v>
      </c>
      <c r="B115" s="34">
        <f>'Data with Perturbation'!Q115</f>
        <v>180110.4768742313</v>
      </c>
      <c r="C115" s="22">
        <f>'Data with Perturbation'!B115</f>
        <v>237.53798459527493</v>
      </c>
      <c r="D115" s="23">
        <f>'Data with Perturbation'!C115</f>
        <v>56048.76862567629</v>
      </c>
      <c r="E115" s="23">
        <v>0</v>
      </c>
      <c r="F115" s="23">
        <f>'Data with Perturbation'!E115</f>
        <v>0</v>
      </c>
      <c r="G115" s="23">
        <f>'Data with Perturbation'!F115</f>
        <v>0</v>
      </c>
      <c r="H115" s="23">
        <f>'Data with Perturbation'!H115</f>
        <v>0</v>
      </c>
      <c r="I115" s="24">
        <f>'Data with Perturbation'!J115</f>
        <v>0</v>
      </c>
      <c r="J115" s="23">
        <f>'Data with Perturbation'!K115</f>
        <v>0</v>
      </c>
      <c r="K115" s="23">
        <f>'Data with Perturbation'!L115</f>
        <v>0</v>
      </c>
      <c r="L115" s="23">
        <f>I115*E115</f>
        <v>0</v>
      </c>
      <c r="M115" s="24">
        <f>'Data with Perturbation'!M115</f>
        <v>0</v>
      </c>
      <c r="N115" s="37">
        <f>'Data with Perturbation'!I115</f>
        <v>0</v>
      </c>
      <c r="O115" s="25">
        <f>'Data with Perturbation'!N115</f>
        <v>0</v>
      </c>
      <c r="P115" s="24">
        <f>'Data with Perturbation'!G115</f>
        <v>56.5</v>
      </c>
      <c r="Q115" s="25">
        <f>'Data with Perturbation'!O115</f>
        <v>0</v>
      </c>
      <c r="R115" s="24">
        <f>'Step 2 - Final Model Spec'!$B$17 + 'Step 2 - Final Model Spec'!$B$18*C115 + 'Step 2 - Final Model Spec'!$B$19*D115 + 'Step 2 - Final Model Spec'!$B$20*E115 + 'Step 2 - Final Model Spec'!$B$21*F115 + 'Step 2 - Final Model Spec'!$B$22*G115 + 'Step 2 - Final Model Spec'!$B$23*H115 + 'Step 2 - Final Model Spec'!$B$24*I115 + 'Step 2 - Final Model Spec'!$B$25*J115 + 'Step 2 - Final Model Spec'!$B$26*K115 + 'Step 2 - Final Model Spec'!$B$27*L115</f>
        <v>180194.24871445907</v>
      </c>
    </row>
    <row r="116" spans="1:18" x14ac:dyDescent="0.25">
      <c r="A116" s="31">
        <f>'Data with Perturbation'!A116</f>
        <v>40474</v>
      </c>
      <c r="B116" s="34">
        <f>'Data with Perturbation'!Q116</f>
        <v>154587.20004188854</v>
      </c>
      <c r="C116" s="22">
        <f>'Data with Perturbation'!B116</f>
        <v>170.08678096090188</v>
      </c>
      <c r="D116" s="23">
        <f>'Data with Perturbation'!C116</f>
        <v>32108.744851931431</v>
      </c>
      <c r="E116" s="23">
        <v>0</v>
      </c>
      <c r="F116" s="23">
        <f>'Data with Perturbation'!E116</f>
        <v>0</v>
      </c>
      <c r="G116" s="23">
        <f>'Data with Perturbation'!F116</f>
        <v>0</v>
      </c>
      <c r="H116" s="23">
        <f>'Data with Perturbation'!H116</f>
        <v>0.70000000000000284</v>
      </c>
      <c r="I116" s="24">
        <f>'Data with Perturbation'!J116</f>
        <v>0</v>
      </c>
      <c r="J116" s="23">
        <f>'Data with Perturbation'!K116</f>
        <v>0</v>
      </c>
      <c r="K116" s="23">
        <f>'Data with Perturbation'!L116</f>
        <v>0</v>
      </c>
      <c r="L116" s="23">
        <f>I116*E116</f>
        <v>0</v>
      </c>
      <c r="M116" s="24">
        <f>'Data with Perturbation'!M116</f>
        <v>0</v>
      </c>
      <c r="N116" s="37">
        <f>'Data with Perturbation'!I116</f>
        <v>0</v>
      </c>
      <c r="O116" s="25">
        <f>'Data with Perturbation'!N116</f>
        <v>0</v>
      </c>
      <c r="P116" s="24">
        <f>'Data with Perturbation'!G116</f>
        <v>54.3</v>
      </c>
      <c r="Q116" s="25">
        <f>'Data with Perturbation'!O116</f>
        <v>0</v>
      </c>
      <c r="R116" s="24">
        <f>'Step 2 - Final Model Spec'!$B$17 + 'Step 2 - Final Model Spec'!$B$18*C116 + 'Step 2 - Final Model Spec'!$B$19*D116 + 'Step 2 - Final Model Spec'!$B$20*E116 + 'Step 2 - Final Model Spec'!$B$21*F116 + 'Step 2 - Final Model Spec'!$B$22*G116 + 'Step 2 - Final Model Spec'!$B$23*H116 + 'Step 2 - Final Model Spec'!$B$24*I116 + 'Step 2 - Final Model Spec'!$B$25*J116 + 'Step 2 - Final Model Spec'!$B$26*K116 + 'Step 2 - Final Model Spec'!$B$27*L116</f>
        <v>154653.69476818212</v>
      </c>
    </row>
    <row r="117" spans="1:18" x14ac:dyDescent="0.25">
      <c r="A117" s="31">
        <f>'Data with Perturbation'!A117</f>
        <v>40475</v>
      </c>
      <c r="B117" s="34">
        <f>'Data with Perturbation'!Q117</f>
        <v>152413.75622597861</v>
      </c>
      <c r="C117" s="22">
        <f>'Data with Perturbation'!B117</f>
        <v>157.79485886220931</v>
      </c>
      <c r="D117" s="23">
        <f>'Data with Perturbation'!C117</f>
        <v>20282.750160050735</v>
      </c>
      <c r="E117" s="23">
        <v>0</v>
      </c>
      <c r="F117" s="23">
        <f>'Data with Perturbation'!E117</f>
        <v>0</v>
      </c>
      <c r="G117" s="23">
        <f>'Data with Perturbation'!F117</f>
        <v>0</v>
      </c>
      <c r="H117" s="23">
        <f>'Data with Perturbation'!H117</f>
        <v>1.2999999999999972</v>
      </c>
      <c r="I117" s="24">
        <f>'Data with Perturbation'!J117</f>
        <v>0</v>
      </c>
      <c r="J117" s="23">
        <f>'Data with Perturbation'!K117</f>
        <v>0</v>
      </c>
      <c r="K117" s="23">
        <f>'Data with Perturbation'!L117</f>
        <v>0</v>
      </c>
      <c r="L117" s="23">
        <f>I117*E117</f>
        <v>0</v>
      </c>
      <c r="M117" s="24">
        <f>'Data with Perturbation'!M117</f>
        <v>0</v>
      </c>
      <c r="N117" s="37">
        <f>'Data with Perturbation'!I117</f>
        <v>0</v>
      </c>
      <c r="O117" s="25">
        <f>'Data with Perturbation'!N117</f>
        <v>0</v>
      </c>
      <c r="P117" s="24">
        <f>'Data with Perturbation'!G117</f>
        <v>53.7</v>
      </c>
      <c r="Q117" s="25">
        <f>'Data with Perturbation'!O117</f>
        <v>0</v>
      </c>
      <c r="R117" s="24">
        <f>'Step 2 - Final Model Spec'!$B$17 + 'Step 2 - Final Model Spec'!$B$18*C117 + 'Step 2 - Final Model Spec'!$B$19*D117 + 'Step 2 - Final Model Spec'!$B$20*E117 + 'Step 2 - Final Model Spec'!$B$21*F117 + 'Step 2 - Final Model Spec'!$B$22*G117 + 'Step 2 - Final Model Spec'!$B$23*H117 + 'Step 2 - Final Model Spec'!$B$24*I117 + 'Step 2 - Final Model Spec'!$B$25*J117 + 'Step 2 - Final Model Spec'!$B$26*K117 + 'Step 2 - Final Model Spec'!$B$27*L117</f>
        <v>152467.68751697391</v>
      </c>
    </row>
    <row r="118" spans="1:18" x14ac:dyDescent="0.25">
      <c r="A118" s="31">
        <f>'Data with Perturbation'!A118</f>
        <v>40476</v>
      </c>
      <c r="B118" s="34">
        <f>'Data with Perturbation'!Q118</f>
        <v>172196.54515118789</v>
      </c>
      <c r="C118" s="22">
        <f>'Data with Perturbation'!B118</f>
        <v>213.2549512178278</v>
      </c>
      <c r="D118" s="23">
        <f>'Data with Perturbation'!C118</f>
        <v>43590.696811854672</v>
      </c>
      <c r="E118" s="23">
        <v>0</v>
      </c>
      <c r="F118" s="23">
        <f>'Data with Perturbation'!E118</f>
        <v>0</v>
      </c>
      <c r="G118" s="23">
        <f>'Data with Perturbation'!F118</f>
        <v>0</v>
      </c>
      <c r="H118" s="23">
        <f>'Data with Perturbation'!H118</f>
        <v>5.5</v>
      </c>
      <c r="I118" s="24">
        <f>'Data with Perturbation'!J118</f>
        <v>0</v>
      </c>
      <c r="J118" s="23">
        <f>'Data with Perturbation'!K118</f>
        <v>0</v>
      </c>
      <c r="K118" s="23">
        <f>'Data with Perturbation'!L118</f>
        <v>0</v>
      </c>
      <c r="L118" s="23">
        <f>I118*E118</f>
        <v>0</v>
      </c>
      <c r="M118" s="24">
        <f>'Data with Perturbation'!M118</f>
        <v>0</v>
      </c>
      <c r="N118" s="37">
        <f>'Data with Perturbation'!I118</f>
        <v>0</v>
      </c>
      <c r="O118" s="25">
        <f>'Data with Perturbation'!N118</f>
        <v>0</v>
      </c>
      <c r="P118" s="24">
        <f>'Data with Perturbation'!G118</f>
        <v>49.5</v>
      </c>
      <c r="Q118" s="25">
        <f>'Data with Perturbation'!O118</f>
        <v>0</v>
      </c>
      <c r="R118" s="24">
        <f>'Step 2 - Final Model Spec'!$B$17 + 'Step 2 - Final Model Spec'!$B$18*C118 + 'Step 2 - Final Model Spec'!$B$19*D118 + 'Step 2 - Final Model Spec'!$B$20*E118 + 'Step 2 - Final Model Spec'!$B$21*F118 + 'Step 2 - Final Model Spec'!$B$22*G118 + 'Step 2 - Final Model Spec'!$B$23*H118 + 'Step 2 - Final Model Spec'!$B$24*I118 + 'Step 2 - Final Model Spec'!$B$25*J118 + 'Step 2 - Final Model Spec'!$B$26*K118 + 'Step 2 - Final Model Spec'!$B$27*L118</f>
        <v>172193.49375055908</v>
      </c>
    </row>
    <row r="119" spans="1:18" x14ac:dyDescent="0.25">
      <c r="A119" s="31">
        <f>'Data with Perturbation'!A119</f>
        <v>40477</v>
      </c>
      <c r="B119" s="34">
        <f>'Data with Perturbation'!Q119</f>
        <v>170754.9806367144</v>
      </c>
      <c r="C119" s="22">
        <f>'Data with Perturbation'!B119</f>
        <v>215.58078859720345</v>
      </c>
      <c r="D119" s="23">
        <f>'Data with Perturbation'!C119</f>
        <v>51409.243867567289</v>
      </c>
      <c r="E119" s="23">
        <v>0</v>
      </c>
      <c r="F119" s="23">
        <f>'Data with Perturbation'!E119</f>
        <v>0</v>
      </c>
      <c r="G119" s="23">
        <f>'Data with Perturbation'!F119</f>
        <v>0</v>
      </c>
      <c r="H119" s="23">
        <f>'Data with Perturbation'!H119</f>
        <v>9.2999999999999972</v>
      </c>
      <c r="I119" s="24">
        <f>'Data with Perturbation'!J119</f>
        <v>0</v>
      </c>
      <c r="J119" s="23">
        <f>'Data with Perturbation'!K119</f>
        <v>0</v>
      </c>
      <c r="K119" s="23">
        <f>'Data with Perturbation'!L119</f>
        <v>0</v>
      </c>
      <c r="L119" s="23">
        <f>I119*E119</f>
        <v>0</v>
      </c>
      <c r="M119" s="24">
        <f>'Data with Perturbation'!M119</f>
        <v>0</v>
      </c>
      <c r="N119" s="37">
        <f>'Data with Perturbation'!I119</f>
        <v>0</v>
      </c>
      <c r="O119" s="25">
        <f>'Data with Perturbation'!N119</f>
        <v>0</v>
      </c>
      <c r="P119" s="24">
        <f>'Data with Perturbation'!G119</f>
        <v>45.7</v>
      </c>
      <c r="Q119" s="25">
        <f>'Data with Perturbation'!O119</f>
        <v>0</v>
      </c>
      <c r="R119" s="24">
        <f>'Step 2 - Final Model Spec'!$B$17 + 'Step 2 - Final Model Spec'!$B$18*C119 + 'Step 2 - Final Model Spec'!$B$19*D119 + 'Step 2 - Final Model Spec'!$B$20*E119 + 'Step 2 - Final Model Spec'!$B$21*F119 + 'Step 2 - Final Model Spec'!$B$22*G119 + 'Step 2 - Final Model Spec'!$B$23*H119 + 'Step 2 - Final Model Spec'!$B$24*I119 + 'Step 2 - Final Model Spec'!$B$25*J119 + 'Step 2 - Final Model Spec'!$B$26*K119 + 'Step 2 - Final Model Spec'!$B$27*L119</f>
        <v>170696.76015678624</v>
      </c>
    </row>
    <row r="120" spans="1:18" x14ac:dyDescent="0.25">
      <c r="A120" s="31">
        <f>'Data with Perturbation'!A120</f>
        <v>40478</v>
      </c>
      <c r="B120" s="34">
        <f>'Data with Perturbation'!Q120</f>
        <v>202969.237379987</v>
      </c>
      <c r="C120" s="22">
        <f>'Data with Perturbation'!B120</f>
        <v>308.05031753345759</v>
      </c>
      <c r="D120" s="23">
        <f>'Data with Perturbation'!C120</f>
        <v>92590.028611567483</v>
      </c>
      <c r="E120" s="23">
        <v>0</v>
      </c>
      <c r="F120" s="23">
        <f>'Data with Perturbation'!E120</f>
        <v>0</v>
      </c>
      <c r="G120" s="23">
        <f>'Data with Perturbation'!F120</f>
        <v>0</v>
      </c>
      <c r="H120" s="23">
        <f>'Data with Perturbation'!H120</f>
        <v>7</v>
      </c>
      <c r="I120" s="24">
        <f>'Data with Perturbation'!J120</f>
        <v>0</v>
      </c>
      <c r="J120" s="23">
        <f>'Data with Perturbation'!K120</f>
        <v>0</v>
      </c>
      <c r="K120" s="23">
        <f>'Data with Perturbation'!L120</f>
        <v>0</v>
      </c>
      <c r="L120" s="23">
        <f>I120*E120</f>
        <v>0</v>
      </c>
      <c r="M120" s="24">
        <f>'Data with Perturbation'!M120</f>
        <v>0</v>
      </c>
      <c r="N120" s="37">
        <f>'Data with Perturbation'!I120</f>
        <v>0</v>
      </c>
      <c r="O120" s="25">
        <f>'Data with Perturbation'!N120</f>
        <v>0</v>
      </c>
      <c r="P120" s="24">
        <f>'Data with Perturbation'!G120</f>
        <v>48</v>
      </c>
      <c r="Q120" s="25">
        <f>'Data with Perturbation'!O120</f>
        <v>0</v>
      </c>
      <c r="R120" s="24">
        <f>'Step 2 - Final Model Spec'!$B$17 + 'Step 2 - Final Model Spec'!$B$18*C120 + 'Step 2 - Final Model Spec'!$B$19*D120 + 'Step 2 - Final Model Spec'!$B$20*E120 + 'Step 2 - Final Model Spec'!$B$21*F120 + 'Step 2 - Final Model Spec'!$B$22*G120 + 'Step 2 - Final Model Spec'!$B$23*H120 + 'Step 2 - Final Model Spec'!$B$24*I120 + 'Step 2 - Final Model Spec'!$B$25*J120 + 'Step 2 - Final Model Spec'!$B$26*K120 + 'Step 2 - Final Model Spec'!$B$27*L120</f>
        <v>202957.52734733262</v>
      </c>
    </row>
    <row r="121" spans="1:18" x14ac:dyDescent="0.25">
      <c r="A121" s="31">
        <f>'Data with Perturbation'!A121</f>
        <v>40479</v>
      </c>
      <c r="B121" s="34">
        <f>'Data with Perturbation'!Q121</f>
        <v>178795.0197596924</v>
      </c>
      <c r="C121" s="22">
        <f>'Data with Perturbation'!B121</f>
        <v>240.13068717348895</v>
      </c>
      <c r="D121" s="23">
        <f>'Data with Perturbation'!C121</f>
        <v>63886.348475853723</v>
      </c>
      <c r="E121" s="23">
        <v>0</v>
      </c>
      <c r="F121" s="23">
        <f>'Data with Perturbation'!E121</f>
        <v>0</v>
      </c>
      <c r="G121" s="23">
        <f>'Data with Perturbation'!F121</f>
        <v>0</v>
      </c>
      <c r="H121" s="23">
        <f>'Data with Perturbation'!H121</f>
        <v>5</v>
      </c>
      <c r="I121" s="24">
        <f>'Data with Perturbation'!J121</f>
        <v>0</v>
      </c>
      <c r="J121" s="23">
        <f>'Data with Perturbation'!K121</f>
        <v>0</v>
      </c>
      <c r="K121" s="23">
        <f>'Data with Perturbation'!L121</f>
        <v>0</v>
      </c>
      <c r="L121" s="23">
        <f>I121*E121</f>
        <v>0</v>
      </c>
      <c r="M121" s="24">
        <f>'Data with Perturbation'!M121</f>
        <v>0</v>
      </c>
      <c r="N121" s="37">
        <f>'Data with Perturbation'!I121</f>
        <v>0</v>
      </c>
      <c r="O121" s="25">
        <f>'Data with Perturbation'!N121</f>
        <v>0</v>
      </c>
      <c r="P121" s="24">
        <f>'Data with Perturbation'!G121</f>
        <v>50</v>
      </c>
      <c r="Q121" s="25">
        <f>'Data with Perturbation'!O121</f>
        <v>0</v>
      </c>
      <c r="R121" s="24">
        <f>'Step 2 - Final Model Spec'!$B$17 + 'Step 2 - Final Model Spec'!$B$18*C121 + 'Step 2 - Final Model Spec'!$B$19*D121 + 'Step 2 - Final Model Spec'!$B$20*E121 + 'Step 2 - Final Model Spec'!$B$21*F121 + 'Step 2 - Final Model Spec'!$B$22*G121 + 'Step 2 - Final Model Spec'!$B$23*H121 + 'Step 2 - Final Model Spec'!$B$24*I121 + 'Step 2 - Final Model Spec'!$B$25*J121 + 'Step 2 - Final Model Spec'!$B$26*K121 + 'Step 2 - Final Model Spec'!$B$27*L121</f>
        <v>178805.46162179805</v>
      </c>
    </row>
    <row r="122" spans="1:18" x14ac:dyDescent="0.25">
      <c r="A122" s="31">
        <f>'Data with Perturbation'!A122</f>
        <v>40480</v>
      </c>
      <c r="B122" s="34">
        <f>'Data with Perturbation'!Q122</f>
        <v>151943.20955738577</v>
      </c>
      <c r="C122" s="22">
        <f>'Data with Perturbation'!B122</f>
        <v>163.60431021787946</v>
      </c>
      <c r="D122" s="23">
        <f>'Data with Perturbation'!C122</f>
        <v>30383.420195881605</v>
      </c>
      <c r="E122" s="23">
        <v>0</v>
      </c>
      <c r="F122" s="23">
        <f>'Data with Perturbation'!E122</f>
        <v>0</v>
      </c>
      <c r="G122" s="23">
        <f>'Data with Perturbation'!F122</f>
        <v>0</v>
      </c>
      <c r="H122" s="23">
        <f>'Data with Perturbation'!H122</f>
        <v>0</v>
      </c>
      <c r="I122" s="24">
        <f>'Data with Perturbation'!J122</f>
        <v>0</v>
      </c>
      <c r="J122" s="23">
        <f>'Data with Perturbation'!K122</f>
        <v>0</v>
      </c>
      <c r="K122" s="23">
        <f>'Data with Perturbation'!L122</f>
        <v>0</v>
      </c>
      <c r="L122" s="23">
        <f>I122*E122</f>
        <v>0</v>
      </c>
      <c r="M122" s="24">
        <f>'Data with Perturbation'!M122</f>
        <v>0</v>
      </c>
      <c r="N122" s="37">
        <f>'Data with Perturbation'!I122</f>
        <v>0</v>
      </c>
      <c r="O122" s="25">
        <f>'Data with Perturbation'!N122</f>
        <v>0</v>
      </c>
      <c r="P122" s="24">
        <f>'Data with Perturbation'!G122</f>
        <v>56.1</v>
      </c>
      <c r="Q122" s="25">
        <f>'Data with Perturbation'!O122</f>
        <v>0</v>
      </c>
      <c r="R122" s="24">
        <f>'Step 2 - Final Model Spec'!$B$17 + 'Step 2 - Final Model Spec'!$B$18*C122 + 'Step 2 - Final Model Spec'!$B$19*D122 + 'Step 2 - Final Model Spec'!$B$20*E122 + 'Step 2 - Final Model Spec'!$B$21*F122 + 'Step 2 - Final Model Spec'!$B$22*G122 + 'Step 2 - Final Model Spec'!$B$23*H122 + 'Step 2 - Final Model Spec'!$B$24*I122 + 'Step 2 - Final Model Spec'!$B$25*J122 + 'Step 2 - Final Model Spec'!$B$26*K122 + 'Step 2 - Final Model Spec'!$B$27*L122</f>
        <v>152019.83260581226</v>
      </c>
    </row>
    <row r="123" spans="1:18" x14ac:dyDescent="0.25">
      <c r="A123" s="31">
        <f>'Data with Perturbation'!A123</f>
        <v>40481</v>
      </c>
      <c r="B123" s="34">
        <f>'Data with Perturbation'!Q123</f>
        <v>156636.00710442464</v>
      </c>
      <c r="C123" s="22">
        <f>'Data with Perturbation'!B123</f>
        <v>179.07279028960465</v>
      </c>
      <c r="D123" s="23">
        <f>'Data with Perturbation'!C123</f>
        <v>39368.839369265392</v>
      </c>
      <c r="E123" s="23">
        <v>0</v>
      </c>
      <c r="F123" s="23">
        <f>'Data with Perturbation'!E123</f>
        <v>0</v>
      </c>
      <c r="G123" s="23">
        <f>'Data with Perturbation'!F123</f>
        <v>0</v>
      </c>
      <c r="H123" s="23">
        <f>'Data with Perturbation'!H123</f>
        <v>7.6000000000000014</v>
      </c>
      <c r="I123" s="24">
        <f>'Data with Perturbation'!J123</f>
        <v>0</v>
      </c>
      <c r="J123" s="23">
        <f>'Data with Perturbation'!K123</f>
        <v>0</v>
      </c>
      <c r="K123" s="23">
        <f>'Data with Perturbation'!L123</f>
        <v>0</v>
      </c>
      <c r="L123" s="23">
        <f>I123*E123</f>
        <v>0</v>
      </c>
      <c r="M123" s="24">
        <f>'Data with Perturbation'!M123</f>
        <v>0</v>
      </c>
      <c r="N123" s="37">
        <f>'Data with Perturbation'!I123</f>
        <v>0</v>
      </c>
      <c r="O123" s="25">
        <f>'Data with Perturbation'!N123</f>
        <v>0</v>
      </c>
      <c r="P123" s="24">
        <f>'Data with Perturbation'!G123</f>
        <v>47.4</v>
      </c>
      <c r="Q123" s="25">
        <f>'Data with Perturbation'!O123</f>
        <v>0</v>
      </c>
      <c r="R123" s="24">
        <f>'Step 2 - Final Model Spec'!$B$17 + 'Step 2 - Final Model Spec'!$B$18*C123 + 'Step 2 - Final Model Spec'!$B$19*D123 + 'Step 2 - Final Model Spec'!$B$20*E123 + 'Step 2 - Final Model Spec'!$B$21*F123 + 'Step 2 - Final Model Spec'!$B$22*G123 + 'Step 2 - Final Model Spec'!$B$23*H123 + 'Step 2 - Final Model Spec'!$B$24*I123 + 'Step 2 - Final Model Spec'!$B$25*J123 + 'Step 2 - Final Model Spec'!$B$26*K123 + 'Step 2 - Final Model Spec'!$B$27*L123</f>
        <v>156600.18145381342</v>
      </c>
    </row>
    <row r="124" spans="1:18" x14ac:dyDescent="0.25">
      <c r="A124" s="31">
        <f>'Data with Perturbation'!A124</f>
        <v>40482</v>
      </c>
      <c r="B124" s="34">
        <f>'Data with Perturbation'!Q124</f>
        <v>184242.48705471965</v>
      </c>
      <c r="C124" s="22">
        <f>'Data with Perturbation'!B124</f>
        <v>241.63915175004968</v>
      </c>
      <c r="D124" s="23">
        <f>'Data with Perturbation'!C124</f>
        <v>49732.713657559834</v>
      </c>
      <c r="E124" s="23">
        <v>0</v>
      </c>
      <c r="F124" s="23">
        <f>'Data with Perturbation'!E124</f>
        <v>0</v>
      </c>
      <c r="G124" s="23">
        <f>'Data with Perturbation'!F124</f>
        <v>0</v>
      </c>
      <c r="H124" s="23">
        <f>'Data with Perturbation'!H124</f>
        <v>3.2999999999999972</v>
      </c>
      <c r="I124" s="24">
        <f>'Data with Perturbation'!J124</f>
        <v>0</v>
      </c>
      <c r="J124" s="23">
        <f>'Data with Perturbation'!K124</f>
        <v>0</v>
      </c>
      <c r="K124" s="23">
        <f>'Data with Perturbation'!L124</f>
        <v>0</v>
      </c>
      <c r="L124" s="23">
        <f>I124*E124</f>
        <v>0</v>
      </c>
      <c r="M124" s="24">
        <f>'Data with Perturbation'!M124</f>
        <v>0</v>
      </c>
      <c r="N124" s="37">
        <f>'Data with Perturbation'!I124</f>
        <v>0</v>
      </c>
      <c r="O124" s="25">
        <f>'Data with Perturbation'!N124</f>
        <v>0</v>
      </c>
      <c r="P124" s="24">
        <f>'Data with Perturbation'!G124</f>
        <v>51.7</v>
      </c>
      <c r="Q124" s="25">
        <f>'Data with Perturbation'!O124</f>
        <v>0</v>
      </c>
      <c r="R124" s="24">
        <f>'Step 2 - Final Model Spec'!$B$17 + 'Step 2 - Final Model Spec'!$B$18*C124 + 'Step 2 - Final Model Spec'!$B$19*D124 + 'Step 2 - Final Model Spec'!$B$20*E124 + 'Step 2 - Final Model Spec'!$B$21*F124 + 'Step 2 - Final Model Spec'!$B$22*G124 + 'Step 2 - Final Model Spec'!$B$23*H124 + 'Step 2 - Final Model Spec'!$B$24*I124 + 'Step 2 - Final Model Spec'!$B$25*J124 + 'Step 2 - Final Model Spec'!$B$26*K124 + 'Step 2 - Final Model Spec'!$B$27*L124</f>
        <v>184274.35586529024</v>
      </c>
    </row>
    <row r="125" spans="1:18" x14ac:dyDescent="0.25">
      <c r="A125" s="31">
        <f>'Data with Perturbation'!A125</f>
        <v>40483</v>
      </c>
      <c r="B125" s="34">
        <f>'Data with Perturbation'!Q125</f>
        <v>149694.5849498068</v>
      </c>
      <c r="C125" s="22">
        <f>'Data with Perturbation'!B125</f>
        <v>154.15787180906193</v>
      </c>
      <c r="D125" s="23">
        <f>'Data with Perturbation'!C125</f>
        <v>23036.997082043727</v>
      </c>
      <c r="E125" s="23">
        <v>0</v>
      </c>
      <c r="F125" s="23">
        <f>'Data with Perturbation'!E125</f>
        <v>0</v>
      </c>
      <c r="G125" s="23">
        <f>'Data with Perturbation'!F125</f>
        <v>0</v>
      </c>
      <c r="H125" s="23">
        <f>'Data with Perturbation'!H125</f>
        <v>0</v>
      </c>
      <c r="I125" s="24">
        <f>'Data with Perturbation'!J125</f>
        <v>0</v>
      </c>
      <c r="J125" s="23">
        <f>'Data with Perturbation'!K125</f>
        <v>0</v>
      </c>
      <c r="K125" s="23">
        <f>'Data with Perturbation'!L125</f>
        <v>0</v>
      </c>
      <c r="L125" s="23">
        <f>I125*E125</f>
        <v>0</v>
      </c>
      <c r="M125" s="24">
        <f>'Data with Perturbation'!M125</f>
        <v>0</v>
      </c>
      <c r="N125" s="37">
        <f>'Data with Perturbation'!I125</f>
        <v>0</v>
      </c>
      <c r="O125" s="25">
        <f>'Data with Perturbation'!N125</f>
        <v>0</v>
      </c>
      <c r="P125" s="24">
        <f>'Data with Perturbation'!G125</f>
        <v>55.7</v>
      </c>
      <c r="Q125" s="25">
        <f>'Data with Perturbation'!O125</f>
        <v>0</v>
      </c>
      <c r="R125" s="24">
        <f>'Step 2 - Final Model Spec'!$B$17 + 'Step 2 - Final Model Spec'!$B$18*C125 + 'Step 2 - Final Model Spec'!$B$19*D125 + 'Step 2 - Final Model Spec'!$B$20*E125 + 'Step 2 - Final Model Spec'!$B$21*F125 + 'Step 2 - Final Model Spec'!$B$22*G125 + 'Step 2 - Final Model Spec'!$B$23*H125 + 'Step 2 - Final Model Spec'!$B$24*I125 + 'Step 2 - Final Model Spec'!$B$25*J125 + 'Step 2 - Final Model Spec'!$B$26*K125 + 'Step 2 - Final Model Spec'!$B$27*L125</f>
        <v>149769.06098347879</v>
      </c>
    </row>
    <row r="126" spans="1:18" x14ac:dyDescent="0.25">
      <c r="A126" s="31">
        <f>'Data with Perturbation'!A126</f>
        <v>40484</v>
      </c>
      <c r="B126" s="34">
        <f>'Data with Perturbation'!Q126</f>
        <v>185835.68888743882</v>
      </c>
      <c r="C126" s="22">
        <f>'Data with Perturbation'!B126</f>
        <v>260.46282170077461</v>
      </c>
      <c r="D126" s="23">
        <f>'Data with Perturbation'!C126</f>
        <v>73069.402002113042</v>
      </c>
      <c r="E126" s="23">
        <v>0</v>
      </c>
      <c r="F126" s="23">
        <f>'Data with Perturbation'!E126</f>
        <v>0</v>
      </c>
      <c r="G126" s="23">
        <f>'Data with Perturbation'!F126</f>
        <v>0</v>
      </c>
      <c r="H126" s="23">
        <f>'Data with Perturbation'!H126</f>
        <v>0.60000000000000142</v>
      </c>
      <c r="I126" s="24">
        <f>'Data with Perturbation'!J126</f>
        <v>0</v>
      </c>
      <c r="J126" s="23">
        <f>'Data with Perturbation'!K126</f>
        <v>0</v>
      </c>
      <c r="K126" s="23">
        <f>'Data with Perturbation'!L126</f>
        <v>0</v>
      </c>
      <c r="L126" s="23">
        <f>I126*E126</f>
        <v>0</v>
      </c>
      <c r="M126" s="24">
        <f>'Data with Perturbation'!M126</f>
        <v>0</v>
      </c>
      <c r="N126" s="37">
        <f>'Data with Perturbation'!I126</f>
        <v>0</v>
      </c>
      <c r="O126" s="25">
        <f>'Data with Perturbation'!N126</f>
        <v>0</v>
      </c>
      <c r="P126" s="24">
        <f>'Data with Perturbation'!G126</f>
        <v>54.4</v>
      </c>
      <c r="Q126" s="25">
        <f>'Data with Perturbation'!O126</f>
        <v>0</v>
      </c>
      <c r="R126" s="24">
        <f>'Step 2 - Final Model Spec'!$B$17 + 'Step 2 - Final Model Spec'!$B$18*C126 + 'Step 2 - Final Model Spec'!$B$19*D126 + 'Step 2 - Final Model Spec'!$B$20*E126 + 'Step 2 - Final Model Spec'!$B$21*F126 + 'Step 2 - Final Model Spec'!$B$22*G126 + 'Step 2 - Final Model Spec'!$B$23*H126 + 'Step 2 - Final Model Spec'!$B$24*I126 + 'Step 2 - Final Model Spec'!$B$25*J126 + 'Step 2 - Final Model Spec'!$B$26*K126 + 'Step 2 - Final Model Spec'!$B$27*L126</f>
        <v>185915.3439390735</v>
      </c>
    </row>
    <row r="127" spans="1:18" x14ac:dyDescent="0.25">
      <c r="A127" s="31">
        <f>'Data with Perturbation'!A127</f>
        <v>40485</v>
      </c>
      <c r="B127" s="34">
        <f>'Data with Perturbation'!Q127</f>
        <v>224080.00325864955</v>
      </c>
      <c r="C127" s="22">
        <f>'Data with Perturbation'!B127</f>
        <v>372.39373254307941</v>
      </c>
      <c r="D127" s="23">
        <f>'Data with Perturbation'!C127</f>
        <v>125175.79824958509</v>
      </c>
      <c r="E127" s="23">
        <v>0</v>
      </c>
      <c r="F127" s="23">
        <f>'Data with Perturbation'!E127</f>
        <v>0</v>
      </c>
      <c r="G127" s="23">
        <f>'Data with Perturbation'!F127</f>
        <v>0</v>
      </c>
      <c r="H127" s="23">
        <f>'Data with Perturbation'!H127</f>
        <v>2</v>
      </c>
      <c r="I127" s="24">
        <f>'Data with Perturbation'!J127</f>
        <v>0</v>
      </c>
      <c r="J127" s="23">
        <f>'Data with Perturbation'!K127</f>
        <v>0</v>
      </c>
      <c r="K127" s="23">
        <f>'Data with Perturbation'!L127</f>
        <v>0</v>
      </c>
      <c r="L127" s="23">
        <f>I127*E127</f>
        <v>0</v>
      </c>
      <c r="M127" s="24">
        <f>'Data with Perturbation'!M127</f>
        <v>0</v>
      </c>
      <c r="N127" s="37">
        <f>'Data with Perturbation'!I127</f>
        <v>0</v>
      </c>
      <c r="O127" s="25">
        <f>'Data with Perturbation'!N127</f>
        <v>0</v>
      </c>
      <c r="P127" s="24">
        <f>'Data with Perturbation'!G127</f>
        <v>53</v>
      </c>
      <c r="Q127" s="25">
        <f>'Data with Perturbation'!O127</f>
        <v>0</v>
      </c>
      <c r="R127" s="24">
        <f>'Step 2 - Final Model Spec'!$B$17 + 'Step 2 - Final Model Spec'!$B$18*C127 + 'Step 2 - Final Model Spec'!$B$19*D127 + 'Step 2 - Final Model Spec'!$B$20*E127 + 'Step 2 - Final Model Spec'!$B$21*F127 + 'Step 2 - Final Model Spec'!$B$22*G127 + 'Step 2 - Final Model Spec'!$B$23*H127 + 'Step 2 - Final Model Spec'!$B$24*I127 + 'Step 2 - Final Model Spec'!$B$25*J127 + 'Step 2 - Final Model Spec'!$B$26*K127 + 'Step 2 - Final Model Spec'!$B$27*L127</f>
        <v>224153.30842773299</v>
      </c>
    </row>
    <row r="128" spans="1:18" x14ac:dyDescent="0.25">
      <c r="A128" s="31">
        <f>'Data with Perturbation'!A128</f>
        <v>40486</v>
      </c>
      <c r="B128" s="34">
        <f>'Data with Perturbation'!Q128</f>
        <v>193087.98812954736</v>
      </c>
      <c r="C128" s="22">
        <f>'Data with Perturbation'!B128</f>
        <v>278.29044638753334</v>
      </c>
      <c r="D128" s="23">
        <f>'Data with Perturbation'!C128</f>
        <v>77871.535372734754</v>
      </c>
      <c r="E128" s="23">
        <v>0</v>
      </c>
      <c r="F128" s="23">
        <f>'Data with Perturbation'!E128</f>
        <v>0</v>
      </c>
      <c r="G128" s="23">
        <f>'Data with Perturbation'!F128</f>
        <v>0</v>
      </c>
      <c r="H128" s="23">
        <f>'Data with Perturbation'!H128</f>
        <v>3</v>
      </c>
      <c r="I128" s="24">
        <f>'Data with Perturbation'!J128</f>
        <v>0</v>
      </c>
      <c r="J128" s="23">
        <f>'Data with Perturbation'!K128</f>
        <v>0</v>
      </c>
      <c r="K128" s="23">
        <f>'Data with Perturbation'!L128</f>
        <v>0</v>
      </c>
      <c r="L128" s="23">
        <f>I128*E128</f>
        <v>0</v>
      </c>
      <c r="M128" s="24">
        <f>'Data with Perturbation'!M128</f>
        <v>0</v>
      </c>
      <c r="N128" s="37">
        <f>'Data with Perturbation'!I128</f>
        <v>0</v>
      </c>
      <c r="O128" s="25">
        <f>'Data with Perturbation'!N128</f>
        <v>0</v>
      </c>
      <c r="P128" s="24">
        <f>'Data with Perturbation'!G128</f>
        <v>52</v>
      </c>
      <c r="Q128" s="25">
        <f>'Data with Perturbation'!O128</f>
        <v>0</v>
      </c>
      <c r="R128" s="24">
        <f>'Step 2 - Final Model Spec'!$B$17 + 'Step 2 - Final Model Spec'!$B$18*C128 + 'Step 2 - Final Model Spec'!$B$19*D128 + 'Step 2 - Final Model Spec'!$B$20*E128 + 'Step 2 - Final Model Spec'!$B$21*F128 + 'Step 2 - Final Model Spec'!$B$22*G128 + 'Step 2 - Final Model Spec'!$B$23*H128 + 'Step 2 - Final Model Spec'!$B$24*I128 + 'Step 2 - Final Model Spec'!$B$25*J128 + 'Step 2 - Final Model Spec'!$B$26*K128 + 'Step 2 - Final Model Spec'!$B$27*L128</f>
        <v>193132.61765985293</v>
      </c>
    </row>
    <row r="129" spans="1:18" x14ac:dyDescent="0.25">
      <c r="A129" s="31">
        <f>'Data with Perturbation'!A129</f>
        <v>40487</v>
      </c>
      <c r="B129" s="34">
        <f>'Data with Perturbation'!Q129</f>
        <v>137864.94093619965</v>
      </c>
      <c r="C129" s="22">
        <f>'Data with Perturbation'!B129</f>
        <v>128.36867501447159</v>
      </c>
      <c r="D129" s="23">
        <f>'Data with Perturbation'!C129</f>
        <v>20122.198308072842</v>
      </c>
      <c r="E129" s="23">
        <v>0</v>
      </c>
      <c r="F129" s="23">
        <f>'Data with Perturbation'!E129</f>
        <v>0</v>
      </c>
      <c r="G129" s="23">
        <f>'Data with Perturbation'!F129</f>
        <v>0</v>
      </c>
      <c r="H129" s="23">
        <f>'Data with Perturbation'!H129</f>
        <v>0.5</v>
      </c>
      <c r="I129" s="24">
        <f>'Data with Perturbation'!J129</f>
        <v>0</v>
      </c>
      <c r="J129" s="23">
        <f>'Data with Perturbation'!K129</f>
        <v>0</v>
      </c>
      <c r="K129" s="23">
        <f>'Data with Perturbation'!L129</f>
        <v>0</v>
      </c>
      <c r="L129" s="23">
        <f>I129*E129</f>
        <v>0</v>
      </c>
      <c r="M129" s="24">
        <f>'Data with Perturbation'!M129</f>
        <v>0</v>
      </c>
      <c r="N129" s="37">
        <f>'Data with Perturbation'!I129</f>
        <v>0</v>
      </c>
      <c r="O129" s="25">
        <f>'Data with Perturbation'!N129</f>
        <v>0</v>
      </c>
      <c r="P129" s="24">
        <f>'Data with Perturbation'!G129</f>
        <v>54.5</v>
      </c>
      <c r="Q129" s="25">
        <f>'Data with Perturbation'!O129</f>
        <v>0</v>
      </c>
      <c r="R129" s="24">
        <f>'Step 2 - Final Model Spec'!$B$17 + 'Step 2 - Final Model Spec'!$B$18*C129 + 'Step 2 - Final Model Spec'!$B$19*D129 + 'Step 2 - Final Model Spec'!$B$20*E129 + 'Step 2 - Final Model Spec'!$B$21*F129 + 'Step 2 - Final Model Spec'!$B$22*G129 + 'Step 2 - Final Model Spec'!$B$23*H129 + 'Step 2 - Final Model Spec'!$B$24*I129 + 'Step 2 - Final Model Spec'!$B$25*J129 + 'Step 2 - Final Model Spec'!$B$26*K129 + 'Step 2 - Final Model Spec'!$B$27*L129</f>
        <v>137931.18615987262</v>
      </c>
    </row>
    <row r="130" spans="1:18" x14ac:dyDescent="0.25">
      <c r="A130" s="31">
        <f>'Data with Perturbation'!A130</f>
        <v>40488</v>
      </c>
      <c r="B130" s="34">
        <f>'Data with Perturbation'!Q130</f>
        <v>163656.57106388136</v>
      </c>
      <c r="C130" s="22">
        <f>'Data with Perturbation'!B130</f>
        <v>192.66687304117602</v>
      </c>
      <c r="D130" s="23">
        <f>'Data with Perturbation'!C130</f>
        <v>38541.145044087018</v>
      </c>
      <c r="E130" s="23">
        <v>0</v>
      </c>
      <c r="F130" s="23">
        <f>'Data with Perturbation'!E130</f>
        <v>0</v>
      </c>
      <c r="G130" s="23">
        <f>'Data with Perturbation'!F130</f>
        <v>0</v>
      </c>
      <c r="H130" s="23">
        <f>'Data with Perturbation'!H130</f>
        <v>1.7999999999999972</v>
      </c>
      <c r="I130" s="24">
        <f>'Data with Perturbation'!J130</f>
        <v>0</v>
      </c>
      <c r="J130" s="23">
        <f>'Data with Perturbation'!K130</f>
        <v>0</v>
      </c>
      <c r="K130" s="23">
        <f>'Data with Perturbation'!L130</f>
        <v>0</v>
      </c>
      <c r="L130" s="23">
        <f>I130*E130</f>
        <v>0</v>
      </c>
      <c r="M130" s="24">
        <f>'Data with Perturbation'!M130</f>
        <v>0</v>
      </c>
      <c r="N130" s="37">
        <f>'Data with Perturbation'!I130</f>
        <v>0</v>
      </c>
      <c r="O130" s="25">
        <f>'Data with Perturbation'!N130</f>
        <v>0</v>
      </c>
      <c r="P130" s="24">
        <f>'Data with Perturbation'!G130</f>
        <v>53.2</v>
      </c>
      <c r="Q130" s="25">
        <f>'Data with Perturbation'!O130</f>
        <v>0</v>
      </c>
      <c r="R130" s="24">
        <f>'Step 2 - Final Model Spec'!$B$17 + 'Step 2 - Final Model Spec'!$B$18*C130 + 'Step 2 - Final Model Spec'!$B$19*D130 + 'Step 2 - Final Model Spec'!$B$20*E130 + 'Step 2 - Final Model Spec'!$B$21*F130 + 'Step 2 - Final Model Spec'!$B$22*G130 + 'Step 2 - Final Model Spec'!$B$23*H130 + 'Step 2 - Final Model Spec'!$B$24*I130 + 'Step 2 - Final Model Spec'!$B$25*J130 + 'Step 2 - Final Model Spec'!$B$26*K130 + 'Step 2 - Final Model Spec'!$B$27*L130</f>
        <v>163708.17195287376</v>
      </c>
    </row>
    <row r="131" spans="1:18" x14ac:dyDescent="0.25">
      <c r="A131" s="31">
        <f>'Data with Perturbation'!A131</f>
        <v>40489</v>
      </c>
      <c r="B131" s="34">
        <f>'Data with Perturbation'!Q131</f>
        <v>178608.50162030608</v>
      </c>
      <c r="C131" s="23">
        <f>'Data with Perturbation'!B131</f>
        <v>232.58985179783659</v>
      </c>
      <c r="D131" s="23">
        <f>'Data with Perturbation'!C131</f>
        <v>53176.939779871274</v>
      </c>
      <c r="E131" s="23">
        <v>0</v>
      </c>
      <c r="F131" s="23">
        <f>'Data with Perturbation'!E131</f>
        <v>0</v>
      </c>
      <c r="G131" s="23">
        <f>'Data with Perturbation'!F131</f>
        <v>0</v>
      </c>
      <c r="H131" s="23">
        <f>'Data with Perturbation'!H131</f>
        <v>2.5</v>
      </c>
      <c r="I131" s="24">
        <f>'Data with Perturbation'!J131</f>
        <v>0</v>
      </c>
      <c r="J131" s="23">
        <f>'Data with Perturbation'!K131</f>
        <v>0</v>
      </c>
      <c r="K131" s="23">
        <f>'Data with Perturbation'!L131</f>
        <v>0</v>
      </c>
      <c r="L131" s="23">
        <f>I131*E131</f>
        <v>0</v>
      </c>
      <c r="M131" s="24">
        <f>'Data with Perturbation'!M131</f>
        <v>0</v>
      </c>
      <c r="N131" s="37">
        <f>'Data with Perturbation'!I131</f>
        <v>0</v>
      </c>
      <c r="O131" s="25">
        <f>'Data with Perturbation'!N131</f>
        <v>0</v>
      </c>
      <c r="P131" s="24">
        <f>'Data with Perturbation'!G131</f>
        <v>52.5</v>
      </c>
      <c r="Q131" s="25">
        <f>'Data with Perturbation'!O131</f>
        <v>0</v>
      </c>
      <c r="R131" s="24">
        <f>'Step 2 - Final Model Spec'!$B$17 + 'Step 2 - Final Model Spec'!$B$18*C131 + 'Step 2 - Final Model Spec'!$B$19*D131 + 'Step 2 - Final Model Spec'!$B$20*E131 + 'Step 2 - Final Model Spec'!$B$21*F131 + 'Step 2 - Final Model Spec'!$B$22*G131 + 'Step 2 - Final Model Spec'!$B$23*H131 + 'Step 2 - Final Model Spec'!$B$24*I131 + 'Step 2 - Final Model Spec'!$B$25*J131 + 'Step 2 - Final Model Spec'!$B$26*K131 + 'Step 2 - Final Model Spec'!$B$27*L131</f>
        <v>178653.60250341115</v>
      </c>
    </row>
    <row r="132" spans="1:18" x14ac:dyDescent="0.25">
      <c r="A132" s="31">
        <f>'Data with Perturbation'!A132</f>
        <v>40490</v>
      </c>
      <c r="B132" s="34">
        <f>'Data with Perturbation'!Q132</f>
        <v>182604.9485805899</v>
      </c>
      <c r="C132" s="22">
        <f>'Data with Perturbation'!B132</f>
        <v>252.51407852560342</v>
      </c>
      <c r="D132" s="23">
        <f>'Data with Perturbation'!C132</f>
        <v>70919.802779316553</v>
      </c>
      <c r="E132" s="23">
        <v>0</v>
      </c>
      <c r="F132" s="23">
        <f>'Data with Perturbation'!E132</f>
        <v>0</v>
      </c>
      <c r="G132" s="23">
        <f>'Data with Perturbation'!F132</f>
        <v>0</v>
      </c>
      <c r="H132" s="23">
        <f>'Data with Perturbation'!H132</f>
        <v>9.2999999999999972</v>
      </c>
      <c r="I132" s="24">
        <f>'Data with Perturbation'!J132</f>
        <v>0</v>
      </c>
      <c r="J132" s="23">
        <f>'Data with Perturbation'!K132</f>
        <v>0</v>
      </c>
      <c r="K132" s="23">
        <f>'Data with Perturbation'!L132</f>
        <v>0</v>
      </c>
      <c r="L132" s="23">
        <f>I132*E132</f>
        <v>0</v>
      </c>
      <c r="M132" s="24">
        <f>'Data with Perturbation'!M132</f>
        <v>0</v>
      </c>
      <c r="N132" s="37">
        <f>'Data with Perturbation'!I132</f>
        <v>0</v>
      </c>
      <c r="O132" s="25">
        <f>'Data with Perturbation'!N132</f>
        <v>0</v>
      </c>
      <c r="P132" s="24">
        <f>'Data with Perturbation'!G132</f>
        <v>45.7</v>
      </c>
      <c r="Q132" s="25">
        <f>'Data with Perturbation'!O132</f>
        <v>0</v>
      </c>
      <c r="R132" s="24">
        <f>'Step 2 - Final Model Spec'!$B$17 + 'Step 2 - Final Model Spec'!$B$18*C132 + 'Step 2 - Final Model Spec'!$B$19*D132 + 'Step 2 - Final Model Spec'!$B$20*E132 + 'Step 2 - Final Model Spec'!$B$21*F132 + 'Step 2 - Final Model Spec'!$B$22*G132 + 'Step 2 - Final Model Spec'!$B$23*H132 + 'Step 2 - Final Model Spec'!$B$24*I132 + 'Step 2 - Final Model Spec'!$B$25*J132 + 'Step 2 - Final Model Spec'!$B$26*K132 + 'Step 2 - Final Model Spec'!$B$27*L132</f>
        <v>182552.32825799749</v>
      </c>
    </row>
    <row r="133" spans="1:18" x14ac:dyDescent="0.25">
      <c r="A133" s="31">
        <f>'Data with Perturbation'!A133</f>
        <v>40491</v>
      </c>
      <c r="B133" s="34">
        <f>'Data with Perturbation'!Q133</f>
        <v>207700.10678719776</v>
      </c>
      <c r="C133" s="22">
        <f>'Data with Perturbation'!B133</f>
        <v>323.17369858980783</v>
      </c>
      <c r="D133" s="23">
        <f>'Data with Perturbation'!C133</f>
        <v>100944.9550244831</v>
      </c>
      <c r="E133" s="23">
        <v>0</v>
      </c>
      <c r="F133" s="23">
        <f>'Data with Perturbation'!E133</f>
        <v>0</v>
      </c>
      <c r="G133" s="23">
        <f>'Data with Perturbation'!F133</f>
        <v>0</v>
      </c>
      <c r="H133" s="23">
        <f>'Data with Perturbation'!H133</f>
        <v>9.6000000000000014</v>
      </c>
      <c r="I133" s="24">
        <f>'Data with Perturbation'!J133</f>
        <v>0</v>
      </c>
      <c r="J133" s="23">
        <f>'Data with Perturbation'!K133</f>
        <v>0</v>
      </c>
      <c r="K133" s="23">
        <f>'Data with Perturbation'!L133</f>
        <v>0</v>
      </c>
      <c r="L133" s="23">
        <f>I133*E133</f>
        <v>0</v>
      </c>
      <c r="M133" s="24">
        <f>'Data with Perturbation'!M133</f>
        <v>0</v>
      </c>
      <c r="N133" s="37">
        <f>'Data with Perturbation'!I133</f>
        <v>0</v>
      </c>
      <c r="O133" s="25">
        <f>'Data with Perturbation'!N133</f>
        <v>0</v>
      </c>
      <c r="P133" s="24">
        <f>'Data with Perturbation'!G133</f>
        <v>45.4</v>
      </c>
      <c r="Q133" s="25">
        <f>'Data with Perturbation'!O133</f>
        <v>0</v>
      </c>
      <c r="R133" s="24">
        <f>'Step 2 - Final Model Spec'!$B$17 + 'Step 2 - Final Model Spec'!$B$18*C133 + 'Step 2 - Final Model Spec'!$B$19*D133 + 'Step 2 - Final Model Spec'!$B$20*E133 + 'Step 2 - Final Model Spec'!$B$21*F133 + 'Step 2 - Final Model Spec'!$B$22*G133 + 'Step 2 - Final Model Spec'!$B$23*H133 + 'Step 2 - Final Model Spec'!$B$24*I133 + 'Step 2 - Final Model Spec'!$B$25*J133 + 'Step 2 - Final Model Spec'!$B$26*K133 + 'Step 2 - Final Model Spec'!$B$27*L133</f>
        <v>207651.44469138852</v>
      </c>
    </row>
    <row r="134" spans="1:18" x14ac:dyDescent="0.25">
      <c r="A134" s="31">
        <f>'Data with Perturbation'!A134</f>
        <v>40492</v>
      </c>
      <c r="B134" s="34">
        <f>'Data with Perturbation'!Q134</f>
        <v>189851.57476211342</v>
      </c>
      <c r="C134" s="22">
        <f>'Data with Perturbation'!B134</f>
        <v>278.56987299974992</v>
      </c>
      <c r="D134" s="23">
        <f>'Data with Perturbation'!C134</f>
        <v>88037.596909596701</v>
      </c>
      <c r="E134" s="23">
        <v>0</v>
      </c>
      <c r="F134" s="23">
        <f>'Data with Perturbation'!E134</f>
        <v>0</v>
      </c>
      <c r="G134" s="23">
        <f>'Data with Perturbation'!F134</f>
        <v>0</v>
      </c>
      <c r="H134" s="23">
        <f>'Data with Perturbation'!H134</f>
        <v>9</v>
      </c>
      <c r="I134" s="24">
        <f>'Data with Perturbation'!J134</f>
        <v>0</v>
      </c>
      <c r="J134" s="23">
        <f>'Data with Perturbation'!K134</f>
        <v>0</v>
      </c>
      <c r="K134" s="23">
        <f>'Data with Perturbation'!L134</f>
        <v>0</v>
      </c>
      <c r="L134" s="23">
        <f>I134*E134</f>
        <v>0</v>
      </c>
      <c r="M134" s="24">
        <f>'Data with Perturbation'!M134</f>
        <v>0</v>
      </c>
      <c r="N134" s="37">
        <f>'Data with Perturbation'!I134</f>
        <v>0</v>
      </c>
      <c r="O134" s="25">
        <f>'Data with Perturbation'!N134</f>
        <v>0</v>
      </c>
      <c r="P134" s="24">
        <f>'Data with Perturbation'!G134</f>
        <v>46</v>
      </c>
      <c r="Q134" s="25">
        <f>'Data with Perturbation'!O134</f>
        <v>0</v>
      </c>
      <c r="R134" s="24">
        <f>'Step 2 - Final Model Spec'!$B$17 + 'Step 2 - Final Model Spec'!$B$18*C134 + 'Step 2 - Final Model Spec'!$B$19*D134 + 'Step 2 - Final Model Spec'!$B$20*E134 + 'Step 2 - Final Model Spec'!$B$21*F134 + 'Step 2 - Final Model Spec'!$B$22*G134 + 'Step 2 - Final Model Spec'!$B$23*H134 + 'Step 2 - Final Model Spec'!$B$24*I134 + 'Step 2 - Final Model Spec'!$B$25*J134 + 'Step 2 - Final Model Spec'!$B$26*K134 + 'Step 2 - Final Model Spec'!$B$27*L134</f>
        <v>189808.46347931036</v>
      </c>
    </row>
    <row r="135" spans="1:18" x14ac:dyDescent="0.25">
      <c r="A135" s="31">
        <f>'Data with Perturbation'!A135</f>
        <v>40493</v>
      </c>
      <c r="B135" s="34">
        <f>'Data with Perturbation'!Q135</f>
        <v>188226.86077806403</v>
      </c>
      <c r="C135" s="22">
        <f>'Data with Perturbation'!B135</f>
        <v>263.89784065131147</v>
      </c>
      <c r="D135" s="23">
        <f>'Data with Perturbation'!C135</f>
        <v>71001.242524274523</v>
      </c>
      <c r="E135" s="23">
        <v>0</v>
      </c>
      <c r="F135" s="23">
        <f>'Data with Perturbation'!E135</f>
        <v>0</v>
      </c>
      <c r="G135" s="23">
        <f>'Data with Perturbation'!F135</f>
        <v>0</v>
      </c>
      <c r="H135" s="23">
        <f>'Data with Perturbation'!H135</f>
        <v>11.899999999999999</v>
      </c>
      <c r="I135" s="24">
        <f>'Data with Perturbation'!J135</f>
        <v>0</v>
      </c>
      <c r="J135" s="23">
        <f>'Data with Perturbation'!K135</f>
        <v>0</v>
      </c>
      <c r="K135" s="23">
        <f>'Data with Perturbation'!L135</f>
        <v>0</v>
      </c>
      <c r="L135" s="23">
        <f>I135*E135</f>
        <v>0</v>
      </c>
      <c r="M135" s="24">
        <f>'Data with Perturbation'!M135</f>
        <v>0</v>
      </c>
      <c r="N135" s="37">
        <f>'Data with Perturbation'!I135</f>
        <v>0</v>
      </c>
      <c r="O135" s="25">
        <f>'Data with Perturbation'!N135</f>
        <v>0</v>
      </c>
      <c r="P135" s="24">
        <f>'Data with Perturbation'!G135</f>
        <v>43.1</v>
      </c>
      <c r="Q135" s="25">
        <f>'Data with Perturbation'!O135</f>
        <v>0</v>
      </c>
      <c r="R135" s="24">
        <f>'Step 2 - Final Model Spec'!$B$17 + 'Step 2 - Final Model Spec'!$B$18*C135 + 'Step 2 - Final Model Spec'!$B$19*D135 + 'Step 2 - Final Model Spec'!$B$20*E135 + 'Step 2 - Final Model Spec'!$B$21*F135 + 'Step 2 - Final Model Spec'!$B$22*G135 + 'Step 2 - Final Model Spec'!$B$23*H135 + 'Step 2 - Final Model Spec'!$B$24*I135 + 'Step 2 - Final Model Spec'!$B$25*J135 + 'Step 2 - Final Model Spec'!$B$26*K135 + 'Step 2 - Final Model Spec'!$B$27*L135</f>
        <v>188134.81111462158</v>
      </c>
    </row>
    <row r="136" spans="1:18" x14ac:dyDescent="0.25">
      <c r="A136" s="31">
        <f>'Data with Perturbation'!A136</f>
        <v>40494</v>
      </c>
      <c r="B136" s="34">
        <f>'Data with Perturbation'!Q136</f>
        <v>132310.34717789915</v>
      </c>
      <c r="C136" s="22">
        <f>'Data with Perturbation'!B136</f>
        <v>114.27436682462381</v>
      </c>
      <c r="D136" s="23">
        <f>'Data with Perturbation'!C136</f>
        <v>15786.559268521356</v>
      </c>
      <c r="E136" s="23">
        <v>0</v>
      </c>
      <c r="F136" s="23">
        <f>'Data with Perturbation'!E136</f>
        <v>0</v>
      </c>
      <c r="G136" s="23">
        <f>'Data with Perturbation'!F136</f>
        <v>0</v>
      </c>
      <c r="H136" s="23">
        <f>'Data with Perturbation'!H136</f>
        <v>10.299999999999997</v>
      </c>
      <c r="I136" s="24">
        <f>'Data with Perturbation'!J136</f>
        <v>0</v>
      </c>
      <c r="J136" s="23">
        <f>'Data with Perturbation'!K136</f>
        <v>0</v>
      </c>
      <c r="K136" s="23">
        <f>'Data with Perturbation'!L136</f>
        <v>0</v>
      </c>
      <c r="L136" s="23">
        <f>I136*E136</f>
        <v>0</v>
      </c>
      <c r="M136" s="24">
        <f>'Data with Perturbation'!M136</f>
        <v>0</v>
      </c>
      <c r="N136" s="37">
        <f>'Data with Perturbation'!I136</f>
        <v>0</v>
      </c>
      <c r="O136" s="25">
        <f>'Data with Perturbation'!N136</f>
        <v>0</v>
      </c>
      <c r="P136" s="24">
        <f>'Data with Perturbation'!G136</f>
        <v>44.7</v>
      </c>
      <c r="Q136" s="25">
        <f>'Data with Perturbation'!O136</f>
        <v>0</v>
      </c>
      <c r="R136" s="24">
        <f>'Step 2 - Final Model Spec'!$B$17 + 'Step 2 - Final Model Spec'!$B$18*C136 + 'Step 2 - Final Model Spec'!$B$19*D136 + 'Step 2 - Final Model Spec'!$B$20*E136 + 'Step 2 - Final Model Spec'!$B$21*F136 + 'Step 2 - Final Model Spec'!$B$22*G136 + 'Step 2 - Final Model Spec'!$B$23*H136 + 'Step 2 - Final Model Spec'!$B$24*I136 + 'Step 2 - Final Model Spec'!$B$25*J136 + 'Step 2 - Final Model Spec'!$B$26*K136 + 'Step 2 - Final Model Spec'!$B$27*L136</f>
        <v>132227.05614732741</v>
      </c>
    </row>
    <row r="137" spans="1:18" x14ac:dyDescent="0.25">
      <c r="A137" s="31">
        <f>'Data with Perturbation'!A137</f>
        <v>40495</v>
      </c>
      <c r="B137" s="34">
        <f>'Data with Perturbation'!Q137</f>
        <v>161275.31722553153</v>
      </c>
      <c r="C137" s="22">
        <f>'Data with Perturbation'!B137</f>
        <v>182.51638287397114</v>
      </c>
      <c r="D137" s="23">
        <f>'Data with Perturbation'!C137</f>
        <v>30541.874650367634</v>
      </c>
      <c r="E137" s="23">
        <v>0</v>
      </c>
      <c r="F137" s="23">
        <f>'Data with Perturbation'!E137</f>
        <v>0</v>
      </c>
      <c r="G137" s="23">
        <f>'Data with Perturbation'!F137</f>
        <v>0</v>
      </c>
      <c r="H137" s="23">
        <f>'Data with Perturbation'!H137</f>
        <v>10.399999999999999</v>
      </c>
      <c r="I137" s="24">
        <f>'Data with Perturbation'!J137</f>
        <v>0</v>
      </c>
      <c r="J137" s="23">
        <f>'Data with Perturbation'!K137</f>
        <v>0</v>
      </c>
      <c r="K137" s="23">
        <f>'Data with Perturbation'!L137</f>
        <v>0</v>
      </c>
      <c r="L137" s="23">
        <f>I137*E137</f>
        <v>0</v>
      </c>
      <c r="M137" s="24">
        <f>'Data with Perturbation'!M137</f>
        <v>0</v>
      </c>
      <c r="N137" s="37">
        <f>'Data with Perturbation'!I137</f>
        <v>0</v>
      </c>
      <c r="O137" s="25">
        <f>'Data with Perturbation'!N137</f>
        <v>0</v>
      </c>
      <c r="P137" s="24">
        <f>'Data with Perturbation'!G137</f>
        <v>44.6</v>
      </c>
      <c r="Q137" s="25">
        <f>'Data with Perturbation'!O137</f>
        <v>0</v>
      </c>
      <c r="R137" s="24">
        <f>'Step 2 - Final Model Spec'!$B$17 + 'Step 2 - Final Model Spec'!$B$18*C137 + 'Step 2 - Final Model Spec'!$B$19*D137 + 'Step 2 - Final Model Spec'!$B$20*E137 + 'Step 2 - Final Model Spec'!$B$21*F137 + 'Step 2 - Final Model Spec'!$B$22*G137 + 'Step 2 - Final Model Spec'!$B$23*H137 + 'Step 2 - Final Model Spec'!$B$24*I137 + 'Step 2 - Final Model Spec'!$B$25*J137 + 'Step 2 - Final Model Spec'!$B$26*K137 + 'Step 2 - Final Model Spec'!$B$27*L137</f>
        <v>161194.40110485163</v>
      </c>
    </row>
    <row r="138" spans="1:18" x14ac:dyDescent="0.25">
      <c r="A138" s="31">
        <f>'Data with Perturbation'!A138</f>
        <v>40496</v>
      </c>
      <c r="B138" s="34">
        <f>'Data with Perturbation'!Q138</f>
        <v>155144.45012138953</v>
      </c>
      <c r="C138" s="22">
        <f>'Data with Perturbation'!B138</f>
        <v>167.26640969772748</v>
      </c>
      <c r="D138" s="23">
        <f>'Data with Perturbation'!C138</f>
        <v>26214.667049199019</v>
      </c>
      <c r="E138" s="23">
        <v>0</v>
      </c>
      <c r="F138" s="23">
        <f>'Data with Perturbation'!E138</f>
        <v>0</v>
      </c>
      <c r="G138" s="23">
        <f>'Data with Perturbation'!F138</f>
        <v>0</v>
      </c>
      <c r="H138" s="23">
        <f>'Data with Perturbation'!H138</f>
        <v>6.8999999999999986</v>
      </c>
      <c r="I138" s="24">
        <f>'Data with Perturbation'!J138</f>
        <v>0</v>
      </c>
      <c r="J138" s="23">
        <f>'Data with Perturbation'!K138</f>
        <v>0</v>
      </c>
      <c r="K138" s="23">
        <f>'Data with Perturbation'!L138</f>
        <v>0</v>
      </c>
      <c r="L138" s="23">
        <f>I138*E138</f>
        <v>0</v>
      </c>
      <c r="M138" s="24">
        <f>'Data with Perturbation'!M138</f>
        <v>0</v>
      </c>
      <c r="N138" s="37">
        <f>'Data with Perturbation'!I138</f>
        <v>0</v>
      </c>
      <c r="O138" s="25">
        <f>'Data with Perturbation'!N138</f>
        <v>0</v>
      </c>
      <c r="P138" s="24">
        <f>'Data with Perturbation'!G138</f>
        <v>48.1</v>
      </c>
      <c r="Q138" s="25">
        <f>'Data with Perturbation'!O138</f>
        <v>0</v>
      </c>
      <c r="R138" s="24">
        <f>'Step 2 - Final Model Spec'!$B$17 + 'Step 2 - Final Model Spec'!$B$18*C138 + 'Step 2 - Final Model Spec'!$B$19*D138 + 'Step 2 - Final Model Spec'!$B$20*E138 + 'Step 2 - Final Model Spec'!$B$21*F138 + 'Step 2 - Final Model Spec'!$B$22*G138 + 'Step 2 - Final Model Spec'!$B$23*H138 + 'Step 2 - Final Model Spec'!$B$24*I138 + 'Step 2 - Final Model Spec'!$B$25*J138 + 'Step 2 - Final Model Spec'!$B$26*K138 + 'Step 2 - Final Model Spec'!$B$27*L138</f>
        <v>155115.33208472986</v>
      </c>
    </row>
    <row r="139" spans="1:18" x14ac:dyDescent="0.25">
      <c r="A139" s="31">
        <f>'Data with Perturbation'!A139</f>
        <v>40497</v>
      </c>
      <c r="B139" s="34">
        <f>'Data with Perturbation'!Q139</f>
        <v>164482.32142449211</v>
      </c>
      <c r="C139" s="22">
        <f>'Data with Perturbation'!B139</f>
        <v>194.53773509589749</v>
      </c>
      <c r="D139" s="23">
        <f>'Data with Perturbation'!C139</f>
        <v>38850.262315475935</v>
      </c>
      <c r="E139" s="23">
        <v>0</v>
      </c>
      <c r="F139" s="23">
        <f>'Data with Perturbation'!E139</f>
        <v>0</v>
      </c>
      <c r="G139" s="23">
        <f>'Data with Perturbation'!F139</f>
        <v>0</v>
      </c>
      <c r="H139" s="23">
        <f>'Data with Perturbation'!H139</f>
        <v>1.8999999999999986</v>
      </c>
      <c r="I139" s="24">
        <f>'Data with Perturbation'!J139</f>
        <v>0</v>
      </c>
      <c r="J139" s="23">
        <f>'Data with Perturbation'!K139</f>
        <v>0</v>
      </c>
      <c r="K139" s="23">
        <f>'Data with Perturbation'!L139</f>
        <v>0</v>
      </c>
      <c r="L139" s="23">
        <f>I139*E139</f>
        <v>0</v>
      </c>
      <c r="M139" s="24">
        <f>'Data with Perturbation'!M139</f>
        <v>0</v>
      </c>
      <c r="N139" s="37">
        <f>'Data with Perturbation'!I139</f>
        <v>0</v>
      </c>
      <c r="O139" s="25">
        <f>'Data with Perturbation'!N139</f>
        <v>0</v>
      </c>
      <c r="P139" s="24">
        <f>'Data with Perturbation'!G139</f>
        <v>53.1</v>
      </c>
      <c r="Q139" s="25">
        <f>'Data with Perturbation'!O139</f>
        <v>0</v>
      </c>
      <c r="R139" s="24">
        <f>'Step 2 - Final Model Spec'!$B$17 + 'Step 2 - Final Model Spec'!$B$18*C139 + 'Step 2 - Final Model Spec'!$B$19*D139 + 'Step 2 - Final Model Spec'!$B$20*E139 + 'Step 2 - Final Model Spec'!$B$21*F139 + 'Step 2 - Final Model Spec'!$B$22*G139 + 'Step 2 - Final Model Spec'!$B$23*H139 + 'Step 2 - Final Model Spec'!$B$24*I139 + 'Step 2 - Final Model Spec'!$B$25*J139 + 'Step 2 - Final Model Spec'!$B$26*K139 + 'Step 2 - Final Model Spec'!$B$27*L139</f>
        <v>164532.48628580591</v>
      </c>
    </row>
    <row r="140" spans="1:18" x14ac:dyDescent="0.25">
      <c r="A140" s="31">
        <f>'Data with Perturbation'!A140</f>
        <v>40498</v>
      </c>
      <c r="B140" s="34">
        <f>'Data with Perturbation'!Q140</f>
        <v>166523.10307355641</v>
      </c>
      <c r="C140" s="22">
        <f>'Data with Perturbation'!B140</f>
        <v>205.61185469589492</v>
      </c>
      <c r="D140" s="23">
        <f>'Data with Perturbation'!C140</f>
        <v>49255.610226675701</v>
      </c>
      <c r="E140" s="23">
        <v>0</v>
      </c>
      <c r="F140" s="23">
        <f>'Data with Perturbation'!E140</f>
        <v>0</v>
      </c>
      <c r="G140" s="23">
        <f>'Data with Perturbation'!F140</f>
        <v>0</v>
      </c>
      <c r="H140" s="23">
        <f>'Data with Perturbation'!H140</f>
        <v>2.7000000000000028</v>
      </c>
      <c r="I140" s="24">
        <f>'Data with Perturbation'!J140</f>
        <v>0</v>
      </c>
      <c r="J140" s="23">
        <f>'Data with Perturbation'!K140</f>
        <v>0</v>
      </c>
      <c r="K140" s="23">
        <f>'Data with Perturbation'!L140</f>
        <v>0</v>
      </c>
      <c r="L140" s="23">
        <f>I140*E140</f>
        <v>0</v>
      </c>
      <c r="M140" s="24">
        <f>'Data with Perturbation'!M140</f>
        <v>0</v>
      </c>
      <c r="N140" s="37">
        <f>'Data with Perturbation'!I140</f>
        <v>0</v>
      </c>
      <c r="O140" s="25">
        <f>'Data with Perturbation'!N140</f>
        <v>0</v>
      </c>
      <c r="P140" s="24">
        <f>'Data with Perturbation'!G140</f>
        <v>52.3</v>
      </c>
      <c r="Q140" s="25">
        <f>'Data with Perturbation'!O140</f>
        <v>0</v>
      </c>
      <c r="R140" s="24">
        <f>'Step 2 - Final Model Spec'!$B$17 + 'Step 2 - Final Model Spec'!$B$18*C140 + 'Step 2 - Final Model Spec'!$B$19*D140 + 'Step 2 - Final Model Spec'!$B$20*E140 + 'Step 2 - Final Model Spec'!$B$21*F140 + 'Step 2 - Final Model Spec'!$B$22*G140 + 'Step 2 - Final Model Spec'!$B$23*H140 + 'Step 2 - Final Model Spec'!$B$24*I140 + 'Step 2 - Final Model Spec'!$B$25*J140 + 'Step 2 - Final Model Spec'!$B$26*K140 + 'Step 2 - Final Model Spec'!$B$27*L140</f>
        <v>166564.219172326</v>
      </c>
    </row>
    <row r="141" spans="1:18" x14ac:dyDescent="0.25">
      <c r="A141" s="31">
        <f>'Data with Perturbation'!A141</f>
        <v>40499</v>
      </c>
      <c r="B141" s="34">
        <f>'Data with Perturbation'!Q141</f>
        <v>125154.18463582249</v>
      </c>
      <c r="C141" s="22">
        <f>'Data with Perturbation'!B141</f>
        <v>95.290179816234016</v>
      </c>
      <c r="D141" s="23">
        <f>'Data with Perturbation'!C141</f>
        <v>8966.1488971506715</v>
      </c>
      <c r="E141" s="23">
        <v>0</v>
      </c>
      <c r="F141" s="23">
        <f>'Data with Perturbation'!E141</f>
        <v>0</v>
      </c>
      <c r="G141" s="23">
        <f>'Data with Perturbation'!F141</f>
        <v>0</v>
      </c>
      <c r="H141" s="23">
        <f>'Data with Perturbation'!H141</f>
        <v>7.5</v>
      </c>
      <c r="I141" s="24">
        <f>'Data with Perturbation'!J141</f>
        <v>0</v>
      </c>
      <c r="J141" s="23">
        <f>'Data with Perturbation'!K141</f>
        <v>0</v>
      </c>
      <c r="K141" s="23">
        <f>'Data with Perturbation'!L141</f>
        <v>0</v>
      </c>
      <c r="L141" s="23">
        <f>I141*E141</f>
        <v>0</v>
      </c>
      <c r="M141" s="24">
        <f>'Data with Perturbation'!M141</f>
        <v>0</v>
      </c>
      <c r="N141" s="37">
        <f>'Data with Perturbation'!I141</f>
        <v>0</v>
      </c>
      <c r="O141" s="25">
        <f>'Data with Perturbation'!N141</f>
        <v>0</v>
      </c>
      <c r="P141" s="24">
        <f>'Data with Perturbation'!G141</f>
        <v>47.5</v>
      </c>
      <c r="Q141" s="25">
        <f>'Data with Perturbation'!O141</f>
        <v>0</v>
      </c>
      <c r="R141" s="24">
        <f>'Step 2 - Final Model Spec'!$B$17 + 'Step 2 - Final Model Spec'!$B$18*C141 + 'Step 2 - Final Model Spec'!$B$19*D141 + 'Step 2 - Final Model Spec'!$B$20*E141 + 'Step 2 - Final Model Spec'!$B$21*F141 + 'Step 2 - Final Model Spec'!$B$22*G141 + 'Step 2 - Final Model Spec'!$B$23*H141 + 'Step 2 - Final Model Spec'!$B$24*I141 + 'Step 2 - Final Model Spec'!$B$25*J141 + 'Step 2 - Final Model Spec'!$B$26*K141 + 'Step 2 - Final Model Spec'!$B$27*L141</f>
        <v>125111.37169977251</v>
      </c>
    </row>
    <row r="142" spans="1:18" x14ac:dyDescent="0.25">
      <c r="A142" s="31">
        <f>'Data with Perturbation'!A142</f>
        <v>40500</v>
      </c>
      <c r="B142" s="34">
        <f>'Data with Perturbation'!Q142</f>
        <v>157315.22382933137</v>
      </c>
      <c r="C142" s="23">
        <f>'Data with Perturbation'!B142</f>
        <v>171.5325531725565</v>
      </c>
      <c r="D142" s="23">
        <f>'Data with Perturbation'!C142</f>
        <v>26052.64374051812</v>
      </c>
      <c r="E142" s="23">
        <v>0</v>
      </c>
      <c r="F142" s="23">
        <f>'Data with Perturbation'!E142</f>
        <v>0</v>
      </c>
      <c r="G142" s="23">
        <f>'Data with Perturbation'!F142</f>
        <v>0</v>
      </c>
      <c r="H142" s="23">
        <f>'Data with Perturbation'!H142</f>
        <v>12</v>
      </c>
      <c r="I142" s="24">
        <f>'Data with Perturbation'!J142</f>
        <v>0</v>
      </c>
      <c r="J142" s="23">
        <f>'Data with Perturbation'!K142</f>
        <v>0</v>
      </c>
      <c r="K142" s="23">
        <f>'Data with Perturbation'!L142</f>
        <v>0</v>
      </c>
      <c r="L142" s="23">
        <f>I142*E142</f>
        <v>0</v>
      </c>
      <c r="M142" s="24">
        <f>'Data with Perturbation'!M142</f>
        <v>0</v>
      </c>
      <c r="N142" s="37">
        <f>'Data with Perturbation'!I142</f>
        <v>0</v>
      </c>
      <c r="O142" s="25">
        <f>'Data with Perturbation'!N142</f>
        <v>0</v>
      </c>
      <c r="P142" s="24">
        <f>'Data with Perturbation'!G142</f>
        <v>43</v>
      </c>
      <c r="Q142" s="25">
        <f>'Data with Perturbation'!O142</f>
        <v>0</v>
      </c>
      <c r="R142" s="24">
        <f>'Step 2 - Final Model Spec'!$B$17 + 'Step 2 - Final Model Spec'!$B$18*C142 + 'Step 2 - Final Model Spec'!$B$19*D142 + 'Step 2 - Final Model Spec'!$B$20*E142 + 'Step 2 - Final Model Spec'!$B$21*F142 + 'Step 2 - Final Model Spec'!$B$22*G142 + 'Step 2 - Final Model Spec'!$B$23*H142 + 'Step 2 - Final Model Spec'!$B$24*I142 + 'Step 2 - Final Model Spec'!$B$25*J142 + 'Step 2 - Final Model Spec'!$B$26*K142 + 'Step 2 - Final Model Spec'!$B$27*L142</f>
        <v>157208.82136190688</v>
      </c>
    </row>
    <row r="143" spans="1:18" x14ac:dyDescent="0.25">
      <c r="A143" s="31">
        <f>'Data with Perturbation'!A143</f>
        <v>40501</v>
      </c>
      <c r="B143" s="34">
        <f>'Data with Perturbation'!Q143</f>
        <v>175101.82682000974</v>
      </c>
      <c r="C143" s="22">
        <f>'Data with Perturbation'!B143</f>
        <v>223.48814344770858</v>
      </c>
      <c r="D143" s="23">
        <f>'Data with Perturbation'!C143</f>
        <v>50135.156320157352</v>
      </c>
      <c r="E143" s="23">
        <v>0</v>
      </c>
      <c r="F143" s="23">
        <f>'Data with Perturbation'!E143</f>
        <v>0</v>
      </c>
      <c r="G143" s="23">
        <f>'Data with Perturbation'!F143</f>
        <v>0</v>
      </c>
      <c r="H143" s="23">
        <f>'Data with Perturbation'!H143</f>
        <v>11.700000000000003</v>
      </c>
      <c r="I143" s="24">
        <f>'Data with Perturbation'!J143</f>
        <v>0</v>
      </c>
      <c r="J143" s="23">
        <f>'Data with Perturbation'!K143</f>
        <v>0</v>
      </c>
      <c r="K143" s="23">
        <f>'Data with Perturbation'!L143</f>
        <v>0</v>
      </c>
      <c r="L143" s="23">
        <f>I143*E143</f>
        <v>0</v>
      </c>
      <c r="M143" s="24">
        <f>'Data with Perturbation'!M143</f>
        <v>0</v>
      </c>
      <c r="N143" s="37">
        <f>'Data with Perturbation'!I143</f>
        <v>0</v>
      </c>
      <c r="O143" s="25">
        <f>'Data with Perturbation'!N143</f>
        <v>0</v>
      </c>
      <c r="P143" s="24">
        <f>'Data with Perturbation'!G143</f>
        <v>43.3</v>
      </c>
      <c r="Q143" s="25">
        <f>'Data with Perturbation'!O143</f>
        <v>0</v>
      </c>
      <c r="R143" s="24">
        <f>'Step 2 - Final Model Spec'!$B$17 + 'Step 2 - Final Model Spec'!$B$18*C143 + 'Step 2 - Final Model Spec'!$B$19*D143 + 'Step 2 - Final Model Spec'!$B$20*E143 + 'Step 2 - Final Model Spec'!$B$21*F143 + 'Step 2 - Final Model Spec'!$B$22*G143 + 'Step 2 - Final Model Spec'!$B$23*H143 + 'Step 2 - Final Model Spec'!$B$24*I143 + 'Step 2 - Final Model Spec'!$B$25*J143 + 'Step 2 - Final Model Spec'!$B$26*K143 + 'Step 2 - Final Model Spec'!$B$27*L143</f>
        <v>175006.8231443667</v>
      </c>
    </row>
    <row r="144" spans="1:18" x14ac:dyDescent="0.25">
      <c r="A144" s="31">
        <f>'Data with Perturbation'!A144</f>
        <v>40502</v>
      </c>
      <c r="B144" s="34">
        <f>'Data with Perturbation'!Q144</f>
        <v>171402.16434411707</v>
      </c>
      <c r="C144" s="22">
        <f>'Data with Perturbation'!B144</f>
        <v>206.78203767475759</v>
      </c>
      <c r="D144" s="23">
        <f>'Data with Perturbation'!C144</f>
        <v>36308.445430950218</v>
      </c>
      <c r="E144" s="23">
        <v>0</v>
      </c>
      <c r="F144" s="23">
        <f>'Data with Perturbation'!E144</f>
        <v>0</v>
      </c>
      <c r="G144" s="23">
        <f>'Data with Perturbation'!F144</f>
        <v>0</v>
      </c>
      <c r="H144" s="23">
        <f>'Data with Perturbation'!H144</f>
        <v>13.299999999999997</v>
      </c>
      <c r="I144" s="24">
        <f>'Data with Perturbation'!J144</f>
        <v>0</v>
      </c>
      <c r="J144" s="23">
        <f>'Data with Perturbation'!K144</f>
        <v>0</v>
      </c>
      <c r="K144" s="23">
        <f>'Data with Perturbation'!L144</f>
        <v>0</v>
      </c>
      <c r="L144" s="23">
        <f>I144*E144</f>
        <v>0</v>
      </c>
      <c r="M144" s="24">
        <f>'Data with Perturbation'!M144</f>
        <v>0</v>
      </c>
      <c r="N144" s="37">
        <f>'Data with Perturbation'!I144</f>
        <v>0</v>
      </c>
      <c r="O144" s="25">
        <f>'Data with Perturbation'!N144</f>
        <v>0</v>
      </c>
      <c r="P144" s="24">
        <f>'Data with Perturbation'!G144</f>
        <v>41.7</v>
      </c>
      <c r="Q144" s="25">
        <f>'Data with Perturbation'!O144</f>
        <v>0</v>
      </c>
      <c r="R144" s="24">
        <f>'Step 2 - Final Model Spec'!$B$17 + 'Step 2 - Final Model Spec'!$B$18*C144 + 'Step 2 - Final Model Spec'!$B$19*D144 + 'Step 2 - Final Model Spec'!$B$20*E144 + 'Step 2 - Final Model Spec'!$B$21*F144 + 'Step 2 - Final Model Spec'!$B$22*G144 + 'Step 2 - Final Model Spec'!$B$23*H144 + 'Step 2 - Final Model Spec'!$B$24*I144 + 'Step 2 - Final Model Spec'!$B$25*J144 + 'Step 2 - Final Model Spec'!$B$26*K144 + 'Step 2 - Final Model Spec'!$B$27*L144</f>
        <v>171278.89137313227</v>
      </c>
    </row>
    <row r="145" spans="1:18" x14ac:dyDescent="0.25">
      <c r="A145" s="31">
        <f>'Data with Perturbation'!A145</f>
        <v>40503</v>
      </c>
      <c r="B145" s="34">
        <f>'Data with Perturbation'!Q145</f>
        <v>215231.51522116159</v>
      </c>
      <c r="C145" s="22">
        <f>'Data with Perturbation'!B145</f>
        <v>348.68231823178871</v>
      </c>
      <c r="D145" s="23">
        <f>'Data with Perturbation'!C145</f>
        <v>116387.09874727108</v>
      </c>
      <c r="E145" s="23">
        <v>0</v>
      </c>
      <c r="F145" s="23">
        <f>'Data with Perturbation'!E145</f>
        <v>0</v>
      </c>
      <c r="G145" s="23">
        <f>'Data with Perturbation'!F145</f>
        <v>0</v>
      </c>
      <c r="H145" s="23">
        <f>'Data with Perturbation'!H145</f>
        <v>19.399999999999999</v>
      </c>
      <c r="I145" s="24">
        <f>'Data with Perturbation'!J145</f>
        <v>0</v>
      </c>
      <c r="J145" s="23">
        <f>'Data with Perturbation'!K145</f>
        <v>0</v>
      </c>
      <c r="K145" s="23">
        <f>'Data with Perturbation'!L145</f>
        <v>0</v>
      </c>
      <c r="L145" s="23">
        <f>I145*E145</f>
        <v>0</v>
      </c>
      <c r="M145" s="24">
        <f>'Data with Perturbation'!M145</f>
        <v>0</v>
      </c>
      <c r="N145" s="37">
        <f>'Data with Perturbation'!I145</f>
        <v>0</v>
      </c>
      <c r="O145" s="25">
        <f>'Data with Perturbation'!N145</f>
        <v>0</v>
      </c>
      <c r="P145" s="24">
        <f>'Data with Perturbation'!G145</f>
        <v>35.6</v>
      </c>
      <c r="Q145" s="25">
        <f>'Data with Perturbation'!O145</f>
        <v>0</v>
      </c>
      <c r="R145" s="24">
        <f>'Step 2 - Final Model Spec'!$B$17 + 'Step 2 - Final Model Spec'!$B$18*C145 + 'Step 2 - Final Model Spec'!$B$19*D145 + 'Step 2 - Final Model Spec'!$B$20*E145 + 'Step 2 - Final Model Spec'!$B$21*F145 + 'Step 2 - Final Model Spec'!$B$22*G145 + 'Step 2 - Final Model Spec'!$B$23*H145 + 'Step 2 - Final Model Spec'!$B$24*I145 + 'Step 2 - Final Model Spec'!$B$25*J145 + 'Step 2 - Final Model Spec'!$B$26*K145 + 'Step 2 - Final Model Spec'!$B$27*L145</f>
        <v>215038.97512318526</v>
      </c>
    </row>
    <row r="146" spans="1:18" x14ac:dyDescent="0.25">
      <c r="A146" s="31">
        <f>'Data with Perturbation'!A146</f>
        <v>40504</v>
      </c>
      <c r="B146" s="34">
        <f>'Data with Perturbation'!Q146</f>
        <v>194976.090702702</v>
      </c>
      <c r="C146" s="22">
        <f>'Data with Perturbation'!B146</f>
        <v>274.44911749191783</v>
      </c>
      <c r="D146" s="23">
        <f>'Data with Perturbation'!C146</f>
        <v>66442.77860787166</v>
      </c>
      <c r="E146" s="23">
        <v>0</v>
      </c>
      <c r="F146" s="23">
        <f>'Data with Perturbation'!E146</f>
        <v>0</v>
      </c>
      <c r="G146" s="23">
        <f>'Data with Perturbation'!F146</f>
        <v>0</v>
      </c>
      <c r="H146" s="23">
        <f>'Data with Perturbation'!H146</f>
        <v>20.299999999999997</v>
      </c>
      <c r="I146" s="24">
        <f>'Data with Perturbation'!J146</f>
        <v>0</v>
      </c>
      <c r="J146" s="23">
        <f>'Data with Perturbation'!K146</f>
        <v>0</v>
      </c>
      <c r="K146" s="23">
        <f>'Data with Perturbation'!L146</f>
        <v>0</v>
      </c>
      <c r="L146" s="23">
        <f>I146*E146</f>
        <v>0</v>
      </c>
      <c r="M146" s="24">
        <f>'Data with Perturbation'!M146</f>
        <v>0</v>
      </c>
      <c r="N146" s="37">
        <f>'Data with Perturbation'!I146</f>
        <v>0</v>
      </c>
      <c r="O146" s="25">
        <f>'Data with Perturbation'!N146</f>
        <v>0</v>
      </c>
      <c r="P146" s="24">
        <f>'Data with Perturbation'!G146</f>
        <v>34.700000000000003</v>
      </c>
      <c r="Q146" s="25">
        <f>'Data with Perturbation'!O146</f>
        <v>0</v>
      </c>
      <c r="R146" s="24">
        <f>'Step 2 - Final Model Spec'!$B$17 + 'Step 2 - Final Model Spec'!$B$18*C146 + 'Step 2 - Final Model Spec'!$B$19*D146 + 'Step 2 - Final Model Spec'!$B$20*E146 + 'Step 2 - Final Model Spec'!$B$21*F146 + 'Step 2 - Final Model Spec'!$B$22*G146 + 'Step 2 - Final Model Spec'!$B$23*H146 + 'Step 2 - Final Model Spec'!$B$24*I146 + 'Step 2 - Final Model Spec'!$B$25*J146 + 'Step 2 - Final Model Spec'!$B$26*K146 + 'Step 2 - Final Model Spec'!$B$27*L146</f>
        <v>194755.41703751829</v>
      </c>
    </row>
    <row r="147" spans="1:18" x14ac:dyDescent="0.25">
      <c r="A147" s="31">
        <f>'Data with Perturbation'!A147</f>
        <v>40505</v>
      </c>
      <c r="B147" s="34">
        <f>'Data with Perturbation'!Q147</f>
        <v>151491.8521188747</v>
      </c>
      <c r="C147" s="22">
        <f>'Data with Perturbation'!B147</f>
        <v>158.32313764094533</v>
      </c>
      <c r="D147" s="23">
        <f>'Data with Perturbation'!C147</f>
        <v>23849.232394911352</v>
      </c>
      <c r="E147" s="23">
        <v>0</v>
      </c>
      <c r="F147" s="23">
        <f>'Data with Perturbation'!E147</f>
        <v>0</v>
      </c>
      <c r="G147" s="23">
        <f>'Data with Perturbation'!F147</f>
        <v>0</v>
      </c>
      <c r="H147" s="23">
        <f>'Data with Perturbation'!H147</f>
        <v>28.2</v>
      </c>
      <c r="I147" s="24">
        <f>'Data with Perturbation'!J147</f>
        <v>0</v>
      </c>
      <c r="J147" s="23">
        <f>'Data with Perturbation'!K147</f>
        <v>0</v>
      </c>
      <c r="K147" s="23">
        <f>'Data with Perturbation'!L147</f>
        <v>0</v>
      </c>
      <c r="L147" s="23">
        <f>I147*E147</f>
        <v>0</v>
      </c>
      <c r="M147" s="24">
        <f>'Data with Perturbation'!M147</f>
        <v>0</v>
      </c>
      <c r="N147" s="37">
        <f>'Data with Perturbation'!I147</f>
        <v>0</v>
      </c>
      <c r="O147" s="25">
        <f>'Data with Perturbation'!N147</f>
        <v>0</v>
      </c>
      <c r="P147" s="24">
        <f>'Data with Perturbation'!G147</f>
        <v>26.8</v>
      </c>
      <c r="Q147" s="25">
        <f>'Data with Perturbation'!O147</f>
        <v>0</v>
      </c>
      <c r="R147" s="24">
        <f>'Step 2 - Final Model Spec'!$B$17 + 'Step 2 - Final Model Spec'!$B$18*C147 + 'Step 2 - Final Model Spec'!$B$19*D147 + 'Step 2 - Final Model Spec'!$B$20*E147 + 'Step 2 - Final Model Spec'!$B$21*F147 + 'Step 2 - Final Model Spec'!$B$22*G147 + 'Step 2 - Final Model Spec'!$B$23*H147 + 'Step 2 - Final Model Spec'!$B$24*I147 + 'Step 2 - Final Model Spec'!$B$25*J147 + 'Step 2 - Final Model Spec'!$B$26*K147 + 'Step 2 - Final Model Spec'!$B$27*L147</f>
        <v>151139.67583858239</v>
      </c>
    </row>
    <row r="148" spans="1:18" x14ac:dyDescent="0.25">
      <c r="A148" s="31">
        <f>'Data with Perturbation'!A148</f>
        <v>40506</v>
      </c>
      <c r="B148" s="34">
        <f>'Data with Perturbation'!Q148</f>
        <v>183947.53131816525</v>
      </c>
      <c r="C148" s="22">
        <f>'Data with Perturbation'!B148</f>
        <v>251.53946253037711</v>
      </c>
      <c r="D148" s="23">
        <f>'Data with Perturbation'!C148</f>
        <v>65419.057570827084</v>
      </c>
      <c r="E148" s="23">
        <v>0</v>
      </c>
      <c r="F148" s="23">
        <f>'Data with Perturbation'!E148</f>
        <v>0</v>
      </c>
      <c r="G148" s="23">
        <f>'Data with Perturbation'!F148</f>
        <v>0</v>
      </c>
      <c r="H148" s="23">
        <f>'Data with Perturbation'!H148</f>
        <v>34.700000000000003</v>
      </c>
      <c r="I148" s="24">
        <f>'Data with Perturbation'!J148</f>
        <v>0</v>
      </c>
      <c r="J148" s="23">
        <f>'Data with Perturbation'!K148</f>
        <v>0</v>
      </c>
      <c r="K148" s="23">
        <f>'Data with Perturbation'!L148</f>
        <v>0</v>
      </c>
      <c r="L148" s="23">
        <f>I148*E148</f>
        <v>0</v>
      </c>
      <c r="M148" s="24">
        <f>'Data with Perturbation'!M148</f>
        <v>0</v>
      </c>
      <c r="N148" s="37">
        <f>'Data with Perturbation'!I148</f>
        <v>0</v>
      </c>
      <c r="O148" s="25">
        <f>'Data with Perturbation'!N148</f>
        <v>0</v>
      </c>
      <c r="P148" s="24">
        <f>'Data with Perturbation'!G148</f>
        <v>20.3</v>
      </c>
      <c r="Q148" s="25">
        <f>'Data with Perturbation'!O148</f>
        <v>0</v>
      </c>
      <c r="R148" s="24">
        <f>'Step 2 - Final Model Spec'!$B$17 + 'Step 2 - Final Model Spec'!$B$18*C148 + 'Step 2 - Final Model Spec'!$B$19*D148 + 'Step 2 - Final Model Spec'!$B$20*E148 + 'Step 2 - Final Model Spec'!$B$21*F148 + 'Step 2 - Final Model Spec'!$B$22*G148 + 'Step 2 - Final Model Spec'!$B$23*H148 + 'Step 2 - Final Model Spec'!$B$24*I148 + 'Step 2 - Final Model Spec'!$B$25*J148 + 'Step 2 - Final Model Spec'!$B$26*K148 + 'Step 2 - Final Model Spec'!$B$27*L148</f>
        <v>183508.77163333425</v>
      </c>
    </row>
    <row r="149" spans="1:18" x14ac:dyDescent="0.25">
      <c r="A149" s="31">
        <f>'Data with Perturbation'!A149</f>
        <v>40507</v>
      </c>
      <c r="B149" s="34">
        <f>'Data with Perturbation'!Q149</f>
        <v>211175.48423566407</v>
      </c>
      <c r="C149" s="22">
        <f>'Data with Perturbation'!B149</f>
        <v>333.18892787239059</v>
      </c>
      <c r="D149" s="23">
        <f>'Data with Perturbation'!C149</f>
        <v>105446.44097310872</v>
      </c>
      <c r="E149" s="23">
        <v>0</v>
      </c>
      <c r="F149" s="23">
        <f>'Data with Perturbation'!E149</f>
        <v>0</v>
      </c>
      <c r="G149" s="23">
        <f>'Data with Perturbation'!F149</f>
        <v>0</v>
      </c>
      <c r="H149" s="23">
        <f>'Data with Perturbation'!H149</f>
        <v>22.799999999999997</v>
      </c>
      <c r="I149" s="24">
        <f>'Data with Perturbation'!J149</f>
        <v>0</v>
      </c>
      <c r="J149" s="23">
        <f>'Data with Perturbation'!K149</f>
        <v>0</v>
      </c>
      <c r="K149" s="23">
        <f>'Data with Perturbation'!L149</f>
        <v>0</v>
      </c>
      <c r="L149" s="23">
        <f>I149*E149</f>
        <v>0</v>
      </c>
      <c r="M149" s="24">
        <f>'Data with Perturbation'!M149</f>
        <v>0</v>
      </c>
      <c r="N149" s="37">
        <f>'Data with Perturbation'!I149</f>
        <v>0</v>
      </c>
      <c r="O149" s="25">
        <f>'Data with Perturbation'!N149</f>
        <v>0</v>
      </c>
      <c r="P149" s="24">
        <f>'Data with Perturbation'!G149</f>
        <v>32.200000000000003</v>
      </c>
      <c r="Q149" s="25">
        <f>'Data with Perturbation'!O149</f>
        <v>0</v>
      </c>
      <c r="R149" s="24">
        <f>'Step 2 - Final Model Spec'!$B$17 + 'Step 2 - Final Model Spec'!$B$18*C149 + 'Step 2 - Final Model Spec'!$B$19*D149 + 'Step 2 - Final Model Spec'!$B$20*E149 + 'Step 2 - Final Model Spec'!$B$21*F149 + 'Step 2 - Final Model Spec'!$B$22*G149 + 'Step 2 - Final Model Spec'!$B$23*H149 + 'Step 2 - Final Model Spec'!$B$24*I149 + 'Step 2 - Final Model Spec'!$B$25*J149 + 'Step 2 - Final Model Spec'!$B$26*K149 + 'Step 2 - Final Model Spec'!$B$27*L149</f>
        <v>210928.29321898878</v>
      </c>
    </row>
    <row r="150" spans="1:18" x14ac:dyDescent="0.25">
      <c r="A150" s="31">
        <f>'Data with Perturbation'!A150</f>
        <v>40508</v>
      </c>
      <c r="B150" s="34">
        <f>'Data with Perturbation'!Q150</f>
        <v>151431.66321618546</v>
      </c>
      <c r="C150" s="22">
        <f>'Data with Perturbation'!B150</f>
        <v>164.10974834517438</v>
      </c>
      <c r="D150" s="23">
        <f>'Data with Perturbation'!C150</f>
        <v>32679.723533693508</v>
      </c>
      <c r="E150" s="23">
        <v>0</v>
      </c>
      <c r="F150" s="23">
        <f>'Data with Perturbation'!E150</f>
        <v>0</v>
      </c>
      <c r="G150" s="23">
        <f>'Data with Perturbation'!F150</f>
        <v>0</v>
      </c>
      <c r="H150" s="23">
        <f>'Data with Perturbation'!H150</f>
        <v>15.700000000000003</v>
      </c>
      <c r="I150" s="24">
        <f>'Data with Perturbation'!J150</f>
        <v>0</v>
      </c>
      <c r="J150" s="23">
        <f>'Data with Perturbation'!K150</f>
        <v>0</v>
      </c>
      <c r="K150" s="23">
        <f>'Data with Perturbation'!L150</f>
        <v>0</v>
      </c>
      <c r="L150" s="23">
        <f>I150*E150</f>
        <v>0</v>
      </c>
      <c r="M150" s="24">
        <f>'Data with Perturbation'!M150</f>
        <v>0</v>
      </c>
      <c r="N150" s="37">
        <f>'Data with Perturbation'!I150</f>
        <v>0</v>
      </c>
      <c r="O150" s="25">
        <f>'Data with Perturbation'!N150</f>
        <v>0</v>
      </c>
      <c r="P150" s="24">
        <f>'Data with Perturbation'!G150</f>
        <v>39.299999999999997</v>
      </c>
      <c r="Q150" s="25">
        <f>'Data with Perturbation'!O150</f>
        <v>0</v>
      </c>
      <c r="R150" s="24">
        <f>'Step 2 - Final Model Spec'!$B$17 + 'Step 2 - Final Model Spec'!$B$18*C150 + 'Step 2 - Final Model Spec'!$B$19*D150 + 'Step 2 - Final Model Spec'!$B$20*E150 + 'Step 2 - Final Model Spec'!$B$21*F150 + 'Step 2 - Final Model Spec'!$B$22*G150 + 'Step 2 - Final Model Spec'!$B$23*H150 + 'Step 2 - Final Model Spec'!$B$24*I150 + 'Step 2 - Final Model Spec'!$B$25*J150 + 'Step 2 - Final Model Spec'!$B$26*K150 + 'Step 2 - Final Model Spec'!$B$27*L150</f>
        <v>151271.3278146323</v>
      </c>
    </row>
    <row r="151" spans="1:18" x14ac:dyDescent="0.25">
      <c r="A151" s="31">
        <f>'Data with Perturbation'!A151</f>
        <v>40509</v>
      </c>
      <c r="B151" s="34">
        <f>'Data with Perturbation'!Q151</f>
        <v>151928.83769085238</v>
      </c>
      <c r="C151" s="22">
        <f>'Data with Perturbation'!B151</f>
        <v>162.83972012066252</v>
      </c>
      <c r="D151" s="23">
        <f>'Data with Perturbation'!C151</f>
        <v>29283.883628776264</v>
      </c>
      <c r="E151" s="23">
        <v>0</v>
      </c>
      <c r="F151" s="23">
        <f>'Data with Perturbation'!E151</f>
        <v>0</v>
      </c>
      <c r="G151" s="23">
        <f>'Data with Perturbation'!F151</f>
        <v>0</v>
      </c>
      <c r="H151" s="23">
        <f>'Data with Perturbation'!H151</f>
        <v>12.100000000000001</v>
      </c>
      <c r="I151" s="24">
        <f>'Data with Perturbation'!J151</f>
        <v>0</v>
      </c>
      <c r="J151" s="23">
        <f>'Data with Perturbation'!K151</f>
        <v>0</v>
      </c>
      <c r="K151" s="23">
        <f>'Data with Perturbation'!L151</f>
        <v>0</v>
      </c>
      <c r="L151" s="23">
        <f>I151*E151</f>
        <v>0</v>
      </c>
      <c r="M151" s="24">
        <f>'Data with Perturbation'!M151</f>
        <v>0</v>
      </c>
      <c r="N151" s="37">
        <f>'Data with Perturbation'!I151</f>
        <v>0</v>
      </c>
      <c r="O151" s="25">
        <f>'Data with Perturbation'!N151</f>
        <v>0</v>
      </c>
      <c r="P151" s="24">
        <f>'Data with Perturbation'!G151</f>
        <v>42.9</v>
      </c>
      <c r="Q151" s="25">
        <f>'Data with Perturbation'!O151</f>
        <v>0</v>
      </c>
      <c r="R151" s="24">
        <f>'Step 2 - Final Model Spec'!$B$17 + 'Step 2 - Final Model Spec'!$B$18*C151 + 'Step 2 - Final Model Spec'!$B$19*D151 + 'Step 2 - Final Model Spec'!$B$20*E151 + 'Step 2 - Final Model Spec'!$B$21*F151 + 'Step 2 - Final Model Spec'!$B$22*G151 + 'Step 2 - Final Model Spec'!$B$23*H151 + 'Step 2 - Final Model Spec'!$B$24*I151 + 'Step 2 - Final Model Spec'!$B$25*J151 + 'Step 2 - Final Model Spec'!$B$26*K151 + 'Step 2 - Final Model Spec'!$B$27*L151</f>
        <v>151821.9763470068</v>
      </c>
    </row>
    <row r="152" spans="1:18" x14ac:dyDescent="0.25">
      <c r="A152" s="31">
        <f>'Data with Perturbation'!A152</f>
        <v>40510</v>
      </c>
      <c r="B152" s="34">
        <f>'Data with Perturbation'!Q152</f>
        <v>163908.52995795207</v>
      </c>
      <c r="C152" s="22">
        <f>'Data with Perturbation'!B152</f>
        <v>188.51006124781682</v>
      </c>
      <c r="D152" s="23">
        <f>'Data with Perturbation'!C152</f>
        <v>31569.069337863206</v>
      </c>
      <c r="E152" s="23">
        <v>0</v>
      </c>
      <c r="F152" s="23">
        <f>'Data with Perturbation'!E152</f>
        <v>0</v>
      </c>
      <c r="G152" s="23">
        <f>'Data with Perturbation'!F152</f>
        <v>0</v>
      </c>
      <c r="H152" s="23">
        <f>'Data with Perturbation'!H152</f>
        <v>16.200000000000003</v>
      </c>
      <c r="I152" s="24">
        <f>'Data with Perturbation'!J152</f>
        <v>0</v>
      </c>
      <c r="J152" s="23">
        <f>'Data with Perturbation'!K152</f>
        <v>0</v>
      </c>
      <c r="K152" s="23">
        <f>'Data with Perturbation'!L152</f>
        <v>0</v>
      </c>
      <c r="L152" s="23">
        <f>I152*E152</f>
        <v>0</v>
      </c>
      <c r="M152" s="24">
        <f>'Data with Perturbation'!M152</f>
        <v>0</v>
      </c>
      <c r="N152" s="37">
        <f>'Data with Perturbation'!I152</f>
        <v>0</v>
      </c>
      <c r="O152" s="25">
        <f>'Data with Perturbation'!N152</f>
        <v>0</v>
      </c>
      <c r="P152" s="24">
        <f>'Data with Perturbation'!G152</f>
        <v>38.799999999999997</v>
      </c>
      <c r="Q152" s="25">
        <f>'Data with Perturbation'!O152</f>
        <v>0</v>
      </c>
      <c r="R152" s="24">
        <f>'Step 2 - Final Model Spec'!$B$17 + 'Step 2 - Final Model Spec'!$B$18*C152 + 'Step 2 - Final Model Spec'!$B$19*D152 + 'Step 2 - Final Model Spec'!$B$20*E152 + 'Step 2 - Final Model Spec'!$B$21*F152 + 'Step 2 - Final Model Spec'!$B$22*G152 + 'Step 2 - Final Model Spec'!$B$23*H152 + 'Step 2 - Final Model Spec'!$B$24*I152 + 'Step 2 - Final Model Spec'!$B$25*J152 + 'Step 2 - Final Model Spec'!$B$26*K152 + 'Step 2 - Final Model Spec'!$B$27*L152</f>
        <v>163740.0793667839</v>
      </c>
    </row>
    <row r="153" spans="1:18" x14ac:dyDescent="0.25">
      <c r="A153" s="31">
        <f>'Data with Perturbation'!A153</f>
        <v>40511</v>
      </c>
      <c r="B153" s="34">
        <f>'Data with Perturbation'!Q153</f>
        <v>145748.55533957382</v>
      </c>
      <c r="C153" s="22">
        <f>'Data with Perturbation'!B153</f>
        <v>148.20967135607435</v>
      </c>
      <c r="D153" s="23">
        <f>'Data with Perturbation'!C153</f>
        <v>26032.115318935405</v>
      </c>
      <c r="E153" s="23">
        <v>0</v>
      </c>
      <c r="F153" s="23">
        <f>'Data with Perturbation'!E153</f>
        <v>0</v>
      </c>
      <c r="G153" s="23">
        <f>'Data with Perturbation'!F153</f>
        <v>0</v>
      </c>
      <c r="H153" s="23">
        <f>'Data with Perturbation'!H153</f>
        <v>14.600000000000001</v>
      </c>
      <c r="I153" s="24">
        <f>'Data with Perturbation'!J153</f>
        <v>0</v>
      </c>
      <c r="J153" s="23">
        <f>'Data with Perturbation'!K153</f>
        <v>0</v>
      </c>
      <c r="K153" s="23">
        <f>'Data with Perturbation'!L153</f>
        <v>0</v>
      </c>
      <c r="L153" s="23">
        <f>I153*E153</f>
        <v>0</v>
      </c>
      <c r="M153" s="24">
        <f>'Data with Perturbation'!M153</f>
        <v>0</v>
      </c>
      <c r="N153" s="37">
        <f>'Data with Perturbation'!I153</f>
        <v>0</v>
      </c>
      <c r="O153" s="25">
        <f>'Data with Perturbation'!N153</f>
        <v>0</v>
      </c>
      <c r="P153" s="24">
        <f>'Data with Perturbation'!G153</f>
        <v>40.4</v>
      </c>
      <c r="Q153" s="25">
        <f>'Data with Perturbation'!O153</f>
        <v>0</v>
      </c>
      <c r="R153" s="24">
        <f>'Step 2 - Final Model Spec'!$B$17 + 'Step 2 - Final Model Spec'!$B$18*C153 + 'Step 2 - Final Model Spec'!$B$19*D153 + 'Step 2 - Final Model Spec'!$B$20*E153 + 'Step 2 - Final Model Spec'!$B$21*F153 + 'Step 2 - Final Model Spec'!$B$22*G153 + 'Step 2 - Final Model Spec'!$B$23*H153 + 'Step 2 - Final Model Spec'!$B$24*I153 + 'Step 2 - Final Model Spec'!$B$25*J153 + 'Step 2 - Final Model Spec'!$B$26*K153 + 'Step 2 - Final Model Spec'!$B$27*L153</f>
        <v>145602.99105685987</v>
      </c>
    </row>
    <row r="154" spans="1:18" x14ac:dyDescent="0.25">
      <c r="A154" s="31">
        <f>'Data with Perturbation'!A154</f>
        <v>40512</v>
      </c>
      <c r="B154" s="34">
        <f>'Data with Perturbation'!Q154</f>
        <v>158172.70781665193</v>
      </c>
      <c r="C154" s="22">
        <f>'Data with Perturbation'!B154</f>
        <v>173.56038013965488</v>
      </c>
      <c r="D154" s="23">
        <f>'Data with Perturbation'!C154</f>
        <v>26500.790184719372</v>
      </c>
      <c r="E154" s="23">
        <v>0</v>
      </c>
      <c r="F154" s="23">
        <f>'Data with Perturbation'!E154</f>
        <v>0</v>
      </c>
      <c r="G154" s="23">
        <f>'Data with Perturbation'!F154</f>
        <v>0</v>
      </c>
      <c r="H154" s="23">
        <f>'Data with Perturbation'!H154</f>
        <v>11.5</v>
      </c>
      <c r="I154" s="24">
        <f>'Data with Perturbation'!J154</f>
        <v>0</v>
      </c>
      <c r="J154" s="23">
        <f>'Data with Perturbation'!K154</f>
        <v>0</v>
      </c>
      <c r="K154" s="23">
        <f>'Data with Perturbation'!L154</f>
        <v>0</v>
      </c>
      <c r="L154" s="23">
        <f>I154*E154</f>
        <v>0</v>
      </c>
      <c r="M154" s="24">
        <f>'Data with Perturbation'!M154</f>
        <v>0</v>
      </c>
      <c r="N154" s="37">
        <f>'Data with Perturbation'!I154</f>
        <v>0</v>
      </c>
      <c r="O154" s="25">
        <f>'Data with Perturbation'!N154</f>
        <v>0</v>
      </c>
      <c r="P154" s="24">
        <f>'Data with Perturbation'!G154</f>
        <v>43.5</v>
      </c>
      <c r="Q154" s="25">
        <f>'Data with Perturbation'!O154</f>
        <v>0</v>
      </c>
      <c r="R154" s="24">
        <f>'Step 2 - Final Model Spec'!$B$17 + 'Step 2 - Final Model Spec'!$B$18*C154 + 'Step 2 - Final Model Spec'!$B$19*D154 + 'Step 2 - Final Model Spec'!$B$20*E154 + 'Step 2 - Final Model Spec'!$B$21*F154 + 'Step 2 - Final Model Spec'!$B$22*G154 + 'Step 2 - Final Model Spec'!$B$23*H154 + 'Step 2 - Final Model Spec'!$B$24*I154 + 'Step 2 - Final Model Spec'!$B$25*J154 + 'Step 2 - Final Model Spec'!$B$26*K154 + 'Step 2 - Final Model Spec'!$B$27*L154</f>
        <v>158073.9923291789</v>
      </c>
    </row>
    <row r="155" spans="1:18" x14ac:dyDescent="0.25">
      <c r="A155" s="31">
        <f>'Data with Perturbation'!A155</f>
        <v>40513</v>
      </c>
      <c r="B155" s="34">
        <f>'Data with Perturbation'!Q155</f>
        <v>194065.16771647931</v>
      </c>
      <c r="C155" s="22">
        <f>'Data with Perturbation'!B155</f>
        <v>276.1623229455588</v>
      </c>
      <c r="D155" s="23">
        <f>'Data with Perturbation'!C155</f>
        <v>71747.284060664519</v>
      </c>
      <c r="E155" s="23">
        <v>0</v>
      </c>
      <c r="F155" s="23">
        <f>'Data with Perturbation'!E155</f>
        <v>0</v>
      </c>
      <c r="G155" s="23">
        <f>'Data with Perturbation'!F155</f>
        <v>0</v>
      </c>
      <c r="H155" s="23">
        <f>'Data with Perturbation'!H155</f>
        <v>8.7999999999999972</v>
      </c>
      <c r="I155" s="24">
        <f>'Data with Perturbation'!J155</f>
        <v>0</v>
      </c>
      <c r="J155" s="23">
        <f>'Data with Perturbation'!K155</f>
        <v>0</v>
      </c>
      <c r="K155" s="23">
        <f>'Data with Perturbation'!L155</f>
        <v>0</v>
      </c>
      <c r="L155" s="23">
        <f>I155*E155</f>
        <v>0</v>
      </c>
      <c r="M155" s="24">
        <f>'Data with Perturbation'!M155</f>
        <v>0</v>
      </c>
      <c r="N155" s="37">
        <f>'Data with Perturbation'!I155</f>
        <v>0</v>
      </c>
      <c r="O155" s="25">
        <f>'Data with Perturbation'!N155</f>
        <v>0</v>
      </c>
      <c r="P155" s="24">
        <f>'Data with Perturbation'!G155</f>
        <v>46.2</v>
      </c>
      <c r="Q155" s="25">
        <f>'Data with Perturbation'!O155</f>
        <v>0</v>
      </c>
      <c r="R155" s="24">
        <f>'Step 2 - Final Model Spec'!$B$17 + 'Step 2 - Final Model Spec'!$B$18*C155 + 'Step 2 - Final Model Spec'!$B$19*D155 + 'Step 2 - Final Model Spec'!$B$20*E155 + 'Step 2 - Final Model Spec'!$B$21*F155 + 'Step 2 - Final Model Spec'!$B$22*G155 + 'Step 2 - Final Model Spec'!$B$23*H155 + 'Step 2 - Final Model Spec'!$B$24*I155 + 'Step 2 - Final Model Spec'!$B$25*J155 + 'Step 2 - Final Model Spec'!$B$26*K155 + 'Step 2 - Final Model Spec'!$B$27*L155</f>
        <v>194020.16350918426</v>
      </c>
    </row>
    <row r="156" spans="1:18" x14ac:dyDescent="0.25">
      <c r="A156" s="31">
        <f>'Data with Perturbation'!A156</f>
        <v>40514</v>
      </c>
      <c r="B156" s="34">
        <f>'Data with Perturbation'!Q156</f>
        <v>158376.15787632496</v>
      </c>
      <c r="C156" s="23">
        <f>'Data with Perturbation'!B156</f>
        <v>182.21202166889947</v>
      </c>
      <c r="D156" s="23">
        <f>'Data with Perturbation'!C156</f>
        <v>38819.510397250269</v>
      </c>
      <c r="E156" s="23">
        <v>0</v>
      </c>
      <c r="F156" s="23">
        <f>'Data with Perturbation'!E156</f>
        <v>0</v>
      </c>
      <c r="G156" s="23">
        <f>'Data with Perturbation'!F156</f>
        <v>0</v>
      </c>
      <c r="H156" s="23">
        <f>'Data with Perturbation'!H156</f>
        <v>11.200000000000003</v>
      </c>
      <c r="I156" s="24">
        <f>'Data with Perturbation'!J156</f>
        <v>0</v>
      </c>
      <c r="J156" s="23">
        <f>'Data with Perturbation'!K156</f>
        <v>0</v>
      </c>
      <c r="K156" s="23">
        <f>'Data with Perturbation'!L156</f>
        <v>0</v>
      </c>
      <c r="L156" s="23">
        <f>I156*E156</f>
        <v>0</v>
      </c>
      <c r="M156" s="24">
        <f>'Data with Perturbation'!M156</f>
        <v>0</v>
      </c>
      <c r="N156" s="37">
        <f>'Data with Perturbation'!I156</f>
        <v>0</v>
      </c>
      <c r="O156" s="25">
        <f>'Data with Perturbation'!N156</f>
        <v>0</v>
      </c>
      <c r="P156" s="24">
        <f>'Data with Perturbation'!G156</f>
        <v>43.8</v>
      </c>
      <c r="Q156" s="25">
        <f>'Data with Perturbation'!O156</f>
        <v>0</v>
      </c>
      <c r="R156" s="24">
        <f>'Step 2 - Final Model Spec'!$B$17 + 'Step 2 - Final Model Spec'!$B$18*C156 + 'Step 2 - Final Model Spec'!$B$19*D156 + 'Step 2 - Final Model Spec'!$B$20*E156 + 'Step 2 - Final Model Spec'!$B$21*F156 + 'Step 2 - Final Model Spec'!$B$22*G156 + 'Step 2 - Final Model Spec'!$B$23*H156 + 'Step 2 - Final Model Spec'!$B$24*I156 + 'Step 2 - Final Model Spec'!$B$25*J156 + 'Step 2 - Final Model Spec'!$B$26*K156 + 'Step 2 - Final Model Spec'!$B$27*L156</f>
        <v>158285.64548274362</v>
      </c>
    </row>
    <row r="157" spans="1:18" x14ac:dyDescent="0.25">
      <c r="A157" s="31">
        <f>'Data with Perturbation'!A157</f>
        <v>40515</v>
      </c>
      <c r="B157" s="34">
        <f>'Data with Perturbation'!Q157</f>
        <v>139987.66356871053</v>
      </c>
      <c r="C157" s="22">
        <f>'Data with Perturbation'!B157</f>
        <v>130.84971933533308</v>
      </c>
      <c r="D157" s="23">
        <f>'Data with Perturbation'!C157</f>
        <v>17436.73772171907</v>
      </c>
      <c r="E157" s="23">
        <v>0</v>
      </c>
      <c r="F157" s="23">
        <f>'Data with Perturbation'!E157</f>
        <v>0</v>
      </c>
      <c r="G157" s="23">
        <f>'Data with Perturbation'!F157</f>
        <v>0</v>
      </c>
      <c r="H157" s="23">
        <f>'Data with Perturbation'!H157</f>
        <v>12.299999999999997</v>
      </c>
      <c r="I157" s="24">
        <f>'Data with Perturbation'!J157</f>
        <v>0</v>
      </c>
      <c r="J157" s="23">
        <f>'Data with Perturbation'!K157</f>
        <v>0</v>
      </c>
      <c r="K157" s="23">
        <f>'Data with Perturbation'!L157</f>
        <v>0</v>
      </c>
      <c r="L157" s="23">
        <f>I157*E157</f>
        <v>0</v>
      </c>
      <c r="M157" s="24">
        <f>'Data with Perturbation'!M157</f>
        <v>0</v>
      </c>
      <c r="N157" s="37">
        <f>'Data with Perturbation'!I157</f>
        <v>0</v>
      </c>
      <c r="O157" s="25">
        <f>'Data with Perturbation'!N157</f>
        <v>0</v>
      </c>
      <c r="P157" s="24">
        <f>'Data with Perturbation'!G157</f>
        <v>42.7</v>
      </c>
      <c r="Q157" s="25">
        <f>'Data with Perturbation'!O157</f>
        <v>0</v>
      </c>
      <c r="R157" s="24">
        <f>'Step 2 - Final Model Spec'!$B$17 + 'Step 2 - Final Model Spec'!$B$18*C157 + 'Step 2 - Final Model Spec'!$B$19*D157 + 'Step 2 - Final Model Spec'!$B$20*E157 + 'Step 2 - Final Model Spec'!$B$21*F157 + 'Step 2 - Final Model Spec'!$B$22*G157 + 'Step 2 - Final Model Spec'!$B$23*H157 + 'Step 2 - Final Model Spec'!$B$24*I157 + 'Step 2 - Final Model Spec'!$B$25*J157 + 'Step 2 - Final Model Spec'!$B$26*K157 + 'Step 2 - Final Model Spec'!$B$27*L157</f>
        <v>139874.45655655753</v>
      </c>
    </row>
    <row r="158" spans="1:18" x14ac:dyDescent="0.25">
      <c r="A158" s="31">
        <f>'Data with Perturbation'!A158</f>
        <v>40516</v>
      </c>
      <c r="B158" s="34">
        <f>'Data with Perturbation'!Q158</f>
        <v>136795.49994858957</v>
      </c>
      <c r="C158" s="22">
        <f>'Data with Perturbation'!B158</f>
        <v>123.95027214881522</v>
      </c>
      <c r="D158" s="23">
        <f>'Data with Perturbation'!C158</f>
        <v>16739.315083581081</v>
      </c>
      <c r="E158" s="23">
        <v>0</v>
      </c>
      <c r="F158" s="23">
        <f>'Data with Perturbation'!E158</f>
        <v>0</v>
      </c>
      <c r="G158" s="23">
        <f>'Data with Perturbation'!F158</f>
        <v>0</v>
      </c>
      <c r="H158" s="23">
        <f>'Data with Perturbation'!H158</f>
        <v>15.700000000000003</v>
      </c>
      <c r="I158" s="24">
        <f>'Data with Perturbation'!J158</f>
        <v>0</v>
      </c>
      <c r="J158" s="23">
        <f>'Data with Perturbation'!K158</f>
        <v>0</v>
      </c>
      <c r="K158" s="23">
        <f>'Data with Perturbation'!L158</f>
        <v>0</v>
      </c>
      <c r="L158" s="23">
        <f>I158*E158</f>
        <v>0</v>
      </c>
      <c r="M158" s="24">
        <f>'Data with Perturbation'!M158</f>
        <v>0</v>
      </c>
      <c r="N158" s="37">
        <f>'Data with Perturbation'!I158</f>
        <v>0</v>
      </c>
      <c r="O158" s="25">
        <f>'Data with Perturbation'!N158</f>
        <v>0</v>
      </c>
      <c r="P158" s="24">
        <f>'Data with Perturbation'!G158</f>
        <v>39.299999999999997</v>
      </c>
      <c r="Q158" s="25">
        <f>'Data with Perturbation'!O158</f>
        <v>0</v>
      </c>
      <c r="R158" s="24">
        <f>'Step 2 - Final Model Spec'!$B$17 + 'Step 2 - Final Model Spec'!$B$18*C158 + 'Step 2 - Final Model Spec'!$B$19*D158 + 'Step 2 - Final Model Spec'!$B$20*E158 + 'Step 2 - Final Model Spec'!$B$21*F158 + 'Step 2 - Final Model Spec'!$B$22*G158 + 'Step 2 - Final Model Spec'!$B$23*H158 + 'Step 2 - Final Model Spec'!$B$24*I158 + 'Step 2 - Final Model Spec'!$B$25*J158 + 'Step 2 - Final Model Spec'!$B$26*K158 + 'Step 2 - Final Model Spec'!$B$27*L158</f>
        <v>136630.6749970511</v>
      </c>
    </row>
    <row r="159" spans="1:18" x14ac:dyDescent="0.25">
      <c r="A159" s="31">
        <f>'Data with Perturbation'!A159</f>
        <v>40517</v>
      </c>
      <c r="B159" s="34">
        <f>'Data with Perturbation'!Q159</f>
        <v>129354.13030590377</v>
      </c>
      <c r="C159" s="22">
        <f>'Data with Perturbation'!B159</f>
        <v>105.7733327583458</v>
      </c>
      <c r="D159" s="23">
        <f>'Data with Perturbation'!C159</f>
        <v>11984.563308181421</v>
      </c>
      <c r="E159" s="23">
        <v>0</v>
      </c>
      <c r="F159" s="23">
        <f>'Data with Perturbation'!E159</f>
        <v>0</v>
      </c>
      <c r="G159" s="23">
        <f>'Data with Perturbation'!F159</f>
        <v>0</v>
      </c>
      <c r="H159" s="23">
        <f>'Data with Perturbation'!H159</f>
        <v>16.200000000000003</v>
      </c>
      <c r="I159" s="24">
        <f>'Data with Perturbation'!J159</f>
        <v>0</v>
      </c>
      <c r="J159" s="23">
        <f>'Data with Perturbation'!K159</f>
        <v>0</v>
      </c>
      <c r="K159" s="23">
        <f>'Data with Perturbation'!L159</f>
        <v>0</v>
      </c>
      <c r="L159" s="23">
        <f>I159*E159</f>
        <v>0</v>
      </c>
      <c r="M159" s="24">
        <f>'Data with Perturbation'!M159</f>
        <v>0</v>
      </c>
      <c r="N159" s="37">
        <f>'Data with Perturbation'!I159</f>
        <v>0</v>
      </c>
      <c r="O159" s="25">
        <f>'Data with Perturbation'!N159</f>
        <v>0</v>
      </c>
      <c r="P159" s="24">
        <f>'Data with Perturbation'!G159</f>
        <v>38.799999999999997</v>
      </c>
      <c r="Q159" s="25">
        <f>'Data with Perturbation'!O159</f>
        <v>0</v>
      </c>
      <c r="R159" s="24">
        <f>'Step 2 - Final Model Spec'!$B$17 + 'Step 2 - Final Model Spec'!$B$18*C159 + 'Step 2 - Final Model Spec'!$B$19*D159 + 'Step 2 - Final Model Spec'!$B$20*E159 + 'Step 2 - Final Model Spec'!$B$21*F159 + 'Step 2 - Final Model Spec'!$B$22*G159 + 'Step 2 - Final Model Spec'!$B$23*H159 + 'Step 2 - Final Model Spec'!$B$24*I159 + 'Step 2 - Final Model Spec'!$B$25*J159 + 'Step 2 - Final Model Spec'!$B$26*K159 + 'Step 2 - Final Model Spec'!$B$27*L159</f>
        <v>129180.45100694265</v>
      </c>
    </row>
    <row r="160" spans="1:18" x14ac:dyDescent="0.25">
      <c r="A160" s="31">
        <f>'Data with Perturbation'!A160</f>
        <v>40518</v>
      </c>
      <c r="B160" s="34">
        <f>'Data with Perturbation'!Q160</f>
        <v>128593.42438965886</v>
      </c>
      <c r="C160" s="22">
        <f>'Data with Perturbation'!B160</f>
        <v>103.63783641220857</v>
      </c>
      <c r="D160" s="23">
        <f>'Data with Perturbation'!C160</f>
        <v>11083.979033688494</v>
      </c>
      <c r="E160" s="23">
        <v>0</v>
      </c>
      <c r="F160" s="23">
        <f>'Data with Perturbation'!E160</f>
        <v>0</v>
      </c>
      <c r="G160" s="23">
        <f>'Data with Perturbation'!F160</f>
        <v>0</v>
      </c>
      <c r="H160" s="23">
        <f>'Data with Perturbation'!H160</f>
        <v>14.600000000000001</v>
      </c>
      <c r="I160" s="24">
        <f>'Data with Perturbation'!J160</f>
        <v>0</v>
      </c>
      <c r="J160" s="23">
        <f>'Data with Perturbation'!K160</f>
        <v>0</v>
      </c>
      <c r="K160" s="23">
        <f>'Data with Perturbation'!L160</f>
        <v>0</v>
      </c>
      <c r="L160" s="23">
        <f>I160*E160</f>
        <v>0</v>
      </c>
      <c r="M160" s="24">
        <f>'Data with Perturbation'!M160</f>
        <v>0</v>
      </c>
      <c r="N160" s="37">
        <f>'Data with Perturbation'!I160</f>
        <v>0</v>
      </c>
      <c r="O160" s="25">
        <f>'Data with Perturbation'!N160</f>
        <v>0</v>
      </c>
      <c r="P160" s="24">
        <f>'Data with Perturbation'!G160</f>
        <v>40.4</v>
      </c>
      <c r="Q160" s="25">
        <f>'Data with Perturbation'!O160</f>
        <v>0</v>
      </c>
      <c r="R160" s="24">
        <f>'Step 2 - Final Model Spec'!$B$17 + 'Step 2 - Final Model Spec'!$B$18*C160 + 'Step 2 - Final Model Spec'!$B$19*D160 + 'Step 2 - Final Model Spec'!$B$20*E160 + 'Step 2 - Final Model Spec'!$B$21*F160 + 'Step 2 - Final Model Spec'!$B$22*G160 + 'Step 2 - Final Model Spec'!$B$23*H160 + 'Step 2 - Final Model Spec'!$B$24*I160 + 'Step 2 - Final Model Spec'!$B$25*J160 + 'Step 2 - Final Model Spec'!$B$26*K160 + 'Step 2 - Final Model Spec'!$B$27*L160</f>
        <v>128443.70946687677</v>
      </c>
    </row>
    <row r="161" spans="1:18" x14ac:dyDescent="0.25">
      <c r="A161" s="31">
        <f>'Data with Perturbation'!A161</f>
        <v>40519</v>
      </c>
      <c r="B161" s="34">
        <f>'Data with Perturbation'!Q161</f>
        <v>216633.33448527666</v>
      </c>
      <c r="C161" s="22">
        <f>'Data with Perturbation'!B161</f>
        <v>360.02283486457321</v>
      </c>
      <c r="D161" s="23">
        <f>'Data with Perturbation'!C161</f>
        <v>129115.24741333599</v>
      </c>
      <c r="E161" s="23">
        <v>0</v>
      </c>
      <c r="F161" s="23">
        <f>'Data with Perturbation'!E161</f>
        <v>0</v>
      </c>
      <c r="G161" s="23">
        <f>'Data with Perturbation'!F161</f>
        <v>0</v>
      </c>
      <c r="H161" s="23">
        <f>'Data with Perturbation'!H161</f>
        <v>10.100000000000001</v>
      </c>
      <c r="I161" s="24">
        <f>'Data with Perturbation'!J161</f>
        <v>0</v>
      </c>
      <c r="J161" s="23">
        <f>'Data with Perturbation'!K161</f>
        <v>0</v>
      </c>
      <c r="K161" s="23">
        <f>'Data with Perturbation'!L161</f>
        <v>0</v>
      </c>
      <c r="L161" s="23">
        <f>I161*E161</f>
        <v>0</v>
      </c>
      <c r="M161" s="24">
        <f>'Data with Perturbation'!M161</f>
        <v>0</v>
      </c>
      <c r="N161" s="37">
        <f>'Data with Perturbation'!I161</f>
        <v>0</v>
      </c>
      <c r="O161" s="25">
        <f>'Data with Perturbation'!N161</f>
        <v>0</v>
      </c>
      <c r="P161" s="24">
        <f>'Data with Perturbation'!G161</f>
        <v>44.9</v>
      </c>
      <c r="Q161" s="25">
        <f>'Data with Perturbation'!O161</f>
        <v>0</v>
      </c>
      <c r="R161" s="24">
        <f>'Step 2 - Final Model Spec'!$B$17 + 'Step 2 - Final Model Spec'!$B$18*C161 + 'Step 2 - Final Model Spec'!$B$19*D161 + 'Step 2 - Final Model Spec'!$B$20*E161 + 'Step 2 - Final Model Spec'!$B$21*F161 + 'Step 2 - Final Model Spec'!$B$22*G161 + 'Step 2 - Final Model Spec'!$B$23*H161 + 'Step 2 - Final Model Spec'!$B$24*I161 + 'Step 2 - Final Model Spec'!$B$25*J161 + 'Step 2 - Final Model Spec'!$B$26*K161 + 'Step 2 - Final Model Spec'!$B$27*L161</f>
        <v>216585.33136874577</v>
      </c>
    </row>
    <row r="162" spans="1:18" x14ac:dyDescent="0.25">
      <c r="A162" s="31">
        <f>'Data with Perturbation'!A162</f>
        <v>40520</v>
      </c>
      <c r="B162" s="34">
        <f>'Data with Perturbation'!Q162</f>
        <v>183771.56538391934</v>
      </c>
      <c r="C162" s="22">
        <f>'Data with Perturbation'!B162</f>
        <v>247.19573038239264</v>
      </c>
      <c r="D162" s="23">
        <f>'Data with Perturbation'!C162</f>
        <v>59456.546605210759</v>
      </c>
      <c r="E162" s="23">
        <v>0</v>
      </c>
      <c r="F162" s="23">
        <f>'Data with Perturbation'!E162</f>
        <v>0</v>
      </c>
      <c r="G162" s="23">
        <f>'Data with Perturbation'!F162</f>
        <v>0</v>
      </c>
      <c r="H162" s="23">
        <f>'Data with Perturbation'!H162</f>
        <v>9.8999999999999986</v>
      </c>
      <c r="I162" s="24">
        <f>'Data with Perturbation'!J162</f>
        <v>0</v>
      </c>
      <c r="J162" s="23">
        <f>'Data with Perturbation'!K162</f>
        <v>0</v>
      </c>
      <c r="K162" s="23">
        <f>'Data with Perturbation'!L162</f>
        <v>0</v>
      </c>
      <c r="L162" s="23">
        <f>I162*E162</f>
        <v>0</v>
      </c>
      <c r="M162" s="24">
        <f>'Data with Perturbation'!M162</f>
        <v>0</v>
      </c>
      <c r="N162" s="37">
        <f>'Data with Perturbation'!I162</f>
        <v>0</v>
      </c>
      <c r="O162" s="25">
        <f>'Data with Perturbation'!N162</f>
        <v>0</v>
      </c>
      <c r="P162" s="24">
        <f>'Data with Perturbation'!G162</f>
        <v>45.1</v>
      </c>
      <c r="Q162" s="25">
        <f>'Data with Perturbation'!O162</f>
        <v>0</v>
      </c>
      <c r="R162" s="24">
        <f>'Step 2 - Final Model Spec'!$B$17 + 'Step 2 - Final Model Spec'!$B$18*C162 + 'Step 2 - Final Model Spec'!$B$19*D162 + 'Step 2 - Final Model Spec'!$B$20*E162 + 'Step 2 - Final Model Spec'!$B$21*F162 + 'Step 2 - Final Model Spec'!$B$22*G162 + 'Step 2 - Final Model Spec'!$B$23*H162 + 'Step 2 - Final Model Spec'!$B$24*I162 + 'Step 2 - Final Model Spec'!$B$25*J162 + 'Step 2 - Final Model Spec'!$B$26*K162 + 'Step 2 - Final Model Spec'!$B$27*L162</f>
        <v>183706.43168044882</v>
      </c>
    </row>
    <row r="163" spans="1:18" x14ac:dyDescent="0.25">
      <c r="A163" s="31">
        <f>'Data with Perturbation'!A163</f>
        <v>40521</v>
      </c>
      <c r="B163" s="34">
        <f>'Data with Perturbation'!Q163</f>
        <v>204287.90224914529</v>
      </c>
      <c r="C163" s="22">
        <f>'Data with Perturbation'!B163</f>
        <v>306.79395923066312</v>
      </c>
      <c r="D163" s="23">
        <f>'Data with Perturbation'!C163</f>
        <v>86740.208700402698</v>
      </c>
      <c r="E163" s="23">
        <v>0</v>
      </c>
      <c r="F163" s="23">
        <f>'Data with Perturbation'!E163</f>
        <v>0</v>
      </c>
      <c r="G163" s="23">
        <f>'Data with Perturbation'!F163</f>
        <v>0</v>
      </c>
      <c r="H163" s="23">
        <f>'Data with Perturbation'!H163</f>
        <v>6.1000000000000014</v>
      </c>
      <c r="I163" s="24">
        <f>'Data with Perturbation'!J163</f>
        <v>0</v>
      </c>
      <c r="J163" s="23">
        <f>'Data with Perturbation'!K163</f>
        <v>0</v>
      </c>
      <c r="K163" s="23">
        <f>'Data with Perturbation'!L163</f>
        <v>0</v>
      </c>
      <c r="L163" s="23">
        <f>I163*E163</f>
        <v>0</v>
      </c>
      <c r="M163" s="24">
        <f>'Data with Perturbation'!M163</f>
        <v>0</v>
      </c>
      <c r="N163" s="37">
        <f>'Data with Perturbation'!I163</f>
        <v>0</v>
      </c>
      <c r="O163" s="25">
        <f>'Data with Perturbation'!N163</f>
        <v>0</v>
      </c>
      <c r="P163" s="24">
        <f>'Data with Perturbation'!G163</f>
        <v>48.9</v>
      </c>
      <c r="Q163" s="25">
        <f>'Data with Perturbation'!O163</f>
        <v>0</v>
      </c>
      <c r="R163" s="24">
        <f>'Step 2 - Final Model Spec'!$B$17 + 'Step 2 - Final Model Spec'!$B$18*C163 + 'Step 2 - Final Model Spec'!$B$19*D163 + 'Step 2 - Final Model Spec'!$B$20*E163 + 'Step 2 - Final Model Spec'!$B$21*F163 + 'Step 2 - Final Model Spec'!$B$22*G163 + 'Step 2 - Final Model Spec'!$B$23*H163 + 'Step 2 - Final Model Spec'!$B$24*I163 + 'Step 2 - Final Model Spec'!$B$25*J163 + 'Step 2 - Final Model Spec'!$B$26*K163 + 'Step 2 - Final Model Spec'!$B$27*L163</f>
        <v>204288.05199077071</v>
      </c>
    </row>
    <row r="164" spans="1:18" x14ac:dyDescent="0.25">
      <c r="A164" s="31">
        <f>'Data with Perturbation'!A164</f>
        <v>40522</v>
      </c>
      <c r="B164" s="34">
        <f>'Data with Perturbation'!Q164</f>
        <v>211062.3178660784</v>
      </c>
      <c r="C164" s="22">
        <f>'Data with Perturbation'!B164</f>
        <v>333.9734200840403</v>
      </c>
      <c r="D164" s="23">
        <f>'Data with Perturbation'!C164</f>
        <v>106959.88314729197</v>
      </c>
      <c r="E164" s="23">
        <v>0</v>
      </c>
      <c r="F164" s="23">
        <f>'Data with Perturbation'!E164</f>
        <v>0</v>
      </c>
      <c r="G164" s="23">
        <f>'Data with Perturbation'!F164</f>
        <v>0</v>
      </c>
      <c r="H164" s="23">
        <f>'Data with Perturbation'!H164</f>
        <v>9.7000000000000028</v>
      </c>
      <c r="I164" s="24">
        <f>'Data with Perturbation'!J164</f>
        <v>0</v>
      </c>
      <c r="J164" s="23">
        <f>'Data with Perturbation'!K164</f>
        <v>0</v>
      </c>
      <c r="K164" s="23">
        <f>'Data with Perturbation'!L164</f>
        <v>0</v>
      </c>
      <c r="L164" s="23">
        <f>I164*E164</f>
        <v>0</v>
      </c>
      <c r="M164" s="24">
        <f>'Data with Perturbation'!M164</f>
        <v>0</v>
      </c>
      <c r="N164" s="37">
        <f>'Data with Perturbation'!I164</f>
        <v>0</v>
      </c>
      <c r="O164" s="25">
        <f>'Data with Perturbation'!N164</f>
        <v>0</v>
      </c>
      <c r="P164" s="24">
        <f>'Data with Perturbation'!G164</f>
        <v>45.3</v>
      </c>
      <c r="Q164" s="25">
        <f>'Data with Perturbation'!O164</f>
        <v>0</v>
      </c>
      <c r="R164" s="24">
        <f>'Step 2 - Final Model Spec'!$B$17 + 'Step 2 - Final Model Spec'!$B$18*C164 + 'Step 2 - Final Model Spec'!$B$19*D164 + 'Step 2 - Final Model Spec'!$B$20*E164 + 'Step 2 - Final Model Spec'!$B$21*F164 + 'Step 2 - Final Model Spec'!$B$22*G164 + 'Step 2 - Final Model Spec'!$B$23*H164 + 'Step 2 - Final Model Spec'!$B$24*I164 + 'Step 2 - Final Model Spec'!$B$25*J164 + 'Step 2 - Final Model Spec'!$B$26*K164 + 'Step 2 - Final Model Spec'!$B$27*L164</f>
        <v>211013.87359314781</v>
      </c>
    </row>
    <row r="165" spans="1:18" x14ac:dyDescent="0.25">
      <c r="A165" s="31">
        <f>'Data with Perturbation'!A165</f>
        <v>40523</v>
      </c>
      <c r="B165" s="34">
        <f>'Data with Perturbation'!Q165</f>
        <v>170314.61617172035</v>
      </c>
      <c r="C165" s="22">
        <f>'Data with Perturbation'!B165</f>
        <v>209.03868224334974</v>
      </c>
      <c r="D165" s="23">
        <f>'Data with Perturbation'!C165</f>
        <v>42957.237503403187</v>
      </c>
      <c r="E165" s="23">
        <v>0</v>
      </c>
      <c r="F165" s="23">
        <f>'Data with Perturbation'!E165</f>
        <v>0</v>
      </c>
      <c r="G165" s="23">
        <f>'Data with Perturbation'!F165</f>
        <v>0</v>
      </c>
      <c r="H165" s="23">
        <f>'Data with Perturbation'!H165</f>
        <v>13.5</v>
      </c>
      <c r="I165" s="24">
        <f>'Data with Perturbation'!J165</f>
        <v>0</v>
      </c>
      <c r="J165" s="23">
        <f>'Data with Perturbation'!K165</f>
        <v>0</v>
      </c>
      <c r="K165" s="23">
        <f>'Data with Perturbation'!L165</f>
        <v>0</v>
      </c>
      <c r="L165" s="23">
        <f>I165*E165</f>
        <v>0</v>
      </c>
      <c r="M165" s="24">
        <f>'Data with Perturbation'!M165</f>
        <v>0</v>
      </c>
      <c r="N165" s="37">
        <f>'Data with Perturbation'!I165</f>
        <v>0</v>
      </c>
      <c r="O165" s="25">
        <f>'Data with Perturbation'!N165</f>
        <v>0</v>
      </c>
      <c r="P165" s="24">
        <f>'Data with Perturbation'!G165</f>
        <v>41.5</v>
      </c>
      <c r="Q165" s="25">
        <f>'Data with Perturbation'!O165</f>
        <v>0</v>
      </c>
      <c r="R165" s="24">
        <f>'Step 2 - Final Model Spec'!$B$17 + 'Step 2 - Final Model Spec'!$B$18*C165 + 'Step 2 - Final Model Spec'!$B$19*D165 + 'Step 2 - Final Model Spec'!$B$20*E165 + 'Step 2 - Final Model Spec'!$B$21*F165 + 'Step 2 - Final Model Spec'!$B$22*G165 + 'Step 2 - Final Model Spec'!$B$23*H165 + 'Step 2 - Final Model Spec'!$B$24*I165 + 'Step 2 - Final Model Spec'!$B$25*J165 + 'Step 2 - Final Model Spec'!$B$26*K165 + 'Step 2 - Final Model Spec'!$B$27*L165</f>
        <v>170190.31304783994</v>
      </c>
    </row>
    <row r="166" spans="1:18" x14ac:dyDescent="0.25">
      <c r="A166" s="31">
        <f>'Data with Perturbation'!A166</f>
        <v>40524</v>
      </c>
      <c r="B166" s="34">
        <f>'Data with Perturbation'!Q166</f>
        <v>195478.24459020174</v>
      </c>
      <c r="C166" s="22">
        <f>'Data with Perturbation'!B166</f>
        <v>277.26052060660675</v>
      </c>
      <c r="D166" s="23">
        <f>'Data with Perturbation'!C166</f>
        <v>69132.41968966127</v>
      </c>
      <c r="E166" s="23">
        <v>0</v>
      </c>
      <c r="F166" s="23">
        <f>'Data with Perturbation'!E166</f>
        <v>0</v>
      </c>
      <c r="G166" s="23">
        <f>'Data with Perturbation'!F166</f>
        <v>0</v>
      </c>
      <c r="H166" s="23">
        <f>'Data with Perturbation'!H166</f>
        <v>2.2999999999999972</v>
      </c>
      <c r="I166" s="24">
        <f>'Data with Perturbation'!J166</f>
        <v>0</v>
      </c>
      <c r="J166" s="23">
        <f>'Data with Perturbation'!K166</f>
        <v>0</v>
      </c>
      <c r="K166" s="23">
        <f>'Data with Perturbation'!L166</f>
        <v>0</v>
      </c>
      <c r="L166" s="23">
        <f>I166*E166</f>
        <v>0</v>
      </c>
      <c r="M166" s="24">
        <f>'Data with Perturbation'!M166</f>
        <v>0</v>
      </c>
      <c r="N166" s="37">
        <f>'Data with Perturbation'!I166</f>
        <v>0</v>
      </c>
      <c r="O166" s="25">
        <f>'Data with Perturbation'!N166</f>
        <v>0</v>
      </c>
      <c r="P166" s="24">
        <f>'Data with Perturbation'!G166</f>
        <v>52.7</v>
      </c>
      <c r="Q166" s="25">
        <f>'Data with Perturbation'!O166</f>
        <v>0</v>
      </c>
      <c r="R166" s="24">
        <f>'Step 2 - Final Model Spec'!$B$17 + 'Step 2 - Final Model Spec'!$B$18*C166 + 'Step 2 - Final Model Spec'!$B$19*D166 + 'Step 2 - Final Model Spec'!$B$20*E166 + 'Step 2 - Final Model Spec'!$B$21*F166 + 'Step 2 - Final Model Spec'!$B$22*G166 + 'Step 2 - Final Model Spec'!$B$23*H166 + 'Step 2 - Final Model Spec'!$B$24*I166 + 'Step 2 - Final Model Spec'!$B$25*J166 + 'Step 2 - Final Model Spec'!$B$26*K166 + 'Step 2 - Final Model Spec'!$B$27*L166</f>
        <v>195530.82819756545</v>
      </c>
    </row>
    <row r="167" spans="1:18" x14ac:dyDescent="0.25">
      <c r="A167" s="31">
        <f>'Data with Perturbation'!A167</f>
        <v>40525</v>
      </c>
      <c r="B167" s="34">
        <f>'Data with Perturbation'!Q167</f>
        <v>211538.70498655783</v>
      </c>
      <c r="C167" s="22">
        <f>'Data with Perturbation'!B167</f>
        <v>332.57747257521157</v>
      </c>
      <c r="D167" s="23">
        <f>'Data with Perturbation'!C167</f>
        <v>103438.44641431443</v>
      </c>
      <c r="E167" s="23">
        <v>0</v>
      </c>
      <c r="F167" s="23">
        <f>'Data with Perturbation'!E167</f>
        <v>0</v>
      </c>
      <c r="G167" s="23">
        <f>'Data with Perturbation'!F167</f>
        <v>0</v>
      </c>
      <c r="H167" s="23">
        <f>'Data with Perturbation'!H167</f>
        <v>1.6000000000000014</v>
      </c>
      <c r="I167" s="24">
        <f>'Data with Perturbation'!J167</f>
        <v>0</v>
      </c>
      <c r="J167" s="23">
        <f>'Data with Perturbation'!K167</f>
        <v>0</v>
      </c>
      <c r="K167" s="23">
        <f>'Data with Perturbation'!L167</f>
        <v>0</v>
      </c>
      <c r="L167" s="23">
        <f>I167*E167</f>
        <v>0</v>
      </c>
      <c r="M167" s="24">
        <f>'Data with Perturbation'!M167</f>
        <v>0</v>
      </c>
      <c r="N167" s="37">
        <f>'Data with Perturbation'!I167</f>
        <v>0</v>
      </c>
      <c r="O167" s="25">
        <f>'Data with Perturbation'!N167</f>
        <v>0</v>
      </c>
      <c r="P167" s="24">
        <f>'Data with Perturbation'!G167</f>
        <v>53.4</v>
      </c>
      <c r="Q167" s="25">
        <f>'Data with Perturbation'!O167</f>
        <v>0</v>
      </c>
      <c r="R167" s="24">
        <f>'Step 2 - Final Model Spec'!$B$17 + 'Step 2 - Final Model Spec'!$B$18*C167 + 'Step 2 - Final Model Spec'!$B$19*D167 + 'Step 2 - Final Model Spec'!$B$20*E167 + 'Step 2 - Final Model Spec'!$B$21*F167 + 'Step 2 - Final Model Spec'!$B$22*G167 + 'Step 2 - Final Model Spec'!$B$23*H167 + 'Step 2 - Final Model Spec'!$B$24*I167 + 'Step 2 - Final Model Spec'!$B$25*J167 + 'Step 2 - Final Model Spec'!$B$26*K167 + 'Step 2 - Final Model Spec'!$B$27*L167</f>
        <v>211611.81417235133</v>
      </c>
    </row>
    <row r="168" spans="1:18" x14ac:dyDescent="0.25">
      <c r="A168" s="31">
        <f>'Data with Perturbation'!A168</f>
        <v>40526</v>
      </c>
      <c r="B168" s="34">
        <f>'Data with Perturbation'!Q168</f>
        <v>211527.49844868144</v>
      </c>
      <c r="C168" s="22">
        <f>'Data with Perturbation'!B168</f>
        <v>352.38181193805997</v>
      </c>
      <c r="D168" s="23">
        <f>'Data with Perturbation'!C168</f>
        <v>133073.57329629792</v>
      </c>
      <c r="E168" s="23">
        <v>0</v>
      </c>
      <c r="F168" s="23">
        <f>'Data with Perturbation'!E168</f>
        <v>0</v>
      </c>
      <c r="G168" s="23">
        <f>'Data with Perturbation'!F168</f>
        <v>0</v>
      </c>
      <c r="H168" s="23">
        <f>'Data with Perturbation'!H168</f>
        <v>7</v>
      </c>
      <c r="I168" s="24">
        <f>'Data with Perturbation'!J168</f>
        <v>0</v>
      </c>
      <c r="J168" s="23">
        <f>'Data with Perturbation'!K168</f>
        <v>0</v>
      </c>
      <c r="K168" s="23">
        <f>'Data with Perturbation'!L168</f>
        <v>0</v>
      </c>
      <c r="L168" s="23">
        <f>I168*E168</f>
        <v>0</v>
      </c>
      <c r="M168" s="24">
        <f>'Data with Perturbation'!M168</f>
        <v>0</v>
      </c>
      <c r="N168" s="37">
        <f>'Data with Perturbation'!I168</f>
        <v>0</v>
      </c>
      <c r="O168" s="25">
        <f>'Data with Perturbation'!N168</f>
        <v>0</v>
      </c>
      <c r="P168" s="24">
        <f>'Data with Perturbation'!G168</f>
        <v>48</v>
      </c>
      <c r="Q168" s="25">
        <f>'Data with Perturbation'!O168</f>
        <v>0</v>
      </c>
      <c r="R168" s="24">
        <f>'Step 2 - Final Model Spec'!$B$17 + 'Step 2 - Final Model Spec'!$B$18*C168 + 'Step 2 - Final Model Spec'!$B$19*D168 + 'Step 2 - Final Model Spec'!$B$20*E168 + 'Step 2 - Final Model Spec'!$B$21*F168 + 'Step 2 - Final Model Spec'!$B$22*G168 + 'Step 2 - Final Model Spec'!$B$23*H168 + 'Step 2 - Final Model Spec'!$B$24*I168 + 'Step 2 - Final Model Spec'!$B$25*J168 + 'Step 2 - Final Model Spec'!$B$26*K168 + 'Step 2 - Final Model Spec'!$B$27*L168</f>
        <v>211527.68628189902</v>
      </c>
    </row>
    <row r="169" spans="1:18" x14ac:dyDescent="0.25">
      <c r="A169" s="31">
        <f>'Data with Perturbation'!A169</f>
        <v>40527</v>
      </c>
      <c r="B169" s="34">
        <f>'Data with Perturbation'!Q169</f>
        <v>211077.20626209915</v>
      </c>
      <c r="C169" s="22">
        <f>'Data with Perturbation'!B169</f>
        <v>332.2459279701315</v>
      </c>
      <c r="D169" s="23">
        <f>'Data with Perturbation'!C169</f>
        <v>104332.97053883871</v>
      </c>
      <c r="E169" s="23">
        <v>0</v>
      </c>
      <c r="F169" s="23">
        <f>'Data with Perturbation'!E169</f>
        <v>0</v>
      </c>
      <c r="G169" s="23">
        <f>'Data with Perturbation'!F169</f>
        <v>0</v>
      </c>
      <c r="H169" s="23">
        <f>'Data with Perturbation'!H169</f>
        <v>13.200000000000003</v>
      </c>
      <c r="I169" s="24">
        <f>'Data with Perturbation'!J169</f>
        <v>0</v>
      </c>
      <c r="J169" s="23">
        <f>'Data with Perturbation'!K169</f>
        <v>0</v>
      </c>
      <c r="K169" s="23">
        <f>'Data with Perturbation'!L169</f>
        <v>0</v>
      </c>
      <c r="L169" s="23">
        <f>I169*E169</f>
        <v>0</v>
      </c>
      <c r="M169" s="24">
        <f>'Data with Perturbation'!M169</f>
        <v>0</v>
      </c>
      <c r="N169" s="37">
        <f>'Data with Perturbation'!I169</f>
        <v>0</v>
      </c>
      <c r="O169" s="25">
        <f>'Data with Perturbation'!N169</f>
        <v>0</v>
      </c>
      <c r="P169" s="24">
        <f>'Data with Perturbation'!G169</f>
        <v>41.8</v>
      </c>
      <c r="Q169" s="25">
        <f>'Data with Perturbation'!O169</f>
        <v>0</v>
      </c>
      <c r="R169" s="24">
        <f>'Step 2 - Final Model Spec'!$B$17 + 'Step 2 - Final Model Spec'!$B$18*C169 + 'Step 2 - Final Model Spec'!$B$19*D169 + 'Step 2 - Final Model Spec'!$B$20*E169 + 'Step 2 - Final Model Spec'!$B$21*F169 + 'Step 2 - Final Model Spec'!$B$22*G169 + 'Step 2 - Final Model Spec'!$B$23*H169 + 'Step 2 - Final Model Spec'!$B$24*I169 + 'Step 2 - Final Model Spec'!$B$25*J169 + 'Step 2 - Final Model Spec'!$B$26*K169 + 'Step 2 - Final Model Spec'!$B$27*L169</f>
        <v>210975.00064172747</v>
      </c>
    </row>
    <row r="170" spans="1:18" x14ac:dyDescent="0.25">
      <c r="A170" s="31">
        <f>'Data with Perturbation'!A170</f>
        <v>40528</v>
      </c>
      <c r="B170" s="34">
        <f>'Data with Perturbation'!Q170</f>
        <v>201698.40706710768</v>
      </c>
      <c r="C170" s="22">
        <f>'Data with Perturbation'!B170</f>
        <v>318.14425689575165</v>
      </c>
      <c r="D170" s="23">
        <f>'Data with Perturbation'!C170</f>
        <v>111505.22058006829</v>
      </c>
      <c r="E170" s="23">
        <v>0</v>
      </c>
      <c r="F170" s="23">
        <f>'Data with Perturbation'!E170</f>
        <v>0</v>
      </c>
      <c r="G170" s="23">
        <f>'Data with Perturbation'!F170</f>
        <v>0</v>
      </c>
      <c r="H170" s="23">
        <f>'Data with Perturbation'!H170</f>
        <v>12.100000000000001</v>
      </c>
      <c r="I170" s="24">
        <f>'Data with Perturbation'!J170</f>
        <v>0</v>
      </c>
      <c r="J170" s="23">
        <f>'Data with Perturbation'!K170</f>
        <v>0</v>
      </c>
      <c r="K170" s="23">
        <f>'Data with Perturbation'!L170</f>
        <v>0</v>
      </c>
      <c r="L170" s="23">
        <f>I170*E170</f>
        <v>0</v>
      </c>
      <c r="M170" s="24">
        <f>'Data with Perturbation'!M170</f>
        <v>0</v>
      </c>
      <c r="N170" s="37">
        <f>'Data with Perturbation'!I170</f>
        <v>0</v>
      </c>
      <c r="O170" s="25">
        <f>'Data with Perturbation'!N170</f>
        <v>0</v>
      </c>
      <c r="P170" s="24">
        <f>'Data with Perturbation'!G170</f>
        <v>42.9</v>
      </c>
      <c r="Q170" s="25">
        <f>'Data with Perturbation'!O170</f>
        <v>0</v>
      </c>
      <c r="R170" s="24">
        <f>'Step 2 - Final Model Spec'!$B$17 + 'Step 2 - Final Model Spec'!$B$18*C170 + 'Step 2 - Final Model Spec'!$B$19*D170 + 'Step 2 - Final Model Spec'!$B$20*E170 + 'Step 2 - Final Model Spec'!$B$21*F170 + 'Step 2 - Final Model Spec'!$B$22*G170 + 'Step 2 - Final Model Spec'!$B$23*H170 + 'Step 2 - Final Model Spec'!$B$24*I170 + 'Step 2 - Final Model Spec'!$B$25*J170 + 'Step 2 - Final Model Spec'!$B$26*K170 + 'Step 2 - Final Model Spec'!$B$27*L170</f>
        <v>201615.14880946078</v>
      </c>
    </row>
    <row r="171" spans="1:18" x14ac:dyDescent="0.25">
      <c r="A171" s="31">
        <f>'Data with Perturbation'!A171</f>
        <v>40529</v>
      </c>
      <c r="B171" s="34">
        <f>'Data with Perturbation'!Q171</f>
        <v>148264.60411663822</v>
      </c>
      <c r="C171" s="22">
        <f>'Data with Perturbation'!B171</f>
        <v>153.94849322824908</v>
      </c>
      <c r="D171" s="23">
        <f>'Data with Perturbation'!C171</f>
        <v>27031.287944480122</v>
      </c>
      <c r="E171" s="23">
        <v>0</v>
      </c>
      <c r="F171" s="23">
        <f>'Data with Perturbation'!E171</f>
        <v>0</v>
      </c>
      <c r="G171" s="23">
        <f>'Data with Perturbation'!F171</f>
        <v>0</v>
      </c>
      <c r="H171" s="23">
        <f>'Data with Perturbation'!H171</f>
        <v>18.200000000000003</v>
      </c>
      <c r="I171" s="24">
        <f>'Data with Perturbation'!J171</f>
        <v>0</v>
      </c>
      <c r="J171" s="23">
        <f>'Data with Perturbation'!K171</f>
        <v>0</v>
      </c>
      <c r="K171" s="23">
        <f>'Data with Perturbation'!L171</f>
        <v>0</v>
      </c>
      <c r="L171" s="23">
        <f>I171*E171</f>
        <v>0</v>
      </c>
      <c r="M171" s="24">
        <f>'Data with Perturbation'!M171</f>
        <v>0</v>
      </c>
      <c r="N171" s="37">
        <f>'Data with Perturbation'!I171</f>
        <v>0</v>
      </c>
      <c r="O171" s="25">
        <f>'Data with Perturbation'!N171</f>
        <v>0</v>
      </c>
      <c r="P171" s="24">
        <f>'Data with Perturbation'!G171</f>
        <v>36.799999999999997</v>
      </c>
      <c r="Q171" s="25">
        <f>'Data with Perturbation'!O171</f>
        <v>0</v>
      </c>
      <c r="R171" s="24">
        <f>'Step 2 - Final Model Spec'!$B$17 + 'Step 2 - Final Model Spec'!$B$18*C171 + 'Step 2 - Final Model Spec'!$B$19*D171 + 'Step 2 - Final Model Spec'!$B$20*E171 + 'Step 2 - Final Model Spec'!$B$21*F171 + 'Step 2 - Final Model Spec'!$B$22*G171 + 'Step 2 - Final Model Spec'!$B$23*H171 + 'Step 2 - Final Model Spec'!$B$24*I171 + 'Step 2 - Final Model Spec'!$B$25*J171 + 'Step 2 - Final Model Spec'!$B$26*K171 + 'Step 2 - Final Model Spec'!$B$27*L171</f>
        <v>148064.80041312802</v>
      </c>
    </row>
    <row r="172" spans="1:18" x14ac:dyDescent="0.25">
      <c r="A172" s="31">
        <f>'Data with Perturbation'!A172</f>
        <v>40530</v>
      </c>
      <c r="B172" s="34">
        <f>'Data with Perturbation'!Q172</f>
        <v>165511.54291299605</v>
      </c>
      <c r="C172" s="22">
        <f>'Data with Perturbation'!B172</f>
        <v>200.34924459040533</v>
      </c>
      <c r="D172" s="23">
        <f>'Data with Perturbation'!C172</f>
        <v>44436.554957951499</v>
      </c>
      <c r="E172" s="23">
        <v>0</v>
      </c>
      <c r="F172" s="23">
        <f>'Data with Perturbation'!E172</f>
        <v>0</v>
      </c>
      <c r="G172" s="23">
        <f>'Data with Perturbation'!F172</f>
        <v>0</v>
      </c>
      <c r="H172" s="23">
        <f>'Data with Perturbation'!H172</f>
        <v>12.600000000000001</v>
      </c>
      <c r="I172" s="24">
        <f>'Data with Perturbation'!J172</f>
        <v>0</v>
      </c>
      <c r="J172" s="23">
        <f>'Data with Perturbation'!K172</f>
        <v>0</v>
      </c>
      <c r="K172" s="23">
        <f>'Data with Perturbation'!L172</f>
        <v>0</v>
      </c>
      <c r="L172" s="23">
        <f>I172*E172</f>
        <v>0</v>
      </c>
      <c r="M172" s="24">
        <f>'Data with Perturbation'!M172</f>
        <v>0</v>
      </c>
      <c r="N172" s="37">
        <f>'Data with Perturbation'!I172</f>
        <v>0</v>
      </c>
      <c r="O172" s="25">
        <f>'Data with Perturbation'!N172</f>
        <v>0</v>
      </c>
      <c r="P172" s="24">
        <f>'Data with Perturbation'!G172</f>
        <v>42.4</v>
      </c>
      <c r="Q172" s="25">
        <f>'Data with Perturbation'!O172</f>
        <v>0</v>
      </c>
      <c r="R172" s="24">
        <f>'Step 2 - Final Model Spec'!$B$17 + 'Step 2 - Final Model Spec'!$B$18*C172 + 'Step 2 - Final Model Spec'!$B$19*D172 + 'Step 2 - Final Model Spec'!$B$20*E172 + 'Step 2 - Final Model Spec'!$B$21*F172 + 'Step 2 - Final Model Spec'!$B$22*G172 + 'Step 2 - Final Model Spec'!$B$23*H172 + 'Step 2 - Final Model Spec'!$B$24*I172 + 'Step 2 - Final Model Spec'!$B$25*J172 + 'Step 2 - Final Model Spec'!$B$26*K172 + 'Step 2 - Final Model Spec'!$B$27*L172</f>
        <v>165401.38648759649</v>
      </c>
    </row>
    <row r="173" spans="1:18" x14ac:dyDescent="0.25">
      <c r="A173" s="31">
        <f>'Data with Perturbation'!A173</f>
        <v>40531</v>
      </c>
      <c r="B173" s="34">
        <f>'Data with Perturbation'!Q173</f>
        <v>187745.25127928442</v>
      </c>
      <c r="C173" s="22">
        <f>'Data with Perturbation'!B173</f>
        <v>268.81099356781931</v>
      </c>
      <c r="D173" s="23">
        <f>'Data with Perturbation'!C173</f>
        <v>79795.545541267595</v>
      </c>
      <c r="E173" s="23">
        <v>0</v>
      </c>
      <c r="F173" s="23">
        <f>'Data with Perturbation'!E173</f>
        <v>0</v>
      </c>
      <c r="G173" s="23">
        <f>'Data with Perturbation'!F173</f>
        <v>0</v>
      </c>
      <c r="H173" s="23">
        <f>'Data with Perturbation'!H173</f>
        <v>15.600000000000001</v>
      </c>
      <c r="I173" s="24">
        <f>'Data with Perturbation'!J173</f>
        <v>0</v>
      </c>
      <c r="J173" s="23">
        <f>'Data with Perturbation'!K173</f>
        <v>0</v>
      </c>
      <c r="K173" s="23">
        <f>'Data with Perturbation'!L173</f>
        <v>0</v>
      </c>
      <c r="L173" s="23">
        <f>I173*E173</f>
        <v>0</v>
      </c>
      <c r="M173" s="24">
        <f>'Data with Perturbation'!M173</f>
        <v>0</v>
      </c>
      <c r="N173" s="37">
        <f>'Data with Perturbation'!I173</f>
        <v>0</v>
      </c>
      <c r="O173" s="25">
        <f>'Data with Perturbation'!N173</f>
        <v>0</v>
      </c>
      <c r="P173" s="24">
        <f>'Data with Perturbation'!G173</f>
        <v>39.4</v>
      </c>
      <c r="Q173" s="25">
        <f>'Data with Perturbation'!O173</f>
        <v>0</v>
      </c>
      <c r="R173" s="24">
        <f>'Step 2 - Final Model Spec'!$B$17 + 'Step 2 - Final Model Spec'!$B$18*C173 + 'Step 2 - Final Model Spec'!$B$19*D173 + 'Step 2 - Final Model Spec'!$B$20*E173 + 'Step 2 - Final Model Spec'!$B$21*F173 + 'Step 2 - Final Model Spec'!$B$22*G173 + 'Step 2 - Final Model Spec'!$B$23*H173 + 'Step 2 - Final Model Spec'!$B$24*I173 + 'Step 2 - Final Model Spec'!$B$25*J173 + 'Step 2 - Final Model Spec'!$B$26*K173 + 'Step 2 - Final Model Spec'!$B$27*L173</f>
        <v>187599.81994254026</v>
      </c>
    </row>
    <row r="174" spans="1:18" x14ac:dyDescent="0.25">
      <c r="A174" s="31">
        <f>'Data with Perturbation'!A174</f>
        <v>40532</v>
      </c>
      <c r="B174" s="34">
        <f>'Data with Perturbation'!Q174</f>
        <v>197408.23387866985</v>
      </c>
      <c r="C174" s="22">
        <f>'Data with Perturbation'!B174</f>
        <v>282.23831673956698</v>
      </c>
      <c r="D174" s="23">
        <f>'Data with Perturbation'!C174</f>
        <v>70759.364414972079</v>
      </c>
      <c r="E174" s="23">
        <v>0</v>
      </c>
      <c r="F174" s="23">
        <f>'Data with Perturbation'!E174</f>
        <v>0</v>
      </c>
      <c r="G174" s="23">
        <f>'Data with Perturbation'!F174</f>
        <v>0</v>
      </c>
      <c r="H174" s="23">
        <f>'Data with Perturbation'!H174</f>
        <v>16.100000000000001</v>
      </c>
      <c r="I174" s="24">
        <f>'Data with Perturbation'!J174</f>
        <v>0</v>
      </c>
      <c r="J174" s="23">
        <f>'Data with Perturbation'!K174</f>
        <v>0</v>
      </c>
      <c r="K174" s="23">
        <f>'Data with Perturbation'!L174</f>
        <v>0</v>
      </c>
      <c r="L174" s="23">
        <f>I174*E174</f>
        <v>0</v>
      </c>
      <c r="M174" s="24">
        <f>'Data with Perturbation'!M174</f>
        <v>0</v>
      </c>
      <c r="N174" s="37">
        <f>'Data with Perturbation'!I174</f>
        <v>0</v>
      </c>
      <c r="O174" s="25">
        <f>'Data with Perturbation'!N174</f>
        <v>0</v>
      </c>
      <c r="P174" s="24">
        <f>'Data with Perturbation'!G174</f>
        <v>38.9</v>
      </c>
      <c r="Q174" s="25">
        <f>'Data with Perturbation'!O174</f>
        <v>0</v>
      </c>
      <c r="R174" s="24">
        <f>'Step 2 - Final Model Spec'!$B$17 + 'Step 2 - Final Model Spec'!$B$18*C174 + 'Step 2 - Final Model Spec'!$B$19*D174 + 'Step 2 - Final Model Spec'!$B$20*E174 + 'Step 2 - Final Model Spec'!$B$21*F174 + 'Step 2 - Final Model Spec'!$B$22*G174 + 'Step 2 - Final Model Spec'!$B$23*H174 + 'Step 2 - Final Model Spec'!$B$24*I174 + 'Step 2 - Final Model Spec'!$B$25*J174 + 'Step 2 - Final Model Spec'!$B$26*K174 + 'Step 2 - Final Model Spec'!$B$27*L174</f>
        <v>197252.37781655818</v>
      </c>
    </row>
    <row r="175" spans="1:18" x14ac:dyDescent="0.25">
      <c r="A175" s="31">
        <f>'Data with Perturbation'!A175</f>
        <v>40533</v>
      </c>
      <c r="B175" s="34">
        <f>'Data with Perturbation'!Q175</f>
        <v>191556.54639596253</v>
      </c>
      <c r="C175" s="22">
        <f>'Data with Perturbation'!B175</f>
        <v>279.60999599136102</v>
      </c>
      <c r="D175" s="23">
        <f>'Data with Perturbation'!C175</f>
        <v>84456.712243522721</v>
      </c>
      <c r="E175" s="23">
        <v>0</v>
      </c>
      <c r="F175" s="23">
        <f>'Data with Perturbation'!E175</f>
        <v>0</v>
      </c>
      <c r="G175" s="23">
        <f>'Data with Perturbation'!F175</f>
        <v>0</v>
      </c>
      <c r="H175" s="23">
        <f>'Data with Perturbation'!H175</f>
        <v>13.799999999999997</v>
      </c>
      <c r="I175" s="24">
        <f>'Data with Perturbation'!J175</f>
        <v>0</v>
      </c>
      <c r="J175" s="23">
        <f>'Data with Perturbation'!K175</f>
        <v>0</v>
      </c>
      <c r="K175" s="23">
        <f>'Data with Perturbation'!L175</f>
        <v>0</v>
      </c>
      <c r="L175" s="23">
        <f>I175*E175</f>
        <v>0</v>
      </c>
      <c r="M175" s="24">
        <f>'Data with Perturbation'!M175</f>
        <v>0</v>
      </c>
      <c r="N175" s="37">
        <f>'Data with Perturbation'!I175</f>
        <v>0</v>
      </c>
      <c r="O175" s="25">
        <f>'Data with Perturbation'!N175</f>
        <v>0</v>
      </c>
      <c r="P175" s="24">
        <f>'Data with Perturbation'!G175</f>
        <v>41.2</v>
      </c>
      <c r="Q175" s="25">
        <f>'Data with Perturbation'!O175</f>
        <v>0</v>
      </c>
      <c r="R175" s="24">
        <f>'Step 2 - Final Model Spec'!$B$17 + 'Step 2 - Final Model Spec'!$B$18*C175 + 'Step 2 - Final Model Spec'!$B$19*D175 + 'Step 2 - Final Model Spec'!$B$20*E175 + 'Step 2 - Final Model Spec'!$B$21*F175 + 'Step 2 - Final Model Spec'!$B$22*G175 + 'Step 2 - Final Model Spec'!$B$23*H175 + 'Step 2 - Final Model Spec'!$B$24*I175 + 'Step 2 - Final Model Spec'!$B$25*J175 + 'Step 2 - Final Model Spec'!$B$26*K175 + 'Step 2 - Final Model Spec'!$B$27*L175</f>
        <v>191439.68254142883</v>
      </c>
    </row>
    <row r="176" spans="1:18" x14ac:dyDescent="0.25">
      <c r="A176" s="31">
        <f>'Data with Perturbation'!A176</f>
        <v>40534</v>
      </c>
      <c r="B176" s="34">
        <f>'Data with Perturbation'!Q176</f>
        <v>181632.1312093155</v>
      </c>
      <c r="C176" s="22">
        <f>'Data with Perturbation'!B176</f>
        <v>247.93907633411308</v>
      </c>
      <c r="D176" s="23">
        <f>'Data with Perturbation'!C176</f>
        <v>67011.81179725095</v>
      </c>
      <c r="E176" s="23">
        <v>0</v>
      </c>
      <c r="F176" s="23">
        <f>'Data with Perturbation'!E176</f>
        <v>0</v>
      </c>
      <c r="G176" s="23">
        <f>'Data with Perturbation'!F176</f>
        <v>0</v>
      </c>
      <c r="H176" s="23">
        <f>'Data with Perturbation'!H176</f>
        <v>10.799999999999997</v>
      </c>
      <c r="I176" s="24">
        <f>'Data with Perturbation'!J176</f>
        <v>0</v>
      </c>
      <c r="J176" s="23">
        <f>'Data with Perturbation'!K176</f>
        <v>0</v>
      </c>
      <c r="K176" s="23">
        <f>'Data with Perturbation'!L176</f>
        <v>0</v>
      </c>
      <c r="L176" s="23">
        <f>I176*E176</f>
        <v>0</v>
      </c>
      <c r="M176" s="24">
        <f>'Data with Perturbation'!M176</f>
        <v>0</v>
      </c>
      <c r="N176" s="37">
        <f>'Data with Perturbation'!I176</f>
        <v>0</v>
      </c>
      <c r="O176" s="25">
        <f>'Data with Perturbation'!N176</f>
        <v>0</v>
      </c>
      <c r="P176" s="24">
        <f>'Data with Perturbation'!G176</f>
        <v>44.2</v>
      </c>
      <c r="Q176" s="25">
        <f>'Data with Perturbation'!O176</f>
        <v>0</v>
      </c>
      <c r="R176" s="24">
        <f>'Step 2 - Final Model Spec'!$B$17 + 'Step 2 - Final Model Spec'!$B$18*C176 + 'Step 2 - Final Model Spec'!$B$19*D176 + 'Step 2 - Final Model Spec'!$B$20*E176 + 'Step 2 - Final Model Spec'!$B$21*F176 + 'Step 2 - Final Model Spec'!$B$22*G176 + 'Step 2 - Final Model Spec'!$B$23*H176 + 'Step 2 - Final Model Spec'!$B$24*I176 + 'Step 2 - Final Model Spec'!$B$25*J176 + 'Step 2 - Final Model Spec'!$B$26*K176 + 'Step 2 - Final Model Spec'!$B$27*L176</f>
        <v>181555.65942268755</v>
      </c>
    </row>
    <row r="177" spans="1:18" x14ac:dyDescent="0.25">
      <c r="A177" s="31">
        <f>'Data with Perturbation'!A177</f>
        <v>40535</v>
      </c>
      <c r="B177" s="34">
        <f>'Data with Perturbation'!Q177</f>
        <v>151931.87450677762</v>
      </c>
      <c r="C177" s="22">
        <f>'Data with Perturbation'!B177</f>
        <v>157.18585965320483</v>
      </c>
      <c r="D177" s="23">
        <f>'Data with Perturbation'!C177</f>
        <v>20823.960977048238</v>
      </c>
      <c r="E177" s="23">
        <v>0</v>
      </c>
      <c r="F177" s="23">
        <f>'Data with Perturbation'!E177</f>
        <v>0</v>
      </c>
      <c r="G177" s="23">
        <f>'Data with Perturbation'!F177</f>
        <v>0</v>
      </c>
      <c r="H177" s="23">
        <f>'Data with Perturbation'!H177</f>
        <v>11.299999999999997</v>
      </c>
      <c r="I177" s="24">
        <f>'Data with Perturbation'!J177</f>
        <v>0</v>
      </c>
      <c r="J177" s="23">
        <f>'Data with Perturbation'!K177</f>
        <v>0</v>
      </c>
      <c r="K177" s="23">
        <f>'Data with Perturbation'!L177</f>
        <v>0</v>
      </c>
      <c r="L177" s="23">
        <f>I177*E177</f>
        <v>0</v>
      </c>
      <c r="M177" s="24">
        <f>'Data with Perturbation'!M177</f>
        <v>0</v>
      </c>
      <c r="N177" s="37">
        <f>'Data with Perturbation'!I177</f>
        <v>0</v>
      </c>
      <c r="O177" s="25">
        <f>'Data with Perturbation'!N177</f>
        <v>0</v>
      </c>
      <c r="P177" s="24">
        <f>'Data with Perturbation'!G177</f>
        <v>43.7</v>
      </c>
      <c r="Q177" s="25">
        <f>'Data with Perturbation'!O177</f>
        <v>0</v>
      </c>
      <c r="R177" s="24">
        <f>'Step 2 - Final Model Spec'!$B$17 + 'Step 2 - Final Model Spec'!$B$18*C177 + 'Step 2 - Final Model Spec'!$B$19*D177 + 'Step 2 - Final Model Spec'!$B$20*E177 + 'Step 2 - Final Model Spec'!$B$21*F177 + 'Step 2 - Final Model Spec'!$B$22*G177 + 'Step 2 - Final Model Spec'!$B$23*H177 + 'Step 2 - Final Model Spec'!$B$24*I177 + 'Step 2 - Final Model Spec'!$B$25*J177 + 'Step 2 - Final Model Spec'!$B$26*K177 + 'Step 2 - Final Model Spec'!$B$27*L177</f>
        <v>151834.60538295266</v>
      </c>
    </row>
    <row r="178" spans="1:18" x14ac:dyDescent="0.25">
      <c r="A178" s="31">
        <f>'Data with Perturbation'!A178</f>
        <v>40536</v>
      </c>
      <c r="B178" s="34">
        <f>'Data with Perturbation'!Q178</f>
        <v>181530.7343052135</v>
      </c>
      <c r="C178" s="22">
        <f>'Data with Perturbation'!B178</f>
        <v>250.16521433973512</v>
      </c>
      <c r="D178" s="23">
        <f>'Data with Perturbation'!C178</f>
        <v>70644.618422207146</v>
      </c>
      <c r="E178" s="23">
        <v>0</v>
      </c>
      <c r="F178" s="23">
        <f>'Data with Perturbation'!E178</f>
        <v>0</v>
      </c>
      <c r="G178" s="23">
        <f>'Data with Perturbation'!F178</f>
        <v>0</v>
      </c>
      <c r="H178" s="23">
        <f>'Data with Perturbation'!H178</f>
        <v>8.6000000000000014</v>
      </c>
      <c r="I178" s="24">
        <f>'Data with Perturbation'!J178</f>
        <v>0</v>
      </c>
      <c r="J178" s="23">
        <f>'Data with Perturbation'!K178</f>
        <v>0</v>
      </c>
      <c r="K178" s="23">
        <f>'Data with Perturbation'!L178</f>
        <v>0</v>
      </c>
      <c r="L178" s="23">
        <f>I178*E178</f>
        <v>0</v>
      </c>
      <c r="M178" s="24">
        <f>'Data with Perturbation'!M178</f>
        <v>0</v>
      </c>
      <c r="N178" s="37">
        <f>'Data with Perturbation'!I178</f>
        <v>0</v>
      </c>
      <c r="O178" s="25">
        <f>'Data with Perturbation'!N178</f>
        <v>0</v>
      </c>
      <c r="P178" s="24">
        <f>'Data with Perturbation'!G178</f>
        <v>46.4</v>
      </c>
      <c r="Q178" s="25">
        <f>'Data with Perturbation'!O178</f>
        <v>0</v>
      </c>
      <c r="R178" s="24">
        <f>'Step 2 - Final Model Spec'!$B$17 + 'Step 2 - Final Model Spec'!$B$18*C178 + 'Step 2 - Final Model Spec'!$B$19*D178 + 'Step 2 - Final Model Spec'!$B$20*E178 + 'Step 2 - Final Model Spec'!$B$21*F178 + 'Step 2 - Final Model Spec'!$B$22*G178 + 'Step 2 - Final Model Spec'!$B$23*H178 + 'Step 2 - Final Model Spec'!$B$24*I178 + 'Step 2 - Final Model Spec'!$B$25*J178 + 'Step 2 - Final Model Spec'!$B$26*K178 + 'Step 2 - Final Model Spec'!$B$27*L178</f>
        <v>181488.6466014102</v>
      </c>
    </row>
    <row r="179" spans="1:18" x14ac:dyDescent="0.25">
      <c r="A179" s="31">
        <f>'Data with Perturbation'!A179</f>
        <v>40537</v>
      </c>
      <c r="B179" s="34">
        <f>'Data with Perturbation'!Q179</f>
        <v>199636.84963582977</v>
      </c>
      <c r="C179" s="22">
        <f>'Data with Perturbation'!B179</f>
        <v>293.47899103683176</v>
      </c>
      <c r="D179" s="23">
        <f>'Data with Perturbation'!C179</f>
        <v>80847.884796892409</v>
      </c>
      <c r="E179" s="23">
        <v>0</v>
      </c>
      <c r="F179" s="23">
        <f>'Data with Perturbation'!E179</f>
        <v>0</v>
      </c>
      <c r="G179" s="23">
        <f>'Data with Perturbation'!F179</f>
        <v>0</v>
      </c>
      <c r="H179" s="23">
        <f>'Data with Perturbation'!H179</f>
        <v>10.899999999999999</v>
      </c>
      <c r="I179" s="24">
        <f>'Data with Perturbation'!J179</f>
        <v>0</v>
      </c>
      <c r="J179" s="23">
        <f>'Data with Perturbation'!K179</f>
        <v>0</v>
      </c>
      <c r="K179" s="23">
        <f>'Data with Perturbation'!L179</f>
        <v>0</v>
      </c>
      <c r="L179" s="23">
        <f>I179*E179</f>
        <v>0</v>
      </c>
      <c r="M179" s="24">
        <f>'Data with Perturbation'!M179</f>
        <v>0</v>
      </c>
      <c r="N179" s="37">
        <f>'Data with Perturbation'!I179</f>
        <v>0</v>
      </c>
      <c r="O179" s="25">
        <f>'Data with Perturbation'!N179</f>
        <v>0</v>
      </c>
      <c r="P179" s="24">
        <f>'Data with Perturbation'!G179</f>
        <v>44.1</v>
      </c>
      <c r="Q179" s="25">
        <f>'Data with Perturbation'!O179</f>
        <v>0</v>
      </c>
      <c r="R179" s="24">
        <f>'Step 2 - Final Model Spec'!$B$17 + 'Step 2 - Final Model Spec'!$B$18*C179 + 'Step 2 - Final Model Spec'!$B$19*D179 + 'Step 2 - Final Model Spec'!$B$20*E179 + 'Step 2 - Final Model Spec'!$B$21*F179 + 'Step 2 - Final Model Spec'!$B$22*G179 + 'Step 2 - Final Model Spec'!$B$23*H179 + 'Step 2 - Final Model Spec'!$B$24*I179 + 'Step 2 - Final Model Spec'!$B$25*J179 + 'Step 2 - Final Model Spec'!$B$26*K179 + 'Step 2 - Final Model Spec'!$B$27*L179</f>
        <v>199562.66916583481</v>
      </c>
    </row>
    <row r="180" spans="1:18" x14ac:dyDescent="0.25">
      <c r="A180" s="31">
        <f>'Data with Perturbation'!A180</f>
        <v>40538</v>
      </c>
      <c r="B180" s="34">
        <f>'Data with Perturbation'!Q180</f>
        <v>176571.91088633242</v>
      </c>
      <c r="C180" s="22">
        <f>'Data with Perturbation'!B180</f>
        <v>229.10991001128136</v>
      </c>
      <c r="D180" s="23">
        <f>'Data with Perturbation'!C180</f>
        <v>54109.919113279619</v>
      </c>
      <c r="E180" s="23">
        <v>0</v>
      </c>
      <c r="F180" s="23">
        <f>'Data with Perturbation'!E180</f>
        <v>0</v>
      </c>
      <c r="G180" s="23">
        <f>'Data with Perturbation'!F180</f>
        <v>0</v>
      </c>
      <c r="H180" s="23">
        <f>'Data with Perturbation'!H180</f>
        <v>11.399999999999999</v>
      </c>
      <c r="I180" s="24">
        <f>'Data with Perturbation'!J180</f>
        <v>0</v>
      </c>
      <c r="J180" s="23">
        <f>'Data with Perturbation'!K180</f>
        <v>0</v>
      </c>
      <c r="K180" s="23">
        <f>'Data with Perturbation'!L180</f>
        <v>0</v>
      </c>
      <c r="L180" s="23">
        <f>I180*E180</f>
        <v>0</v>
      </c>
      <c r="M180" s="24">
        <f>'Data with Perturbation'!M180</f>
        <v>0</v>
      </c>
      <c r="N180" s="37">
        <f>'Data with Perturbation'!I180</f>
        <v>0</v>
      </c>
      <c r="O180" s="25">
        <f>'Data with Perturbation'!N180</f>
        <v>0</v>
      </c>
      <c r="P180" s="24">
        <f>'Data with Perturbation'!G180</f>
        <v>43.6</v>
      </c>
      <c r="Q180" s="25">
        <f>'Data with Perturbation'!O180</f>
        <v>0</v>
      </c>
      <c r="R180" s="24">
        <f>'Step 2 - Final Model Spec'!$B$17 + 'Step 2 - Final Model Spec'!$B$18*C180 + 'Step 2 - Final Model Spec'!$B$19*D180 + 'Step 2 - Final Model Spec'!$B$20*E180 + 'Step 2 - Final Model Spec'!$B$21*F180 + 'Step 2 - Final Model Spec'!$B$22*G180 + 'Step 2 - Final Model Spec'!$B$23*H180 + 'Step 2 - Final Model Spec'!$B$24*I180 + 'Step 2 - Final Model Spec'!$B$25*J180 + 'Step 2 - Final Model Spec'!$B$26*K180 + 'Step 2 - Final Model Spec'!$B$27*L180</f>
        <v>176482.60554904645</v>
      </c>
    </row>
    <row r="181" spans="1:18" x14ac:dyDescent="0.25">
      <c r="A181" s="31">
        <f>'Data with Perturbation'!A181</f>
        <v>40539</v>
      </c>
      <c r="B181" s="34">
        <f>'Data with Perturbation'!Q181</f>
        <v>155898.3796783803</v>
      </c>
      <c r="C181" s="22">
        <f>'Data with Perturbation'!B181</f>
        <v>169.69337128359433</v>
      </c>
      <c r="D181" s="23">
        <f>'Data with Perturbation'!C181</f>
        <v>27571.312931743465</v>
      </c>
      <c r="E181" s="23">
        <v>0</v>
      </c>
      <c r="F181" s="23">
        <f>'Data with Perturbation'!E181</f>
        <v>0</v>
      </c>
      <c r="G181" s="23">
        <f>'Data with Perturbation'!F181</f>
        <v>0</v>
      </c>
      <c r="H181" s="23">
        <f>'Data with Perturbation'!H181</f>
        <v>14.200000000000003</v>
      </c>
      <c r="I181" s="24">
        <f>'Data with Perturbation'!J181</f>
        <v>0</v>
      </c>
      <c r="J181" s="23">
        <f>'Data with Perturbation'!K181</f>
        <v>0</v>
      </c>
      <c r="K181" s="23">
        <f>'Data with Perturbation'!L181</f>
        <v>0</v>
      </c>
      <c r="L181" s="23">
        <f>I181*E181</f>
        <v>0</v>
      </c>
      <c r="M181" s="24">
        <f>'Data with Perturbation'!M181</f>
        <v>0</v>
      </c>
      <c r="N181" s="37">
        <f>'Data with Perturbation'!I181</f>
        <v>0</v>
      </c>
      <c r="O181" s="25">
        <f>'Data with Perturbation'!N181</f>
        <v>0</v>
      </c>
      <c r="P181" s="24">
        <f>'Data with Perturbation'!G181</f>
        <v>40.799999999999997</v>
      </c>
      <c r="Q181" s="25">
        <f>'Data with Perturbation'!O181</f>
        <v>0</v>
      </c>
      <c r="R181" s="24">
        <f>'Step 2 - Final Model Spec'!$B$17 + 'Step 2 - Final Model Spec'!$B$18*C181 + 'Step 2 - Final Model Spec'!$B$19*D181 + 'Step 2 - Final Model Spec'!$B$20*E181 + 'Step 2 - Final Model Spec'!$B$21*F181 + 'Step 2 - Final Model Spec'!$B$22*G181 + 'Step 2 - Final Model Spec'!$B$23*H181 + 'Step 2 - Final Model Spec'!$B$24*I181 + 'Step 2 - Final Model Spec'!$B$25*J181 + 'Step 2 - Final Model Spec'!$B$26*K181 + 'Step 2 - Final Model Spec'!$B$27*L181</f>
        <v>155759.1522975892</v>
      </c>
    </row>
    <row r="182" spans="1:18" x14ac:dyDescent="0.25">
      <c r="A182" s="31">
        <f>'Data with Perturbation'!A182</f>
        <v>40540</v>
      </c>
      <c r="B182" s="34">
        <f>'Data with Perturbation'!Q182</f>
        <v>146964.79280399371</v>
      </c>
      <c r="C182" s="22">
        <f>'Data with Perturbation'!B182</f>
        <v>146.10489147651455</v>
      </c>
      <c r="D182" s="23">
        <f>'Data with Perturbation'!C182</f>
        <v>19222.6888709831</v>
      </c>
      <c r="E182" s="23">
        <v>0</v>
      </c>
      <c r="F182" s="23">
        <f>'Data with Perturbation'!E182</f>
        <v>0</v>
      </c>
      <c r="G182" s="23">
        <f>'Data with Perturbation'!F182</f>
        <v>0</v>
      </c>
      <c r="H182" s="23">
        <f>'Data with Perturbation'!H182</f>
        <v>8.7999999999999972</v>
      </c>
      <c r="I182" s="24">
        <f>'Data with Perturbation'!J182</f>
        <v>0</v>
      </c>
      <c r="J182" s="23">
        <f>'Data with Perturbation'!K182</f>
        <v>0</v>
      </c>
      <c r="K182" s="23">
        <f>'Data with Perturbation'!L182</f>
        <v>0</v>
      </c>
      <c r="L182" s="23">
        <f>I182*E182</f>
        <v>0</v>
      </c>
      <c r="M182" s="24">
        <f>'Data with Perturbation'!M182</f>
        <v>0</v>
      </c>
      <c r="N182" s="37">
        <f>'Data with Perturbation'!I182</f>
        <v>0</v>
      </c>
      <c r="O182" s="25">
        <f>'Data with Perturbation'!N182</f>
        <v>0</v>
      </c>
      <c r="P182" s="24">
        <f>'Data with Perturbation'!G182</f>
        <v>46.2</v>
      </c>
      <c r="Q182" s="25">
        <f>'Data with Perturbation'!O182</f>
        <v>0</v>
      </c>
      <c r="R182" s="24">
        <f>'Step 2 - Final Model Spec'!$B$17 + 'Step 2 - Final Model Spec'!$B$18*C182 + 'Step 2 - Final Model Spec'!$B$19*D182 + 'Step 2 - Final Model Spec'!$B$20*E182 + 'Step 2 - Final Model Spec'!$B$21*F182 + 'Step 2 - Final Model Spec'!$B$22*G182 + 'Step 2 - Final Model Spec'!$B$23*H182 + 'Step 2 - Final Model Spec'!$B$24*I182 + 'Step 2 - Final Model Spec'!$B$25*J182 + 'Step 2 - Final Model Spec'!$B$26*K182 + 'Step 2 - Final Model Spec'!$B$27*L182</f>
        <v>146904.97573792323</v>
      </c>
    </row>
    <row r="183" spans="1:18" x14ac:dyDescent="0.25">
      <c r="A183" s="31">
        <f>'Data with Perturbation'!A183</f>
        <v>40541</v>
      </c>
      <c r="B183" s="34">
        <f>'Data with Perturbation'!Q183</f>
        <v>128954.6732663556</v>
      </c>
      <c r="C183" s="22">
        <f>'Data with Perturbation'!B183</f>
        <v>104.81595429275184</v>
      </c>
      <c r="D183" s="23">
        <f>'Data with Perturbation'!C183</f>
        <v>11756.783230070527</v>
      </c>
      <c r="E183" s="23">
        <v>0</v>
      </c>
      <c r="F183" s="23">
        <f>'Data with Perturbation'!E183</f>
        <v>0</v>
      </c>
      <c r="G183" s="23">
        <f>'Data with Perturbation'!F183</f>
        <v>0</v>
      </c>
      <c r="H183" s="23">
        <f>'Data with Perturbation'!H183</f>
        <v>15.899999999999999</v>
      </c>
      <c r="I183" s="24">
        <f>'Data with Perturbation'!J183</f>
        <v>0</v>
      </c>
      <c r="J183" s="23">
        <f>'Data with Perturbation'!K183</f>
        <v>0</v>
      </c>
      <c r="K183" s="23">
        <f>'Data with Perturbation'!L183</f>
        <v>0</v>
      </c>
      <c r="L183" s="23">
        <f>I183*E183</f>
        <v>0</v>
      </c>
      <c r="M183" s="24">
        <f>'Data with Perturbation'!M183</f>
        <v>0</v>
      </c>
      <c r="N183" s="37">
        <f>'Data with Perturbation'!I183</f>
        <v>0</v>
      </c>
      <c r="O183" s="25">
        <f>'Data with Perturbation'!N183</f>
        <v>0</v>
      </c>
      <c r="P183" s="24">
        <f>'Data with Perturbation'!G183</f>
        <v>39.1</v>
      </c>
      <c r="Q183" s="25">
        <f>'Data with Perturbation'!O183</f>
        <v>0</v>
      </c>
      <c r="R183" s="24">
        <f>'Step 2 - Final Model Spec'!$B$17 + 'Step 2 - Final Model Spec'!$B$18*C183 + 'Step 2 - Final Model Spec'!$B$19*D183 + 'Step 2 - Final Model Spec'!$B$20*E183 + 'Step 2 - Final Model Spec'!$B$21*F183 + 'Step 2 - Final Model Spec'!$B$22*G183 + 'Step 2 - Final Model Spec'!$B$23*H183 + 'Step 2 - Final Model Spec'!$B$24*I183 + 'Step 2 - Final Model Spec'!$B$25*J183 + 'Step 2 - Final Model Spec'!$B$26*K183 + 'Step 2 - Final Model Spec'!$B$27*L183</f>
        <v>128785.474206299</v>
      </c>
    </row>
    <row r="184" spans="1:18" x14ac:dyDescent="0.25">
      <c r="A184" s="31">
        <f>'Data with Perturbation'!A184</f>
        <v>40542</v>
      </c>
      <c r="B184" s="34">
        <f>'Data with Perturbation'!Q184</f>
        <v>142734.83875603371</v>
      </c>
      <c r="C184" s="22">
        <f>'Data with Perturbation'!B184</f>
        <v>134.25574563232627</v>
      </c>
      <c r="D184" s="23">
        <f>'Data with Perturbation'!C184</f>
        <v>14252.92517297938</v>
      </c>
      <c r="E184" s="23">
        <v>0</v>
      </c>
      <c r="F184" s="23">
        <f>'Data with Perturbation'!E184</f>
        <v>0</v>
      </c>
      <c r="G184" s="23">
        <f>'Data with Perturbation'!F184</f>
        <v>0</v>
      </c>
      <c r="H184" s="23">
        <f>'Data with Perturbation'!H184</f>
        <v>23.6</v>
      </c>
      <c r="I184" s="24">
        <f>'Data with Perturbation'!J184</f>
        <v>0</v>
      </c>
      <c r="J184" s="23">
        <f>'Data with Perturbation'!K184</f>
        <v>0</v>
      </c>
      <c r="K184" s="23">
        <f>'Data with Perturbation'!L184</f>
        <v>0</v>
      </c>
      <c r="L184" s="23">
        <f>I184*E184</f>
        <v>0</v>
      </c>
      <c r="M184" s="24">
        <f>'Data with Perturbation'!M184</f>
        <v>0</v>
      </c>
      <c r="N184" s="37">
        <f>'Data with Perturbation'!I184</f>
        <v>0</v>
      </c>
      <c r="O184" s="25">
        <f>'Data with Perturbation'!N184</f>
        <v>0</v>
      </c>
      <c r="P184" s="24">
        <f>'Data with Perturbation'!G184</f>
        <v>31.4</v>
      </c>
      <c r="Q184" s="25">
        <f>'Data with Perturbation'!O184</f>
        <v>0</v>
      </c>
      <c r="R184" s="24">
        <f>'Step 2 - Final Model Spec'!$B$17 + 'Step 2 - Final Model Spec'!$B$18*C184 + 'Step 2 - Final Model Spec'!$B$19*D184 + 'Step 2 - Final Model Spec'!$B$20*E184 + 'Step 2 - Final Model Spec'!$B$21*F184 + 'Step 2 - Final Model Spec'!$B$22*G184 + 'Step 2 - Final Model Spec'!$B$23*H184 + 'Step 2 - Final Model Spec'!$B$24*I184 + 'Step 2 - Final Model Spec'!$B$25*J184 + 'Step 2 - Final Model Spec'!$B$26*K184 + 'Step 2 - Final Model Spec'!$B$27*L184</f>
        <v>142449.58888876229</v>
      </c>
    </row>
    <row r="185" spans="1:18" x14ac:dyDescent="0.25">
      <c r="A185" s="31">
        <f>'Data with Perturbation'!A185</f>
        <v>40543</v>
      </c>
      <c r="B185" s="34">
        <f>'Data with Perturbation'!Q185</f>
        <v>144196.7310355574</v>
      </c>
      <c r="C185" s="22">
        <f>'Data with Perturbation'!B185</f>
        <v>139.22873510988026</v>
      </c>
      <c r="D185" s="23">
        <f>'Data with Perturbation'!C185</f>
        <v>17282.641060569607</v>
      </c>
      <c r="E185" s="23">
        <v>0</v>
      </c>
      <c r="F185" s="23">
        <f>'Data with Perturbation'!E185</f>
        <v>0</v>
      </c>
      <c r="G185" s="23">
        <f>'Data with Perturbation'!F185</f>
        <v>0</v>
      </c>
      <c r="H185" s="23">
        <f>'Data with Perturbation'!H185</f>
        <v>27</v>
      </c>
      <c r="I185" s="24">
        <f>'Data with Perturbation'!J185</f>
        <v>0</v>
      </c>
      <c r="J185" s="23">
        <f>'Data with Perturbation'!K185</f>
        <v>0</v>
      </c>
      <c r="K185" s="23">
        <f>'Data with Perturbation'!L185</f>
        <v>0</v>
      </c>
      <c r="L185" s="23">
        <f>I185*E185</f>
        <v>0</v>
      </c>
      <c r="M185" s="24">
        <f>'Data with Perturbation'!M185</f>
        <v>0</v>
      </c>
      <c r="N185" s="37">
        <f>'Data with Perturbation'!I185</f>
        <v>0</v>
      </c>
      <c r="O185" s="25">
        <f>'Data with Perturbation'!N185</f>
        <v>0</v>
      </c>
      <c r="P185" s="24">
        <f>'Data with Perturbation'!G185</f>
        <v>28</v>
      </c>
      <c r="Q185" s="25">
        <f>'Data with Perturbation'!O185</f>
        <v>0</v>
      </c>
      <c r="R185" s="24">
        <f>'Step 2 - Final Model Spec'!$B$17 + 'Step 2 - Final Model Spec'!$B$18*C185 + 'Step 2 - Final Model Spec'!$B$19*D185 + 'Step 2 - Final Model Spec'!$B$20*E185 + 'Step 2 - Final Model Spec'!$B$21*F185 + 'Step 2 - Final Model Spec'!$B$22*G185 + 'Step 2 - Final Model Spec'!$B$23*H185 + 'Step 2 - Final Model Spec'!$B$24*I185 + 'Step 2 - Final Model Spec'!$B$25*J185 + 'Step 2 - Final Model Spec'!$B$26*K185 + 'Step 2 - Final Model Spec'!$B$27*L185</f>
        <v>143860.89161447898</v>
      </c>
    </row>
    <row r="186" spans="1:18" x14ac:dyDescent="0.25">
      <c r="A186" s="31">
        <f>'Data with Perturbation'!A186</f>
        <v>40544</v>
      </c>
      <c r="B186" s="34">
        <f>'Data with Perturbation'!Q186</f>
        <v>141465.14633188309</v>
      </c>
      <c r="C186" s="22">
        <f>'Data with Perturbation'!B186</f>
        <v>131.02962628102026</v>
      </c>
      <c r="D186" s="23">
        <f>'Data with Perturbation'!C186</f>
        <v>13255.315238772162</v>
      </c>
      <c r="E186" s="23">
        <v>0</v>
      </c>
      <c r="F186" s="23">
        <f>'Data with Perturbation'!E186</f>
        <v>0</v>
      </c>
      <c r="G186" s="23">
        <f>'Data with Perturbation'!F186</f>
        <v>0</v>
      </c>
      <c r="H186" s="23">
        <f>'Data with Perturbation'!H186</f>
        <v>29.3</v>
      </c>
      <c r="I186" s="24">
        <f>'Data with Perturbation'!J186</f>
        <v>0</v>
      </c>
      <c r="J186" s="23">
        <f>'Data with Perturbation'!K186</f>
        <v>0</v>
      </c>
      <c r="K186" s="23">
        <f>'Data with Perturbation'!L186</f>
        <v>0</v>
      </c>
      <c r="L186" s="23">
        <f>I186*E186</f>
        <v>0</v>
      </c>
      <c r="M186" s="24">
        <f>'Data with Perturbation'!M186</f>
        <v>0</v>
      </c>
      <c r="N186" s="37">
        <f>'Data with Perturbation'!I186</f>
        <v>0</v>
      </c>
      <c r="O186" s="25">
        <f>'Data with Perturbation'!N186</f>
        <v>0</v>
      </c>
      <c r="P186" s="24">
        <f>'Data with Perturbation'!G186</f>
        <v>25.7</v>
      </c>
      <c r="Q186" s="25">
        <f>'Data with Perturbation'!O186</f>
        <v>0</v>
      </c>
      <c r="R186" s="24">
        <f>'Step 2 - Final Model Spec'!$B$17 + 'Step 2 - Final Model Spec'!$B$18*C186 + 'Step 2 - Final Model Spec'!$B$19*D186 + 'Step 2 - Final Model Spec'!$B$20*E186 + 'Step 2 - Final Model Spec'!$B$21*F186 + 'Step 2 - Final Model Spec'!$B$22*G186 + 'Step 2 - Final Model Spec'!$B$23*H186 + 'Step 2 - Final Model Spec'!$B$24*I186 + 'Step 2 - Final Model Spec'!$B$25*J186 + 'Step 2 - Final Model Spec'!$B$26*K186 + 'Step 2 - Final Model Spec'!$B$27*L186</f>
        <v>141093.34083156884</v>
      </c>
    </row>
    <row r="187" spans="1:18" x14ac:dyDescent="0.25">
      <c r="A187" s="31">
        <f>'Data with Perturbation'!A187</f>
        <v>40545</v>
      </c>
      <c r="B187" s="34">
        <f>'Data with Perturbation'!Q187</f>
        <v>131070.94578609472</v>
      </c>
      <c r="C187" s="22">
        <f>'Data with Perturbation'!B187</f>
        <v>110.15725496629445</v>
      </c>
      <c r="D187" s="23">
        <f>'Data with Perturbation'!C187</f>
        <v>13365.951020781411</v>
      </c>
      <c r="E187" s="23">
        <v>0</v>
      </c>
      <c r="F187" s="23">
        <f>'Data with Perturbation'!E187</f>
        <v>0</v>
      </c>
      <c r="G187" s="23">
        <f>'Data with Perturbation'!F187</f>
        <v>0</v>
      </c>
      <c r="H187" s="23">
        <f>'Data with Perturbation'!H187</f>
        <v>25.6</v>
      </c>
      <c r="I187" s="24">
        <f>'Data with Perturbation'!J187</f>
        <v>0</v>
      </c>
      <c r="J187" s="23">
        <f>'Data with Perturbation'!K187</f>
        <v>0</v>
      </c>
      <c r="K187" s="23">
        <f>'Data with Perturbation'!L187</f>
        <v>0</v>
      </c>
      <c r="L187" s="23">
        <f>I187*E187</f>
        <v>0</v>
      </c>
      <c r="M187" s="24">
        <f>'Data with Perturbation'!M187</f>
        <v>0</v>
      </c>
      <c r="N187" s="37">
        <f>'Data with Perturbation'!I187</f>
        <v>0</v>
      </c>
      <c r="O187" s="25">
        <f>'Data with Perturbation'!N187</f>
        <v>0</v>
      </c>
      <c r="P187" s="24">
        <f>'Data with Perturbation'!G187</f>
        <v>29.4</v>
      </c>
      <c r="Q187" s="25">
        <f>'Data with Perturbation'!O187</f>
        <v>0</v>
      </c>
      <c r="R187" s="24">
        <f>'Step 2 - Final Model Spec'!$B$17 + 'Step 2 - Final Model Spec'!$B$18*C187 + 'Step 2 - Final Model Spec'!$B$19*D187 + 'Step 2 - Final Model Spec'!$B$20*E187 + 'Step 2 - Final Model Spec'!$B$21*F187 + 'Step 2 - Final Model Spec'!$B$22*G187 + 'Step 2 - Final Model Spec'!$B$23*H187 + 'Step 2 - Final Model Spec'!$B$24*I187 + 'Step 2 - Final Model Spec'!$B$25*J187 + 'Step 2 - Final Model Spec'!$B$26*K187 + 'Step 2 - Final Model Spec'!$B$27*L187</f>
        <v>130755.36015950852</v>
      </c>
    </row>
    <row r="188" spans="1:18" x14ac:dyDescent="0.25">
      <c r="A188" s="31">
        <f>'Data with Perturbation'!A188</f>
        <v>40546</v>
      </c>
      <c r="B188" s="34">
        <f>'Data with Perturbation'!Q188</f>
        <v>161921.37382862024</v>
      </c>
      <c r="C188" s="22">
        <f>'Data with Perturbation'!B188</f>
        <v>182.68679689523836</v>
      </c>
      <c r="D188" s="23">
        <f>'Data with Perturbation'!C188</f>
        <v>28850.60302759998</v>
      </c>
      <c r="E188" s="23">
        <v>0</v>
      </c>
      <c r="F188" s="23">
        <f>'Data with Perturbation'!E188</f>
        <v>0</v>
      </c>
      <c r="G188" s="23">
        <f>'Data with Perturbation'!F188</f>
        <v>0</v>
      </c>
      <c r="H188" s="23">
        <f>'Data with Perturbation'!H188</f>
        <v>27</v>
      </c>
      <c r="I188" s="24">
        <f>'Data with Perturbation'!J188</f>
        <v>0</v>
      </c>
      <c r="J188" s="23">
        <f>'Data with Perturbation'!K188</f>
        <v>0</v>
      </c>
      <c r="K188" s="23">
        <f>'Data with Perturbation'!L188</f>
        <v>0</v>
      </c>
      <c r="L188" s="23">
        <f>I188*E188</f>
        <v>0</v>
      </c>
      <c r="M188" s="24">
        <f>'Data with Perturbation'!M188</f>
        <v>0</v>
      </c>
      <c r="N188" s="37">
        <f>'Data with Perturbation'!I188</f>
        <v>0</v>
      </c>
      <c r="O188" s="25">
        <f>'Data with Perturbation'!N188</f>
        <v>0</v>
      </c>
      <c r="P188" s="24">
        <f>'Data with Perturbation'!G188</f>
        <v>28</v>
      </c>
      <c r="Q188" s="25">
        <f>'Data with Perturbation'!O188</f>
        <v>0</v>
      </c>
      <c r="R188" s="24">
        <f>'Step 2 - Final Model Spec'!$B$17 + 'Step 2 - Final Model Spec'!$B$18*C188 + 'Step 2 - Final Model Spec'!$B$19*D188 + 'Step 2 - Final Model Spec'!$B$20*E188 + 'Step 2 - Final Model Spec'!$B$21*F188 + 'Step 2 - Final Model Spec'!$B$22*G188 + 'Step 2 - Final Model Spec'!$B$23*H188 + 'Step 2 - Final Model Spec'!$B$24*I188 + 'Step 2 - Final Model Spec'!$B$25*J188 + 'Step 2 - Final Model Spec'!$B$26*K188 + 'Step 2 - Final Model Spec'!$B$27*L188</f>
        <v>161588.66938273556</v>
      </c>
    </row>
    <row r="189" spans="1:18" x14ac:dyDescent="0.25">
      <c r="A189" s="31">
        <f>'Data with Perturbation'!A189</f>
        <v>40547</v>
      </c>
      <c r="B189" s="34">
        <f>'Data with Perturbation'!Q189</f>
        <v>209995.8335113278</v>
      </c>
      <c r="C189" s="22">
        <f>'Data with Perturbation'!B189</f>
        <v>324.43444253085158</v>
      </c>
      <c r="D189" s="23">
        <f>'Data with Perturbation'!C189</f>
        <v>95914.41634988242</v>
      </c>
      <c r="E189" s="23">
        <v>0</v>
      </c>
      <c r="F189" s="23">
        <f>'Data with Perturbation'!E189</f>
        <v>0</v>
      </c>
      <c r="G189" s="23">
        <f>'Data with Perturbation'!F189</f>
        <v>0</v>
      </c>
      <c r="H189" s="23">
        <f>'Data with Perturbation'!H189</f>
        <v>24.9</v>
      </c>
      <c r="I189" s="24">
        <f>'Data with Perturbation'!J189</f>
        <v>0</v>
      </c>
      <c r="J189" s="23">
        <f>'Data with Perturbation'!K189</f>
        <v>0</v>
      </c>
      <c r="K189" s="23">
        <f>'Data with Perturbation'!L189</f>
        <v>0</v>
      </c>
      <c r="L189" s="23">
        <f>I189*E189</f>
        <v>0</v>
      </c>
      <c r="M189" s="24">
        <f>'Data with Perturbation'!M189</f>
        <v>0</v>
      </c>
      <c r="N189" s="37">
        <f>'Data with Perturbation'!I189</f>
        <v>0</v>
      </c>
      <c r="O189" s="25">
        <f>'Data with Perturbation'!N189</f>
        <v>0</v>
      </c>
      <c r="P189" s="24">
        <f>'Data with Perturbation'!G189</f>
        <v>30.1</v>
      </c>
      <c r="Q189" s="25">
        <f>'Data with Perturbation'!O189</f>
        <v>0</v>
      </c>
      <c r="R189" s="24">
        <f>'Step 2 - Final Model Spec'!$B$17 + 'Step 2 - Final Model Spec'!$B$18*C189 + 'Step 2 - Final Model Spec'!$B$19*D189 + 'Step 2 - Final Model Spec'!$B$20*E189 + 'Step 2 - Final Model Spec'!$B$21*F189 + 'Step 2 - Final Model Spec'!$B$22*G189 + 'Step 2 - Final Model Spec'!$B$23*H189 + 'Step 2 - Final Model Spec'!$B$24*I189 + 'Step 2 - Final Model Spec'!$B$25*J189 + 'Step 2 - Final Model Spec'!$B$26*K189 + 'Step 2 - Final Model Spec'!$B$27*L189</f>
        <v>209714.03895413317</v>
      </c>
    </row>
    <row r="190" spans="1:18" x14ac:dyDescent="0.25">
      <c r="A190" s="31">
        <f>'Data with Perturbation'!A190</f>
        <v>40548</v>
      </c>
      <c r="B190" s="34">
        <f>'Data with Perturbation'!Q190</f>
        <v>227190.27538439797</v>
      </c>
      <c r="C190" s="22">
        <f>'Data with Perturbation'!B190</f>
        <v>396.43209522478259</v>
      </c>
      <c r="D190" s="23">
        <f>'Data with Perturbation'!C190</f>
        <v>151737.27243784475</v>
      </c>
      <c r="E190" s="23">
        <v>0</v>
      </c>
      <c r="F190" s="23">
        <f>'Data with Perturbation'!E190</f>
        <v>0</v>
      </c>
      <c r="G190" s="23">
        <f>'Data with Perturbation'!F190</f>
        <v>0</v>
      </c>
      <c r="H190" s="23">
        <f>'Data with Perturbation'!H190</f>
        <v>20.200000000000003</v>
      </c>
      <c r="I190" s="24">
        <f>'Data with Perturbation'!J190</f>
        <v>0</v>
      </c>
      <c r="J190" s="23">
        <f>'Data with Perturbation'!K190</f>
        <v>0</v>
      </c>
      <c r="K190" s="23">
        <f>'Data with Perturbation'!L190</f>
        <v>0</v>
      </c>
      <c r="L190" s="23">
        <f>I190*E190</f>
        <v>0</v>
      </c>
      <c r="M190" s="24">
        <f>'Data with Perturbation'!M190</f>
        <v>0</v>
      </c>
      <c r="N190" s="37">
        <f>'Data with Perturbation'!I190</f>
        <v>0</v>
      </c>
      <c r="O190" s="25">
        <f>'Data with Perturbation'!N190</f>
        <v>0</v>
      </c>
      <c r="P190" s="24">
        <f>'Data with Perturbation'!G190</f>
        <v>34.799999999999997</v>
      </c>
      <c r="Q190" s="25">
        <f>'Data with Perturbation'!O190</f>
        <v>0</v>
      </c>
      <c r="R190" s="24">
        <f>'Step 2 - Final Model Spec'!$B$17 + 'Step 2 - Final Model Spec'!$B$18*C190 + 'Step 2 - Final Model Spec'!$B$19*D190 + 'Step 2 - Final Model Spec'!$B$20*E190 + 'Step 2 - Final Model Spec'!$B$21*F190 + 'Step 2 - Final Model Spec'!$B$22*G190 + 'Step 2 - Final Model Spec'!$B$23*H190 + 'Step 2 - Final Model Spec'!$B$24*I190 + 'Step 2 - Final Model Spec'!$B$25*J190 + 'Step 2 - Final Model Spec'!$B$26*K190 + 'Step 2 - Final Model Spec'!$B$27*L190</f>
        <v>226995.9371672085</v>
      </c>
    </row>
    <row r="191" spans="1:18" x14ac:dyDescent="0.25">
      <c r="A191" s="31">
        <f>'Data with Perturbation'!A191</f>
        <v>40549</v>
      </c>
      <c r="B191" s="34">
        <f>'Data with Perturbation'!Q191</f>
        <v>213088.12282119307</v>
      </c>
      <c r="C191" s="22">
        <f>'Data with Perturbation'!B191</f>
        <v>342.93619190579159</v>
      </c>
      <c r="D191" s="23">
        <f>'Data with Perturbation'!C191</f>
        <v>114254.5294461904</v>
      </c>
      <c r="E191" s="23">
        <v>0</v>
      </c>
      <c r="F191" s="23">
        <f>'Data with Perturbation'!E191</f>
        <v>0</v>
      </c>
      <c r="G191" s="23">
        <f>'Data with Perturbation'!F191</f>
        <v>0</v>
      </c>
      <c r="H191" s="23">
        <f>'Data with Perturbation'!H191</f>
        <v>12.799999999999997</v>
      </c>
      <c r="I191" s="24">
        <f>'Data with Perturbation'!J191</f>
        <v>0</v>
      </c>
      <c r="J191" s="23">
        <f>'Data with Perturbation'!K191</f>
        <v>0</v>
      </c>
      <c r="K191" s="23">
        <f>'Data with Perturbation'!L191</f>
        <v>0</v>
      </c>
      <c r="L191" s="23">
        <f>I191*E191</f>
        <v>0</v>
      </c>
      <c r="M191" s="24">
        <f>'Data with Perturbation'!M191</f>
        <v>0</v>
      </c>
      <c r="N191" s="37">
        <f>'Data with Perturbation'!I191</f>
        <v>0</v>
      </c>
      <c r="O191" s="25">
        <f>'Data with Perturbation'!N191</f>
        <v>0</v>
      </c>
      <c r="P191" s="24">
        <f>'Data with Perturbation'!G191</f>
        <v>42.2</v>
      </c>
      <c r="Q191" s="25">
        <f>'Data with Perturbation'!O191</f>
        <v>0</v>
      </c>
      <c r="R191" s="24">
        <f>'Step 2 - Final Model Spec'!$B$17 + 'Step 2 - Final Model Spec'!$B$18*C191 + 'Step 2 - Final Model Spec'!$B$19*D191 + 'Step 2 - Final Model Spec'!$B$20*E191 + 'Step 2 - Final Model Spec'!$B$21*F191 + 'Step 2 - Final Model Spec'!$B$22*G191 + 'Step 2 - Final Model Spec'!$B$23*H191 + 'Step 2 - Final Model Spec'!$B$24*I191 + 'Step 2 - Final Model Spec'!$B$25*J191 + 'Step 2 - Final Model Spec'!$B$26*K191 + 'Step 2 - Final Model Spec'!$B$27*L191</f>
        <v>212994.8893776722</v>
      </c>
    </row>
    <row r="192" spans="1:18" x14ac:dyDescent="0.25">
      <c r="A192" s="31">
        <f>'Data with Perturbation'!A192</f>
        <v>40550</v>
      </c>
      <c r="B192" s="34">
        <f>'Data with Perturbation'!Q192</f>
        <v>197750.21014682486</v>
      </c>
      <c r="C192" s="22">
        <f>'Data with Perturbation'!B192</f>
        <v>293.59369373943088</v>
      </c>
      <c r="D192" s="23">
        <f>'Data with Perturbation'!C192</f>
        <v>86702.079248943613</v>
      </c>
      <c r="E192" s="23">
        <v>0</v>
      </c>
      <c r="F192" s="23">
        <f>'Data with Perturbation'!E192</f>
        <v>0</v>
      </c>
      <c r="G192" s="23">
        <f>'Data with Perturbation'!F192</f>
        <v>0</v>
      </c>
      <c r="H192" s="23">
        <f>'Data with Perturbation'!H192</f>
        <v>11.600000000000001</v>
      </c>
      <c r="I192" s="24">
        <f>'Data with Perturbation'!J192</f>
        <v>0</v>
      </c>
      <c r="J192" s="23">
        <f>'Data with Perturbation'!K192</f>
        <v>0</v>
      </c>
      <c r="K192" s="23">
        <f>'Data with Perturbation'!L192</f>
        <v>0</v>
      </c>
      <c r="L192" s="23">
        <f>I192*E192</f>
        <v>0</v>
      </c>
      <c r="M192" s="24">
        <f>'Data with Perturbation'!M192</f>
        <v>0</v>
      </c>
      <c r="N192" s="37">
        <f>'Data with Perturbation'!I192</f>
        <v>0</v>
      </c>
      <c r="O192" s="25">
        <f>'Data with Perturbation'!N192</f>
        <v>0</v>
      </c>
      <c r="P192" s="24">
        <f>'Data with Perturbation'!G192</f>
        <v>43.4</v>
      </c>
      <c r="Q192" s="25">
        <f>'Data with Perturbation'!O192</f>
        <v>0</v>
      </c>
      <c r="R192" s="24">
        <f>'Step 2 - Final Model Spec'!$B$17 + 'Step 2 - Final Model Spec'!$B$18*C192 + 'Step 2 - Final Model Spec'!$B$19*D192 + 'Step 2 - Final Model Spec'!$B$20*E192 + 'Step 2 - Final Model Spec'!$B$21*F192 + 'Step 2 - Final Model Spec'!$B$22*G192 + 'Step 2 - Final Model Spec'!$B$23*H192 + 'Step 2 - Final Model Spec'!$B$24*I192 + 'Step 2 - Final Model Spec'!$B$25*J192 + 'Step 2 - Final Model Spec'!$B$26*K192 + 'Step 2 - Final Model Spec'!$B$27*L192</f>
        <v>197667.20844299305</v>
      </c>
    </row>
    <row r="193" spans="1:18" x14ac:dyDescent="0.25">
      <c r="A193" s="31">
        <f>'Data with Perturbation'!A193</f>
        <v>40551</v>
      </c>
      <c r="B193" s="34">
        <f>'Data with Perturbation'!Q193</f>
        <v>207080.39185535721</v>
      </c>
      <c r="C193" s="22">
        <f>'Data with Perturbation'!B193</f>
        <v>341.22435455314775</v>
      </c>
      <c r="D193" s="23">
        <f>'Data with Perturbation'!C193</f>
        <v>129791.75572038953</v>
      </c>
      <c r="E193" s="23">
        <v>0</v>
      </c>
      <c r="F193" s="23">
        <f>'Data with Perturbation'!E193</f>
        <v>0</v>
      </c>
      <c r="G193" s="23">
        <f>'Data with Perturbation'!F193</f>
        <v>0</v>
      </c>
      <c r="H193" s="23">
        <f>'Data with Perturbation'!H193</f>
        <v>18.5</v>
      </c>
      <c r="I193" s="24">
        <f>'Data with Perturbation'!J193</f>
        <v>0</v>
      </c>
      <c r="J193" s="23">
        <f>'Data with Perturbation'!K193</f>
        <v>0</v>
      </c>
      <c r="K193" s="23">
        <f>'Data with Perturbation'!L193</f>
        <v>0</v>
      </c>
      <c r="L193" s="23">
        <f>I193*E193</f>
        <v>0</v>
      </c>
      <c r="M193" s="24">
        <f>'Data with Perturbation'!M193</f>
        <v>0</v>
      </c>
      <c r="N193" s="37">
        <f>'Data with Perturbation'!I193</f>
        <v>0</v>
      </c>
      <c r="O193" s="25">
        <f>'Data with Perturbation'!N193</f>
        <v>0</v>
      </c>
      <c r="P193" s="24">
        <f>'Data with Perturbation'!G193</f>
        <v>36.5</v>
      </c>
      <c r="Q193" s="25">
        <f>'Data with Perturbation'!O193</f>
        <v>0</v>
      </c>
      <c r="R193" s="24">
        <f>'Step 2 - Final Model Spec'!$B$17 + 'Step 2 - Final Model Spec'!$B$18*C193 + 'Step 2 - Final Model Spec'!$B$19*D193 + 'Step 2 - Final Model Spec'!$B$20*E193 + 'Step 2 - Final Model Spec'!$B$21*F193 + 'Step 2 - Final Model Spec'!$B$22*G193 + 'Step 2 - Final Model Spec'!$B$23*H193 + 'Step 2 - Final Model Spec'!$B$24*I193 + 'Step 2 - Final Model Spec'!$B$25*J193 + 'Step 2 - Final Model Spec'!$B$26*K193 + 'Step 2 - Final Model Spec'!$B$27*L193</f>
        <v>206905.60494743683</v>
      </c>
    </row>
    <row r="194" spans="1:18" x14ac:dyDescent="0.25">
      <c r="A194" s="31">
        <f>'Data with Perturbation'!A194</f>
        <v>40552</v>
      </c>
      <c r="B194" s="34">
        <f>'Data with Perturbation'!Q194</f>
        <v>228151.53629695275</v>
      </c>
      <c r="C194" s="22">
        <f>'Data with Perturbation'!B194</f>
        <v>390.53319350767879</v>
      </c>
      <c r="D194" s="23">
        <f>'Data with Perturbation'!C194</f>
        <v>140024.82070276604</v>
      </c>
      <c r="E194" s="23">
        <v>0</v>
      </c>
      <c r="F194" s="23">
        <f>'Data with Perturbation'!E194</f>
        <v>0</v>
      </c>
      <c r="G194" s="23">
        <f>'Data with Perturbation'!F194</f>
        <v>0</v>
      </c>
      <c r="H194" s="23">
        <f>'Data with Perturbation'!H194</f>
        <v>18.200000000000003</v>
      </c>
      <c r="I194" s="24">
        <f>'Data with Perturbation'!J194</f>
        <v>0</v>
      </c>
      <c r="J194" s="23">
        <f>'Data with Perturbation'!K194</f>
        <v>0</v>
      </c>
      <c r="K194" s="23">
        <f>'Data with Perturbation'!L194</f>
        <v>0</v>
      </c>
      <c r="L194" s="23">
        <f>I194*E194</f>
        <v>0</v>
      </c>
      <c r="M194" s="24">
        <f>'Data with Perturbation'!M194</f>
        <v>0</v>
      </c>
      <c r="N194" s="37">
        <f>'Data with Perturbation'!I194</f>
        <v>0</v>
      </c>
      <c r="O194" s="25">
        <f>'Data with Perturbation'!N194</f>
        <v>0</v>
      </c>
      <c r="P194" s="24">
        <f>'Data with Perturbation'!G194</f>
        <v>36.799999999999997</v>
      </c>
      <c r="Q194" s="25">
        <f>'Data with Perturbation'!O194</f>
        <v>0</v>
      </c>
      <c r="R194" s="24">
        <f>'Step 2 - Final Model Spec'!$B$17 + 'Step 2 - Final Model Spec'!$B$18*C194 + 'Step 2 - Final Model Spec'!$B$19*D194 + 'Step 2 - Final Model Spec'!$B$20*E194 + 'Step 2 - Final Model Spec'!$B$21*F194 + 'Step 2 - Final Model Spec'!$B$22*G194 + 'Step 2 - Final Model Spec'!$B$23*H194 + 'Step 2 - Final Model Spec'!$B$24*I194 + 'Step 2 - Final Model Spec'!$B$25*J194 + 'Step 2 - Final Model Spec'!$B$26*K194 + 'Step 2 - Final Model Spec'!$B$27*L194</f>
        <v>227983.97025736331</v>
      </c>
    </row>
    <row r="195" spans="1:18" x14ac:dyDescent="0.25">
      <c r="A195" s="31">
        <f>'Data with Perturbation'!A195</f>
        <v>40553</v>
      </c>
      <c r="B195" s="34">
        <f>'Data with Perturbation'!Q195</f>
        <v>212579.87794065263</v>
      </c>
      <c r="C195" s="22">
        <f>'Data with Perturbation'!B195</f>
        <v>331.99471572810307</v>
      </c>
      <c r="D195" s="23">
        <f>'Data with Perturbation'!C195</f>
        <v>99431.286436560578</v>
      </c>
      <c r="E195" s="23">
        <v>0</v>
      </c>
      <c r="F195" s="23">
        <f>'Data with Perturbation'!E195</f>
        <v>0</v>
      </c>
      <c r="G195" s="23">
        <f>'Data with Perturbation'!F195</f>
        <v>0</v>
      </c>
      <c r="H195" s="23">
        <f>'Data with Perturbation'!H195</f>
        <v>17.399999999999999</v>
      </c>
      <c r="I195" s="24">
        <f>'Data with Perturbation'!J195</f>
        <v>0</v>
      </c>
      <c r="J195" s="23">
        <f>'Data with Perturbation'!K195</f>
        <v>0</v>
      </c>
      <c r="K195" s="23">
        <f>'Data with Perturbation'!L195</f>
        <v>0</v>
      </c>
      <c r="L195" s="23">
        <f>I195*E195</f>
        <v>0</v>
      </c>
      <c r="M195" s="24">
        <f>'Data with Perturbation'!M195</f>
        <v>0</v>
      </c>
      <c r="N195" s="37">
        <f>'Data with Perturbation'!I195</f>
        <v>0</v>
      </c>
      <c r="O195" s="25">
        <f>'Data with Perturbation'!N195</f>
        <v>0</v>
      </c>
      <c r="P195" s="24">
        <f>'Data with Perturbation'!G195</f>
        <v>37.6</v>
      </c>
      <c r="Q195" s="25">
        <f>'Data with Perturbation'!O195</f>
        <v>0</v>
      </c>
      <c r="R195" s="24">
        <f>'Step 2 - Final Model Spec'!$B$17 + 'Step 2 - Final Model Spec'!$B$18*C195 + 'Step 2 - Final Model Spec'!$B$19*D195 + 'Step 2 - Final Model Spec'!$B$20*E195 + 'Step 2 - Final Model Spec'!$B$21*F195 + 'Step 2 - Final Model Spec'!$B$22*G195 + 'Step 2 - Final Model Spec'!$B$23*H195 + 'Step 2 - Final Model Spec'!$B$24*I195 + 'Step 2 - Final Model Spec'!$B$25*J195 + 'Step 2 - Final Model Spec'!$B$26*K195 + 'Step 2 - Final Model Spec'!$B$27*L195</f>
        <v>212412.61242914476</v>
      </c>
    </row>
    <row r="196" spans="1:18" x14ac:dyDescent="0.25">
      <c r="A196" s="31">
        <f>'Data with Perturbation'!A196</f>
        <v>40554</v>
      </c>
      <c r="B196" s="34">
        <f>'Data with Perturbation'!Q196</f>
        <v>211252.95843150208</v>
      </c>
      <c r="C196" s="22">
        <f>'Data with Perturbation'!B196</f>
        <v>348.82250156100434</v>
      </c>
      <c r="D196" s="23">
        <f>'Data with Perturbation'!C196</f>
        <v>128580.44577156425</v>
      </c>
      <c r="E196" s="23">
        <v>0</v>
      </c>
      <c r="F196" s="23">
        <f>'Data with Perturbation'!E196</f>
        <v>0</v>
      </c>
      <c r="G196" s="23">
        <f>'Data with Perturbation'!F196</f>
        <v>0</v>
      </c>
      <c r="H196" s="23">
        <f>'Data with Perturbation'!H196</f>
        <v>23.7</v>
      </c>
      <c r="I196" s="24">
        <f>'Data with Perturbation'!J196</f>
        <v>0</v>
      </c>
      <c r="J196" s="23">
        <f>'Data with Perturbation'!K196</f>
        <v>0</v>
      </c>
      <c r="K196" s="23">
        <f>'Data with Perturbation'!L196</f>
        <v>0</v>
      </c>
      <c r="L196" s="23">
        <f>I196*E196</f>
        <v>0</v>
      </c>
      <c r="M196" s="24">
        <f>'Data with Perturbation'!M196</f>
        <v>0</v>
      </c>
      <c r="N196" s="37">
        <f>'Data with Perturbation'!I196</f>
        <v>0</v>
      </c>
      <c r="O196" s="25">
        <f>'Data with Perturbation'!N196</f>
        <v>0</v>
      </c>
      <c r="P196" s="24">
        <f>'Data with Perturbation'!G196</f>
        <v>31.3</v>
      </c>
      <c r="Q196" s="25">
        <f>'Data with Perturbation'!O196</f>
        <v>0</v>
      </c>
      <c r="R196" s="24">
        <f>'Step 2 - Final Model Spec'!$B$17 + 'Step 2 - Final Model Spec'!$B$18*C196 + 'Step 2 - Final Model Spec'!$B$19*D196 + 'Step 2 - Final Model Spec'!$B$20*E196 + 'Step 2 - Final Model Spec'!$B$21*F196 + 'Step 2 - Final Model Spec'!$B$22*G196 + 'Step 2 - Final Model Spec'!$B$23*H196 + 'Step 2 - Final Model Spec'!$B$24*I196 + 'Step 2 - Final Model Spec'!$B$25*J196 + 'Step 2 - Final Model Spec'!$B$26*K196 + 'Step 2 - Final Model Spec'!$B$27*L196</f>
        <v>210999.02648206122</v>
      </c>
    </row>
    <row r="197" spans="1:18" x14ac:dyDescent="0.25">
      <c r="A197" s="31">
        <f>'Data with Perturbation'!A197</f>
        <v>40555</v>
      </c>
      <c r="B197" s="34">
        <f>'Data with Perturbation'!Q197</f>
        <v>199711.77972452278</v>
      </c>
      <c r="C197" s="22">
        <f>'Data with Perturbation'!B197</f>
        <v>310.6836049986872</v>
      </c>
      <c r="D197" s="23">
        <f>'Data with Perturbation'!C197</f>
        <v>106337.77276616512</v>
      </c>
      <c r="E197" s="23">
        <v>0</v>
      </c>
      <c r="F197" s="23">
        <f>'Data with Perturbation'!E197</f>
        <v>0</v>
      </c>
      <c r="G197" s="23">
        <f>'Data with Perturbation'!F197</f>
        <v>0</v>
      </c>
      <c r="H197" s="23">
        <f>'Data with Perturbation'!H197</f>
        <v>17.5</v>
      </c>
      <c r="I197" s="24">
        <f>'Data with Perturbation'!J197</f>
        <v>0</v>
      </c>
      <c r="J197" s="23">
        <f>'Data with Perturbation'!K197</f>
        <v>0</v>
      </c>
      <c r="K197" s="23">
        <f>'Data with Perturbation'!L197</f>
        <v>0</v>
      </c>
      <c r="L197" s="23">
        <f>I197*E197</f>
        <v>0</v>
      </c>
      <c r="M197" s="24">
        <f>'Data with Perturbation'!M197</f>
        <v>0</v>
      </c>
      <c r="N197" s="37">
        <f>'Data with Perturbation'!I197</f>
        <v>0</v>
      </c>
      <c r="O197" s="25">
        <f>'Data with Perturbation'!N197</f>
        <v>0</v>
      </c>
      <c r="P197" s="24">
        <f>'Data with Perturbation'!G197</f>
        <v>37.5</v>
      </c>
      <c r="Q197" s="25">
        <f>'Data with Perturbation'!O197</f>
        <v>0</v>
      </c>
      <c r="R197" s="24">
        <f>'Step 2 - Final Model Spec'!$B$17 + 'Step 2 - Final Model Spec'!$B$18*C197 + 'Step 2 - Final Model Spec'!$B$19*D197 + 'Step 2 - Final Model Spec'!$B$20*E197 + 'Step 2 - Final Model Spec'!$B$21*F197 + 'Step 2 - Final Model Spec'!$B$22*G197 + 'Step 2 - Final Model Spec'!$B$23*H197 + 'Step 2 - Final Model Spec'!$B$24*I197 + 'Step 2 - Final Model Spec'!$B$25*J197 + 'Step 2 - Final Model Spec'!$B$26*K197 + 'Step 2 - Final Model Spec'!$B$27*L197</f>
        <v>199545.27858627652</v>
      </c>
    </row>
    <row r="198" spans="1:18" x14ac:dyDescent="0.25">
      <c r="A198" s="31">
        <f>'Data with Perturbation'!A198</f>
        <v>40556</v>
      </c>
      <c r="B198" s="34">
        <f>'Data with Perturbation'!Q198</f>
        <v>175011.54246525274</v>
      </c>
      <c r="C198" s="23">
        <f>'Data with Perturbation'!B198</f>
        <v>225.57878800207754</v>
      </c>
      <c r="D198" s="23">
        <f>'Data with Perturbation'!C198</f>
        <v>53531.969951872008</v>
      </c>
      <c r="E198" s="23">
        <v>0</v>
      </c>
      <c r="F198" s="23">
        <f>'Data with Perturbation'!E198</f>
        <v>0</v>
      </c>
      <c r="G198" s="23">
        <f>'Data with Perturbation'!F198</f>
        <v>0</v>
      </c>
      <c r="H198" s="23">
        <f>'Data with Perturbation'!H198</f>
        <v>3.5</v>
      </c>
      <c r="I198" s="24">
        <f>'Data with Perturbation'!J198</f>
        <v>0</v>
      </c>
      <c r="J198" s="23">
        <f>'Data with Perturbation'!K198</f>
        <v>0</v>
      </c>
      <c r="K198" s="23">
        <f>'Data with Perturbation'!L198</f>
        <v>0</v>
      </c>
      <c r="L198" s="23">
        <f>I198*E198</f>
        <v>0</v>
      </c>
      <c r="M198" s="24">
        <f>'Data with Perturbation'!M198</f>
        <v>0</v>
      </c>
      <c r="N198" s="37">
        <f>'Data with Perturbation'!I198</f>
        <v>0</v>
      </c>
      <c r="O198" s="25">
        <f>'Data with Perturbation'!N198</f>
        <v>0</v>
      </c>
      <c r="P198" s="24">
        <f>'Data with Perturbation'!G198</f>
        <v>51.5</v>
      </c>
      <c r="Q198" s="25">
        <f>'Data with Perturbation'!O198</f>
        <v>0</v>
      </c>
      <c r="R198" s="24">
        <f>'Step 2 - Final Model Spec'!$B$17 + 'Step 2 - Final Model Spec'!$B$18*C198 + 'Step 2 - Final Model Spec'!$B$19*D198 + 'Step 2 - Final Model Spec'!$B$20*E198 + 'Step 2 - Final Model Spec'!$B$21*F198 + 'Step 2 - Final Model Spec'!$B$22*G198 + 'Step 2 - Final Model Spec'!$B$23*H198 + 'Step 2 - Final Model Spec'!$B$24*I198 + 'Step 2 - Final Model Spec'!$B$25*J198 + 'Step 2 - Final Model Spec'!$B$26*K198 + 'Step 2 - Final Model Spec'!$B$27*L198</f>
        <v>175041.67434247295</v>
      </c>
    </row>
    <row r="199" spans="1:18" x14ac:dyDescent="0.25">
      <c r="A199" s="31">
        <f>'Data with Perturbation'!A199</f>
        <v>40557</v>
      </c>
      <c r="B199" s="34">
        <f>'Data with Perturbation'!Q199</f>
        <v>140436.58907186138</v>
      </c>
      <c r="C199" s="22">
        <f>'Data with Perturbation'!B199</f>
        <v>132.53505628013463</v>
      </c>
      <c r="D199" s="23">
        <f>'Data with Perturbation'!C199</f>
        <v>18603.586903010175</v>
      </c>
      <c r="E199" s="23">
        <v>0</v>
      </c>
      <c r="F199" s="23">
        <f>'Data with Perturbation'!E199</f>
        <v>0</v>
      </c>
      <c r="G199" s="23">
        <f>'Data with Perturbation'!F199</f>
        <v>0</v>
      </c>
      <c r="H199" s="23">
        <f>'Data with Perturbation'!H199</f>
        <v>3.1000000000000014</v>
      </c>
      <c r="I199" s="24">
        <f>'Data with Perturbation'!J199</f>
        <v>0</v>
      </c>
      <c r="J199" s="23">
        <f>'Data with Perturbation'!K199</f>
        <v>0</v>
      </c>
      <c r="K199" s="23">
        <f>'Data with Perturbation'!L199</f>
        <v>0</v>
      </c>
      <c r="L199" s="23">
        <f>I199*E199</f>
        <v>0</v>
      </c>
      <c r="M199" s="24">
        <f>'Data with Perturbation'!M199</f>
        <v>0</v>
      </c>
      <c r="N199" s="37">
        <f>'Data with Perturbation'!I199</f>
        <v>0</v>
      </c>
      <c r="O199" s="25">
        <f>'Data with Perturbation'!N199</f>
        <v>0</v>
      </c>
      <c r="P199" s="24">
        <f>'Data with Perturbation'!G199</f>
        <v>51.9</v>
      </c>
      <c r="Q199" s="25">
        <f>'Data with Perturbation'!O199</f>
        <v>0</v>
      </c>
      <c r="R199" s="24">
        <f>'Step 2 - Final Model Spec'!$B$17 + 'Step 2 - Final Model Spec'!$B$18*C199 + 'Step 2 - Final Model Spec'!$B$19*D199 + 'Step 2 - Final Model Spec'!$B$20*E199 + 'Step 2 - Final Model Spec'!$B$21*F199 + 'Step 2 - Final Model Spec'!$B$22*G199 + 'Step 2 - Final Model Spec'!$B$23*H199 + 'Step 2 - Final Model Spec'!$B$24*I199 + 'Step 2 - Final Model Spec'!$B$25*J199 + 'Step 2 - Final Model Spec'!$B$26*K199 + 'Step 2 - Final Model Spec'!$B$27*L199</f>
        <v>140462.98170684985</v>
      </c>
    </row>
    <row r="200" spans="1:18" x14ac:dyDescent="0.25">
      <c r="A200" s="31">
        <f>'Data with Perturbation'!A200</f>
        <v>40558</v>
      </c>
      <c r="B200" s="34">
        <f>'Data with Perturbation'!Q200</f>
        <v>143376.58795585885</v>
      </c>
      <c r="C200" s="22">
        <f>'Data with Perturbation'!B200</f>
        <v>139.86915057838968</v>
      </c>
      <c r="D200" s="23">
        <f>'Data with Perturbation'!C200</f>
        <v>20710.218491205349</v>
      </c>
      <c r="E200" s="23">
        <v>0</v>
      </c>
      <c r="F200" s="23">
        <f>'Data with Perturbation'!E200</f>
        <v>0</v>
      </c>
      <c r="G200" s="23">
        <f>'Data with Perturbation'!F200</f>
        <v>0</v>
      </c>
      <c r="H200" s="23">
        <f>'Data with Perturbation'!H200</f>
        <v>1.6000000000000014</v>
      </c>
      <c r="I200" s="24">
        <f>'Data with Perturbation'!J200</f>
        <v>0</v>
      </c>
      <c r="J200" s="23">
        <f>'Data with Perturbation'!K200</f>
        <v>0</v>
      </c>
      <c r="K200" s="23">
        <f>'Data with Perturbation'!L200</f>
        <v>0</v>
      </c>
      <c r="L200" s="23">
        <f>I200*E200</f>
        <v>0</v>
      </c>
      <c r="M200" s="24">
        <f>'Data with Perturbation'!M200</f>
        <v>0</v>
      </c>
      <c r="N200" s="37">
        <f>'Data with Perturbation'!I200</f>
        <v>0</v>
      </c>
      <c r="O200" s="25">
        <f>'Data with Perturbation'!N200</f>
        <v>0</v>
      </c>
      <c r="P200" s="24">
        <f>'Data with Perturbation'!G200</f>
        <v>53.4</v>
      </c>
      <c r="Q200" s="25">
        <f>'Data with Perturbation'!O200</f>
        <v>0</v>
      </c>
      <c r="R200" s="24">
        <f>'Step 2 - Final Model Spec'!$B$17 + 'Step 2 - Final Model Spec'!$B$18*C200 + 'Step 2 - Final Model Spec'!$B$19*D200 + 'Step 2 - Final Model Spec'!$B$20*E200 + 'Step 2 - Final Model Spec'!$B$21*F200 + 'Step 2 - Final Model Spec'!$B$22*G200 + 'Step 2 - Final Model Spec'!$B$23*H200 + 'Step 2 - Final Model Spec'!$B$24*I200 + 'Step 2 - Final Model Spec'!$B$25*J200 + 'Step 2 - Final Model Spec'!$B$26*K200 + 'Step 2 - Final Model Spec'!$B$27*L200</f>
        <v>143426.26195723561</v>
      </c>
    </row>
    <row r="201" spans="1:18" x14ac:dyDescent="0.25">
      <c r="A201" s="31">
        <f>'Data with Perturbation'!A201</f>
        <v>40559</v>
      </c>
      <c r="B201" s="34">
        <f>'Data with Perturbation'!Q201</f>
        <v>144577.4522799257</v>
      </c>
      <c r="C201" s="22">
        <f>'Data with Perturbation'!B201</f>
        <v>142.24065736656007</v>
      </c>
      <c r="D201" s="23">
        <f>'Data with Perturbation'!C201</f>
        <v>20637.763765247448</v>
      </c>
      <c r="E201" s="23">
        <v>0</v>
      </c>
      <c r="F201" s="23">
        <f>'Data with Perturbation'!E201</f>
        <v>0</v>
      </c>
      <c r="G201" s="23">
        <f>'Data with Perturbation'!F201</f>
        <v>0</v>
      </c>
      <c r="H201" s="23">
        <f>'Data with Perturbation'!H201</f>
        <v>1.2000000000000028</v>
      </c>
      <c r="I201" s="24">
        <f>'Data with Perturbation'!J201</f>
        <v>0</v>
      </c>
      <c r="J201" s="23">
        <f>'Data with Perturbation'!K201</f>
        <v>0</v>
      </c>
      <c r="K201" s="23">
        <f>'Data with Perturbation'!L201</f>
        <v>0</v>
      </c>
      <c r="L201" s="23">
        <f>I201*E201</f>
        <v>0</v>
      </c>
      <c r="M201" s="24">
        <f>'Data with Perturbation'!M201</f>
        <v>0</v>
      </c>
      <c r="N201" s="37">
        <f>'Data with Perturbation'!I201</f>
        <v>0</v>
      </c>
      <c r="O201" s="25">
        <f>'Data with Perturbation'!N201</f>
        <v>0</v>
      </c>
      <c r="P201" s="24">
        <f>'Data with Perturbation'!G201</f>
        <v>53.8</v>
      </c>
      <c r="Q201" s="25">
        <f>'Data with Perturbation'!O201</f>
        <v>0</v>
      </c>
      <c r="R201" s="24">
        <f>'Step 2 - Final Model Spec'!$B$17 + 'Step 2 - Final Model Spec'!$B$18*C201 + 'Step 2 - Final Model Spec'!$B$19*D201 + 'Step 2 - Final Model Spec'!$B$20*E201 + 'Step 2 - Final Model Spec'!$B$21*F201 + 'Step 2 - Final Model Spec'!$B$22*G201 + 'Step 2 - Final Model Spec'!$B$23*H201 + 'Step 2 - Final Model Spec'!$B$24*I201 + 'Step 2 - Final Model Spec'!$B$25*J201 + 'Step 2 - Final Model Spec'!$B$26*K201 + 'Step 2 - Final Model Spec'!$B$27*L201</f>
        <v>144633.13870394035</v>
      </c>
    </row>
    <row r="202" spans="1:18" x14ac:dyDescent="0.25">
      <c r="A202" s="31">
        <f>'Data with Perturbation'!A202</f>
        <v>40560</v>
      </c>
      <c r="B202" s="34">
        <f>'Data with Perturbation'!Q202</f>
        <v>173268.11486878761</v>
      </c>
      <c r="C202" s="22">
        <f>'Data with Perturbation'!B202</f>
        <v>215.46671335968725</v>
      </c>
      <c r="D202" s="23">
        <f>'Data with Perturbation'!C202</f>
        <v>43668.921627088203</v>
      </c>
      <c r="E202" s="23">
        <v>0</v>
      </c>
      <c r="F202" s="23">
        <f>'Data with Perturbation'!E202</f>
        <v>0</v>
      </c>
      <c r="G202" s="23">
        <f>'Data with Perturbation'!F202</f>
        <v>0</v>
      </c>
      <c r="H202" s="23">
        <f>'Data with Perturbation'!H202</f>
        <v>3.3999999999999986</v>
      </c>
      <c r="I202" s="24">
        <f>'Data with Perturbation'!J202</f>
        <v>0</v>
      </c>
      <c r="J202" s="23">
        <f>'Data with Perturbation'!K202</f>
        <v>0</v>
      </c>
      <c r="K202" s="23">
        <f>'Data with Perturbation'!L202</f>
        <v>0</v>
      </c>
      <c r="L202" s="23">
        <f>I202*E202</f>
        <v>0</v>
      </c>
      <c r="M202" s="24">
        <f>'Data with Perturbation'!M202</f>
        <v>0</v>
      </c>
      <c r="N202" s="37">
        <f>'Data with Perturbation'!I202</f>
        <v>0</v>
      </c>
      <c r="O202" s="25">
        <f>'Data with Perturbation'!N202</f>
        <v>0</v>
      </c>
      <c r="P202" s="24">
        <f>'Data with Perturbation'!G202</f>
        <v>51.6</v>
      </c>
      <c r="Q202" s="25">
        <f>'Data with Perturbation'!O202</f>
        <v>0</v>
      </c>
      <c r="R202" s="24">
        <f>'Step 2 - Final Model Spec'!$B$17 + 'Step 2 - Final Model Spec'!$B$18*C202 + 'Step 2 - Final Model Spec'!$B$19*D202 + 'Step 2 - Final Model Spec'!$B$20*E202 + 'Step 2 - Final Model Spec'!$B$21*F202 + 'Step 2 - Final Model Spec'!$B$22*G202 + 'Step 2 - Final Model Spec'!$B$23*H202 + 'Step 2 - Final Model Spec'!$B$24*I202 + 'Step 2 - Final Model Spec'!$B$25*J202 + 'Step 2 - Final Model Spec'!$B$26*K202 + 'Step 2 - Final Model Spec'!$B$27*L202</f>
        <v>173296.85583433692</v>
      </c>
    </row>
    <row r="203" spans="1:18" x14ac:dyDescent="0.25">
      <c r="A203" s="31">
        <f>'Data with Perturbation'!A203</f>
        <v>40561</v>
      </c>
      <c r="B203" s="34">
        <f>'Data with Perturbation'!Q203</f>
        <v>208219.71945095365</v>
      </c>
      <c r="C203" s="22">
        <f>'Data with Perturbation'!B203</f>
        <v>317.99415609701924</v>
      </c>
      <c r="D203" s="23">
        <f>'Data with Perturbation'!C203</f>
        <v>91638.012469433495</v>
      </c>
      <c r="E203" s="23">
        <v>0</v>
      </c>
      <c r="F203" s="23">
        <f>'Data with Perturbation'!E203</f>
        <v>0</v>
      </c>
      <c r="G203" s="23">
        <f>'Data with Perturbation'!F203</f>
        <v>0</v>
      </c>
      <c r="H203" s="23">
        <f>'Data with Perturbation'!H203</f>
        <v>11.399999999999999</v>
      </c>
      <c r="I203" s="24">
        <f>'Data with Perturbation'!J203</f>
        <v>0</v>
      </c>
      <c r="J203" s="23">
        <f>'Data with Perturbation'!K203</f>
        <v>0</v>
      </c>
      <c r="K203" s="23">
        <f>'Data with Perturbation'!L203</f>
        <v>0</v>
      </c>
      <c r="L203" s="23">
        <f>I203*E203</f>
        <v>0</v>
      </c>
      <c r="M203" s="24">
        <f>'Data with Perturbation'!M203</f>
        <v>0</v>
      </c>
      <c r="N203" s="37">
        <f>'Data with Perturbation'!I203</f>
        <v>0</v>
      </c>
      <c r="O203" s="25">
        <f>'Data with Perturbation'!N203</f>
        <v>0</v>
      </c>
      <c r="P203" s="24">
        <f>'Data with Perturbation'!G203</f>
        <v>43.6</v>
      </c>
      <c r="Q203" s="25">
        <f>'Data with Perturbation'!O203</f>
        <v>0</v>
      </c>
      <c r="R203" s="24">
        <f>'Step 2 - Final Model Spec'!$B$17 + 'Step 2 - Final Model Spec'!$B$18*C203 + 'Step 2 - Final Model Spec'!$B$19*D203 + 'Step 2 - Final Model Spec'!$B$20*E203 + 'Step 2 - Final Model Spec'!$B$21*F203 + 'Step 2 - Final Model Spec'!$B$22*G203 + 'Step 2 - Final Model Spec'!$B$23*H203 + 'Step 2 - Final Model Spec'!$B$24*I203 + 'Step 2 - Final Model Spec'!$B$25*J203 + 'Step 2 - Final Model Spec'!$B$26*K203 + 'Step 2 - Final Model Spec'!$B$27*L203</f>
        <v>208141.03243651392</v>
      </c>
    </row>
    <row r="204" spans="1:18" x14ac:dyDescent="0.25">
      <c r="A204" s="31">
        <f>'Data with Perturbation'!A204</f>
        <v>40562</v>
      </c>
      <c r="B204" s="34">
        <f>'Data with Perturbation'!Q204</f>
        <v>200983.27097361797</v>
      </c>
      <c r="C204" s="22">
        <f>'Data with Perturbation'!B204</f>
        <v>312.00891840137228</v>
      </c>
      <c r="D204" s="23">
        <f>'Data with Perturbation'!C204</f>
        <v>104488.84654390332</v>
      </c>
      <c r="E204" s="23">
        <v>0</v>
      </c>
      <c r="F204" s="23">
        <f>'Data with Perturbation'!E204</f>
        <v>0</v>
      </c>
      <c r="G204" s="23">
        <f>'Data with Perturbation'!F204</f>
        <v>0</v>
      </c>
      <c r="H204" s="23">
        <f>'Data with Perturbation'!H204</f>
        <v>16.5</v>
      </c>
      <c r="I204" s="24">
        <f>'Data with Perturbation'!J204</f>
        <v>0</v>
      </c>
      <c r="J204" s="23">
        <f>'Data with Perturbation'!K204</f>
        <v>0</v>
      </c>
      <c r="K204" s="23">
        <f>'Data with Perturbation'!L204</f>
        <v>0</v>
      </c>
      <c r="L204" s="23">
        <f>I204*E204</f>
        <v>0</v>
      </c>
      <c r="M204" s="24">
        <f>'Data with Perturbation'!M204</f>
        <v>0</v>
      </c>
      <c r="N204" s="37">
        <f>'Data with Perturbation'!I204</f>
        <v>0</v>
      </c>
      <c r="O204" s="25">
        <f>'Data with Perturbation'!N204</f>
        <v>0</v>
      </c>
      <c r="P204" s="24">
        <f>'Data with Perturbation'!G204</f>
        <v>38.5</v>
      </c>
      <c r="Q204" s="25">
        <f>'Data with Perturbation'!O204</f>
        <v>0</v>
      </c>
      <c r="R204" s="24">
        <f>'Step 2 - Final Model Spec'!$B$17 + 'Step 2 - Final Model Spec'!$B$18*C204 + 'Step 2 - Final Model Spec'!$B$19*D204 + 'Step 2 - Final Model Spec'!$B$20*E204 + 'Step 2 - Final Model Spec'!$B$21*F204 + 'Step 2 - Final Model Spec'!$B$22*G204 + 'Step 2 - Final Model Spec'!$B$23*H204 + 'Step 2 - Final Model Spec'!$B$24*I204 + 'Step 2 - Final Model Spec'!$B$25*J204 + 'Step 2 - Final Model Spec'!$B$26*K204 + 'Step 2 - Final Model Spec'!$B$27*L204</f>
        <v>200831.33462040251</v>
      </c>
    </row>
    <row r="205" spans="1:18" x14ac:dyDescent="0.25">
      <c r="A205" s="31">
        <f>'Data with Perturbation'!A205</f>
        <v>40563</v>
      </c>
      <c r="B205" s="34">
        <f>'Data with Perturbation'!Q205</f>
        <v>169157.38378810015</v>
      </c>
      <c r="C205" s="22">
        <f>'Data with Perturbation'!B205</f>
        <v>210.10703603803225</v>
      </c>
      <c r="D205" s="23">
        <f>'Data with Perturbation'!C205</f>
        <v>48039.797725834171</v>
      </c>
      <c r="E205" s="23">
        <v>0</v>
      </c>
      <c r="F205" s="23">
        <f>'Data with Perturbation'!E205</f>
        <v>0</v>
      </c>
      <c r="G205" s="23">
        <f>'Data with Perturbation'!F205</f>
        <v>0</v>
      </c>
      <c r="H205" s="23">
        <f>'Data with Perturbation'!H205</f>
        <v>18.399999999999999</v>
      </c>
      <c r="I205" s="24">
        <f>'Data with Perturbation'!J205</f>
        <v>0</v>
      </c>
      <c r="J205" s="23">
        <f>'Data with Perturbation'!K205</f>
        <v>0</v>
      </c>
      <c r="K205" s="23">
        <f>'Data with Perturbation'!L205</f>
        <v>0</v>
      </c>
      <c r="L205" s="23">
        <f>I205*E205</f>
        <v>0</v>
      </c>
      <c r="M205" s="24">
        <f>'Data with Perturbation'!M205</f>
        <v>0</v>
      </c>
      <c r="N205" s="37">
        <f>'Data with Perturbation'!I205</f>
        <v>0</v>
      </c>
      <c r="O205" s="25">
        <f>'Data with Perturbation'!N205</f>
        <v>0</v>
      </c>
      <c r="P205" s="24">
        <f>'Data with Perturbation'!G205</f>
        <v>36.6</v>
      </c>
      <c r="Q205" s="25">
        <f>'Data with Perturbation'!O205</f>
        <v>0</v>
      </c>
      <c r="R205" s="24">
        <f>'Step 2 - Final Model Spec'!$B$17 + 'Step 2 - Final Model Spec'!$B$18*C205 + 'Step 2 - Final Model Spec'!$B$19*D205 + 'Step 2 - Final Model Spec'!$B$20*E205 + 'Step 2 - Final Model Spec'!$B$21*F205 + 'Step 2 - Final Model Spec'!$B$22*G205 + 'Step 2 - Final Model Spec'!$B$23*H205 + 'Step 2 - Final Model Spec'!$B$24*I205 + 'Step 2 - Final Model Spec'!$B$25*J205 + 'Step 2 - Final Model Spec'!$B$26*K205 + 'Step 2 - Final Model Spec'!$B$27*L205</f>
        <v>168960.44186598214</v>
      </c>
    </row>
    <row r="206" spans="1:18" x14ac:dyDescent="0.25">
      <c r="A206" s="31">
        <f>'Data with Perturbation'!A206</f>
        <v>40564</v>
      </c>
      <c r="B206" s="34">
        <f>'Data with Perturbation'!Q206</f>
        <v>202823.0763383648</v>
      </c>
      <c r="C206" s="22">
        <f>'Data with Perturbation'!B206</f>
        <v>314.06417511905272</v>
      </c>
      <c r="D206" s="23">
        <f>'Data with Perturbation'!C206</f>
        <v>102019.14045771952</v>
      </c>
      <c r="E206" s="23">
        <v>0</v>
      </c>
      <c r="F206" s="23">
        <f>'Data with Perturbation'!E206</f>
        <v>0</v>
      </c>
      <c r="G206" s="23">
        <f>'Data with Perturbation'!F206</f>
        <v>0</v>
      </c>
      <c r="H206" s="23">
        <f>'Data with Perturbation'!H206</f>
        <v>14.5</v>
      </c>
      <c r="I206" s="24">
        <f>'Data with Perturbation'!J206</f>
        <v>0</v>
      </c>
      <c r="J206" s="23">
        <f>'Data with Perturbation'!K206</f>
        <v>0</v>
      </c>
      <c r="K206" s="23">
        <f>'Data with Perturbation'!L206</f>
        <v>0</v>
      </c>
      <c r="L206" s="23">
        <f>I206*E206</f>
        <v>0</v>
      </c>
      <c r="M206" s="24">
        <f>'Data with Perturbation'!M206</f>
        <v>0</v>
      </c>
      <c r="N206" s="37">
        <f>'Data with Perturbation'!I206</f>
        <v>0</v>
      </c>
      <c r="O206" s="25">
        <f>'Data with Perturbation'!N206</f>
        <v>0</v>
      </c>
      <c r="P206" s="24">
        <f>'Data with Perturbation'!G206</f>
        <v>40.5</v>
      </c>
      <c r="Q206" s="25">
        <f>'Data with Perturbation'!O206</f>
        <v>0</v>
      </c>
      <c r="R206" s="24">
        <f>'Step 2 - Final Model Spec'!$B$17 + 'Step 2 - Final Model Spec'!$B$18*C206 + 'Step 2 - Final Model Spec'!$B$19*D206 + 'Step 2 - Final Model Spec'!$B$20*E206 + 'Step 2 - Final Model Spec'!$B$21*F206 + 'Step 2 - Final Model Spec'!$B$22*G206 + 'Step 2 - Final Model Spec'!$B$23*H206 + 'Step 2 - Final Model Spec'!$B$24*I206 + 'Step 2 - Final Model Spec'!$B$25*J206 + 'Step 2 - Final Model Spec'!$B$26*K206 + 'Step 2 - Final Model Spec'!$B$27*L206</f>
        <v>202700.64718475007</v>
      </c>
    </row>
    <row r="207" spans="1:18" x14ac:dyDescent="0.25">
      <c r="A207" s="31">
        <f>'Data with Perturbation'!A207</f>
        <v>40565</v>
      </c>
      <c r="B207" s="34">
        <f>'Data with Perturbation'!Q207</f>
        <v>145016.01869524628</v>
      </c>
      <c r="C207" s="22">
        <f>'Data with Perturbation'!B207</f>
        <v>146.95989968080801</v>
      </c>
      <c r="D207" s="23">
        <f>'Data with Perturbation'!C207</f>
        <v>26370.567208869019</v>
      </c>
      <c r="E207" s="23">
        <v>0</v>
      </c>
      <c r="F207" s="23">
        <f>'Data with Perturbation'!E207</f>
        <v>0</v>
      </c>
      <c r="G207" s="23">
        <f>'Data with Perturbation'!F207</f>
        <v>0</v>
      </c>
      <c r="H207" s="23">
        <f>'Data with Perturbation'!H207</f>
        <v>11.100000000000001</v>
      </c>
      <c r="I207" s="24">
        <f>'Data with Perturbation'!J207</f>
        <v>0</v>
      </c>
      <c r="J207" s="23">
        <f>'Data with Perturbation'!K207</f>
        <v>0</v>
      </c>
      <c r="K207" s="23">
        <f>'Data with Perturbation'!L207</f>
        <v>0</v>
      </c>
      <c r="L207" s="23">
        <f>I207*E207</f>
        <v>0</v>
      </c>
      <c r="M207" s="24">
        <f>'Data with Perturbation'!M207</f>
        <v>0</v>
      </c>
      <c r="N207" s="37">
        <f>'Data with Perturbation'!I207</f>
        <v>0</v>
      </c>
      <c r="O207" s="25">
        <f>'Data with Perturbation'!N207</f>
        <v>0</v>
      </c>
      <c r="P207" s="24">
        <f>'Data with Perturbation'!G207</f>
        <v>43.9</v>
      </c>
      <c r="Q207" s="25">
        <f>'Data with Perturbation'!O207</f>
        <v>0</v>
      </c>
      <c r="R207" s="24">
        <f>'Step 2 - Final Model Spec'!$B$17 + 'Step 2 - Final Model Spec'!$B$18*C207 + 'Step 2 - Final Model Spec'!$B$19*D207 + 'Step 2 - Final Model Spec'!$B$20*E207 + 'Step 2 - Final Model Spec'!$B$21*F207 + 'Step 2 - Final Model Spec'!$B$22*G207 + 'Step 2 - Final Model Spec'!$B$23*H207 + 'Step 2 - Final Model Spec'!$B$24*I207 + 'Step 2 - Final Model Spec'!$B$25*J207 + 'Step 2 - Final Model Spec'!$B$26*K207 + 'Step 2 - Final Model Spec'!$B$27*L207</f>
        <v>144923.54724811774</v>
      </c>
    </row>
    <row r="208" spans="1:18" x14ac:dyDescent="0.25">
      <c r="A208" s="31">
        <f>'Data with Perturbation'!A208</f>
        <v>40566</v>
      </c>
      <c r="B208" s="34">
        <f>'Data with Perturbation'!Q208</f>
        <v>144681.58064465711</v>
      </c>
      <c r="C208" s="22">
        <f>'Data with Perturbation'!B208</f>
        <v>139.16012985738666</v>
      </c>
      <c r="D208" s="23">
        <f>'Data with Perturbation'!C208</f>
        <v>15719.681236624312</v>
      </c>
      <c r="E208" s="23">
        <v>0</v>
      </c>
      <c r="F208" s="23">
        <f>'Data with Perturbation'!E208</f>
        <v>0</v>
      </c>
      <c r="G208" s="23">
        <f>'Data with Perturbation'!F208</f>
        <v>0</v>
      </c>
      <c r="H208" s="23">
        <f>'Data with Perturbation'!H208</f>
        <v>14.5</v>
      </c>
      <c r="I208" s="24">
        <f>'Data with Perturbation'!J208</f>
        <v>0</v>
      </c>
      <c r="J208" s="23">
        <f>'Data with Perturbation'!K208</f>
        <v>0</v>
      </c>
      <c r="K208" s="23">
        <f>'Data with Perturbation'!L208</f>
        <v>0</v>
      </c>
      <c r="L208" s="23">
        <f>I208*E208</f>
        <v>0</v>
      </c>
      <c r="M208" s="24">
        <f>'Data with Perturbation'!M208</f>
        <v>0</v>
      </c>
      <c r="N208" s="37">
        <f>'Data with Perturbation'!I208</f>
        <v>0</v>
      </c>
      <c r="O208" s="25">
        <f>'Data with Perturbation'!N208</f>
        <v>0</v>
      </c>
      <c r="P208" s="24">
        <f>'Data with Perturbation'!G208</f>
        <v>40.5</v>
      </c>
      <c r="Q208" s="25">
        <f>'Data with Perturbation'!O208</f>
        <v>0</v>
      </c>
      <c r="R208" s="24">
        <f>'Step 2 - Final Model Spec'!$B$17 + 'Step 2 - Final Model Spec'!$B$18*C208 + 'Step 2 - Final Model Spec'!$B$19*D208 + 'Step 2 - Final Model Spec'!$B$20*E208 + 'Step 2 - Final Model Spec'!$B$21*F208 + 'Step 2 - Final Model Spec'!$B$22*G208 + 'Step 2 - Final Model Spec'!$B$23*H208 + 'Step 2 - Final Model Spec'!$B$24*I208 + 'Step 2 - Final Model Spec'!$B$25*J208 + 'Step 2 - Final Model Spec'!$B$26*K208 + 'Step 2 - Final Model Spec'!$B$27*L208</f>
        <v>144534.48000976231</v>
      </c>
    </row>
    <row r="209" spans="1:18" x14ac:dyDescent="0.25">
      <c r="A209" s="31">
        <f>'Data with Perturbation'!A209</f>
        <v>40567</v>
      </c>
      <c r="B209" s="34">
        <f>'Data with Perturbation'!Q209</f>
        <v>209066.87605949672</v>
      </c>
      <c r="C209" s="22">
        <f>'Data with Perturbation'!B209</f>
        <v>323.7834158775222</v>
      </c>
      <c r="D209" s="23">
        <f>'Data with Perturbation'!C209</f>
        <v>97739.446529168068</v>
      </c>
      <c r="E209" s="23">
        <v>0</v>
      </c>
      <c r="F209" s="23">
        <f>'Data with Perturbation'!E209</f>
        <v>0</v>
      </c>
      <c r="G209" s="23">
        <f>'Data with Perturbation'!F209</f>
        <v>0</v>
      </c>
      <c r="H209" s="23">
        <f>'Data with Perturbation'!H209</f>
        <v>10.200000000000003</v>
      </c>
      <c r="I209" s="24">
        <f>'Data with Perturbation'!J209</f>
        <v>0</v>
      </c>
      <c r="J209" s="23">
        <f>'Data with Perturbation'!K209</f>
        <v>0</v>
      </c>
      <c r="K209" s="23">
        <f>'Data with Perturbation'!L209</f>
        <v>0</v>
      </c>
      <c r="L209" s="23">
        <f>I209*E209</f>
        <v>0</v>
      </c>
      <c r="M209" s="24">
        <f>'Data with Perturbation'!M209</f>
        <v>0</v>
      </c>
      <c r="N209" s="37">
        <f>'Data with Perturbation'!I209</f>
        <v>0</v>
      </c>
      <c r="O209" s="25">
        <f>'Data with Perturbation'!N209</f>
        <v>0</v>
      </c>
      <c r="P209" s="24">
        <f>'Data with Perturbation'!G209</f>
        <v>44.8</v>
      </c>
      <c r="Q209" s="25">
        <f>'Data with Perturbation'!O209</f>
        <v>0</v>
      </c>
      <c r="R209" s="24">
        <f>'Step 2 - Final Model Spec'!$B$17 + 'Step 2 - Final Model Spec'!$B$18*C209 + 'Step 2 - Final Model Spec'!$B$19*D209 + 'Step 2 - Final Model Spec'!$B$20*E209 + 'Step 2 - Final Model Spec'!$B$21*F209 + 'Step 2 - Final Model Spec'!$B$22*G209 + 'Step 2 - Final Model Spec'!$B$23*H209 + 'Step 2 - Final Model Spec'!$B$24*I209 + 'Step 2 - Final Model Spec'!$B$25*J209 + 'Step 2 - Final Model Spec'!$B$26*K209 + 'Step 2 - Final Model Spec'!$B$27*L209</f>
        <v>209008.15426754832</v>
      </c>
    </row>
    <row r="210" spans="1:18" x14ac:dyDescent="0.25">
      <c r="A210" s="31">
        <f>'Data with Perturbation'!A210</f>
        <v>40568</v>
      </c>
      <c r="B210" s="34">
        <f>'Data with Perturbation'!Q210</f>
        <v>196715.75869024423</v>
      </c>
      <c r="C210" s="22">
        <f>'Data with Perturbation'!B210</f>
        <v>301.17454321987822</v>
      </c>
      <c r="D210" s="23">
        <f>'Data with Perturbation'!C210</f>
        <v>101148.98083085452</v>
      </c>
      <c r="E210" s="23">
        <v>0</v>
      </c>
      <c r="F210" s="23">
        <f>'Data with Perturbation'!E210</f>
        <v>0</v>
      </c>
      <c r="G210" s="23">
        <f>'Data with Perturbation'!F210</f>
        <v>0</v>
      </c>
      <c r="H210" s="23">
        <f>'Data with Perturbation'!H210</f>
        <v>7.5</v>
      </c>
      <c r="I210" s="24">
        <f>'Data with Perturbation'!J210</f>
        <v>0</v>
      </c>
      <c r="J210" s="23">
        <f>'Data with Perturbation'!K210</f>
        <v>0</v>
      </c>
      <c r="K210" s="23">
        <f>'Data with Perturbation'!L210</f>
        <v>0</v>
      </c>
      <c r="L210" s="23">
        <f>I210*E210</f>
        <v>0</v>
      </c>
      <c r="M210" s="24">
        <f>'Data with Perturbation'!M210</f>
        <v>0</v>
      </c>
      <c r="N210" s="37">
        <f>'Data with Perturbation'!I210</f>
        <v>0</v>
      </c>
      <c r="O210" s="25">
        <f>'Data with Perturbation'!N210</f>
        <v>0</v>
      </c>
      <c r="P210" s="24">
        <f>'Data with Perturbation'!G210</f>
        <v>47.5</v>
      </c>
      <c r="Q210" s="25">
        <f>'Data with Perturbation'!O210</f>
        <v>0</v>
      </c>
      <c r="R210" s="24">
        <f>'Step 2 - Final Model Spec'!$B$17 + 'Step 2 - Final Model Spec'!$B$18*C210 + 'Step 2 - Final Model Spec'!$B$19*D210 + 'Step 2 - Final Model Spec'!$B$20*E210 + 'Step 2 - Final Model Spec'!$B$21*F210 + 'Step 2 - Final Model Spec'!$B$22*G210 + 'Step 2 - Final Model Spec'!$B$23*H210 + 'Step 2 - Final Model Spec'!$B$24*I210 + 'Step 2 - Final Model Spec'!$B$25*J210 + 'Step 2 - Final Model Spec'!$B$26*K210 + 'Step 2 - Final Model Spec'!$B$27*L210</f>
        <v>196699.13531484079</v>
      </c>
    </row>
    <row r="211" spans="1:18" x14ac:dyDescent="0.25">
      <c r="A211" s="31">
        <f>'Data with Perturbation'!A211</f>
        <v>40569</v>
      </c>
      <c r="B211" s="34">
        <f>'Data with Perturbation'!Q211</f>
        <v>212988.79740710536</v>
      </c>
      <c r="C211" s="22">
        <f>'Data with Perturbation'!B211</f>
        <v>352.78005380378539</v>
      </c>
      <c r="D211" s="23">
        <f>'Data with Perturbation'!C211</f>
        <v>129267.24135570275</v>
      </c>
      <c r="E211" s="23">
        <v>0</v>
      </c>
      <c r="F211" s="23">
        <f>'Data with Perturbation'!E211</f>
        <v>0</v>
      </c>
      <c r="G211" s="23">
        <f>'Data with Perturbation'!F211</f>
        <v>0</v>
      </c>
      <c r="H211" s="23">
        <f>'Data with Perturbation'!H211</f>
        <v>13.299999999999997</v>
      </c>
      <c r="I211" s="24">
        <f>'Data with Perturbation'!J211</f>
        <v>0</v>
      </c>
      <c r="J211" s="23">
        <f>'Data with Perturbation'!K211</f>
        <v>0</v>
      </c>
      <c r="K211" s="23">
        <f>'Data with Perturbation'!L211</f>
        <v>0</v>
      </c>
      <c r="L211" s="23">
        <f>I211*E211</f>
        <v>0</v>
      </c>
      <c r="M211" s="24">
        <f>'Data with Perturbation'!M211</f>
        <v>0</v>
      </c>
      <c r="N211" s="37">
        <f>'Data with Perturbation'!I211</f>
        <v>0</v>
      </c>
      <c r="O211" s="25">
        <f>'Data with Perturbation'!N211</f>
        <v>0</v>
      </c>
      <c r="P211" s="24">
        <f>'Data with Perturbation'!G211</f>
        <v>41.7</v>
      </c>
      <c r="Q211" s="25">
        <f>'Data with Perturbation'!O211</f>
        <v>0</v>
      </c>
      <c r="R211" s="24">
        <f>'Step 2 - Final Model Spec'!$B$17 + 'Step 2 - Final Model Spec'!$B$18*C211 + 'Step 2 - Final Model Spec'!$B$19*D211 + 'Step 2 - Final Model Spec'!$B$20*E211 + 'Step 2 - Final Model Spec'!$B$21*F211 + 'Step 2 - Final Model Spec'!$B$22*G211 + 'Step 2 - Final Model Spec'!$B$23*H211 + 'Step 2 - Final Model Spec'!$B$24*I211 + 'Step 2 - Final Model Spec'!$B$25*J211 + 'Step 2 - Final Model Spec'!$B$26*K211 + 'Step 2 - Final Model Spec'!$B$27*L211</f>
        <v>212892.46433678165</v>
      </c>
    </row>
    <row r="212" spans="1:18" x14ac:dyDescent="0.25">
      <c r="A212" s="31">
        <f>'Data with Perturbation'!A212</f>
        <v>40570</v>
      </c>
      <c r="B212" s="34">
        <f>'Data with Perturbation'!Q212</f>
        <v>215627.1711404043</v>
      </c>
      <c r="C212" s="22">
        <f>'Data with Perturbation'!B212</f>
        <v>371.92215571169203</v>
      </c>
      <c r="D212" s="23">
        <f>'Data with Perturbation'!C212</f>
        <v>149931.72346059553</v>
      </c>
      <c r="E212" s="23">
        <v>0</v>
      </c>
      <c r="F212" s="23">
        <f>'Data with Perturbation'!E212</f>
        <v>0</v>
      </c>
      <c r="G212" s="23">
        <f>'Data with Perturbation'!F212</f>
        <v>0</v>
      </c>
      <c r="H212" s="23">
        <f>'Data with Perturbation'!H212</f>
        <v>12.600000000000001</v>
      </c>
      <c r="I212" s="24">
        <f>'Data with Perturbation'!J212</f>
        <v>0</v>
      </c>
      <c r="J212" s="23">
        <f>'Data with Perturbation'!K212</f>
        <v>0</v>
      </c>
      <c r="K212" s="23">
        <f>'Data with Perturbation'!L212</f>
        <v>0</v>
      </c>
      <c r="L212" s="23">
        <f>I212*E212</f>
        <v>0</v>
      </c>
      <c r="M212" s="24">
        <f>'Data with Perturbation'!M212</f>
        <v>0</v>
      </c>
      <c r="N212" s="37">
        <f>'Data with Perturbation'!I212</f>
        <v>0</v>
      </c>
      <c r="O212" s="25">
        <f>'Data with Perturbation'!N212</f>
        <v>0</v>
      </c>
      <c r="P212" s="24">
        <f>'Data with Perturbation'!G212</f>
        <v>42.4</v>
      </c>
      <c r="Q212" s="25">
        <f>'Data with Perturbation'!O212</f>
        <v>0</v>
      </c>
      <c r="R212" s="24">
        <f>'Step 2 - Final Model Spec'!$B$17 + 'Step 2 - Final Model Spec'!$B$18*C212 + 'Step 2 - Final Model Spec'!$B$19*D212 + 'Step 2 - Final Model Spec'!$B$20*E212 + 'Step 2 - Final Model Spec'!$B$21*F212 + 'Step 2 - Final Model Spec'!$B$22*G212 + 'Step 2 - Final Model Spec'!$B$23*H212 + 'Step 2 - Final Model Spec'!$B$24*I212 + 'Step 2 - Final Model Spec'!$B$25*J212 + 'Step 2 - Final Model Spec'!$B$26*K212 + 'Step 2 - Final Model Spec'!$B$27*L212</f>
        <v>215547.53710312198</v>
      </c>
    </row>
    <row r="213" spans="1:18" x14ac:dyDescent="0.25">
      <c r="A213" s="31">
        <f>'Data with Perturbation'!A213</f>
        <v>40571</v>
      </c>
      <c r="B213" s="34">
        <f>'Data with Perturbation'!Q213</f>
        <v>219272.66357280128</v>
      </c>
      <c r="C213" s="22">
        <f>'Data with Perturbation'!B213</f>
        <v>390.86798287731233</v>
      </c>
      <c r="D213" s="23">
        <f>'Data with Perturbation'!C213</f>
        <v>167269.2918536608</v>
      </c>
      <c r="E213" s="23">
        <v>0</v>
      </c>
      <c r="F213" s="23">
        <f>'Data with Perturbation'!E213</f>
        <v>0</v>
      </c>
      <c r="G213" s="23">
        <f>'Data with Perturbation'!F213</f>
        <v>0</v>
      </c>
      <c r="H213" s="23">
        <f>'Data with Perturbation'!H213</f>
        <v>9.6000000000000014</v>
      </c>
      <c r="I213" s="24">
        <f>'Data with Perturbation'!J213</f>
        <v>0</v>
      </c>
      <c r="J213" s="23">
        <f>'Data with Perturbation'!K213</f>
        <v>0</v>
      </c>
      <c r="K213" s="23">
        <f>'Data with Perturbation'!L213</f>
        <v>0</v>
      </c>
      <c r="L213" s="23">
        <f>I213*E213</f>
        <v>0</v>
      </c>
      <c r="M213" s="24">
        <f>'Data with Perturbation'!M213</f>
        <v>0</v>
      </c>
      <c r="N213" s="37">
        <f>'Data with Perturbation'!I213</f>
        <v>0</v>
      </c>
      <c r="O213" s="25">
        <f>'Data with Perturbation'!N213</f>
        <v>0</v>
      </c>
      <c r="P213" s="24">
        <f>'Data with Perturbation'!G213</f>
        <v>45.4</v>
      </c>
      <c r="Q213" s="25">
        <f>'Data with Perturbation'!O213</f>
        <v>0</v>
      </c>
      <c r="R213" s="24">
        <f>'Step 2 - Final Model Spec'!$B$17 + 'Step 2 - Final Model Spec'!$B$18*C213 + 'Step 2 - Final Model Spec'!$B$19*D213 + 'Step 2 - Final Model Spec'!$B$20*E213 + 'Step 2 - Final Model Spec'!$B$21*F213 + 'Step 2 - Final Model Spec'!$B$22*G213 + 'Step 2 - Final Model Spec'!$B$23*H213 + 'Step 2 - Final Model Spec'!$B$24*I213 + 'Step 2 - Final Model Spec'!$B$25*J213 + 'Step 2 - Final Model Spec'!$B$26*K213 + 'Step 2 - Final Model Spec'!$B$27*L213</f>
        <v>219243.53622388066</v>
      </c>
    </row>
    <row r="214" spans="1:18" x14ac:dyDescent="0.25">
      <c r="A214" s="31">
        <f>'Data with Perturbation'!A214</f>
        <v>40572</v>
      </c>
      <c r="B214" s="34">
        <f>'Data with Perturbation'!Q214</f>
        <v>183414.50735948072</v>
      </c>
      <c r="C214" s="22">
        <f>'Data with Perturbation'!B214</f>
        <v>257.47683122618048</v>
      </c>
      <c r="D214" s="23">
        <f>'Data with Perturbation'!C214</f>
        <v>75899.112457742143</v>
      </c>
      <c r="E214" s="23">
        <v>0</v>
      </c>
      <c r="F214" s="23">
        <f>'Data with Perturbation'!E214</f>
        <v>0</v>
      </c>
      <c r="G214" s="23">
        <f>'Data with Perturbation'!F214</f>
        <v>0</v>
      </c>
      <c r="H214" s="23">
        <f>'Data with Perturbation'!H214</f>
        <v>6.2999999999999972</v>
      </c>
      <c r="I214" s="24">
        <f>'Data with Perturbation'!J214</f>
        <v>0</v>
      </c>
      <c r="J214" s="23">
        <f>'Data with Perturbation'!K214</f>
        <v>0</v>
      </c>
      <c r="K214" s="23">
        <f>'Data with Perturbation'!L214</f>
        <v>0</v>
      </c>
      <c r="L214" s="23">
        <f>I214*E214</f>
        <v>0</v>
      </c>
      <c r="M214" s="24">
        <f>'Data with Perturbation'!M214</f>
        <v>0</v>
      </c>
      <c r="N214" s="37">
        <f>'Data with Perturbation'!I214</f>
        <v>0</v>
      </c>
      <c r="O214" s="25">
        <f>'Data with Perturbation'!N214</f>
        <v>0</v>
      </c>
      <c r="P214" s="24">
        <f>'Data with Perturbation'!G214</f>
        <v>48.7</v>
      </c>
      <c r="Q214" s="25">
        <f>'Data with Perturbation'!O214</f>
        <v>0</v>
      </c>
      <c r="R214" s="24">
        <f>'Step 2 - Final Model Spec'!$B$17 + 'Step 2 - Final Model Spec'!$B$18*C214 + 'Step 2 - Final Model Spec'!$B$19*D214 + 'Step 2 - Final Model Spec'!$B$20*E214 + 'Step 2 - Final Model Spec'!$B$21*F214 + 'Step 2 - Final Model Spec'!$B$22*G214 + 'Step 2 - Final Model Spec'!$B$23*H214 + 'Step 2 - Final Model Spec'!$B$24*I214 + 'Step 2 - Final Model Spec'!$B$25*J214 + 'Step 2 - Final Model Spec'!$B$26*K214 + 'Step 2 - Final Model Spec'!$B$27*L214</f>
        <v>183408.76557982049</v>
      </c>
    </row>
    <row r="215" spans="1:18" x14ac:dyDescent="0.25">
      <c r="A215" s="31">
        <f>'Data with Perturbation'!A215</f>
        <v>40573</v>
      </c>
      <c r="B215" s="34">
        <f>'Data with Perturbation'!Q215</f>
        <v>186469.02435889383</v>
      </c>
      <c r="C215" s="22">
        <f>'Data with Perturbation'!B215</f>
        <v>254.41131414906823</v>
      </c>
      <c r="D215" s="23">
        <f>'Data with Perturbation'!C215</f>
        <v>62116.596330342822</v>
      </c>
      <c r="E215" s="23">
        <v>0</v>
      </c>
      <c r="F215" s="23">
        <f>'Data with Perturbation'!E215</f>
        <v>0</v>
      </c>
      <c r="G215" s="23">
        <f>'Data with Perturbation'!F215</f>
        <v>0</v>
      </c>
      <c r="H215" s="23">
        <f>'Data with Perturbation'!H215</f>
        <v>10.899999999999999</v>
      </c>
      <c r="I215" s="24">
        <f>'Data with Perturbation'!J215</f>
        <v>0</v>
      </c>
      <c r="J215" s="23">
        <f>'Data with Perturbation'!K215</f>
        <v>0</v>
      </c>
      <c r="K215" s="23">
        <f>'Data with Perturbation'!L215</f>
        <v>0</v>
      </c>
      <c r="L215" s="23">
        <f>I215*E215</f>
        <v>0</v>
      </c>
      <c r="M215" s="24">
        <f>'Data with Perturbation'!M215</f>
        <v>0</v>
      </c>
      <c r="N215" s="37">
        <f>'Data with Perturbation'!I215</f>
        <v>0</v>
      </c>
      <c r="O215" s="25">
        <f>'Data with Perturbation'!N215</f>
        <v>0</v>
      </c>
      <c r="P215" s="24">
        <f>'Data with Perturbation'!G215</f>
        <v>44.1</v>
      </c>
      <c r="Q215" s="25">
        <f>'Data with Perturbation'!O215</f>
        <v>0</v>
      </c>
      <c r="R215" s="24">
        <f>'Step 2 - Final Model Spec'!$B$17 + 'Step 2 - Final Model Spec'!$B$18*C215 + 'Step 2 - Final Model Spec'!$B$19*D215 + 'Step 2 - Final Model Spec'!$B$20*E215 + 'Step 2 - Final Model Spec'!$B$21*F215 + 'Step 2 - Final Model Spec'!$B$22*G215 + 'Step 2 - Final Model Spec'!$B$23*H215 + 'Step 2 - Final Model Spec'!$B$24*I215 + 'Step 2 - Final Model Spec'!$B$25*J215 + 'Step 2 - Final Model Spec'!$B$26*K215 + 'Step 2 - Final Model Spec'!$B$27*L215</f>
        <v>186389.49844679804</v>
      </c>
    </row>
    <row r="216" spans="1:18" x14ac:dyDescent="0.25">
      <c r="A216" s="31">
        <f>'Data with Perturbation'!A216</f>
        <v>40574</v>
      </c>
      <c r="B216" s="34">
        <f>'Data with Perturbation'!Q216</f>
        <v>197362.73630922684</v>
      </c>
      <c r="C216" s="22">
        <f>'Data with Perturbation'!B216</f>
        <v>290.15005725114764</v>
      </c>
      <c r="D216" s="23">
        <f>'Data with Perturbation'!C216</f>
        <v>82722.016578955896</v>
      </c>
      <c r="E216" s="23">
        <v>0</v>
      </c>
      <c r="F216" s="23">
        <f>'Data with Perturbation'!E216</f>
        <v>0</v>
      </c>
      <c r="G216" s="23">
        <f>'Data with Perturbation'!F216</f>
        <v>0</v>
      </c>
      <c r="H216" s="23">
        <f>'Data with Perturbation'!H216</f>
        <v>14.200000000000003</v>
      </c>
      <c r="I216" s="24">
        <f>'Data with Perturbation'!J216</f>
        <v>0</v>
      </c>
      <c r="J216" s="23">
        <f>'Data with Perturbation'!K216</f>
        <v>0</v>
      </c>
      <c r="K216" s="23">
        <f>'Data with Perturbation'!L216</f>
        <v>0</v>
      </c>
      <c r="L216" s="23">
        <f>I216*E216</f>
        <v>0</v>
      </c>
      <c r="M216" s="24">
        <f>'Data with Perturbation'!M216</f>
        <v>0</v>
      </c>
      <c r="N216" s="37">
        <f>'Data with Perturbation'!I216</f>
        <v>0</v>
      </c>
      <c r="O216" s="25">
        <f>'Data with Perturbation'!N216</f>
        <v>0</v>
      </c>
      <c r="P216" s="24">
        <f>'Data with Perturbation'!G216</f>
        <v>40.799999999999997</v>
      </c>
      <c r="Q216" s="25">
        <f>'Data with Perturbation'!O216</f>
        <v>0</v>
      </c>
      <c r="R216" s="24">
        <f>'Step 2 - Final Model Spec'!$B$17 + 'Step 2 - Final Model Spec'!$B$18*C216 + 'Step 2 - Final Model Spec'!$B$19*D216 + 'Step 2 - Final Model Spec'!$B$20*E216 + 'Step 2 - Final Model Spec'!$B$21*F216 + 'Step 2 - Final Model Spec'!$B$22*G216 + 'Step 2 - Final Model Spec'!$B$23*H216 + 'Step 2 - Final Model Spec'!$B$24*I216 + 'Step 2 - Final Model Spec'!$B$25*J216 + 'Step 2 - Final Model Spec'!$B$26*K216 + 'Step 2 - Final Model Spec'!$B$27*L216</f>
        <v>197239.20087353504</v>
      </c>
    </row>
    <row r="217" spans="1:18" x14ac:dyDescent="0.25">
      <c r="A217" s="31">
        <f>'Data with Perturbation'!A217</f>
        <v>40575</v>
      </c>
      <c r="B217" s="34">
        <f>'Data with Perturbation'!Q217</f>
        <v>153083.96033839032</v>
      </c>
      <c r="C217" s="22">
        <f>'Data with Perturbation'!B217</f>
        <v>166.55396089876058</v>
      </c>
      <c r="D217" s="23">
        <f>'Data with Perturbation'!C217</f>
        <v>31356.180138983545</v>
      </c>
      <c r="E217" s="23">
        <v>0</v>
      </c>
      <c r="F217" s="23">
        <f>'Data with Perturbation'!E217</f>
        <v>0</v>
      </c>
      <c r="G217" s="23">
        <f>'Data with Perturbation'!F217</f>
        <v>0</v>
      </c>
      <c r="H217" s="23">
        <f>'Data with Perturbation'!H217</f>
        <v>16.799999999999997</v>
      </c>
      <c r="I217" s="24">
        <f>'Data with Perturbation'!J217</f>
        <v>0</v>
      </c>
      <c r="J217" s="23">
        <f>'Data with Perturbation'!K217</f>
        <v>0</v>
      </c>
      <c r="K217" s="23">
        <f>'Data with Perturbation'!L217</f>
        <v>0</v>
      </c>
      <c r="L217" s="23">
        <f>I217*E217</f>
        <v>0</v>
      </c>
      <c r="M217" s="24">
        <f>'Data with Perturbation'!M217</f>
        <v>0</v>
      </c>
      <c r="N217" s="37">
        <f>'Data with Perturbation'!I217</f>
        <v>0</v>
      </c>
      <c r="O217" s="25">
        <f>'Data with Perturbation'!N217</f>
        <v>0</v>
      </c>
      <c r="P217" s="24">
        <f>'Data with Perturbation'!G217</f>
        <v>38.200000000000003</v>
      </c>
      <c r="Q217" s="25">
        <f>'Data with Perturbation'!O217</f>
        <v>0</v>
      </c>
      <c r="R217" s="24">
        <f>'Step 2 - Final Model Spec'!$B$17 + 'Step 2 - Final Model Spec'!$B$18*C217 + 'Step 2 - Final Model Spec'!$B$19*D217 + 'Step 2 - Final Model Spec'!$B$20*E217 + 'Step 2 - Final Model Spec'!$B$21*F217 + 'Step 2 - Final Model Spec'!$B$22*G217 + 'Step 2 - Final Model Spec'!$B$23*H217 + 'Step 2 - Final Model Spec'!$B$24*I217 + 'Step 2 - Final Model Spec'!$B$25*J217 + 'Step 2 - Final Model Spec'!$B$26*K217 + 'Step 2 - Final Model Spec'!$B$27*L217</f>
        <v>152906.5517948358</v>
      </c>
    </row>
    <row r="218" spans="1:18" x14ac:dyDescent="0.25">
      <c r="A218" s="31">
        <f>'Data with Perturbation'!A218</f>
        <v>40576</v>
      </c>
      <c r="B218" s="34">
        <f>'Data with Perturbation'!Q218</f>
        <v>182655.6821350024</v>
      </c>
      <c r="C218" s="22">
        <f>'Data with Perturbation'!B218</f>
        <v>237.34099567263388</v>
      </c>
      <c r="D218" s="23">
        <f>'Data with Perturbation'!C218</f>
        <v>48087.914841646503</v>
      </c>
      <c r="E218" s="23">
        <v>0</v>
      </c>
      <c r="F218" s="23">
        <f>'Data with Perturbation'!E218</f>
        <v>0</v>
      </c>
      <c r="G218" s="23">
        <f>'Data with Perturbation'!F218</f>
        <v>0</v>
      </c>
      <c r="H218" s="23">
        <f>'Data with Perturbation'!H218</f>
        <v>21</v>
      </c>
      <c r="I218" s="24">
        <f>'Data with Perturbation'!J218</f>
        <v>0</v>
      </c>
      <c r="J218" s="23">
        <f>'Data with Perturbation'!K218</f>
        <v>0</v>
      </c>
      <c r="K218" s="23">
        <f>'Data with Perturbation'!L218</f>
        <v>0</v>
      </c>
      <c r="L218" s="23">
        <f>I218*E218</f>
        <v>0</v>
      </c>
      <c r="M218" s="24">
        <f>'Data with Perturbation'!M218</f>
        <v>0</v>
      </c>
      <c r="N218" s="37">
        <f>'Data with Perturbation'!I218</f>
        <v>0</v>
      </c>
      <c r="O218" s="25">
        <f>'Data with Perturbation'!N218</f>
        <v>0</v>
      </c>
      <c r="P218" s="24">
        <f>'Data with Perturbation'!G218</f>
        <v>34</v>
      </c>
      <c r="Q218" s="25">
        <f>'Data with Perturbation'!O218</f>
        <v>0</v>
      </c>
      <c r="R218" s="24">
        <f>'Step 2 - Final Model Spec'!$B$17 + 'Step 2 - Final Model Spec'!$B$18*C218 + 'Step 2 - Final Model Spec'!$B$19*D218 + 'Step 2 - Final Model Spec'!$B$20*E218 + 'Step 2 - Final Model Spec'!$B$21*F218 + 'Step 2 - Final Model Spec'!$B$22*G218 + 'Step 2 - Final Model Spec'!$B$23*H218 + 'Step 2 - Final Model Spec'!$B$24*I218 + 'Step 2 - Final Model Spec'!$B$25*J218 + 'Step 2 - Final Model Spec'!$B$26*K218 + 'Step 2 - Final Model Spec'!$B$27*L218</f>
        <v>182419.16446398813</v>
      </c>
    </row>
    <row r="219" spans="1:18" x14ac:dyDescent="0.25">
      <c r="A219" s="31">
        <f>'Data with Perturbation'!A219</f>
        <v>40577</v>
      </c>
      <c r="B219" s="34">
        <f>'Data with Perturbation'!Q219</f>
        <v>147743.31463718286</v>
      </c>
      <c r="C219" s="22">
        <f>'Data with Perturbation'!B219</f>
        <v>146.51422280432874</v>
      </c>
      <c r="D219" s="23">
        <f>'Data with Perturbation'!C219</f>
        <v>17489.526145412896</v>
      </c>
      <c r="E219" s="23">
        <v>0</v>
      </c>
      <c r="F219" s="23">
        <f>'Data with Perturbation'!E219</f>
        <v>0</v>
      </c>
      <c r="G219" s="23">
        <f>'Data with Perturbation'!F219</f>
        <v>0</v>
      </c>
      <c r="H219" s="23">
        <f>'Data with Perturbation'!H219</f>
        <v>16.5</v>
      </c>
      <c r="I219" s="24">
        <f>'Data with Perturbation'!J219</f>
        <v>0</v>
      </c>
      <c r="J219" s="23">
        <f>'Data with Perturbation'!K219</f>
        <v>0</v>
      </c>
      <c r="K219" s="23">
        <f>'Data with Perturbation'!L219</f>
        <v>0</v>
      </c>
      <c r="L219" s="23">
        <f>I219*E219</f>
        <v>0</v>
      </c>
      <c r="M219" s="24">
        <f>'Data with Perturbation'!M219</f>
        <v>0</v>
      </c>
      <c r="N219" s="37">
        <f>'Data with Perturbation'!I219</f>
        <v>0</v>
      </c>
      <c r="O219" s="25">
        <f>'Data with Perturbation'!N219</f>
        <v>0</v>
      </c>
      <c r="P219" s="24">
        <f>'Data with Perturbation'!G219</f>
        <v>38.5</v>
      </c>
      <c r="Q219" s="25">
        <f>'Data with Perturbation'!O219</f>
        <v>0</v>
      </c>
      <c r="R219" s="24">
        <f>'Step 2 - Final Model Spec'!$B$17 + 'Step 2 - Final Model Spec'!$B$18*C219 + 'Step 2 - Final Model Spec'!$B$19*D219 + 'Step 2 - Final Model Spec'!$B$20*E219 + 'Step 2 - Final Model Spec'!$B$21*F219 + 'Step 2 - Final Model Spec'!$B$22*G219 + 'Step 2 - Final Model Spec'!$B$23*H219 + 'Step 2 - Final Model Spec'!$B$24*I219 + 'Step 2 - Final Model Spec'!$B$25*J219 + 'Step 2 - Final Model Spec'!$B$26*K219 + 'Step 2 - Final Model Spec'!$B$27*L219</f>
        <v>147566.41361338031</v>
      </c>
    </row>
    <row r="220" spans="1:18" x14ac:dyDescent="0.25">
      <c r="A220" s="31">
        <f>'Data with Perturbation'!A220</f>
        <v>40578</v>
      </c>
      <c r="B220" s="34">
        <f>'Data with Perturbation'!Q220</f>
        <v>167980.88552146661</v>
      </c>
      <c r="C220" s="22">
        <f>'Data with Perturbation'!B220</f>
        <v>202.702224597005</v>
      </c>
      <c r="D220" s="23">
        <f>'Data with Perturbation'!C220</f>
        <v>40515.62327478559</v>
      </c>
      <c r="E220" s="23">
        <v>0</v>
      </c>
      <c r="F220" s="23">
        <f>'Data with Perturbation'!E220</f>
        <v>0</v>
      </c>
      <c r="G220" s="23">
        <f>'Data with Perturbation'!F220</f>
        <v>0</v>
      </c>
      <c r="H220" s="23">
        <f>'Data with Perturbation'!H220</f>
        <v>10</v>
      </c>
      <c r="I220" s="24">
        <f>'Data with Perturbation'!J220</f>
        <v>0</v>
      </c>
      <c r="J220" s="23">
        <f>'Data with Perturbation'!K220</f>
        <v>0</v>
      </c>
      <c r="K220" s="23">
        <f>'Data with Perturbation'!L220</f>
        <v>0</v>
      </c>
      <c r="L220" s="23">
        <f>I220*E220</f>
        <v>0</v>
      </c>
      <c r="M220" s="24">
        <f>'Data with Perturbation'!M220</f>
        <v>0</v>
      </c>
      <c r="N220" s="37">
        <f>'Data with Perturbation'!I220</f>
        <v>0</v>
      </c>
      <c r="O220" s="25">
        <f>'Data with Perturbation'!N220</f>
        <v>0</v>
      </c>
      <c r="P220" s="24">
        <f>'Data with Perturbation'!G220</f>
        <v>45</v>
      </c>
      <c r="Q220" s="25">
        <f>'Data with Perturbation'!O220</f>
        <v>0</v>
      </c>
      <c r="R220" s="24">
        <f>'Step 2 - Final Model Spec'!$B$17 + 'Step 2 - Final Model Spec'!$B$18*C220 + 'Step 2 - Final Model Spec'!$B$19*D220 + 'Step 2 - Final Model Spec'!$B$20*E220 + 'Step 2 - Final Model Spec'!$B$21*F220 + 'Step 2 - Final Model Spec'!$B$22*G220 + 'Step 2 - Final Model Spec'!$B$23*H220 + 'Step 2 - Final Model Spec'!$B$24*I220 + 'Step 2 - Final Model Spec'!$B$25*J220 + 'Step 2 - Final Model Spec'!$B$26*K220 + 'Step 2 - Final Model Spec'!$B$27*L220</f>
        <v>167908.87575180552</v>
      </c>
    </row>
    <row r="221" spans="1:18" x14ac:dyDescent="0.25">
      <c r="A221" s="31">
        <f>'Data with Perturbation'!A221</f>
        <v>40579</v>
      </c>
      <c r="B221" s="34">
        <f>'Data with Perturbation'!Q221</f>
        <v>184883.86634957994</v>
      </c>
      <c r="C221" s="22">
        <f>'Data with Perturbation'!B221</f>
        <v>256.73233033681606</v>
      </c>
      <c r="D221" s="23">
        <f>'Data with Perturbation'!C221</f>
        <v>70360.455351576151</v>
      </c>
      <c r="E221" s="23">
        <v>0</v>
      </c>
      <c r="F221" s="23">
        <f>'Data with Perturbation'!E221</f>
        <v>0</v>
      </c>
      <c r="G221" s="23">
        <f>'Data with Perturbation'!F221</f>
        <v>0</v>
      </c>
      <c r="H221" s="23">
        <f>'Data with Perturbation'!H221</f>
        <v>8.3999999999999986</v>
      </c>
      <c r="I221" s="24">
        <f>'Data with Perturbation'!J221</f>
        <v>0</v>
      </c>
      <c r="J221" s="23">
        <f>'Data with Perturbation'!K221</f>
        <v>0</v>
      </c>
      <c r="K221" s="23">
        <f>'Data with Perturbation'!L221</f>
        <v>0</v>
      </c>
      <c r="L221" s="23">
        <f>I221*E221</f>
        <v>0</v>
      </c>
      <c r="M221" s="24">
        <f>'Data with Perturbation'!M221</f>
        <v>0</v>
      </c>
      <c r="N221" s="37">
        <f>'Data with Perturbation'!I221</f>
        <v>0</v>
      </c>
      <c r="O221" s="25">
        <f>'Data with Perturbation'!N221</f>
        <v>0</v>
      </c>
      <c r="P221" s="24">
        <f>'Data with Perturbation'!G221</f>
        <v>46.6</v>
      </c>
      <c r="Q221" s="25">
        <f>'Data with Perturbation'!O221</f>
        <v>0</v>
      </c>
      <c r="R221" s="24">
        <f>'Step 2 - Final Model Spec'!$B$17 + 'Step 2 - Final Model Spec'!$B$18*C221 + 'Step 2 - Final Model Spec'!$B$19*D221 + 'Step 2 - Final Model Spec'!$B$20*E221 + 'Step 2 - Final Model Spec'!$B$21*F221 + 'Step 2 - Final Model Spec'!$B$22*G221 + 'Step 2 - Final Model Spec'!$B$23*H221 + 'Step 2 - Final Model Spec'!$B$24*I221 + 'Step 2 - Final Model Spec'!$B$25*J221 + 'Step 2 - Final Model Spec'!$B$26*K221 + 'Step 2 - Final Model Spec'!$B$27*L221</f>
        <v>184844.66337951104</v>
      </c>
    </row>
    <row r="222" spans="1:18" x14ac:dyDescent="0.25">
      <c r="A222" s="31">
        <f>'Data with Perturbation'!A222</f>
        <v>40580</v>
      </c>
      <c r="B222" s="34">
        <f>'Data with Perturbation'!Q222</f>
        <v>220418.91851168746</v>
      </c>
      <c r="C222" s="22">
        <f>'Data with Perturbation'!B222</f>
        <v>365.53328302594684</v>
      </c>
      <c r="D222" s="23">
        <f>'Data with Perturbation'!C222</f>
        <v>125949.10303888476</v>
      </c>
      <c r="E222" s="23">
        <v>0</v>
      </c>
      <c r="F222" s="23">
        <f>'Data with Perturbation'!E222</f>
        <v>0</v>
      </c>
      <c r="G222" s="23">
        <f>'Data with Perturbation'!F222</f>
        <v>0</v>
      </c>
      <c r="H222" s="23">
        <f>'Data with Perturbation'!H222</f>
        <v>7.8999999999999986</v>
      </c>
      <c r="I222" s="24">
        <f>'Data with Perturbation'!J222</f>
        <v>0</v>
      </c>
      <c r="J222" s="23">
        <f>'Data with Perturbation'!K222</f>
        <v>0</v>
      </c>
      <c r="K222" s="23">
        <f>'Data with Perturbation'!L222</f>
        <v>0</v>
      </c>
      <c r="L222" s="23">
        <f>I222*E222</f>
        <v>0</v>
      </c>
      <c r="M222" s="24">
        <f>'Data with Perturbation'!M222</f>
        <v>0</v>
      </c>
      <c r="N222" s="37">
        <f>'Data with Perturbation'!I222</f>
        <v>0</v>
      </c>
      <c r="O222" s="25">
        <f>'Data with Perturbation'!N222</f>
        <v>0</v>
      </c>
      <c r="P222" s="24">
        <f>'Data with Perturbation'!G222</f>
        <v>47.1</v>
      </c>
      <c r="Q222" s="25">
        <f>'Data with Perturbation'!O222</f>
        <v>0</v>
      </c>
      <c r="R222" s="24">
        <f>'Step 2 - Final Model Spec'!$B$17 + 'Step 2 - Final Model Spec'!$B$18*C222 + 'Step 2 - Final Model Spec'!$B$19*D222 + 'Step 2 - Final Model Spec'!$B$20*E222 + 'Step 2 - Final Model Spec'!$B$21*F222 + 'Step 2 - Final Model Spec'!$B$22*G222 + 'Step 2 - Final Model Spec'!$B$23*H222 + 'Step 2 - Final Model Spec'!$B$24*I222 + 'Step 2 - Final Model Spec'!$B$25*J222 + 'Step 2 - Final Model Spec'!$B$26*K222 + 'Step 2 - Final Model Spec'!$B$27*L222</f>
        <v>220403.20904150337</v>
      </c>
    </row>
    <row r="223" spans="1:18" x14ac:dyDescent="0.25">
      <c r="A223" s="31">
        <f>'Data with Perturbation'!A223</f>
        <v>40581</v>
      </c>
      <c r="B223" s="34">
        <f>'Data with Perturbation'!Q223</f>
        <v>215813.34434257948</v>
      </c>
      <c r="C223" s="22">
        <f>'Data with Perturbation'!B223</f>
        <v>374.37663982180084</v>
      </c>
      <c r="D223" s="23">
        <f>'Data with Perturbation'!C223</f>
        <v>153039.64669477809</v>
      </c>
      <c r="E223" s="23">
        <v>0</v>
      </c>
      <c r="F223" s="23">
        <f>'Data with Perturbation'!E223</f>
        <v>0</v>
      </c>
      <c r="G223" s="23">
        <f>'Data with Perturbation'!F223</f>
        <v>0</v>
      </c>
      <c r="H223" s="23">
        <f>'Data with Perturbation'!H223</f>
        <v>8.3999999999999986</v>
      </c>
      <c r="I223" s="24">
        <f>'Data with Perturbation'!J223</f>
        <v>0</v>
      </c>
      <c r="J223" s="23">
        <f>'Data with Perturbation'!K223</f>
        <v>0</v>
      </c>
      <c r="K223" s="23">
        <f>'Data with Perturbation'!L223</f>
        <v>0</v>
      </c>
      <c r="L223" s="23">
        <f>I223*E223</f>
        <v>0</v>
      </c>
      <c r="M223" s="24">
        <f>'Data with Perturbation'!M223</f>
        <v>0</v>
      </c>
      <c r="N223" s="37">
        <f>'Data with Perturbation'!I223</f>
        <v>0</v>
      </c>
      <c r="O223" s="25">
        <f>'Data with Perturbation'!N223</f>
        <v>0</v>
      </c>
      <c r="P223" s="24">
        <f>'Data with Perturbation'!G223</f>
        <v>46.6</v>
      </c>
      <c r="Q223" s="25">
        <f>'Data with Perturbation'!O223</f>
        <v>0</v>
      </c>
      <c r="R223" s="24">
        <f>'Step 2 - Final Model Spec'!$B$17 + 'Step 2 - Final Model Spec'!$B$18*C223 + 'Step 2 - Final Model Spec'!$B$19*D223 + 'Step 2 - Final Model Spec'!$B$20*E223 + 'Step 2 - Final Model Spec'!$B$21*F223 + 'Step 2 - Final Model Spec'!$B$22*G223 + 'Step 2 - Final Model Spec'!$B$23*H223 + 'Step 2 - Final Model Spec'!$B$24*I223 + 'Step 2 - Final Model Spec'!$B$25*J223 + 'Step 2 - Final Model Spec'!$B$26*K223 + 'Step 2 - Final Model Spec'!$B$27*L223</f>
        <v>215798.20718317607</v>
      </c>
    </row>
    <row r="224" spans="1:18" x14ac:dyDescent="0.25">
      <c r="A224" s="31">
        <f>'Data with Perturbation'!A224</f>
        <v>40582</v>
      </c>
      <c r="B224" s="34">
        <f>'Data with Perturbation'!Q224</f>
        <v>211085.77232769234</v>
      </c>
      <c r="C224" s="22">
        <f>'Data with Perturbation'!B224</f>
        <v>352.19938514684753</v>
      </c>
      <c r="D224" s="23">
        <f>'Data with Perturbation'!C224</f>
        <v>134131.42541871915</v>
      </c>
      <c r="E224" s="23">
        <v>0</v>
      </c>
      <c r="F224" s="23">
        <f>'Data with Perturbation'!E224</f>
        <v>0</v>
      </c>
      <c r="G224" s="23">
        <f>'Data with Perturbation'!F224</f>
        <v>0</v>
      </c>
      <c r="H224" s="23">
        <f>'Data with Perturbation'!H224</f>
        <v>12.600000000000001</v>
      </c>
      <c r="I224" s="24">
        <f>'Data with Perturbation'!J224</f>
        <v>0</v>
      </c>
      <c r="J224" s="23">
        <f>'Data with Perturbation'!K224</f>
        <v>0</v>
      </c>
      <c r="K224" s="23">
        <f>'Data with Perturbation'!L224</f>
        <v>0</v>
      </c>
      <c r="L224" s="23">
        <f>I224*E224</f>
        <v>0</v>
      </c>
      <c r="M224" s="24">
        <f>'Data with Perturbation'!M224</f>
        <v>0</v>
      </c>
      <c r="N224" s="37">
        <f>'Data with Perturbation'!I224</f>
        <v>0</v>
      </c>
      <c r="O224" s="25">
        <f>'Data with Perturbation'!N224</f>
        <v>0</v>
      </c>
      <c r="P224" s="24">
        <f>'Data with Perturbation'!G224</f>
        <v>42.4</v>
      </c>
      <c r="Q224" s="25">
        <f>'Data with Perturbation'!O224</f>
        <v>0</v>
      </c>
      <c r="R224" s="24">
        <f>'Step 2 - Final Model Spec'!$B$17 + 'Step 2 - Final Model Spec'!$B$18*C224 + 'Step 2 - Final Model Spec'!$B$19*D224 + 'Step 2 - Final Model Spec'!$B$20*E224 + 'Step 2 - Final Model Spec'!$B$21*F224 + 'Step 2 - Final Model Spec'!$B$22*G224 + 'Step 2 - Final Model Spec'!$B$23*H224 + 'Step 2 - Final Model Spec'!$B$24*I224 + 'Step 2 - Final Model Spec'!$B$25*J224 + 'Step 2 - Final Model Spec'!$B$26*K224 + 'Step 2 - Final Model Spec'!$B$27*L224</f>
        <v>211001.51549559325</v>
      </c>
    </row>
    <row r="225" spans="1:18" x14ac:dyDescent="0.25">
      <c r="A225" s="31">
        <f>'Data with Perturbation'!A225</f>
        <v>40583</v>
      </c>
      <c r="B225" s="34">
        <f>'Data with Perturbation'!Q225</f>
        <v>209282.06688962603</v>
      </c>
      <c r="C225" s="22">
        <f>'Data with Perturbation'!B225</f>
        <v>327.59505989735862</v>
      </c>
      <c r="D225" s="23">
        <f>'Data with Perturbation'!C225</f>
        <v>102788.50069361585</v>
      </c>
      <c r="E225" s="23">
        <v>0</v>
      </c>
      <c r="F225" s="23">
        <f>'Data with Perturbation'!E225</f>
        <v>0</v>
      </c>
      <c r="G225" s="23">
        <f>'Data with Perturbation'!F225</f>
        <v>0</v>
      </c>
      <c r="H225" s="23">
        <f>'Data with Perturbation'!H225</f>
        <v>18.799999999999997</v>
      </c>
      <c r="I225" s="24">
        <f>'Data with Perturbation'!J225</f>
        <v>0</v>
      </c>
      <c r="J225" s="23">
        <f>'Data with Perturbation'!K225</f>
        <v>0</v>
      </c>
      <c r="K225" s="23">
        <f>'Data with Perturbation'!L225</f>
        <v>0</v>
      </c>
      <c r="L225" s="23">
        <f>I225*E225</f>
        <v>0</v>
      </c>
      <c r="M225" s="24">
        <f>'Data with Perturbation'!M225</f>
        <v>0</v>
      </c>
      <c r="N225" s="37">
        <f>'Data with Perturbation'!I225</f>
        <v>0</v>
      </c>
      <c r="O225" s="25">
        <f>'Data with Perturbation'!N225</f>
        <v>0</v>
      </c>
      <c r="P225" s="24">
        <f>'Data with Perturbation'!G225</f>
        <v>36.200000000000003</v>
      </c>
      <c r="Q225" s="25">
        <f>'Data with Perturbation'!O225</f>
        <v>0</v>
      </c>
      <c r="R225" s="24">
        <f>'Step 2 - Final Model Spec'!$B$17 + 'Step 2 - Final Model Spec'!$B$18*C225 + 'Step 2 - Final Model Spec'!$B$19*D225 + 'Step 2 - Final Model Spec'!$B$20*E225 + 'Step 2 - Final Model Spec'!$B$21*F225 + 'Step 2 - Final Model Spec'!$B$22*G225 + 'Step 2 - Final Model Spec'!$B$23*H225 + 'Step 2 - Final Model Spec'!$B$24*I225 + 'Step 2 - Final Model Spec'!$B$25*J225 + 'Step 2 - Final Model Spec'!$B$26*K225 + 'Step 2 - Final Model Spec'!$B$27*L225</f>
        <v>209094.66571776496</v>
      </c>
    </row>
    <row r="226" spans="1:18" x14ac:dyDescent="0.25">
      <c r="A226" s="31">
        <f>'Data with Perturbation'!A226</f>
        <v>40584</v>
      </c>
      <c r="B226" s="34">
        <f>'Data with Perturbation'!Q226</f>
        <v>205642.02494869099</v>
      </c>
      <c r="C226" s="22">
        <f>'Data with Perturbation'!B226</f>
        <v>308.2114647787256</v>
      </c>
      <c r="D226" s="23">
        <f>'Data with Perturbation'!C226</f>
        <v>84780.186963408356</v>
      </c>
      <c r="E226" s="23">
        <v>0</v>
      </c>
      <c r="F226" s="23">
        <f>'Data with Perturbation'!E226</f>
        <v>0</v>
      </c>
      <c r="G226" s="23">
        <f>'Data with Perturbation'!F226</f>
        <v>0</v>
      </c>
      <c r="H226" s="23">
        <f>'Data with Perturbation'!H226</f>
        <v>20</v>
      </c>
      <c r="I226" s="24">
        <f>'Data with Perturbation'!J226</f>
        <v>0</v>
      </c>
      <c r="J226" s="23">
        <f>'Data with Perturbation'!K226</f>
        <v>0</v>
      </c>
      <c r="K226" s="23">
        <f>'Data with Perturbation'!L226</f>
        <v>0</v>
      </c>
      <c r="L226" s="23">
        <f>I226*E226</f>
        <v>0</v>
      </c>
      <c r="M226" s="24">
        <f>'Data with Perturbation'!M226</f>
        <v>0</v>
      </c>
      <c r="N226" s="37">
        <f>'Data with Perturbation'!I226</f>
        <v>0</v>
      </c>
      <c r="O226" s="25">
        <f>'Data with Perturbation'!N226</f>
        <v>0</v>
      </c>
      <c r="P226" s="24">
        <f>'Data with Perturbation'!G226</f>
        <v>35</v>
      </c>
      <c r="Q226" s="25">
        <f>'Data with Perturbation'!O226</f>
        <v>0</v>
      </c>
      <c r="R226" s="24">
        <f>'Step 2 - Final Model Spec'!$B$17 + 'Step 2 - Final Model Spec'!$B$18*C226 + 'Step 2 - Final Model Spec'!$B$19*D226 + 'Step 2 - Final Model Spec'!$B$20*E226 + 'Step 2 - Final Model Spec'!$B$21*F226 + 'Step 2 - Final Model Spec'!$B$22*G226 + 'Step 2 - Final Model Spec'!$B$23*H226 + 'Step 2 - Final Model Spec'!$B$24*I226 + 'Step 2 - Final Model Spec'!$B$25*J226 + 'Step 2 - Final Model Spec'!$B$26*K226 + 'Step 2 - Final Model Spec'!$B$27*L226</f>
        <v>205431.16397404735</v>
      </c>
    </row>
    <row r="227" spans="1:18" x14ac:dyDescent="0.25">
      <c r="A227" s="31">
        <f>'Data with Perturbation'!A227</f>
        <v>40585</v>
      </c>
      <c r="B227" s="34">
        <f>'Data with Perturbation'!Q227</f>
        <v>149220.43133389001</v>
      </c>
      <c r="C227" s="22">
        <f>'Data with Perturbation'!B227</f>
        <v>158.20215553345056</v>
      </c>
      <c r="D227" s="23">
        <f>'Data with Perturbation'!C227</f>
        <v>30510.151093832654</v>
      </c>
      <c r="E227" s="23">
        <v>0</v>
      </c>
      <c r="F227" s="23">
        <f>'Data with Perturbation'!E227</f>
        <v>0</v>
      </c>
      <c r="G227" s="23">
        <f>'Data with Perturbation'!F227</f>
        <v>0</v>
      </c>
      <c r="H227" s="23">
        <f>'Data with Perturbation'!H227</f>
        <v>15.5</v>
      </c>
      <c r="I227" s="24">
        <f>'Data with Perturbation'!J227</f>
        <v>0</v>
      </c>
      <c r="J227" s="23">
        <f>'Data with Perturbation'!K227</f>
        <v>0</v>
      </c>
      <c r="K227" s="23">
        <f>'Data with Perturbation'!L227</f>
        <v>0</v>
      </c>
      <c r="L227" s="23">
        <f>I227*E227</f>
        <v>0</v>
      </c>
      <c r="M227" s="24">
        <f>'Data with Perturbation'!M227</f>
        <v>0</v>
      </c>
      <c r="N227" s="37">
        <f>'Data with Perturbation'!I227</f>
        <v>0</v>
      </c>
      <c r="O227" s="25">
        <f>'Data with Perturbation'!N227</f>
        <v>0</v>
      </c>
      <c r="P227" s="24">
        <f>'Data with Perturbation'!G227</f>
        <v>39.5</v>
      </c>
      <c r="Q227" s="25">
        <f>'Data with Perturbation'!O227</f>
        <v>0</v>
      </c>
      <c r="R227" s="24">
        <f>'Step 2 - Final Model Spec'!$B$17 + 'Step 2 - Final Model Spec'!$B$18*C227 + 'Step 2 - Final Model Spec'!$B$19*D227 + 'Step 2 - Final Model Spec'!$B$20*E227 + 'Step 2 - Final Model Spec'!$B$21*F227 + 'Step 2 - Final Model Spec'!$B$22*G227 + 'Step 2 - Final Model Spec'!$B$23*H227 + 'Step 2 - Final Model Spec'!$B$24*I227 + 'Step 2 - Final Model Spec'!$B$25*J227 + 'Step 2 - Final Model Spec'!$B$26*K227 + 'Step 2 - Final Model Spec'!$B$27*L227</f>
        <v>149062.51607552753</v>
      </c>
    </row>
    <row r="228" spans="1:18" x14ac:dyDescent="0.25">
      <c r="A228" s="31">
        <f>'Data with Perturbation'!A228</f>
        <v>40586</v>
      </c>
      <c r="B228" s="34">
        <f>'Data with Perturbation'!Q228</f>
        <v>159181.91550708204</v>
      </c>
      <c r="C228" s="22">
        <f>'Data with Perturbation'!B228</f>
        <v>174.05678184601157</v>
      </c>
      <c r="D228" s="23">
        <f>'Data with Perturbation'!C228</f>
        <v>24202.921607575438</v>
      </c>
      <c r="E228" s="23">
        <v>0</v>
      </c>
      <c r="F228" s="23">
        <f>'Data with Perturbation'!E228</f>
        <v>0</v>
      </c>
      <c r="G228" s="23">
        <f>'Data with Perturbation'!F228</f>
        <v>0</v>
      </c>
      <c r="H228" s="23">
        <f>'Data with Perturbation'!H228</f>
        <v>7.6000000000000014</v>
      </c>
      <c r="I228" s="24">
        <f>'Data with Perturbation'!J228</f>
        <v>0</v>
      </c>
      <c r="J228" s="23">
        <f>'Data with Perturbation'!K228</f>
        <v>0</v>
      </c>
      <c r="K228" s="23">
        <f>'Data with Perturbation'!L228</f>
        <v>0</v>
      </c>
      <c r="L228" s="23">
        <f>I228*E228</f>
        <v>0</v>
      </c>
      <c r="M228" s="24">
        <f>'Data with Perturbation'!M228</f>
        <v>0</v>
      </c>
      <c r="N228" s="37">
        <f>'Data with Perturbation'!I228</f>
        <v>0</v>
      </c>
      <c r="O228" s="25">
        <f>'Data with Perturbation'!N228</f>
        <v>0</v>
      </c>
      <c r="P228" s="24">
        <f>'Data with Perturbation'!G228</f>
        <v>47.4</v>
      </c>
      <c r="Q228" s="25">
        <f>'Data with Perturbation'!O228</f>
        <v>0</v>
      </c>
      <c r="R228" s="24">
        <f>'Step 2 - Final Model Spec'!$B$17 + 'Step 2 - Final Model Spec'!$B$18*C228 + 'Step 2 - Final Model Spec'!$B$19*D228 + 'Step 2 - Final Model Spec'!$B$20*E228 + 'Step 2 - Final Model Spec'!$B$21*F228 + 'Step 2 - Final Model Spec'!$B$22*G228 + 'Step 2 - Final Model Spec'!$B$23*H228 + 'Step 2 - Final Model Spec'!$B$24*I228 + 'Step 2 - Final Model Spec'!$B$25*J228 + 'Step 2 - Final Model Spec'!$B$26*K228 + 'Step 2 - Final Model Spec'!$B$27*L228</f>
        <v>159141.53300771979</v>
      </c>
    </row>
    <row r="229" spans="1:18" x14ac:dyDescent="0.25">
      <c r="A229" s="31">
        <f>'Data with Perturbation'!A229</f>
        <v>40587</v>
      </c>
      <c r="B229" s="34">
        <f>'Data with Perturbation'!Q229</f>
        <v>143041.86410605264</v>
      </c>
      <c r="C229" s="22">
        <f>'Data with Perturbation'!B229</f>
        <v>142.61173048205632</v>
      </c>
      <c r="D229" s="23">
        <f>'Data with Perturbation'!C229</f>
        <v>25817.750679289991</v>
      </c>
      <c r="E229" s="23">
        <v>0</v>
      </c>
      <c r="F229" s="23">
        <f>'Data with Perturbation'!E229</f>
        <v>0</v>
      </c>
      <c r="G229" s="23">
        <f>'Data with Perturbation'!F229</f>
        <v>0</v>
      </c>
      <c r="H229" s="23">
        <f>'Data with Perturbation'!H229</f>
        <v>9.2999999999999972</v>
      </c>
      <c r="I229" s="24">
        <f>'Data with Perturbation'!J229</f>
        <v>0</v>
      </c>
      <c r="J229" s="23">
        <f>'Data with Perturbation'!K229</f>
        <v>0</v>
      </c>
      <c r="K229" s="23">
        <f>'Data with Perturbation'!L229</f>
        <v>0</v>
      </c>
      <c r="L229" s="23">
        <f>I229*E229</f>
        <v>0</v>
      </c>
      <c r="M229" s="24">
        <f>'Data with Perturbation'!M229</f>
        <v>0</v>
      </c>
      <c r="N229" s="37">
        <f>'Data with Perturbation'!I229</f>
        <v>0</v>
      </c>
      <c r="O229" s="25">
        <f>'Data with Perturbation'!N229</f>
        <v>0</v>
      </c>
      <c r="P229" s="24">
        <f>'Data with Perturbation'!G229</f>
        <v>45.7</v>
      </c>
      <c r="Q229" s="25">
        <f>'Data with Perturbation'!O229</f>
        <v>0</v>
      </c>
      <c r="R229" s="24">
        <f>'Step 2 - Final Model Spec'!$B$17 + 'Step 2 - Final Model Spec'!$B$18*C229 + 'Step 2 - Final Model Spec'!$B$19*D229 + 'Step 2 - Final Model Spec'!$B$20*E229 + 'Step 2 - Final Model Spec'!$B$21*F229 + 'Step 2 - Final Model Spec'!$B$22*G229 + 'Step 2 - Final Model Spec'!$B$23*H229 + 'Step 2 - Final Model Spec'!$B$24*I229 + 'Step 2 - Final Model Spec'!$B$25*J229 + 'Step 2 - Final Model Spec'!$B$26*K229 + 'Step 2 - Final Model Spec'!$B$27*L229</f>
        <v>142976.50894035274</v>
      </c>
    </row>
    <row r="230" spans="1:18" x14ac:dyDescent="0.25">
      <c r="A230" s="31">
        <f>'Data with Perturbation'!A230</f>
        <v>40588</v>
      </c>
      <c r="B230" s="34">
        <f>'Data with Perturbation'!Q230</f>
        <v>163657.06816348486</v>
      </c>
      <c r="C230" s="22">
        <f>'Data with Perturbation'!B230</f>
        <v>187.43066835921587</v>
      </c>
      <c r="D230" s="23">
        <f>'Data with Perturbation'!C230</f>
        <v>30713.138700118703</v>
      </c>
      <c r="E230" s="23">
        <v>0</v>
      </c>
      <c r="F230" s="23">
        <f>'Data with Perturbation'!E230</f>
        <v>0</v>
      </c>
      <c r="G230" s="23">
        <f>'Data with Perturbation'!F230</f>
        <v>0</v>
      </c>
      <c r="H230" s="23">
        <f>'Data with Perturbation'!H230</f>
        <v>7.6000000000000014</v>
      </c>
      <c r="I230" s="24">
        <f>'Data with Perturbation'!J230</f>
        <v>0</v>
      </c>
      <c r="J230" s="23">
        <f>'Data with Perturbation'!K230</f>
        <v>0</v>
      </c>
      <c r="K230" s="23">
        <f>'Data with Perturbation'!L230</f>
        <v>0</v>
      </c>
      <c r="L230" s="23">
        <f>I230*E230</f>
        <v>0</v>
      </c>
      <c r="M230" s="24">
        <f>'Data with Perturbation'!M230</f>
        <v>0</v>
      </c>
      <c r="N230" s="37">
        <f>'Data with Perturbation'!I230</f>
        <v>0</v>
      </c>
      <c r="O230" s="25">
        <f>'Data with Perturbation'!N230</f>
        <v>0</v>
      </c>
      <c r="P230" s="24">
        <f>'Data with Perturbation'!G230</f>
        <v>47.4</v>
      </c>
      <c r="Q230" s="25">
        <f>'Data with Perturbation'!O230</f>
        <v>0</v>
      </c>
      <c r="R230" s="24">
        <f>'Step 2 - Final Model Spec'!$B$17 + 'Step 2 - Final Model Spec'!$B$18*C230 + 'Step 2 - Final Model Spec'!$B$19*D230 + 'Step 2 - Final Model Spec'!$B$20*E230 + 'Step 2 - Final Model Spec'!$B$21*F230 + 'Step 2 - Final Model Spec'!$B$22*G230 + 'Step 2 - Final Model Spec'!$B$23*H230 + 'Step 2 - Final Model Spec'!$B$24*I230 + 'Step 2 - Final Model Spec'!$B$25*J230 + 'Step 2 - Final Model Spec'!$B$26*K230 + 'Step 2 - Final Model Spec'!$B$27*L230</f>
        <v>163618.54527537187</v>
      </c>
    </row>
    <row r="231" spans="1:18" x14ac:dyDescent="0.25">
      <c r="A231" s="31">
        <f>'Data with Perturbation'!A231</f>
        <v>40589</v>
      </c>
      <c r="B231" s="34">
        <f>'Data with Perturbation'!Q231</f>
        <v>157009.78942591557</v>
      </c>
      <c r="C231" s="22">
        <f>'Data with Perturbation'!B231</f>
        <v>175.57664215437089</v>
      </c>
      <c r="D231" s="23">
        <f>'Data with Perturbation'!C231</f>
        <v>33017.307306274968</v>
      </c>
      <c r="E231" s="23">
        <v>0</v>
      </c>
      <c r="F231" s="23">
        <f>'Data with Perturbation'!E231</f>
        <v>0</v>
      </c>
      <c r="G231" s="23">
        <f>'Data with Perturbation'!F231</f>
        <v>0</v>
      </c>
      <c r="H231" s="23">
        <f>'Data with Perturbation'!H231</f>
        <v>11.899999999999999</v>
      </c>
      <c r="I231" s="24">
        <f>'Data with Perturbation'!J231</f>
        <v>0</v>
      </c>
      <c r="J231" s="23">
        <f>'Data with Perturbation'!K231</f>
        <v>0</v>
      </c>
      <c r="K231" s="23">
        <f>'Data with Perturbation'!L231</f>
        <v>0</v>
      </c>
      <c r="L231" s="23">
        <f>I231*E231</f>
        <v>0</v>
      </c>
      <c r="M231" s="24">
        <f>'Data with Perturbation'!M231</f>
        <v>0</v>
      </c>
      <c r="N231" s="37">
        <f>'Data with Perturbation'!I231</f>
        <v>0</v>
      </c>
      <c r="O231" s="25">
        <f>'Data with Perturbation'!N231</f>
        <v>0</v>
      </c>
      <c r="P231" s="24">
        <f>'Data with Perturbation'!G231</f>
        <v>43.1</v>
      </c>
      <c r="Q231" s="25">
        <f>'Data with Perturbation'!O231</f>
        <v>0</v>
      </c>
      <c r="R231" s="24">
        <f>'Step 2 - Final Model Spec'!$B$17 + 'Step 2 - Final Model Spec'!$B$18*C231 + 'Step 2 - Final Model Spec'!$B$19*D231 + 'Step 2 - Final Model Spec'!$B$20*E231 + 'Step 2 - Final Model Spec'!$B$21*F231 + 'Step 2 - Final Model Spec'!$B$22*G231 + 'Step 2 - Final Model Spec'!$B$23*H231 + 'Step 2 - Final Model Spec'!$B$24*I231 + 'Step 2 - Final Model Spec'!$B$25*J231 + 'Step 2 - Final Model Spec'!$B$26*K231 + 'Step 2 - Final Model Spec'!$B$27*L231</f>
        <v>156906.97833614907</v>
      </c>
    </row>
    <row r="232" spans="1:18" x14ac:dyDescent="0.25">
      <c r="A232" s="31">
        <f>'Data with Perturbation'!A232</f>
        <v>40590</v>
      </c>
      <c r="B232" s="34">
        <f>'Data with Perturbation'!Q232</f>
        <v>121055.90818774873</v>
      </c>
      <c r="C232" s="22">
        <f>'Data with Perturbation'!B232</f>
        <v>85.977655263448185</v>
      </c>
      <c r="D232" s="23">
        <f>'Data with Perturbation'!C232</f>
        <v>7391.2244315991375</v>
      </c>
      <c r="E232" s="23">
        <v>0</v>
      </c>
      <c r="F232" s="23">
        <f>'Data with Perturbation'!E232</f>
        <v>0</v>
      </c>
      <c r="G232" s="23">
        <f>'Data with Perturbation'!F232</f>
        <v>0</v>
      </c>
      <c r="H232" s="23">
        <f>'Data with Perturbation'!H232</f>
        <v>15.299999999999997</v>
      </c>
      <c r="I232" s="24">
        <f>'Data with Perturbation'!J232</f>
        <v>0</v>
      </c>
      <c r="J232" s="23">
        <f>'Data with Perturbation'!K232</f>
        <v>0</v>
      </c>
      <c r="K232" s="23">
        <f>'Data with Perturbation'!L232</f>
        <v>0</v>
      </c>
      <c r="L232" s="23">
        <f>I232*E232</f>
        <v>0</v>
      </c>
      <c r="M232" s="24">
        <f>'Data with Perturbation'!M232</f>
        <v>0</v>
      </c>
      <c r="N232" s="37">
        <f>'Data with Perturbation'!I232</f>
        <v>0</v>
      </c>
      <c r="O232" s="25">
        <f>'Data with Perturbation'!N232</f>
        <v>0</v>
      </c>
      <c r="P232" s="24">
        <f>'Data with Perturbation'!G232</f>
        <v>39.700000000000003</v>
      </c>
      <c r="Q232" s="25">
        <f>'Data with Perturbation'!O232</f>
        <v>0</v>
      </c>
      <c r="R232" s="24">
        <f>'Step 2 - Final Model Spec'!$B$17 + 'Step 2 - Final Model Spec'!$B$18*C232 + 'Step 2 - Final Model Spec'!$B$19*D232 + 'Step 2 - Final Model Spec'!$B$20*E232 + 'Step 2 - Final Model Spec'!$B$21*F232 + 'Step 2 - Final Model Spec'!$B$22*G232 + 'Step 2 - Final Model Spec'!$B$23*H232 + 'Step 2 - Final Model Spec'!$B$24*I232 + 'Step 2 - Final Model Spec'!$B$25*J232 + 'Step 2 - Final Model Spec'!$B$26*K232 + 'Step 2 - Final Model Spec'!$B$27*L232</f>
        <v>120894.62919259678</v>
      </c>
    </row>
    <row r="233" spans="1:18" x14ac:dyDescent="0.25">
      <c r="A233" s="31">
        <f>'Data with Perturbation'!A233</f>
        <v>40591</v>
      </c>
      <c r="B233" s="34">
        <f>'Data with Perturbation'!Q233</f>
        <v>164844.54264885595</v>
      </c>
      <c r="C233" s="22">
        <f>'Data with Perturbation'!B233</f>
        <v>191.6088428287284</v>
      </c>
      <c r="D233" s="23">
        <f>'Data with Perturbation'!C233</f>
        <v>33381.425799532619</v>
      </c>
      <c r="E233" s="23">
        <v>0</v>
      </c>
      <c r="F233" s="23">
        <f>'Data with Perturbation'!E233</f>
        <v>0</v>
      </c>
      <c r="G233" s="23">
        <f>'Data with Perturbation'!F233</f>
        <v>0</v>
      </c>
      <c r="H233" s="23">
        <f>'Data with Perturbation'!H233</f>
        <v>16.200000000000003</v>
      </c>
      <c r="I233" s="24">
        <f>'Data with Perturbation'!J233</f>
        <v>0</v>
      </c>
      <c r="J233" s="23">
        <f>'Data with Perturbation'!K233</f>
        <v>0</v>
      </c>
      <c r="K233" s="23">
        <f>'Data with Perturbation'!L233</f>
        <v>0</v>
      </c>
      <c r="L233" s="23">
        <f>I233*E233</f>
        <v>0</v>
      </c>
      <c r="M233" s="24">
        <f>'Data with Perturbation'!M233</f>
        <v>0</v>
      </c>
      <c r="N233" s="37">
        <f>'Data with Perturbation'!I233</f>
        <v>0</v>
      </c>
      <c r="O233" s="25">
        <f>'Data with Perturbation'!N233</f>
        <v>0</v>
      </c>
      <c r="P233" s="24">
        <f>'Data with Perturbation'!G233</f>
        <v>38.799999999999997</v>
      </c>
      <c r="Q233" s="25">
        <f>'Data with Perturbation'!O233</f>
        <v>0</v>
      </c>
      <c r="R233" s="24">
        <f>'Step 2 - Final Model Spec'!$B$17 + 'Step 2 - Final Model Spec'!$B$18*C233 + 'Step 2 - Final Model Spec'!$B$19*D233 + 'Step 2 - Final Model Spec'!$B$20*E233 + 'Step 2 - Final Model Spec'!$B$21*F233 + 'Step 2 - Final Model Spec'!$B$22*G233 + 'Step 2 - Final Model Spec'!$B$23*H233 + 'Step 2 - Final Model Spec'!$B$24*I233 + 'Step 2 - Final Model Spec'!$B$25*J233 + 'Step 2 - Final Model Spec'!$B$26*K233 + 'Step 2 - Final Model Spec'!$B$27*L233</f>
        <v>164676.61511712387</v>
      </c>
    </row>
    <row r="234" spans="1:18" x14ac:dyDescent="0.25">
      <c r="A234" s="31">
        <f>'Data with Perturbation'!A234</f>
        <v>40592</v>
      </c>
      <c r="B234" s="34">
        <f>'Data with Perturbation'!Q234</f>
        <v>195469.79356093187</v>
      </c>
      <c r="C234" s="22">
        <f>'Data with Perturbation'!B234</f>
        <v>281.194127488493</v>
      </c>
      <c r="D234" s="23">
        <f>'Data with Perturbation'!C234</f>
        <v>75037.40261437204</v>
      </c>
      <c r="E234" s="23">
        <v>0</v>
      </c>
      <c r="F234" s="23">
        <f>'Data with Perturbation'!E234</f>
        <v>0</v>
      </c>
      <c r="G234" s="23">
        <f>'Data with Perturbation'!F234</f>
        <v>0</v>
      </c>
      <c r="H234" s="23">
        <f>'Data with Perturbation'!H234</f>
        <v>17.600000000000001</v>
      </c>
      <c r="I234" s="24">
        <f>'Data with Perturbation'!J234</f>
        <v>0</v>
      </c>
      <c r="J234" s="23">
        <f>'Data with Perturbation'!K234</f>
        <v>0</v>
      </c>
      <c r="K234" s="23">
        <f>'Data with Perturbation'!L234</f>
        <v>0</v>
      </c>
      <c r="L234" s="23">
        <f>I234*E234</f>
        <v>0</v>
      </c>
      <c r="M234" s="24">
        <f>'Data with Perturbation'!M234</f>
        <v>0</v>
      </c>
      <c r="N234" s="37">
        <f>'Data with Perturbation'!I234</f>
        <v>0</v>
      </c>
      <c r="O234" s="25">
        <f>'Data with Perturbation'!N234</f>
        <v>0</v>
      </c>
      <c r="P234" s="24">
        <f>'Data with Perturbation'!G234</f>
        <v>37.4</v>
      </c>
      <c r="Q234" s="25">
        <f>'Data with Perturbation'!O234</f>
        <v>0</v>
      </c>
      <c r="R234" s="24">
        <f>'Step 2 - Final Model Spec'!$B$17 + 'Step 2 - Final Model Spec'!$B$18*C234 + 'Step 2 - Final Model Spec'!$B$19*D234 + 'Step 2 - Final Model Spec'!$B$20*E234 + 'Step 2 - Final Model Spec'!$B$21*F234 + 'Step 2 - Final Model Spec'!$B$22*G234 + 'Step 2 - Final Model Spec'!$B$23*H234 + 'Step 2 - Final Model Spec'!$B$24*I234 + 'Step 2 - Final Model Spec'!$B$25*J234 + 'Step 2 - Final Model Spec'!$B$26*K234 + 'Step 2 - Final Model Spec'!$B$27*L234</f>
        <v>195292.53858129034</v>
      </c>
    </row>
    <row r="235" spans="1:18" x14ac:dyDescent="0.25">
      <c r="A235" s="31">
        <f>'Data with Perturbation'!A235</f>
        <v>40593</v>
      </c>
      <c r="B235" s="34">
        <f>'Data with Perturbation'!Q235</f>
        <v>160040.96514119554</v>
      </c>
      <c r="C235" s="22">
        <f>'Data with Perturbation'!B235</f>
        <v>177.2398677444618</v>
      </c>
      <c r="D235" s="23">
        <f>'Data with Perturbation'!C235</f>
        <v>26373.107516781885</v>
      </c>
      <c r="E235" s="23">
        <v>0</v>
      </c>
      <c r="F235" s="23">
        <f>'Data with Perturbation'!E235</f>
        <v>0</v>
      </c>
      <c r="G235" s="23">
        <f>'Data with Perturbation'!F235</f>
        <v>0</v>
      </c>
      <c r="H235" s="23">
        <f>'Data with Perturbation'!H235</f>
        <v>16.700000000000003</v>
      </c>
      <c r="I235" s="24">
        <f>'Data with Perturbation'!J235</f>
        <v>0</v>
      </c>
      <c r="J235" s="23">
        <f>'Data with Perturbation'!K235</f>
        <v>0</v>
      </c>
      <c r="K235" s="23">
        <f>'Data with Perturbation'!L235</f>
        <v>0</v>
      </c>
      <c r="L235" s="23">
        <f>I235*E235</f>
        <v>0</v>
      </c>
      <c r="M235" s="24">
        <f>'Data with Perturbation'!M235</f>
        <v>0</v>
      </c>
      <c r="N235" s="37">
        <f>'Data with Perturbation'!I235</f>
        <v>0</v>
      </c>
      <c r="O235" s="25">
        <f>'Data with Perturbation'!N235</f>
        <v>0</v>
      </c>
      <c r="P235" s="24">
        <f>'Data with Perturbation'!G235</f>
        <v>38.299999999999997</v>
      </c>
      <c r="Q235" s="25">
        <f>'Data with Perturbation'!O235</f>
        <v>0</v>
      </c>
      <c r="R235" s="24">
        <f>'Step 2 - Final Model Spec'!$B$17 + 'Step 2 - Final Model Spec'!$B$18*C235 + 'Step 2 - Final Model Spec'!$B$19*D235 + 'Step 2 - Final Model Spec'!$B$20*E235 + 'Step 2 - Final Model Spec'!$B$21*F235 + 'Step 2 - Final Model Spec'!$B$22*G235 + 'Step 2 - Final Model Spec'!$B$23*H235 + 'Step 2 - Final Model Spec'!$B$24*I235 + 'Step 2 - Final Model Spec'!$B$25*J235 + 'Step 2 - Final Model Spec'!$B$26*K235 + 'Step 2 - Final Model Spec'!$B$27*L235</f>
        <v>159863.46698561145</v>
      </c>
    </row>
    <row r="236" spans="1:18" x14ac:dyDescent="0.25">
      <c r="A236" s="31">
        <f>'Data with Perturbation'!A236</f>
        <v>40594</v>
      </c>
      <c r="B236" s="34">
        <f>'Data with Perturbation'!Q236</f>
        <v>169163.34788964142</v>
      </c>
      <c r="C236" s="22">
        <f>'Data with Perturbation'!B236</f>
        <v>205.90370796889457</v>
      </c>
      <c r="D236" s="23">
        <f>'Data with Perturbation'!C236</f>
        <v>41739.155795970612</v>
      </c>
      <c r="E236" s="23">
        <v>0</v>
      </c>
      <c r="F236" s="23">
        <f>'Data with Perturbation'!E236</f>
        <v>0</v>
      </c>
      <c r="G236" s="23">
        <f>'Data with Perturbation'!F236</f>
        <v>0</v>
      </c>
      <c r="H236" s="23">
        <f>'Data with Perturbation'!H236</f>
        <v>21.4</v>
      </c>
      <c r="I236" s="24">
        <f>'Data with Perturbation'!J236</f>
        <v>0</v>
      </c>
      <c r="J236" s="23">
        <f>'Data with Perturbation'!K236</f>
        <v>0</v>
      </c>
      <c r="K236" s="23">
        <f>'Data with Perturbation'!L236</f>
        <v>0</v>
      </c>
      <c r="L236" s="23">
        <f>I236*E236</f>
        <v>0</v>
      </c>
      <c r="M236" s="24">
        <f>'Data with Perturbation'!M236</f>
        <v>0</v>
      </c>
      <c r="N236" s="37">
        <f>'Data with Perturbation'!I236</f>
        <v>0</v>
      </c>
      <c r="O236" s="25">
        <f>'Data with Perturbation'!N236</f>
        <v>0</v>
      </c>
      <c r="P236" s="24">
        <f>'Data with Perturbation'!G236</f>
        <v>33.6</v>
      </c>
      <c r="Q236" s="25">
        <f>'Data with Perturbation'!O236</f>
        <v>0</v>
      </c>
      <c r="R236" s="24">
        <f>'Step 2 - Final Model Spec'!$B$17 + 'Step 2 - Final Model Spec'!$B$18*C236 + 'Step 2 - Final Model Spec'!$B$19*D236 + 'Step 2 - Final Model Spec'!$B$20*E236 + 'Step 2 - Final Model Spec'!$B$21*F236 + 'Step 2 - Final Model Spec'!$B$22*G236 + 'Step 2 - Final Model Spec'!$B$23*H236 + 'Step 2 - Final Model Spec'!$B$24*I236 + 'Step 2 - Final Model Spec'!$B$25*J236 + 'Step 2 - Final Model Spec'!$B$26*K236 + 'Step 2 - Final Model Spec'!$B$27*L236</f>
        <v>168919.12012002879</v>
      </c>
    </row>
    <row r="237" spans="1:18" x14ac:dyDescent="0.25">
      <c r="A237" s="31">
        <f>'Data with Perturbation'!A237</f>
        <v>40595</v>
      </c>
      <c r="B237" s="34">
        <f>'Data with Perturbation'!Q237</f>
        <v>177570.22593495357</v>
      </c>
      <c r="C237" s="22">
        <f>'Data with Perturbation'!B237</f>
        <v>238.87524859663949</v>
      </c>
      <c r="D237" s="23">
        <f>'Data with Perturbation'!C237</f>
        <v>65699.058610525914</v>
      </c>
      <c r="E237" s="23">
        <v>0</v>
      </c>
      <c r="F237" s="23">
        <f>'Data with Perturbation'!E237</f>
        <v>0</v>
      </c>
      <c r="G237" s="23">
        <f>'Data with Perturbation'!F237</f>
        <v>0</v>
      </c>
      <c r="H237" s="23">
        <f>'Data with Perturbation'!H237</f>
        <v>15.899999999999999</v>
      </c>
      <c r="I237" s="24">
        <f>'Data with Perturbation'!J237</f>
        <v>0</v>
      </c>
      <c r="J237" s="23">
        <f>'Data with Perturbation'!K237</f>
        <v>0</v>
      </c>
      <c r="K237" s="23">
        <f>'Data with Perturbation'!L237</f>
        <v>0</v>
      </c>
      <c r="L237" s="23">
        <f>I237*E237</f>
        <v>0</v>
      </c>
      <c r="M237" s="24">
        <f>'Data with Perturbation'!M237</f>
        <v>0</v>
      </c>
      <c r="N237" s="37">
        <f>'Data with Perturbation'!I237</f>
        <v>0</v>
      </c>
      <c r="O237" s="25">
        <f>'Data with Perturbation'!N237</f>
        <v>0</v>
      </c>
      <c r="P237" s="24">
        <f>'Data with Perturbation'!G237</f>
        <v>39.1</v>
      </c>
      <c r="Q237" s="25">
        <f>'Data with Perturbation'!O237</f>
        <v>0</v>
      </c>
      <c r="R237" s="24">
        <f>'Step 2 - Final Model Spec'!$B$17 + 'Step 2 - Final Model Spec'!$B$18*C237 + 'Step 2 - Final Model Spec'!$B$19*D237 + 'Step 2 - Final Model Spec'!$B$20*E237 + 'Step 2 - Final Model Spec'!$B$21*F237 + 'Step 2 - Final Model Spec'!$B$22*G237 + 'Step 2 - Final Model Spec'!$B$23*H237 + 'Step 2 - Final Model Spec'!$B$24*I237 + 'Step 2 - Final Model Spec'!$B$25*J237 + 'Step 2 - Final Model Spec'!$B$26*K237 + 'Step 2 - Final Model Spec'!$B$27*L237</f>
        <v>177416.23531774164</v>
      </c>
    </row>
    <row r="238" spans="1:18" x14ac:dyDescent="0.25">
      <c r="A238" s="31">
        <f>'Data with Perturbation'!A238</f>
        <v>40596</v>
      </c>
      <c r="B238" s="34">
        <f>'Data with Perturbation'!Q238</f>
        <v>153092.24725748255</v>
      </c>
      <c r="C238" s="22">
        <f>'Data with Perturbation'!B238</f>
        <v>166.40206464948446</v>
      </c>
      <c r="D238" s="23">
        <f>'Data with Perturbation'!C238</f>
        <v>31104.181112645671</v>
      </c>
      <c r="E238" s="23">
        <v>0</v>
      </c>
      <c r="F238" s="23">
        <f>'Data with Perturbation'!E238</f>
        <v>0</v>
      </c>
      <c r="G238" s="23">
        <f>'Data with Perturbation'!F238</f>
        <v>0</v>
      </c>
      <c r="H238" s="23">
        <f>'Data with Perturbation'!H238</f>
        <v>15.700000000000003</v>
      </c>
      <c r="I238" s="24">
        <f>'Data with Perturbation'!J238</f>
        <v>0</v>
      </c>
      <c r="J238" s="23">
        <f>'Data with Perturbation'!K238</f>
        <v>0</v>
      </c>
      <c r="K238" s="23">
        <f>'Data with Perturbation'!L238</f>
        <v>0</v>
      </c>
      <c r="L238" s="23">
        <f>I238*E238</f>
        <v>0</v>
      </c>
      <c r="M238" s="24">
        <f>'Data with Perturbation'!M238</f>
        <v>0</v>
      </c>
      <c r="N238" s="37">
        <f>'Data with Perturbation'!I238</f>
        <v>0</v>
      </c>
      <c r="O238" s="25">
        <f>'Data with Perturbation'!N238</f>
        <v>0</v>
      </c>
      <c r="P238" s="24">
        <f>'Data with Perturbation'!G238</f>
        <v>39.299999999999997</v>
      </c>
      <c r="Q238" s="25">
        <f>'Data with Perturbation'!O238</f>
        <v>0</v>
      </c>
      <c r="R238" s="24">
        <f>'Step 2 - Final Model Spec'!$B$17 + 'Step 2 - Final Model Spec'!$B$18*C238 + 'Step 2 - Final Model Spec'!$B$19*D238 + 'Step 2 - Final Model Spec'!$B$20*E238 + 'Step 2 - Final Model Spec'!$B$21*F238 + 'Step 2 - Final Model Spec'!$B$22*G238 + 'Step 2 - Final Model Spec'!$B$23*H238 + 'Step 2 - Final Model Spec'!$B$24*I238 + 'Step 2 - Final Model Spec'!$B$25*J238 + 'Step 2 - Final Model Spec'!$B$26*K238 + 'Step 2 - Final Model Spec'!$B$27*L238</f>
        <v>152931.41426490992</v>
      </c>
    </row>
    <row r="239" spans="1:18" x14ac:dyDescent="0.25">
      <c r="A239" s="31">
        <f>'Data with Perturbation'!A239</f>
        <v>40597</v>
      </c>
      <c r="B239" s="34">
        <f>'Data with Perturbation'!Q239</f>
        <v>136846.59116727038</v>
      </c>
      <c r="C239" s="22">
        <f>'Data with Perturbation'!B239</f>
        <v>122.88039063838282</v>
      </c>
      <c r="D239" s="23">
        <f>'Data with Perturbation'!C239</f>
        <v>14986.280682772587</v>
      </c>
      <c r="E239" s="23">
        <v>0</v>
      </c>
      <c r="F239" s="23">
        <f>'Data with Perturbation'!E239</f>
        <v>0</v>
      </c>
      <c r="G239" s="23">
        <f>'Data with Perturbation'!F239</f>
        <v>0</v>
      </c>
      <c r="H239" s="23">
        <f>'Data with Perturbation'!H239</f>
        <v>19</v>
      </c>
      <c r="I239" s="24">
        <f>'Data with Perturbation'!J239</f>
        <v>0</v>
      </c>
      <c r="J239" s="23">
        <f>'Data with Perturbation'!K239</f>
        <v>0</v>
      </c>
      <c r="K239" s="23">
        <f>'Data with Perturbation'!L239</f>
        <v>0</v>
      </c>
      <c r="L239" s="23">
        <f>I239*E239</f>
        <v>0</v>
      </c>
      <c r="M239" s="24">
        <f>'Data with Perturbation'!M239</f>
        <v>0</v>
      </c>
      <c r="N239" s="37">
        <f>'Data with Perturbation'!I239</f>
        <v>0</v>
      </c>
      <c r="O239" s="25">
        <f>'Data with Perturbation'!N239</f>
        <v>0</v>
      </c>
      <c r="P239" s="24">
        <f>'Data with Perturbation'!G239</f>
        <v>36</v>
      </c>
      <c r="Q239" s="25">
        <f>'Data with Perturbation'!O239</f>
        <v>0</v>
      </c>
      <c r="R239" s="24">
        <f>'Step 2 - Final Model Spec'!$B$17 + 'Step 2 - Final Model Spec'!$B$18*C239 + 'Step 2 - Final Model Spec'!$B$19*D239 + 'Step 2 - Final Model Spec'!$B$20*E239 + 'Step 2 - Final Model Spec'!$B$21*F239 + 'Step 2 - Final Model Spec'!$B$22*G239 + 'Step 2 - Final Model Spec'!$B$23*H239 + 'Step 2 - Final Model Spec'!$B$24*I239 + 'Step 2 - Final Model Spec'!$B$25*J239 + 'Step 2 - Final Model Spec'!$B$26*K239 + 'Step 2 - Final Model Spec'!$B$27*L239</f>
        <v>136631.29166591016</v>
      </c>
    </row>
    <row r="240" spans="1:18" x14ac:dyDescent="0.25">
      <c r="A240" s="31">
        <f>'Data with Perturbation'!A240</f>
        <v>40598</v>
      </c>
      <c r="B240" s="34">
        <f>'Data with Perturbation'!Q240</f>
        <v>161427.58839271154</v>
      </c>
      <c r="C240" s="22">
        <f>'Data with Perturbation'!B240</f>
        <v>182.067311051498</v>
      </c>
      <c r="D240" s="23">
        <f>'Data with Perturbation'!C240</f>
        <v>29411.994765043652</v>
      </c>
      <c r="E240" s="23">
        <v>0</v>
      </c>
      <c r="F240" s="23">
        <f>'Data with Perturbation'!E240</f>
        <v>0</v>
      </c>
      <c r="G240" s="23">
        <f>'Data with Perturbation'!F240</f>
        <v>0</v>
      </c>
      <c r="H240" s="23">
        <f>'Data with Perturbation'!H240</f>
        <v>20.6</v>
      </c>
      <c r="I240" s="24">
        <f>'Data with Perturbation'!J240</f>
        <v>0</v>
      </c>
      <c r="J240" s="23">
        <f>'Data with Perturbation'!K240</f>
        <v>0</v>
      </c>
      <c r="K240" s="23">
        <f>'Data with Perturbation'!L240</f>
        <v>0</v>
      </c>
      <c r="L240" s="23">
        <f>I240*E240</f>
        <v>0</v>
      </c>
      <c r="M240" s="24">
        <f>'Data with Perturbation'!M240</f>
        <v>0</v>
      </c>
      <c r="N240" s="37">
        <f>'Data with Perturbation'!I240</f>
        <v>0</v>
      </c>
      <c r="O240" s="25">
        <f>'Data with Perturbation'!N240</f>
        <v>0</v>
      </c>
      <c r="P240" s="24">
        <f>'Data with Perturbation'!G240</f>
        <v>34.4</v>
      </c>
      <c r="Q240" s="25">
        <f>'Data with Perturbation'!O240</f>
        <v>0</v>
      </c>
      <c r="R240" s="24">
        <f>'Step 2 - Final Model Spec'!$B$17 + 'Step 2 - Final Model Spec'!$B$18*C240 + 'Step 2 - Final Model Spec'!$B$19*D240 + 'Step 2 - Final Model Spec'!$B$20*E240 + 'Step 2 - Final Model Spec'!$B$21*F240 + 'Step 2 - Final Model Spec'!$B$22*G240 + 'Step 2 - Final Model Spec'!$B$23*H240 + 'Step 2 - Final Model Spec'!$B$24*I240 + 'Step 2 - Final Model Spec'!$B$25*J240 + 'Step 2 - Final Model Spec'!$B$26*K240 + 'Step 2 - Final Model Spec'!$B$27*L240</f>
        <v>161191.93622635142</v>
      </c>
    </row>
    <row r="241" spans="1:18" x14ac:dyDescent="0.25">
      <c r="A241" s="31">
        <f>'Data with Perturbation'!A241</f>
        <v>40599</v>
      </c>
      <c r="B241" s="34">
        <f>'Data with Perturbation'!Q241</f>
        <v>150508.88952315209</v>
      </c>
      <c r="C241" s="22">
        <f>'Data with Perturbation'!B241</f>
        <v>156.47798905386614</v>
      </c>
      <c r="D241" s="23">
        <f>'Data with Perturbation'!C241</f>
        <v>24052.088001192227</v>
      </c>
      <c r="E241" s="23">
        <v>0</v>
      </c>
      <c r="F241" s="23">
        <f>'Data with Perturbation'!E241</f>
        <v>0</v>
      </c>
      <c r="G241" s="23">
        <f>'Data with Perturbation'!F241</f>
        <v>0</v>
      </c>
      <c r="H241" s="23">
        <f>'Data with Perturbation'!H241</f>
        <v>29.4</v>
      </c>
      <c r="I241" s="24">
        <f>'Data with Perturbation'!J241</f>
        <v>0</v>
      </c>
      <c r="J241" s="23">
        <f>'Data with Perturbation'!K241</f>
        <v>0</v>
      </c>
      <c r="K241" s="23">
        <f>'Data with Perturbation'!L241</f>
        <v>0</v>
      </c>
      <c r="L241" s="23">
        <f>I241*E241</f>
        <v>0</v>
      </c>
      <c r="M241" s="24">
        <f>'Data with Perturbation'!M241</f>
        <v>0</v>
      </c>
      <c r="N241" s="37">
        <f>'Data with Perturbation'!I241</f>
        <v>0</v>
      </c>
      <c r="O241" s="25">
        <f>'Data with Perturbation'!N241</f>
        <v>0</v>
      </c>
      <c r="P241" s="24">
        <f>'Data with Perturbation'!G241</f>
        <v>25.6</v>
      </c>
      <c r="Q241" s="25">
        <f>'Data with Perturbation'!O241</f>
        <v>0</v>
      </c>
      <c r="R241" s="24">
        <f>'Step 2 - Final Model Spec'!$B$17 + 'Step 2 - Final Model Spec'!$B$18*C241 + 'Step 2 - Final Model Spec'!$B$19*D241 + 'Step 2 - Final Model Spec'!$B$20*E241 + 'Step 2 - Final Model Spec'!$B$21*F241 + 'Step 2 - Final Model Spec'!$B$22*G241 + 'Step 2 - Final Model Spec'!$B$23*H241 + 'Step 2 - Final Model Spec'!$B$24*I241 + 'Step 2 - Final Model Spec'!$B$25*J241 + 'Step 2 - Final Model Spec'!$B$26*K241 + 'Step 2 - Final Model Spec'!$B$27*L241</f>
        <v>150138.62626132226</v>
      </c>
    </row>
    <row r="242" spans="1:18" x14ac:dyDescent="0.25">
      <c r="A242" s="31">
        <f>'Data with Perturbation'!A242</f>
        <v>40600</v>
      </c>
      <c r="B242" s="34">
        <f>'Data with Perturbation'!Q242</f>
        <v>154028.51190347431</v>
      </c>
      <c r="C242" s="22">
        <f>'Data with Perturbation'!B242</f>
        <v>169.75701731371439</v>
      </c>
      <c r="D242" s="23">
        <f>'Data with Perturbation'!C242</f>
        <v>33298.675322523188</v>
      </c>
      <c r="E242" s="23">
        <v>0</v>
      </c>
      <c r="F242" s="23">
        <f>'Data with Perturbation'!E242</f>
        <v>0</v>
      </c>
      <c r="G242" s="23">
        <f>'Data with Perturbation'!F242</f>
        <v>0</v>
      </c>
      <c r="H242" s="23">
        <f>'Data with Perturbation'!H242</f>
        <v>29.9</v>
      </c>
      <c r="I242" s="24">
        <f>'Data with Perturbation'!J242</f>
        <v>0</v>
      </c>
      <c r="J242" s="23">
        <f>'Data with Perturbation'!K242</f>
        <v>0</v>
      </c>
      <c r="K242" s="23">
        <f>'Data with Perturbation'!L242</f>
        <v>0</v>
      </c>
      <c r="L242" s="23">
        <f>I242*E242</f>
        <v>0</v>
      </c>
      <c r="M242" s="24">
        <f>'Data with Perturbation'!M242</f>
        <v>0</v>
      </c>
      <c r="N242" s="37">
        <f>'Data with Perturbation'!I242</f>
        <v>0</v>
      </c>
      <c r="O242" s="25">
        <f>'Data with Perturbation'!N242</f>
        <v>0</v>
      </c>
      <c r="P242" s="24">
        <f>'Data with Perturbation'!G242</f>
        <v>25.1</v>
      </c>
      <c r="Q242" s="25">
        <f>'Data with Perturbation'!O242</f>
        <v>0</v>
      </c>
      <c r="R242" s="24">
        <f>'Step 2 - Final Model Spec'!$B$17 + 'Step 2 - Final Model Spec'!$B$18*C242 + 'Step 2 - Final Model Spec'!$B$19*D242 + 'Step 2 - Final Model Spec'!$B$20*E242 + 'Step 2 - Final Model Spec'!$B$21*F242 + 'Step 2 - Final Model Spec'!$B$22*G242 + 'Step 2 - Final Model Spec'!$B$23*H242 + 'Step 2 - Final Model Spec'!$B$24*I242 + 'Step 2 - Final Model Spec'!$B$25*J242 + 'Step 2 - Final Model Spec'!$B$26*K242 + 'Step 2 - Final Model Spec'!$B$27*L242</f>
        <v>153653.37054826075</v>
      </c>
    </row>
    <row r="243" spans="1:18" x14ac:dyDescent="0.25">
      <c r="A243" s="31">
        <f>'Data with Perturbation'!A243</f>
        <v>40601</v>
      </c>
      <c r="B243" s="34">
        <f>'Data with Perturbation'!Q243</f>
        <v>148482.83716598179</v>
      </c>
      <c r="C243" s="22">
        <f>'Data with Perturbation'!B243</f>
        <v>152.57879082636271</v>
      </c>
      <c r="D243" s="23">
        <f>'Data with Perturbation'!C243</f>
        <v>24326.665765280599</v>
      </c>
      <c r="E243" s="23">
        <v>0</v>
      </c>
      <c r="F243" s="23">
        <f>'Data with Perturbation'!E243</f>
        <v>0</v>
      </c>
      <c r="G243" s="23">
        <f>'Data with Perturbation'!F243</f>
        <v>0</v>
      </c>
      <c r="H243" s="23">
        <f>'Data with Perturbation'!H243</f>
        <v>21.1</v>
      </c>
      <c r="I243" s="24">
        <f>'Data with Perturbation'!J243</f>
        <v>0</v>
      </c>
      <c r="J243" s="23">
        <f>'Data with Perturbation'!K243</f>
        <v>0</v>
      </c>
      <c r="K243" s="23">
        <f>'Data with Perturbation'!L243</f>
        <v>0</v>
      </c>
      <c r="L243" s="23">
        <f>I243*E243</f>
        <v>0</v>
      </c>
      <c r="M243" s="24">
        <f>'Data with Perturbation'!M243</f>
        <v>0</v>
      </c>
      <c r="N243" s="37">
        <f>'Data with Perturbation'!I243</f>
        <v>0</v>
      </c>
      <c r="O243" s="25">
        <f>'Data with Perturbation'!N243</f>
        <v>0</v>
      </c>
      <c r="P243" s="24">
        <f>'Data with Perturbation'!G243</f>
        <v>33.9</v>
      </c>
      <c r="Q243" s="25">
        <f>'Data with Perturbation'!O243</f>
        <v>0</v>
      </c>
      <c r="R243" s="24">
        <f>'Step 2 - Final Model Spec'!$B$17 + 'Step 2 - Final Model Spec'!$B$18*C243 + 'Step 2 - Final Model Spec'!$B$19*D243 + 'Step 2 - Final Model Spec'!$B$20*E243 + 'Step 2 - Final Model Spec'!$B$21*F243 + 'Step 2 - Final Model Spec'!$B$22*G243 + 'Step 2 - Final Model Spec'!$B$23*H243 + 'Step 2 - Final Model Spec'!$B$24*I243 + 'Step 2 - Final Model Spec'!$B$25*J243 + 'Step 2 - Final Model Spec'!$B$26*K243 + 'Step 2 - Final Model Spec'!$B$27*L243</f>
        <v>148238.32765655374</v>
      </c>
    </row>
    <row r="244" spans="1:18" x14ac:dyDescent="0.25">
      <c r="A244" s="31">
        <f>'Data with Perturbation'!A244</f>
        <v>40602</v>
      </c>
      <c r="B244" s="34">
        <f>'Data with Perturbation'!Q244</f>
        <v>145416.01048824735</v>
      </c>
      <c r="C244" s="22">
        <f>'Data with Perturbation'!B244</f>
        <v>148.17130612311718</v>
      </c>
      <c r="D244" s="23">
        <f>'Data with Perturbation'!C244</f>
        <v>26976.429935285531</v>
      </c>
      <c r="E244" s="23">
        <v>0</v>
      </c>
      <c r="F244" s="23">
        <f>'Data with Perturbation'!E244</f>
        <v>0</v>
      </c>
      <c r="G244" s="23">
        <f>'Data with Perturbation'!F244</f>
        <v>0</v>
      </c>
      <c r="H244" s="23">
        <f>'Data with Perturbation'!H244</f>
        <v>15.700000000000003</v>
      </c>
      <c r="I244" s="24">
        <f>'Data with Perturbation'!J244</f>
        <v>0</v>
      </c>
      <c r="J244" s="23">
        <f>'Data with Perturbation'!K244</f>
        <v>0</v>
      </c>
      <c r="K244" s="23">
        <f>'Data with Perturbation'!L244</f>
        <v>0</v>
      </c>
      <c r="L244" s="23">
        <f>I244*E244</f>
        <v>0</v>
      </c>
      <c r="M244" s="24">
        <f>'Data with Perturbation'!M244</f>
        <v>0</v>
      </c>
      <c r="N244" s="37">
        <f>'Data with Perturbation'!I244</f>
        <v>0</v>
      </c>
      <c r="O244" s="25">
        <f>'Data with Perturbation'!N244</f>
        <v>0</v>
      </c>
      <c r="P244" s="24">
        <f>'Data with Perturbation'!G244</f>
        <v>39.299999999999997</v>
      </c>
      <c r="Q244" s="25">
        <f>'Data with Perturbation'!O244</f>
        <v>0</v>
      </c>
      <c r="R244" s="24">
        <f>'Step 2 - Final Model Spec'!$B$17 + 'Step 2 - Final Model Spec'!$B$18*C244 + 'Step 2 - Final Model Spec'!$B$19*D244 + 'Step 2 - Final Model Spec'!$B$20*E244 + 'Step 2 - Final Model Spec'!$B$21*F244 + 'Step 2 - Final Model Spec'!$B$22*G244 + 'Step 2 - Final Model Spec'!$B$23*H244 + 'Step 2 - Final Model Spec'!$B$24*I244 + 'Step 2 - Final Model Spec'!$B$25*J244 + 'Step 2 - Final Model Spec'!$B$26*K244 + 'Step 2 - Final Model Spec'!$B$27*L244</f>
        <v>145254.08227730085</v>
      </c>
    </row>
    <row r="245" spans="1:18" x14ac:dyDescent="0.25">
      <c r="A245" s="31">
        <f>'Data with Perturbation'!A245</f>
        <v>40603</v>
      </c>
      <c r="B245" s="34">
        <f>'Data with Perturbation'!Q245</f>
        <v>170058.58954906708</v>
      </c>
      <c r="C245" s="22">
        <f>'Data with Perturbation'!B245</f>
        <v>208.79102472307946</v>
      </c>
      <c r="D245" s="23">
        <f>'Data with Perturbation'!C245</f>
        <v>43358.244121770935</v>
      </c>
      <c r="E245" s="23">
        <v>0</v>
      </c>
      <c r="F245" s="23">
        <f>'Data with Perturbation'!E245</f>
        <v>0</v>
      </c>
      <c r="G245" s="23">
        <f>'Data with Perturbation'!F245</f>
        <v>0</v>
      </c>
      <c r="H245" s="23">
        <f>'Data with Perturbation'!H245</f>
        <v>19.600000000000001</v>
      </c>
      <c r="I245" s="24">
        <f>'Data with Perturbation'!J245</f>
        <v>0</v>
      </c>
      <c r="J245" s="23">
        <f>'Data with Perturbation'!K245</f>
        <v>0</v>
      </c>
      <c r="K245" s="23">
        <f>'Data with Perturbation'!L245</f>
        <v>0</v>
      </c>
      <c r="L245" s="23">
        <f>I245*E245</f>
        <v>0</v>
      </c>
      <c r="M245" s="24">
        <f>'Data with Perturbation'!M245</f>
        <v>0</v>
      </c>
      <c r="N245" s="37">
        <f>'Data with Perturbation'!I245</f>
        <v>0</v>
      </c>
      <c r="O245" s="25">
        <f>'Data with Perturbation'!N245</f>
        <v>0</v>
      </c>
      <c r="P245" s="24">
        <f>'Data with Perturbation'!G245</f>
        <v>35.4</v>
      </c>
      <c r="Q245" s="25">
        <f>'Data with Perturbation'!O245</f>
        <v>0</v>
      </c>
      <c r="R245" s="24">
        <f>'Step 2 - Final Model Spec'!$B$17 + 'Step 2 - Final Model Spec'!$B$18*C245 + 'Step 2 - Final Model Spec'!$B$19*D245 + 'Step 2 - Final Model Spec'!$B$20*E245 + 'Step 2 - Final Model Spec'!$B$21*F245 + 'Step 2 - Final Model Spec'!$B$22*G245 + 'Step 2 - Final Model Spec'!$B$23*H245 + 'Step 2 - Final Model Spec'!$B$24*I245 + 'Step 2 - Final Model Spec'!$B$25*J245 + 'Step 2 - Final Model Spec'!$B$26*K245 + 'Step 2 - Final Model Spec'!$B$27*L245</f>
        <v>169842.07460229407</v>
      </c>
    </row>
    <row r="246" spans="1:18" x14ac:dyDescent="0.25">
      <c r="A246" s="31">
        <f>'Data with Perturbation'!A246</f>
        <v>40604</v>
      </c>
      <c r="B246" s="34">
        <f>'Data with Perturbation'!Q246</f>
        <v>139405.30276435468</v>
      </c>
      <c r="C246" s="22">
        <f>'Data with Perturbation'!B246</f>
        <v>130.12313415989669</v>
      </c>
      <c r="D246" s="23">
        <f>'Data with Perturbation'!C246</f>
        <v>18104.847017134503</v>
      </c>
      <c r="E246" s="23">
        <v>0</v>
      </c>
      <c r="F246" s="23">
        <f>'Data with Perturbation'!E246</f>
        <v>0</v>
      </c>
      <c r="G246" s="23">
        <f>'Data with Perturbation'!F246</f>
        <v>0</v>
      </c>
      <c r="H246" s="23">
        <f>'Data with Perturbation'!H246</f>
        <v>13</v>
      </c>
      <c r="I246" s="24">
        <f>'Data with Perturbation'!J246</f>
        <v>0</v>
      </c>
      <c r="J246" s="23">
        <f>'Data with Perturbation'!K246</f>
        <v>0</v>
      </c>
      <c r="K246" s="23">
        <f>'Data with Perturbation'!L246</f>
        <v>0</v>
      </c>
      <c r="L246" s="23">
        <f>I246*E246</f>
        <v>0</v>
      </c>
      <c r="M246" s="24">
        <f>'Data with Perturbation'!M246</f>
        <v>0</v>
      </c>
      <c r="N246" s="37">
        <f>'Data with Perturbation'!I246</f>
        <v>0</v>
      </c>
      <c r="O246" s="25">
        <f>'Data with Perturbation'!N246</f>
        <v>0</v>
      </c>
      <c r="P246" s="24">
        <f>'Data with Perturbation'!G246</f>
        <v>42</v>
      </c>
      <c r="Q246" s="25">
        <f>'Data with Perturbation'!O246</f>
        <v>0</v>
      </c>
      <c r="R246" s="24">
        <f>'Step 2 - Final Model Spec'!$B$17 + 'Step 2 - Final Model Spec'!$B$18*C246 + 'Step 2 - Final Model Spec'!$B$19*D246 + 'Step 2 - Final Model Spec'!$B$20*E246 + 'Step 2 - Final Model Spec'!$B$21*F246 + 'Step 2 - Final Model Spec'!$B$22*G246 + 'Step 2 - Final Model Spec'!$B$23*H246 + 'Step 2 - Final Model Spec'!$B$24*I246 + 'Step 2 - Final Model Spec'!$B$25*J246 + 'Step 2 - Final Model Spec'!$B$26*K246 + 'Step 2 - Final Model Spec'!$B$27*L246</f>
        <v>139281.70875847305</v>
      </c>
    </row>
    <row r="247" spans="1:18" x14ac:dyDescent="0.25">
      <c r="A247" s="31">
        <f>'Data with Perturbation'!A247</f>
        <v>40605</v>
      </c>
      <c r="B247" s="34">
        <f>'Data with Perturbation'!Q247</f>
        <v>130996.71955646167</v>
      </c>
      <c r="C247" s="22">
        <f>'Data with Perturbation'!B247</f>
        <v>110.04086911922343</v>
      </c>
      <c r="D247" s="23">
        <f>'Data with Perturbation'!C247</f>
        <v>13415.567045749813</v>
      </c>
      <c r="E247" s="23">
        <v>0</v>
      </c>
      <c r="F247" s="23">
        <f>'Data with Perturbation'!E247</f>
        <v>0</v>
      </c>
      <c r="G247" s="23">
        <f>'Data with Perturbation'!F247</f>
        <v>0</v>
      </c>
      <c r="H247" s="23">
        <f>'Data with Perturbation'!H247</f>
        <v>12.299999999999997</v>
      </c>
      <c r="I247" s="24">
        <f>'Data with Perturbation'!J247</f>
        <v>0</v>
      </c>
      <c r="J247" s="23">
        <f>'Data with Perturbation'!K247</f>
        <v>0</v>
      </c>
      <c r="K247" s="23">
        <f>'Data with Perturbation'!L247</f>
        <v>0</v>
      </c>
      <c r="L247" s="23">
        <f>I247*E247</f>
        <v>0</v>
      </c>
      <c r="M247" s="24">
        <f>'Data with Perturbation'!M247</f>
        <v>0</v>
      </c>
      <c r="N247" s="37">
        <f>'Data with Perturbation'!I247</f>
        <v>0</v>
      </c>
      <c r="O247" s="25">
        <f>'Data with Perturbation'!N247</f>
        <v>0</v>
      </c>
      <c r="P247" s="24">
        <f>'Data with Perturbation'!G247</f>
        <v>42.7</v>
      </c>
      <c r="Q247" s="25">
        <f>'Data with Perturbation'!O247</f>
        <v>0</v>
      </c>
      <c r="R247" s="24">
        <f>'Step 2 - Final Model Spec'!$B$17 + 'Step 2 - Final Model Spec'!$B$18*C247 + 'Step 2 - Final Model Spec'!$B$19*D247 + 'Step 2 - Final Model Spec'!$B$20*E247 + 'Step 2 - Final Model Spec'!$B$21*F247 + 'Step 2 - Final Model Spec'!$B$22*G247 + 'Step 2 - Final Model Spec'!$B$23*H247 + 'Step 2 - Final Model Spec'!$B$24*I247 + 'Step 2 - Final Model Spec'!$B$25*J247 + 'Step 2 - Final Model Spec'!$B$26*K247 + 'Step 2 - Final Model Spec'!$B$27*L247</f>
        <v>130882.47182276522</v>
      </c>
    </row>
    <row r="248" spans="1:18" x14ac:dyDescent="0.25">
      <c r="A248" s="31">
        <f>'Data with Perturbation'!A248</f>
        <v>40606</v>
      </c>
      <c r="B248" s="34">
        <f>'Data with Perturbation'!Q248</f>
        <v>147816.85528834612</v>
      </c>
      <c r="C248" s="22">
        <f>'Data with Perturbation'!B248</f>
        <v>150.19714296040911</v>
      </c>
      <c r="D248" s="23">
        <f>'Data with Perturbation'!C248</f>
        <v>22772.8425780545</v>
      </c>
      <c r="E248" s="23">
        <v>0</v>
      </c>
      <c r="F248" s="23">
        <f>'Data with Perturbation'!E248</f>
        <v>0</v>
      </c>
      <c r="G248" s="23">
        <f>'Data with Perturbation'!F248</f>
        <v>0</v>
      </c>
      <c r="H248" s="23">
        <f>'Data with Perturbation'!H248</f>
        <v>15.700000000000003</v>
      </c>
      <c r="I248" s="24">
        <f>'Data with Perturbation'!J248</f>
        <v>0</v>
      </c>
      <c r="J248" s="23">
        <f>'Data with Perturbation'!K248</f>
        <v>0</v>
      </c>
      <c r="K248" s="23">
        <f>'Data with Perturbation'!L248</f>
        <v>0</v>
      </c>
      <c r="L248" s="23">
        <f>I248*E248</f>
        <v>0</v>
      </c>
      <c r="M248" s="24">
        <f>'Data with Perturbation'!M248</f>
        <v>0</v>
      </c>
      <c r="N248" s="37">
        <f>'Data with Perturbation'!I248</f>
        <v>0</v>
      </c>
      <c r="O248" s="25">
        <f>'Data with Perturbation'!N248</f>
        <v>0</v>
      </c>
      <c r="P248" s="24">
        <f>'Data with Perturbation'!G248</f>
        <v>39.299999999999997</v>
      </c>
      <c r="Q248" s="25">
        <f>'Data with Perturbation'!O248</f>
        <v>0</v>
      </c>
      <c r="R248" s="24">
        <f>'Step 2 - Final Model Spec'!$B$17 + 'Step 2 - Final Model Spec'!$B$18*C248 + 'Step 2 - Final Model Spec'!$B$19*D248 + 'Step 2 - Final Model Spec'!$B$20*E248 + 'Step 2 - Final Model Spec'!$B$21*F248 + 'Step 2 - Final Model Spec'!$B$22*G248 + 'Step 2 - Final Model Spec'!$B$23*H248 + 'Step 2 - Final Model Spec'!$B$24*I248 + 'Step 2 - Final Model Spec'!$B$25*J248 + 'Step 2 - Final Model Spec'!$B$26*K248 + 'Step 2 - Final Model Spec'!$B$27*L248</f>
        <v>147653.63466413965</v>
      </c>
    </row>
    <row r="249" spans="1:18" x14ac:dyDescent="0.25">
      <c r="A249" s="31">
        <f>'Data with Perturbation'!A249</f>
        <v>40607</v>
      </c>
      <c r="B249" s="34">
        <f>'Data with Perturbation'!Q249</f>
        <v>136631.36364784426</v>
      </c>
      <c r="C249" s="22">
        <f>'Data with Perturbation'!B249</f>
        <v>124.05392049362169</v>
      </c>
      <c r="D249" s="23">
        <f>'Data with Perturbation'!C249</f>
        <v>17388.632523246979</v>
      </c>
      <c r="E249" s="23">
        <v>0</v>
      </c>
      <c r="F249" s="23">
        <f>'Data with Perturbation'!E249</f>
        <v>0</v>
      </c>
      <c r="G249" s="23">
        <f>'Data with Perturbation'!F249</f>
        <v>0</v>
      </c>
      <c r="H249" s="23">
        <f>'Data with Perturbation'!H249</f>
        <v>10.100000000000001</v>
      </c>
      <c r="I249" s="24">
        <f>'Data with Perturbation'!J249</f>
        <v>0</v>
      </c>
      <c r="J249" s="23">
        <f>'Data with Perturbation'!K249</f>
        <v>0</v>
      </c>
      <c r="K249" s="23">
        <f>'Data with Perturbation'!L249</f>
        <v>0</v>
      </c>
      <c r="L249" s="23">
        <f>I249*E249</f>
        <v>0</v>
      </c>
      <c r="M249" s="24">
        <f>'Data with Perturbation'!M249</f>
        <v>0</v>
      </c>
      <c r="N249" s="37">
        <f>'Data with Perturbation'!I249</f>
        <v>0</v>
      </c>
      <c r="O249" s="25">
        <f>'Data with Perturbation'!N249</f>
        <v>0</v>
      </c>
      <c r="P249" s="24">
        <f>'Data with Perturbation'!G249</f>
        <v>44.9</v>
      </c>
      <c r="Q249" s="25">
        <f>'Data with Perturbation'!O249</f>
        <v>0</v>
      </c>
      <c r="R249" s="24">
        <f>'Step 2 - Final Model Spec'!$B$17 + 'Step 2 - Final Model Spec'!$B$18*C249 + 'Step 2 - Final Model Spec'!$B$19*D249 + 'Step 2 - Final Model Spec'!$B$20*E249 + 'Step 2 - Final Model Spec'!$B$21*F249 + 'Step 2 - Final Model Spec'!$B$22*G249 + 'Step 2 - Final Model Spec'!$B$23*H249 + 'Step 2 - Final Model Spec'!$B$24*I249 + 'Step 2 - Final Model Spec'!$B$25*J249 + 'Step 2 - Final Model Spec'!$B$26*K249 + 'Step 2 - Final Model Spec'!$B$27*L249</f>
        <v>136551.50184162069</v>
      </c>
    </row>
    <row r="250" spans="1:18" x14ac:dyDescent="0.25">
      <c r="A250" s="31">
        <f>'Data with Perturbation'!A250</f>
        <v>40608</v>
      </c>
      <c r="B250" s="34">
        <f>'Data with Perturbation'!Q250</f>
        <v>149830.83685934663</v>
      </c>
      <c r="C250" s="22">
        <f>'Data with Perturbation'!B250</f>
        <v>153.67597973832051</v>
      </c>
      <c r="D250" s="23">
        <f>'Data with Perturbation'!C250</f>
        <v>21906.312688039292</v>
      </c>
      <c r="E250" s="23">
        <v>0</v>
      </c>
      <c r="F250" s="23">
        <f>'Data with Perturbation'!E250</f>
        <v>0</v>
      </c>
      <c r="G250" s="23">
        <f>'Data with Perturbation'!F250</f>
        <v>0</v>
      </c>
      <c r="H250" s="23">
        <f>'Data with Perturbation'!H250</f>
        <v>14.799999999999997</v>
      </c>
      <c r="I250" s="24">
        <f>'Data with Perturbation'!J250</f>
        <v>0</v>
      </c>
      <c r="J250" s="23">
        <f>'Data with Perturbation'!K250</f>
        <v>0</v>
      </c>
      <c r="K250" s="23">
        <f>'Data with Perturbation'!L250</f>
        <v>0</v>
      </c>
      <c r="L250" s="23">
        <f>I250*E250</f>
        <v>0</v>
      </c>
      <c r="M250" s="24">
        <f>'Data with Perturbation'!M250</f>
        <v>0</v>
      </c>
      <c r="N250" s="37">
        <f>'Data with Perturbation'!I250</f>
        <v>0</v>
      </c>
      <c r="O250" s="25">
        <f>'Data with Perturbation'!N250</f>
        <v>0</v>
      </c>
      <c r="P250" s="24">
        <f>'Data with Perturbation'!G250</f>
        <v>40.200000000000003</v>
      </c>
      <c r="Q250" s="25">
        <f>'Data with Perturbation'!O250</f>
        <v>0</v>
      </c>
      <c r="R250" s="24">
        <f>'Step 2 - Final Model Spec'!$B$17 + 'Step 2 - Final Model Spec'!$B$18*C250 + 'Step 2 - Final Model Spec'!$B$19*D250 + 'Step 2 - Final Model Spec'!$B$20*E250 + 'Step 2 - Final Model Spec'!$B$21*F250 + 'Step 2 - Final Model Spec'!$B$22*G250 + 'Step 2 - Final Model Spec'!$B$23*H250 + 'Step 2 - Final Model Spec'!$B$24*I250 + 'Step 2 - Final Model Spec'!$B$25*J250 + 'Step 2 - Final Model Spec'!$B$26*K250 + 'Step 2 - Final Model Spec'!$B$27*L250</f>
        <v>149680.94677444632</v>
      </c>
    </row>
    <row r="251" spans="1:18" x14ac:dyDescent="0.25">
      <c r="A251" s="31">
        <f>'Data with Perturbation'!A251</f>
        <v>40609</v>
      </c>
      <c r="B251" s="34">
        <f>'Data with Perturbation'!Q251</f>
        <v>139719.76043599748</v>
      </c>
      <c r="C251" s="22">
        <f>'Data with Perturbation'!B251</f>
        <v>128.534089568186</v>
      </c>
      <c r="D251" s="23">
        <f>'Data with Perturbation'!C251</f>
        <v>14782.5376845225</v>
      </c>
      <c r="E251" s="23">
        <v>0</v>
      </c>
      <c r="F251" s="23">
        <f>'Data with Perturbation'!E251</f>
        <v>0</v>
      </c>
      <c r="G251" s="23">
        <f>'Data with Perturbation'!F251</f>
        <v>0</v>
      </c>
      <c r="H251" s="23">
        <f>'Data with Perturbation'!H251</f>
        <v>16.399999999999999</v>
      </c>
      <c r="I251" s="24">
        <f>'Data with Perturbation'!J251</f>
        <v>0</v>
      </c>
      <c r="J251" s="23">
        <f>'Data with Perturbation'!K251</f>
        <v>0</v>
      </c>
      <c r="K251" s="23">
        <f>'Data with Perturbation'!L251</f>
        <v>0</v>
      </c>
      <c r="L251" s="23">
        <f>I251*E251</f>
        <v>0</v>
      </c>
      <c r="M251" s="24">
        <f>'Data with Perturbation'!M251</f>
        <v>0</v>
      </c>
      <c r="N251" s="37">
        <f>'Data with Perturbation'!I251</f>
        <v>0</v>
      </c>
      <c r="O251" s="25">
        <f>'Data with Perturbation'!N251</f>
        <v>0</v>
      </c>
      <c r="P251" s="24">
        <f>'Data with Perturbation'!G251</f>
        <v>38.6</v>
      </c>
      <c r="Q251" s="25">
        <f>'Data with Perturbation'!O251</f>
        <v>0</v>
      </c>
      <c r="R251" s="24">
        <f>'Step 2 - Final Model Spec'!$B$17 + 'Step 2 - Final Model Spec'!$B$18*C251 + 'Step 2 - Final Model Spec'!$B$19*D251 + 'Step 2 - Final Model Spec'!$B$20*E251 + 'Step 2 - Final Model Spec'!$B$21*F251 + 'Step 2 - Final Model Spec'!$B$22*G251 + 'Step 2 - Final Model Spec'!$B$23*H251 + 'Step 2 - Final Model Spec'!$B$24*I251 + 'Step 2 - Final Model Spec'!$B$25*J251 + 'Step 2 - Final Model Spec'!$B$26*K251 + 'Step 2 - Final Model Spec'!$B$27*L251</f>
        <v>139543.70666901732</v>
      </c>
    </row>
    <row r="252" spans="1:18" x14ac:dyDescent="0.25">
      <c r="A252" s="31">
        <f>'Data with Perturbation'!A252</f>
        <v>40610</v>
      </c>
      <c r="B252" s="34">
        <f>'Data with Perturbation'!Q252</f>
        <v>173841.55101964445</v>
      </c>
      <c r="C252" s="22">
        <f>'Data with Perturbation'!B252</f>
        <v>223.31147689988521</v>
      </c>
      <c r="D252" s="23">
        <f>'Data with Perturbation'!C252</f>
        <v>53667.172813575526</v>
      </c>
      <c r="E252" s="23">
        <v>0</v>
      </c>
      <c r="F252" s="23">
        <f>'Data with Perturbation'!E252</f>
        <v>0</v>
      </c>
      <c r="G252" s="23">
        <f>'Data with Perturbation'!F252</f>
        <v>0</v>
      </c>
      <c r="H252" s="23">
        <f>'Data with Perturbation'!H252</f>
        <v>9.2999999999999972</v>
      </c>
      <c r="I252" s="24">
        <f>'Data with Perturbation'!J252</f>
        <v>0</v>
      </c>
      <c r="J252" s="23">
        <f>'Data with Perturbation'!K252</f>
        <v>0</v>
      </c>
      <c r="K252" s="23">
        <f>'Data with Perturbation'!L252</f>
        <v>0</v>
      </c>
      <c r="L252" s="23">
        <f>I252*E252</f>
        <v>0</v>
      </c>
      <c r="M252" s="24">
        <f>'Data with Perturbation'!M252</f>
        <v>0</v>
      </c>
      <c r="N252" s="37">
        <f>'Data with Perturbation'!I252</f>
        <v>0</v>
      </c>
      <c r="O252" s="25">
        <f>'Data with Perturbation'!N252</f>
        <v>0</v>
      </c>
      <c r="P252" s="24">
        <f>'Data with Perturbation'!G252</f>
        <v>45.7</v>
      </c>
      <c r="Q252" s="25">
        <f>'Data with Perturbation'!O252</f>
        <v>0</v>
      </c>
      <c r="R252" s="24">
        <f>'Step 2 - Final Model Spec'!$B$17 + 'Step 2 - Final Model Spec'!$B$18*C252 + 'Step 2 - Final Model Spec'!$B$19*D252 + 'Step 2 - Final Model Spec'!$B$20*E252 + 'Step 2 - Final Model Spec'!$B$21*F252 + 'Step 2 - Final Model Spec'!$B$22*G252 + 'Step 2 - Final Model Spec'!$B$23*H252 + 'Step 2 - Final Model Spec'!$B$24*I252 + 'Step 2 - Final Model Spec'!$B$25*J252 + 'Step 2 - Final Model Spec'!$B$26*K252 + 'Step 2 - Final Model Spec'!$B$27*L252</f>
        <v>173783.94891473828</v>
      </c>
    </row>
    <row r="253" spans="1:18" x14ac:dyDescent="0.25">
      <c r="A253" s="31">
        <f>'Data with Perturbation'!A253</f>
        <v>40611</v>
      </c>
      <c r="B253" s="34">
        <f>'Data with Perturbation'!Q253</f>
        <v>166012.76623359552</v>
      </c>
      <c r="C253" s="23">
        <f>'Data with Perturbation'!B253</f>
        <v>198.71948254822459</v>
      </c>
      <c r="D253" s="23">
        <f>'Data with Perturbation'!C253</f>
        <v>40490.828549220831</v>
      </c>
      <c r="E253" s="23">
        <v>0</v>
      </c>
      <c r="F253" s="23">
        <f>'Data with Perturbation'!E253</f>
        <v>0</v>
      </c>
      <c r="G253" s="23">
        <f>'Data with Perturbation'!F253</f>
        <v>0</v>
      </c>
      <c r="H253" s="23">
        <f>'Data with Perturbation'!H253</f>
        <v>5.2999999999999972</v>
      </c>
      <c r="I253" s="24">
        <f>'Data with Perturbation'!J253</f>
        <v>0</v>
      </c>
      <c r="J253" s="23">
        <f>'Data with Perturbation'!K253</f>
        <v>0</v>
      </c>
      <c r="K253" s="23">
        <f>'Data with Perturbation'!L253</f>
        <v>0</v>
      </c>
      <c r="L253" s="23">
        <f>I253*E253</f>
        <v>0</v>
      </c>
      <c r="M253" s="24">
        <f>'Data with Perturbation'!M253</f>
        <v>0</v>
      </c>
      <c r="N253" s="37">
        <f>'Data with Perturbation'!I253</f>
        <v>0</v>
      </c>
      <c r="O253" s="25">
        <f>'Data with Perturbation'!N253</f>
        <v>0</v>
      </c>
      <c r="P253" s="24">
        <f>'Data with Perturbation'!G253</f>
        <v>49.7</v>
      </c>
      <c r="Q253" s="25">
        <f>'Data with Perturbation'!O253</f>
        <v>0</v>
      </c>
      <c r="R253" s="24">
        <f>'Step 2 - Final Model Spec'!$B$17 + 'Step 2 - Final Model Spec'!$B$18*C253 + 'Step 2 - Final Model Spec'!$B$19*D253 + 'Step 2 - Final Model Spec'!$B$20*E253 + 'Step 2 - Final Model Spec'!$B$21*F253 + 'Step 2 - Final Model Spec'!$B$22*G253 + 'Step 2 - Final Model Spec'!$B$23*H253 + 'Step 2 - Final Model Spec'!$B$24*I253 + 'Step 2 - Final Model Spec'!$B$25*J253 + 'Step 2 - Final Model Spec'!$B$26*K253 + 'Step 2 - Final Model Spec'!$B$27*L253</f>
        <v>166011.92700148639</v>
      </c>
    </row>
    <row r="254" spans="1:18" x14ac:dyDescent="0.25">
      <c r="A254" s="31">
        <f>'Data with Perturbation'!A254</f>
        <v>40612</v>
      </c>
      <c r="B254" s="34">
        <f>'Data with Perturbation'!Q254</f>
        <v>160698.66691942111</v>
      </c>
      <c r="C254" s="23">
        <f>'Data with Perturbation'!B254</f>
        <v>181.11936229745649</v>
      </c>
      <c r="D254" s="23">
        <f>'Data with Perturbation'!C254</f>
        <v>30190.68945604008</v>
      </c>
      <c r="E254" s="23">
        <v>0</v>
      </c>
      <c r="F254" s="23">
        <f>'Data with Perturbation'!E254</f>
        <v>0</v>
      </c>
      <c r="G254" s="23">
        <f>'Data with Perturbation'!F254</f>
        <v>0</v>
      </c>
      <c r="H254" s="23">
        <f>'Data with Perturbation'!H254</f>
        <v>5.3999999999999986</v>
      </c>
      <c r="I254" s="24">
        <f>'Data with Perturbation'!J254</f>
        <v>0</v>
      </c>
      <c r="J254" s="23">
        <f>'Data with Perturbation'!K254</f>
        <v>0</v>
      </c>
      <c r="K254" s="23">
        <f>'Data with Perturbation'!L254</f>
        <v>0</v>
      </c>
      <c r="L254" s="23">
        <f>I254*E254</f>
        <v>0</v>
      </c>
      <c r="M254" s="24">
        <f>'Data with Perturbation'!M254</f>
        <v>0</v>
      </c>
      <c r="N254" s="37">
        <f>'Data with Perturbation'!I254</f>
        <v>0</v>
      </c>
      <c r="O254" s="25">
        <f>'Data with Perturbation'!N254</f>
        <v>0</v>
      </c>
      <c r="P254" s="24">
        <f>'Data with Perturbation'!G254</f>
        <v>49.6</v>
      </c>
      <c r="Q254" s="25">
        <f>'Data with Perturbation'!O254</f>
        <v>0</v>
      </c>
      <c r="R254" s="24">
        <f>'Step 2 - Final Model Spec'!$B$17 + 'Step 2 - Final Model Spec'!$B$18*C254 + 'Step 2 - Final Model Spec'!$B$19*D254 + 'Step 2 - Final Model Spec'!$B$20*E254 + 'Step 2 - Final Model Spec'!$B$21*F254 + 'Step 2 - Final Model Spec'!$B$22*G254 + 'Step 2 - Final Model Spec'!$B$23*H254 + 'Step 2 - Final Model Spec'!$B$24*I254 + 'Step 2 - Final Model Spec'!$B$25*J254 + 'Step 2 - Final Model Spec'!$B$26*K254 + 'Step 2 - Final Model Spec'!$B$27*L254</f>
        <v>160693.34119737009</v>
      </c>
    </row>
    <row r="255" spans="1:18" x14ac:dyDescent="0.25">
      <c r="A255" s="31">
        <f>'Data with Perturbation'!A255</f>
        <v>40613</v>
      </c>
      <c r="B255" s="34">
        <f>'Data with Perturbation'!Q255</f>
        <v>139375.92148924497</v>
      </c>
      <c r="C255" s="23">
        <f>'Data with Perturbation'!B255</f>
        <v>131.09495026655648</v>
      </c>
      <c r="D255" s="23">
        <f>'Data with Perturbation'!C255</f>
        <v>19645.911372343227</v>
      </c>
      <c r="E255" s="23">
        <v>0</v>
      </c>
      <c r="F255" s="23">
        <f>'Data with Perturbation'!E255</f>
        <v>0</v>
      </c>
      <c r="G255" s="23">
        <f>'Data with Perturbation'!F255</f>
        <v>0</v>
      </c>
      <c r="H255" s="23">
        <f>'Data with Perturbation'!H255</f>
        <v>11</v>
      </c>
      <c r="I255" s="24">
        <f>'Data with Perturbation'!J255</f>
        <v>0</v>
      </c>
      <c r="J255" s="23">
        <f>'Data with Perturbation'!K255</f>
        <v>0</v>
      </c>
      <c r="K255" s="23">
        <f>'Data with Perturbation'!L255</f>
        <v>0</v>
      </c>
      <c r="L255" s="23">
        <f>I255*E255</f>
        <v>0</v>
      </c>
      <c r="M255" s="24">
        <f>'Data with Perturbation'!M255</f>
        <v>0</v>
      </c>
      <c r="N255" s="37">
        <f>'Data with Perturbation'!I255</f>
        <v>0</v>
      </c>
      <c r="O255" s="25">
        <f>'Data with Perturbation'!N255</f>
        <v>0</v>
      </c>
      <c r="P255" s="24">
        <f>'Data with Perturbation'!G255</f>
        <v>44</v>
      </c>
      <c r="Q255" s="25">
        <f>'Data with Perturbation'!O255</f>
        <v>0</v>
      </c>
      <c r="R255" s="24">
        <f>'Step 2 - Final Model Spec'!$B$17 + 'Step 2 - Final Model Spec'!$B$18*C255 + 'Step 2 - Final Model Spec'!$B$19*D255 + 'Step 2 - Final Model Spec'!$B$20*E255 + 'Step 2 - Final Model Spec'!$B$21*F255 + 'Step 2 - Final Model Spec'!$B$22*G255 + 'Step 2 - Final Model Spec'!$B$23*H255 + 'Step 2 - Final Model Spec'!$B$24*I255 + 'Step 2 - Final Model Spec'!$B$25*J255 + 'Step 2 - Final Model Spec'!$B$26*K255 + 'Step 2 - Final Model Spec'!$B$27*L255</f>
        <v>139283.0605088493</v>
      </c>
    </row>
    <row r="256" spans="1:18" x14ac:dyDescent="0.25">
      <c r="A256" s="31">
        <f>'Data with Perturbation'!A256</f>
        <v>40614</v>
      </c>
      <c r="B256" s="34">
        <f>'Data with Perturbation'!Q256</f>
        <v>129953.17006741909</v>
      </c>
      <c r="C256" s="22">
        <f>'Data with Perturbation'!B256</f>
        <v>106.85223257131125</v>
      </c>
      <c r="D256" s="23">
        <f>'Data with Perturbation'!C256</f>
        <v>11792.816889891308</v>
      </c>
      <c r="E256" s="23">
        <v>0</v>
      </c>
      <c r="F256" s="23">
        <f>'Data with Perturbation'!E256</f>
        <v>0</v>
      </c>
      <c r="G256" s="23">
        <f>'Data with Perturbation'!F256</f>
        <v>0</v>
      </c>
      <c r="H256" s="23">
        <f>'Data with Perturbation'!H256</f>
        <v>7.6000000000000014</v>
      </c>
      <c r="I256" s="24">
        <f>'Data with Perturbation'!J256</f>
        <v>0</v>
      </c>
      <c r="J256" s="23">
        <f>'Data with Perturbation'!K256</f>
        <v>0</v>
      </c>
      <c r="K256" s="23">
        <f>'Data with Perturbation'!L256</f>
        <v>0</v>
      </c>
      <c r="L256" s="23">
        <f>I256*E256</f>
        <v>0</v>
      </c>
      <c r="M256" s="24">
        <f>'Data with Perturbation'!M256</f>
        <v>0</v>
      </c>
      <c r="N256" s="37">
        <f>'Data with Perturbation'!I256</f>
        <v>0</v>
      </c>
      <c r="O256" s="25">
        <f>'Data with Perturbation'!N256</f>
        <v>0</v>
      </c>
      <c r="P256" s="24">
        <f>'Data with Perturbation'!G256</f>
        <v>47.4</v>
      </c>
      <c r="Q256" s="25">
        <f>'Data with Perturbation'!O256</f>
        <v>0</v>
      </c>
      <c r="R256" s="24">
        <f>'Step 2 - Final Model Spec'!$B$17 + 'Step 2 - Final Model Spec'!$B$18*C256 + 'Step 2 - Final Model Spec'!$B$19*D256 + 'Step 2 - Final Model Spec'!$B$20*E256 + 'Step 2 - Final Model Spec'!$B$21*F256 + 'Step 2 - Final Model Spec'!$B$22*G256 + 'Step 2 - Final Model Spec'!$B$23*H256 + 'Step 2 - Final Model Spec'!$B$24*I256 + 'Step 2 - Final Model Spec'!$B$25*J256 + 'Step 2 - Final Model Spec'!$B$26*K256 + 'Step 2 - Final Model Spec'!$B$27*L256</f>
        <v>129909.60136574878</v>
      </c>
    </row>
    <row r="257" spans="1:18" x14ac:dyDescent="0.25">
      <c r="A257" s="31">
        <f>'Data with Perturbation'!A257</f>
        <v>40615</v>
      </c>
      <c r="B257" s="34">
        <f>'Data with Perturbation'!Q257</f>
        <v>209768.58729616011</v>
      </c>
      <c r="C257" s="22">
        <f>'Data with Perturbation'!B257</f>
        <v>339.8143913245745</v>
      </c>
      <c r="D257" s="23">
        <f>'Data with Perturbation'!C257</f>
        <v>119587.17900954261</v>
      </c>
      <c r="E257" s="23">
        <v>0</v>
      </c>
      <c r="F257" s="23">
        <f>'Data with Perturbation'!E257</f>
        <v>0</v>
      </c>
      <c r="G257" s="23">
        <f>'Data with Perturbation'!F257</f>
        <v>0</v>
      </c>
      <c r="H257" s="23">
        <f>'Data with Perturbation'!H257</f>
        <v>6.8999999999999986</v>
      </c>
      <c r="I257" s="24">
        <f>'Data with Perturbation'!J257</f>
        <v>0</v>
      </c>
      <c r="J257" s="23">
        <f>'Data with Perturbation'!K257</f>
        <v>0</v>
      </c>
      <c r="K257" s="23">
        <f>'Data with Perturbation'!L257</f>
        <v>0</v>
      </c>
      <c r="L257" s="23">
        <f>I257*E257</f>
        <v>0</v>
      </c>
      <c r="M257" s="24">
        <f>'Data with Perturbation'!M257</f>
        <v>0</v>
      </c>
      <c r="N257" s="37">
        <f>'Data with Perturbation'!I257</f>
        <v>0</v>
      </c>
      <c r="O257" s="25">
        <f>'Data with Perturbation'!N257</f>
        <v>0</v>
      </c>
      <c r="P257" s="24">
        <f>'Data with Perturbation'!G257</f>
        <v>48.1</v>
      </c>
      <c r="Q257" s="25">
        <f>'Data with Perturbation'!O257</f>
        <v>0</v>
      </c>
      <c r="R257" s="24">
        <f>'Step 2 - Final Model Spec'!$B$17 + 'Step 2 - Final Model Spec'!$B$18*C257 + 'Step 2 - Final Model Spec'!$B$19*D257 + 'Step 2 - Final Model Spec'!$B$20*E257 + 'Step 2 - Final Model Spec'!$B$21*F257 + 'Step 2 - Final Model Spec'!$B$22*G257 + 'Step 2 - Final Model Spec'!$B$23*H257 + 'Step 2 - Final Model Spec'!$B$24*I257 + 'Step 2 - Final Model Spec'!$B$25*J257 + 'Step 2 - Final Model Spec'!$B$26*K257 + 'Step 2 - Final Model Spec'!$B$27*L257</f>
        <v>209766.30633292059</v>
      </c>
    </row>
    <row r="258" spans="1:18" x14ac:dyDescent="0.25">
      <c r="A258" s="31">
        <f>'Data with Perturbation'!A258</f>
        <v>40616</v>
      </c>
      <c r="B258" s="34">
        <f>'Data with Perturbation'!Q258</f>
        <v>208093.07808655</v>
      </c>
      <c r="C258" s="22">
        <f>'Data with Perturbation'!B258</f>
        <v>335.43507978458842</v>
      </c>
      <c r="D258" s="23">
        <f>'Data with Perturbation'!C258</f>
        <v>118088.26414878819</v>
      </c>
      <c r="E258" s="23">
        <v>0</v>
      </c>
      <c r="F258" s="23">
        <f>'Data with Perturbation'!E258</f>
        <v>0</v>
      </c>
      <c r="G258" s="23">
        <f>'Data with Perturbation'!F258</f>
        <v>0</v>
      </c>
      <c r="H258" s="23">
        <f>'Data with Perturbation'!H258</f>
        <v>7.6000000000000014</v>
      </c>
      <c r="I258" s="24">
        <f>'Data with Perturbation'!J258</f>
        <v>0</v>
      </c>
      <c r="J258" s="23">
        <f>'Data with Perturbation'!K258</f>
        <v>0</v>
      </c>
      <c r="K258" s="23">
        <f>'Data with Perturbation'!L258</f>
        <v>0</v>
      </c>
      <c r="L258" s="23">
        <f>I258*E258</f>
        <v>0</v>
      </c>
      <c r="M258" s="24">
        <f>'Data with Perturbation'!M258</f>
        <v>0</v>
      </c>
      <c r="N258" s="37">
        <f>'Data with Perturbation'!I258</f>
        <v>0</v>
      </c>
      <c r="O258" s="25">
        <f>'Data with Perturbation'!N258</f>
        <v>0</v>
      </c>
      <c r="P258" s="24">
        <f>'Data with Perturbation'!G258</f>
        <v>47.4</v>
      </c>
      <c r="Q258" s="25">
        <f>'Data with Perturbation'!O258</f>
        <v>0</v>
      </c>
      <c r="R258" s="24">
        <f>'Step 2 - Final Model Spec'!$B$17 + 'Step 2 - Final Model Spec'!$B$18*C258 + 'Step 2 - Final Model Spec'!$B$19*D258 + 'Step 2 - Final Model Spec'!$B$20*E258 + 'Step 2 - Final Model Spec'!$B$21*F258 + 'Step 2 - Final Model Spec'!$B$22*G258 + 'Step 2 - Final Model Spec'!$B$23*H258 + 'Step 2 - Final Model Spec'!$B$24*I258 + 'Step 2 - Final Model Spec'!$B$25*J258 + 'Step 2 - Final Model Spec'!$B$26*K258 + 'Step 2 - Final Model Spec'!$B$27*L258</f>
        <v>208079.7842592377</v>
      </c>
    </row>
    <row r="259" spans="1:18" x14ac:dyDescent="0.25">
      <c r="A259" s="31">
        <f>'Data with Perturbation'!A259</f>
        <v>40617</v>
      </c>
      <c r="B259" s="34">
        <f>'Data with Perturbation'!Q259</f>
        <v>221790.82382428538</v>
      </c>
      <c r="C259" s="22">
        <f>'Data with Perturbation'!B259</f>
        <v>367.23053195370949</v>
      </c>
      <c r="D259" s="23">
        <f>'Data with Perturbation'!C259</f>
        <v>124353.64823558774</v>
      </c>
      <c r="E259" s="23">
        <v>0</v>
      </c>
      <c r="F259" s="23">
        <f>'Data with Perturbation'!E259</f>
        <v>0</v>
      </c>
      <c r="G259" s="23">
        <f>'Data with Perturbation'!F259</f>
        <v>0</v>
      </c>
      <c r="H259" s="23">
        <f>'Data with Perturbation'!H259</f>
        <v>4.8999999999999986</v>
      </c>
      <c r="I259" s="24">
        <f>'Data with Perturbation'!J259</f>
        <v>0</v>
      </c>
      <c r="J259" s="23">
        <f>'Data with Perturbation'!K259</f>
        <v>0</v>
      </c>
      <c r="K259" s="23">
        <f>'Data with Perturbation'!L259</f>
        <v>0</v>
      </c>
      <c r="L259" s="23">
        <f>I259*E259</f>
        <v>0</v>
      </c>
      <c r="M259" s="24">
        <f>'Data with Perturbation'!M259</f>
        <v>0</v>
      </c>
      <c r="N259" s="37">
        <f>'Data with Perturbation'!I259</f>
        <v>0</v>
      </c>
      <c r="O259" s="25">
        <f>'Data with Perturbation'!N259</f>
        <v>0</v>
      </c>
      <c r="P259" s="24">
        <f>'Data with Perturbation'!G259</f>
        <v>50.1</v>
      </c>
      <c r="Q259" s="25">
        <f>'Data with Perturbation'!O259</f>
        <v>0</v>
      </c>
      <c r="R259" s="24">
        <f>'Step 2 - Final Model Spec'!$B$17 + 'Step 2 - Final Model Spec'!$B$18*C259 + 'Step 2 - Final Model Spec'!$B$19*D259 + 'Step 2 - Final Model Spec'!$B$20*E259 + 'Step 2 - Final Model Spec'!$B$21*F259 + 'Step 2 - Final Model Spec'!$B$22*G259 + 'Step 2 - Final Model Spec'!$B$23*H259 + 'Step 2 - Final Model Spec'!$B$24*I259 + 'Step 2 - Final Model Spec'!$B$25*J259 + 'Step 2 - Final Model Spec'!$B$26*K259 + 'Step 2 - Final Model Spec'!$B$27*L259</f>
        <v>221820.02678264852</v>
      </c>
    </row>
    <row r="260" spans="1:18" x14ac:dyDescent="0.25">
      <c r="A260" s="31">
        <f>'Data with Perturbation'!A260</f>
        <v>40618</v>
      </c>
      <c r="B260" s="34">
        <f>'Data with Perturbation'!Q260</f>
        <v>170592.35343419583</v>
      </c>
      <c r="C260" s="22">
        <f>'Data with Perturbation'!B260</f>
        <v>217.62038994826321</v>
      </c>
      <c r="D260" s="23">
        <f>'Data with Perturbation'!C260</f>
        <v>54947.667661434061</v>
      </c>
      <c r="E260" s="23">
        <v>0</v>
      </c>
      <c r="F260" s="23">
        <f>'Data with Perturbation'!E260</f>
        <v>0</v>
      </c>
      <c r="G260" s="23">
        <f>'Data with Perturbation'!F260</f>
        <v>0</v>
      </c>
      <c r="H260" s="23">
        <f>'Data with Perturbation'!H260</f>
        <v>10.600000000000001</v>
      </c>
      <c r="I260" s="24">
        <f>'Data with Perturbation'!J260</f>
        <v>0</v>
      </c>
      <c r="J260" s="23">
        <f>'Data with Perturbation'!K260</f>
        <v>0</v>
      </c>
      <c r="K260" s="23">
        <f>'Data with Perturbation'!L260</f>
        <v>0</v>
      </c>
      <c r="L260" s="23">
        <f>I260*E260</f>
        <v>0</v>
      </c>
      <c r="M260" s="24">
        <f>'Data with Perturbation'!M260</f>
        <v>0</v>
      </c>
      <c r="N260" s="37">
        <f>'Data with Perturbation'!I260</f>
        <v>0</v>
      </c>
      <c r="O260" s="25">
        <f>'Data with Perturbation'!N260</f>
        <v>0</v>
      </c>
      <c r="P260" s="24">
        <f>'Data with Perturbation'!G260</f>
        <v>44.4</v>
      </c>
      <c r="Q260" s="25">
        <f>'Data with Perturbation'!O260</f>
        <v>0</v>
      </c>
      <c r="R260" s="24">
        <f>'Step 2 - Final Model Spec'!$B$17 + 'Step 2 - Final Model Spec'!$B$18*C260 + 'Step 2 - Final Model Spec'!$B$19*D260 + 'Step 2 - Final Model Spec'!$B$20*E260 + 'Step 2 - Final Model Spec'!$B$21*F260 + 'Step 2 - Final Model Spec'!$B$22*G260 + 'Step 2 - Final Model Spec'!$B$23*H260 + 'Step 2 - Final Model Spec'!$B$24*I260 + 'Step 2 - Final Model Spec'!$B$25*J260 + 'Step 2 - Final Model Spec'!$B$26*K260 + 'Step 2 - Final Model Spec'!$B$27*L260</f>
        <v>170515.51058150674</v>
      </c>
    </row>
    <row r="261" spans="1:18" x14ac:dyDescent="0.25">
      <c r="A261" s="31">
        <f>'Data with Perturbation'!A261</f>
        <v>40619</v>
      </c>
      <c r="B261" s="34">
        <f>'Data with Perturbation'!Q261</f>
        <v>155790.21704456178</v>
      </c>
      <c r="C261" s="22">
        <f>'Data with Perturbation'!B261</f>
        <v>173.13290359812655</v>
      </c>
      <c r="D261" s="23">
        <f>'Data with Perturbation'!C261</f>
        <v>33038.148408963869</v>
      </c>
      <c r="E261" s="23">
        <v>0</v>
      </c>
      <c r="F261" s="23">
        <f>'Data with Perturbation'!E261</f>
        <v>0</v>
      </c>
      <c r="G261" s="23">
        <f>'Data with Perturbation'!F261</f>
        <v>0</v>
      </c>
      <c r="H261" s="23">
        <f>'Data with Perturbation'!H261</f>
        <v>12.299999999999997</v>
      </c>
      <c r="I261" s="24">
        <f>'Data with Perturbation'!J261</f>
        <v>0</v>
      </c>
      <c r="J261" s="23">
        <f>'Data with Perturbation'!K261</f>
        <v>0</v>
      </c>
      <c r="K261" s="23">
        <f>'Data with Perturbation'!L261</f>
        <v>0</v>
      </c>
      <c r="L261" s="23">
        <f>I261*E261</f>
        <v>0</v>
      </c>
      <c r="M261" s="24">
        <f>'Data with Perturbation'!M261</f>
        <v>0</v>
      </c>
      <c r="N261" s="37">
        <f>'Data with Perturbation'!I261</f>
        <v>0</v>
      </c>
      <c r="O261" s="25">
        <f>'Data with Perturbation'!N261</f>
        <v>0</v>
      </c>
      <c r="P261" s="24">
        <f>'Data with Perturbation'!G261</f>
        <v>42.7</v>
      </c>
      <c r="Q261" s="25">
        <f>'Data with Perturbation'!O261</f>
        <v>0</v>
      </c>
      <c r="R261" s="24">
        <f>'Step 2 - Final Model Spec'!$B$17 + 'Step 2 - Final Model Spec'!$B$18*C261 + 'Step 2 - Final Model Spec'!$B$19*D261 + 'Step 2 - Final Model Spec'!$B$20*E261 + 'Step 2 - Final Model Spec'!$B$21*F261 + 'Step 2 - Final Model Spec'!$B$22*G261 + 'Step 2 - Final Model Spec'!$B$23*H261 + 'Step 2 - Final Model Spec'!$B$24*I261 + 'Step 2 - Final Model Spec'!$B$25*J261 + 'Step 2 - Final Model Spec'!$B$26*K261 + 'Step 2 - Final Model Spec'!$B$27*L261</f>
        <v>155681.37849834462</v>
      </c>
    </row>
    <row r="262" spans="1:18" x14ac:dyDescent="0.25">
      <c r="A262" s="31">
        <f>'Data with Perturbation'!A262</f>
        <v>40620</v>
      </c>
      <c r="B262" s="34">
        <f>'Data with Perturbation'!Q262</f>
        <v>136761.81124773392</v>
      </c>
      <c r="C262" s="22">
        <f>'Data with Perturbation'!B262</f>
        <v>120.22765985960136</v>
      </c>
      <c r="D262" s="23">
        <f>'Data with Perturbation'!C262</f>
        <v>11276.633056148086</v>
      </c>
      <c r="E262" s="23">
        <v>0</v>
      </c>
      <c r="F262" s="23">
        <f>'Data with Perturbation'!E262</f>
        <v>0</v>
      </c>
      <c r="G262" s="23">
        <f>'Data with Perturbation'!F262</f>
        <v>0</v>
      </c>
      <c r="H262" s="23">
        <f>'Data with Perturbation'!H262</f>
        <v>11.5</v>
      </c>
      <c r="I262" s="24">
        <f>'Data with Perturbation'!J262</f>
        <v>0</v>
      </c>
      <c r="J262" s="23">
        <f>'Data with Perturbation'!K262</f>
        <v>0</v>
      </c>
      <c r="K262" s="23">
        <f>'Data with Perturbation'!L262</f>
        <v>0</v>
      </c>
      <c r="L262" s="23">
        <f>I262*E262</f>
        <v>0</v>
      </c>
      <c r="M262" s="24">
        <f>'Data with Perturbation'!M262</f>
        <v>0</v>
      </c>
      <c r="N262" s="37">
        <f>'Data with Perturbation'!I262</f>
        <v>0</v>
      </c>
      <c r="O262" s="25">
        <f>'Data with Perturbation'!N262</f>
        <v>0</v>
      </c>
      <c r="P262" s="24">
        <f>'Data with Perturbation'!G262</f>
        <v>43.5</v>
      </c>
      <c r="Q262" s="25">
        <f>'Data with Perturbation'!O262</f>
        <v>0</v>
      </c>
      <c r="R262" s="24">
        <f>'Step 2 - Final Model Spec'!$B$17 + 'Step 2 - Final Model Spec'!$B$18*C262 + 'Step 2 - Final Model Spec'!$B$19*D262 + 'Step 2 - Final Model Spec'!$B$20*E262 + 'Step 2 - Final Model Spec'!$B$21*F262 + 'Step 2 - Final Model Spec'!$B$22*G262 + 'Step 2 - Final Model Spec'!$B$23*H262 + 'Step 2 - Final Model Spec'!$B$24*I262 + 'Step 2 - Final Model Spec'!$B$25*J262 + 'Step 2 - Final Model Spec'!$B$26*K262 + 'Step 2 - Final Model Spec'!$B$27*L262</f>
        <v>136658.93673782385</v>
      </c>
    </row>
    <row r="263" spans="1:18" x14ac:dyDescent="0.25">
      <c r="A263" s="31">
        <f>'Data with Perturbation'!A263</f>
        <v>40621</v>
      </c>
      <c r="B263" s="34">
        <f>'Data with Perturbation'!Q263</f>
        <v>138862.2580252125</v>
      </c>
      <c r="C263" s="23">
        <f>'Data with Perturbation'!B263</f>
        <v>131.96111443708935</v>
      </c>
      <c r="D263" s="23">
        <f>'Data with Perturbation'!C263</f>
        <v>22487.76573905057</v>
      </c>
      <c r="E263" s="23">
        <v>0</v>
      </c>
      <c r="F263" s="23">
        <f>'Data with Perturbation'!E263</f>
        <v>0</v>
      </c>
      <c r="G263" s="23">
        <f>'Data with Perturbation'!F263</f>
        <v>0</v>
      </c>
      <c r="H263" s="23">
        <f>'Data with Perturbation'!H263</f>
        <v>11.700000000000003</v>
      </c>
      <c r="I263" s="24">
        <f>'Data with Perturbation'!J263</f>
        <v>0</v>
      </c>
      <c r="J263" s="23">
        <f>'Data with Perturbation'!K263</f>
        <v>0</v>
      </c>
      <c r="K263" s="23">
        <f>'Data with Perturbation'!L263</f>
        <v>0</v>
      </c>
      <c r="L263" s="23">
        <f>I263*E263</f>
        <v>0</v>
      </c>
      <c r="M263" s="24">
        <f>'Data with Perturbation'!M263</f>
        <v>0</v>
      </c>
      <c r="N263" s="37">
        <f>'Data with Perturbation'!I263</f>
        <v>0</v>
      </c>
      <c r="O263" s="25">
        <f>'Data with Perturbation'!N263</f>
        <v>0</v>
      </c>
      <c r="P263" s="24">
        <f>'Data with Perturbation'!G263</f>
        <v>43.3</v>
      </c>
      <c r="Q263" s="25">
        <f>'Data with Perturbation'!O263</f>
        <v>0</v>
      </c>
      <c r="R263" s="24">
        <f>'Step 2 - Final Model Spec'!$B$17 + 'Step 2 - Final Model Spec'!$B$18*C263 + 'Step 2 - Final Model Spec'!$B$19*D263 + 'Step 2 - Final Model Spec'!$B$20*E263 + 'Step 2 - Final Model Spec'!$B$21*F263 + 'Step 2 - Final Model Spec'!$B$22*G263 + 'Step 2 - Final Model Spec'!$B$23*H263 + 'Step 2 - Final Model Spec'!$B$24*I263 + 'Step 2 - Final Model Spec'!$B$25*J263 + 'Step 2 - Final Model Spec'!$B$26*K263 + 'Step 2 - Final Model Spec'!$B$27*L263</f>
        <v>138759.65567436119</v>
      </c>
    </row>
    <row r="264" spans="1:18" x14ac:dyDescent="0.25">
      <c r="A264" s="31">
        <f>'Data with Perturbation'!A264</f>
        <v>40622</v>
      </c>
      <c r="B264" s="34">
        <f>'Data with Perturbation'!Q264</f>
        <v>164744.81964693154</v>
      </c>
      <c r="C264" s="22">
        <f>'Data with Perturbation'!B264</f>
        <v>194.6204107632872</v>
      </c>
      <c r="D264" s="23">
        <f>'Data with Perturbation'!C264</f>
        <v>38183.165660004699</v>
      </c>
      <c r="E264" s="23">
        <v>0</v>
      </c>
      <c r="F264" s="23">
        <f>'Data with Perturbation'!E264</f>
        <v>0</v>
      </c>
      <c r="G264" s="23">
        <f>'Data with Perturbation'!F264</f>
        <v>0</v>
      </c>
      <c r="H264" s="23">
        <f>'Data with Perturbation'!H264</f>
        <v>11.600000000000001</v>
      </c>
      <c r="I264" s="24">
        <f>'Data with Perturbation'!J264</f>
        <v>0</v>
      </c>
      <c r="J264" s="23">
        <f>'Data with Perturbation'!K264</f>
        <v>0</v>
      </c>
      <c r="K264" s="23">
        <f>'Data with Perturbation'!L264</f>
        <v>0</v>
      </c>
      <c r="L264" s="23">
        <f>I264*E264</f>
        <v>0</v>
      </c>
      <c r="M264" s="24">
        <f>'Data with Perturbation'!M264</f>
        <v>0</v>
      </c>
      <c r="N264" s="37">
        <f>'Data with Perturbation'!I264</f>
        <v>0</v>
      </c>
      <c r="O264" s="25">
        <f>'Data with Perturbation'!N264</f>
        <v>0</v>
      </c>
      <c r="P264" s="24">
        <f>'Data with Perturbation'!G264</f>
        <v>43.4</v>
      </c>
      <c r="Q264" s="25">
        <f>'Data with Perturbation'!O264</f>
        <v>0</v>
      </c>
      <c r="R264" s="24">
        <f>'Step 2 - Final Model Spec'!$B$17 + 'Step 2 - Final Model Spec'!$B$18*C264 + 'Step 2 - Final Model Spec'!$B$19*D264 + 'Step 2 - Final Model Spec'!$B$20*E264 + 'Step 2 - Final Model Spec'!$B$21*F264 + 'Step 2 - Final Model Spec'!$B$22*G264 + 'Step 2 - Final Model Spec'!$B$23*H264 + 'Step 2 - Final Model Spec'!$B$24*I264 + 'Step 2 - Final Model Spec'!$B$25*J264 + 'Step 2 - Final Model Spec'!$B$26*K264 + 'Step 2 - Final Model Spec'!$B$27*L264</f>
        <v>164647.95274727637</v>
      </c>
    </row>
    <row r="265" spans="1:18" x14ac:dyDescent="0.25">
      <c r="A265" s="31">
        <f>'Data with Perturbation'!A265</f>
        <v>40623</v>
      </c>
      <c r="B265" s="34">
        <f>'Data with Perturbation'!Q265</f>
        <v>212027.38986556823</v>
      </c>
      <c r="C265" s="22">
        <f>'Data with Perturbation'!B265</f>
        <v>328.98347632475776</v>
      </c>
      <c r="D265" s="23">
        <f>'Data with Perturbation'!C265</f>
        <v>96594.563487678868</v>
      </c>
      <c r="E265" s="23">
        <v>0</v>
      </c>
      <c r="F265" s="23">
        <f>'Data with Perturbation'!E265</f>
        <v>0</v>
      </c>
      <c r="G265" s="23">
        <f>'Data with Perturbation'!F265</f>
        <v>0</v>
      </c>
      <c r="H265" s="23">
        <f>'Data with Perturbation'!H265</f>
        <v>9.2000000000000028</v>
      </c>
      <c r="I265" s="24">
        <f>'Data with Perturbation'!J265</f>
        <v>0</v>
      </c>
      <c r="J265" s="23">
        <f>'Data with Perturbation'!K265</f>
        <v>0</v>
      </c>
      <c r="K265" s="23">
        <f>'Data with Perturbation'!L265</f>
        <v>0</v>
      </c>
      <c r="L265" s="23">
        <f>I265*E265</f>
        <v>0</v>
      </c>
      <c r="M265" s="24">
        <f>'Data with Perturbation'!M265</f>
        <v>0</v>
      </c>
      <c r="N265" s="37">
        <f>'Data with Perturbation'!I265</f>
        <v>0</v>
      </c>
      <c r="O265" s="25">
        <f>'Data with Perturbation'!N265</f>
        <v>0</v>
      </c>
      <c r="P265" s="24">
        <f>'Data with Perturbation'!G265</f>
        <v>45.8</v>
      </c>
      <c r="Q265" s="25">
        <f>'Data with Perturbation'!O265</f>
        <v>0</v>
      </c>
      <c r="R265" s="24">
        <f>'Step 2 - Final Model Spec'!$B$17 + 'Step 2 - Final Model Spec'!$B$18*C265 + 'Step 2 - Final Model Spec'!$B$19*D265 + 'Step 2 - Final Model Spec'!$B$20*E265 + 'Step 2 - Final Model Spec'!$B$21*F265 + 'Step 2 - Final Model Spec'!$B$22*G265 + 'Step 2 - Final Model Spec'!$B$23*H265 + 'Step 2 - Final Model Spec'!$B$24*I265 + 'Step 2 - Final Model Spec'!$B$25*J265 + 'Step 2 - Final Model Spec'!$B$26*K265 + 'Step 2 - Final Model Spec'!$B$27*L265</f>
        <v>211983.4130821877</v>
      </c>
    </row>
    <row r="266" spans="1:18" x14ac:dyDescent="0.25">
      <c r="A266" s="31">
        <f>'Data with Perturbation'!A266</f>
        <v>40624</v>
      </c>
      <c r="B266" s="34">
        <f>'Data with Perturbation'!Q266</f>
        <v>162252.75714850548</v>
      </c>
      <c r="C266" s="22">
        <f>'Data with Perturbation'!B266</f>
        <v>182.98834259296584</v>
      </c>
      <c r="D266" s="23">
        <f>'Data with Perturbation'!C266</f>
        <v>28303.160584859503</v>
      </c>
      <c r="E266" s="23">
        <v>0</v>
      </c>
      <c r="F266" s="23">
        <f>'Data with Perturbation'!E266</f>
        <v>0</v>
      </c>
      <c r="G266" s="23">
        <f>'Data with Perturbation'!F266</f>
        <v>0</v>
      </c>
      <c r="H266" s="23">
        <f>'Data with Perturbation'!H266</f>
        <v>12.100000000000001</v>
      </c>
      <c r="I266" s="24">
        <f>'Data with Perturbation'!J266</f>
        <v>0</v>
      </c>
      <c r="J266" s="23">
        <f>'Data with Perturbation'!K266</f>
        <v>0</v>
      </c>
      <c r="K266" s="23">
        <f>'Data with Perturbation'!L266</f>
        <v>0</v>
      </c>
      <c r="L266" s="23">
        <f>I266*E266</f>
        <v>0</v>
      </c>
      <c r="M266" s="24">
        <f>'Data with Perturbation'!M266</f>
        <v>0</v>
      </c>
      <c r="N266" s="37">
        <f>'Data with Perturbation'!I266</f>
        <v>0</v>
      </c>
      <c r="O266" s="25">
        <f>'Data with Perturbation'!N266</f>
        <v>0</v>
      </c>
      <c r="P266" s="24">
        <f>'Data with Perturbation'!G266</f>
        <v>42.9</v>
      </c>
      <c r="Q266" s="25">
        <f>'Data with Perturbation'!O266</f>
        <v>0</v>
      </c>
      <c r="R266" s="24">
        <f>'Step 2 - Final Model Spec'!$B$17 + 'Step 2 - Final Model Spec'!$B$18*C266 + 'Step 2 - Final Model Spec'!$B$19*D266 + 'Step 2 - Final Model Spec'!$B$20*E266 + 'Step 2 - Final Model Spec'!$B$21*F266 + 'Step 2 - Final Model Spec'!$B$22*G266 + 'Step 2 - Final Model Spec'!$B$23*H266 + 'Step 2 - Final Model Spec'!$B$24*I266 + 'Step 2 - Final Model Spec'!$B$25*J266 + 'Step 2 - Final Model Spec'!$B$26*K266 + 'Step 2 - Final Model Spec'!$B$27*L266</f>
        <v>162145.42507652534</v>
      </c>
    </row>
    <row r="267" spans="1:18" x14ac:dyDescent="0.25">
      <c r="A267" s="31">
        <f>'Data with Perturbation'!A267</f>
        <v>40625</v>
      </c>
      <c r="B267" s="34">
        <f>'Data with Perturbation'!Q267</f>
        <v>189502.10391833467</v>
      </c>
      <c r="C267" s="23">
        <f>'Data with Perturbation'!B267</f>
        <v>258.74086393241868</v>
      </c>
      <c r="D267" s="23">
        <f>'Data with Perturbation'!C267</f>
        <v>59451.993262069496</v>
      </c>
      <c r="E267" s="23">
        <v>0</v>
      </c>
      <c r="F267" s="23">
        <f>'Data with Perturbation'!E267</f>
        <v>0</v>
      </c>
      <c r="G267" s="23">
        <f>'Data with Perturbation'!F267</f>
        <v>0</v>
      </c>
      <c r="H267" s="23">
        <f>'Data with Perturbation'!H267</f>
        <v>13</v>
      </c>
      <c r="I267" s="24">
        <f>'Data with Perturbation'!J267</f>
        <v>0</v>
      </c>
      <c r="J267" s="23">
        <f>'Data with Perturbation'!K267</f>
        <v>0</v>
      </c>
      <c r="K267" s="23">
        <f>'Data with Perturbation'!L267</f>
        <v>0</v>
      </c>
      <c r="L267" s="23">
        <f>I267*E267</f>
        <v>0</v>
      </c>
      <c r="M267" s="24">
        <f>'Data with Perturbation'!M267</f>
        <v>0</v>
      </c>
      <c r="N267" s="37">
        <f>'Data with Perturbation'!I267</f>
        <v>0</v>
      </c>
      <c r="O267" s="25">
        <f>'Data with Perturbation'!N267</f>
        <v>0</v>
      </c>
      <c r="P267" s="24">
        <f>'Data with Perturbation'!G267</f>
        <v>42</v>
      </c>
      <c r="Q267" s="25">
        <f>'Data with Perturbation'!O267</f>
        <v>0</v>
      </c>
      <c r="R267" s="24">
        <f>'Step 2 - Final Model Spec'!$B$17 + 'Step 2 - Final Model Spec'!$B$18*C267 + 'Step 2 - Final Model Spec'!$B$19*D267 + 'Step 2 - Final Model Spec'!$B$20*E267 + 'Step 2 - Final Model Spec'!$B$21*F267 + 'Step 2 - Final Model Spec'!$B$22*G267 + 'Step 2 - Final Model Spec'!$B$23*H267 + 'Step 2 - Final Model Spec'!$B$24*I267 + 'Step 2 - Final Model Spec'!$B$25*J267 + 'Step 2 - Final Model Spec'!$B$26*K267 + 'Step 2 - Final Model Spec'!$B$27*L267</f>
        <v>189389.94491337979</v>
      </c>
    </row>
    <row r="268" spans="1:18" x14ac:dyDescent="0.25">
      <c r="A268" s="31">
        <f>'Data with Perturbation'!A268</f>
        <v>40626</v>
      </c>
      <c r="B268" s="34">
        <f>'Data with Perturbation'!Q268</f>
        <v>211925.99238915538</v>
      </c>
      <c r="C268" s="22">
        <f>'Data with Perturbation'!B268</f>
        <v>333.23469317617327</v>
      </c>
      <c r="D268" s="23">
        <f>'Data with Perturbation'!C268</f>
        <v>103254.23935502846</v>
      </c>
      <c r="E268" s="23">
        <v>0</v>
      </c>
      <c r="F268" s="23">
        <f>'Data with Perturbation'!E268</f>
        <v>0</v>
      </c>
      <c r="G268" s="23">
        <f>'Data with Perturbation'!F268</f>
        <v>0</v>
      </c>
      <c r="H268" s="23">
        <f>'Data with Perturbation'!H268</f>
        <v>6</v>
      </c>
      <c r="I268" s="24">
        <f>'Data with Perturbation'!J268</f>
        <v>0</v>
      </c>
      <c r="J268" s="23">
        <f>'Data with Perturbation'!K268</f>
        <v>0</v>
      </c>
      <c r="K268" s="23">
        <f>'Data with Perturbation'!L268</f>
        <v>0</v>
      </c>
      <c r="L268" s="23">
        <f>I268*E268</f>
        <v>0</v>
      </c>
      <c r="M268" s="24">
        <f>'Data with Perturbation'!M268</f>
        <v>0</v>
      </c>
      <c r="N268" s="37">
        <f>'Data with Perturbation'!I268</f>
        <v>0</v>
      </c>
      <c r="O268" s="25">
        <f>'Data with Perturbation'!N268</f>
        <v>0</v>
      </c>
      <c r="P268" s="24">
        <f>'Data with Perturbation'!G268</f>
        <v>49</v>
      </c>
      <c r="Q268" s="25">
        <f>'Data with Perturbation'!O268</f>
        <v>0</v>
      </c>
      <c r="R268" s="24">
        <f>'Step 2 - Final Model Spec'!$B$17 + 'Step 2 - Final Model Spec'!$B$18*C268 + 'Step 2 - Final Model Spec'!$B$19*D268 + 'Step 2 - Final Model Spec'!$B$20*E268 + 'Step 2 - Final Model Spec'!$B$21*F268 + 'Step 2 - Final Model Spec'!$B$22*G268 + 'Step 2 - Final Model Spec'!$B$23*H268 + 'Step 2 - Final Model Spec'!$B$24*I268 + 'Step 2 - Final Model Spec'!$B$25*J268 + 'Step 2 - Final Model Spec'!$B$26*K268 + 'Step 2 - Final Model Spec'!$B$27*L268</f>
        <v>211932.4373363785</v>
      </c>
    </row>
    <row r="269" spans="1:18" x14ac:dyDescent="0.25">
      <c r="A269" s="31">
        <f>'Data with Perturbation'!A269</f>
        <v>40627</v>
      </c>
      <c r="B269" s="34">
        <f>'Data with Perturbation'!Q269</f>
        <v>193597.10323631676</v>
      </c>
      <c r="C269" s="22">
        <f>'Data with Perturbation'!B269</f>
        <v>281.65854646055067</v>
      </c>
      <c r="D269" s="23">
        <f>'Data with Perturbation'!C269</f>
        <v>81372.298598132926</v>
      </c>
      <c r="E269" s="23">
        <v>0</v>
      </c>
      <c r="F269" s="23">
        <f>'Data with Perturbation'!E269</f>
        <v>0</v>
      </c>
      <c r="G269" s="23">
        <f>'Data with Perturbation'!F269</f>
        <v>0</v>
      </c>
      <c r="H269" s="23">
        <f>'Data with Perturbation'!H269</f>
        <v>12.799999999999997</v>
      </c>
      <c r="I269" s="24">
        <f>'Data with Perturbation'!J269</f>
        <v>0</v>
      </c>
      <c r="J269" s="23">
        <f>'Data with Perturbation'!K269</f>
        <v>0</v>
      </c>
      <c r="K269" s="23">
        <f>'Data with Perturbation'!L269</f>
        <v>0</v>
      </c>
      <c r="L269" s="23">
        <f>I269*E269</f>
        <v>0</v>
      </c>
      <c r="M269" s="24">
        <f>'Data with Perturbation'!M269</f>
        <v>0</v>
      </c>
      <c r="N269" s="37">
        <f>'Data with Perturbation'!I269</f>
        <v>0</v>
      </c>
      <c r="O269" s="25">
        <f>'Data with Perturbation'!N269</f>
        <v>0</v>
      </c>
      <c r="P269" s="24">
        <f>'Data with Perturbation'!G269</f>
        <v>42.2</v>
      </c>
      <c r="Q269" s="25">
        <f>'Data with Perturbation'!O269</f>
        <v>0</v>
      </c>
      <c r="R269" s="24">
        <f>'Step 2 - Final Model Spec'!$B$17 + 'Step 2 - Final Model Spec'!$B$18*C269 + 'Step 2 - Final Model Spec'!$B$19*D269 + 'Step 2 - Final Model Spec'!$B$20*E269 + 'Step 2 - Final Model Spec'!$B$21*F269 + 'Step 2 - Final Model Spec'!$B$22*G269 + 'Step 2 - Final Model Spec'!$B$23*H269 + 'Step 2 - Final Model Spec'!$B$24*I269 + 'Step 2 - Final Model Spec'!$B$25*J269 + 'Step 2 - Final Model Spec'!$B$26*K269 + 'Step 2 - Final Model Spec'!$B$27*L269</f>
        <v>193494.42321108296</v>
      </c>
    </row>
    <row r="270" spans="1:18" x14ac:dyDescent="0.25">
      <c r="A270" s="31">
        <f>'Data with Perturbation'!A270</f>
        <v>40628</v>
      </c>
      <c r="B270" s="34">
        <f>'Data with Perturbation'!Q270</f>
        <v>164664.88089983797</v>
      </c>
      <c r="C270" s="22">
        <f>'Data with Perturbation'!B270</f>
        <v>192.72130292922267</v>
      </c>
      <c r="D270" s="23">
        <f>'Data with Perturbation'!C270</f>
        <v>35585.369510656579</v>
      </c>
      <c r="E270" s="23">
        <v>0</v>
      </c>
      <c r="F270" s="23">
        <f>'Data with Perturbation'!E270</f>
        <v>0</v>
      </c>
      <c r="G270" s="23">
        <f>'Data with Perturbation'!F270</f>
        <v>0</v>
      </c>
      <c r="H270" s="23">
        <f>'Data with Perturbation'!H270</f>
        <v>9.2000000000000028</v>
      </c>
      <c r="I270" s="24">
        <f>'Data with Perturbation'!J270</f>
        <v>0</v>
      </c>
      <c r="J270" s="23">
        <f>'Data with Perturbation'!K270</f>
        <v>0</v>
      </c>
      <c r="K270" s="23">
        <f>'Data with Perturbation'!L270</f>
        <v>0</v>
      </c>
      <c r="L270" s="23">
        <f>I270*E270</f>
        <v>0</v>
      </c>
      <c r="M270" s="24">
        <f>'Data with Perturbation'!M270</f>
        <v>0</v>
      </c>
      <c r="N270" s="37">
        <f>'Data with Perturbation'!I270</f>
        <v>0</v>
      </c>
      <c r="O270" s="25">
        <f>'Data with Perturbation'!N270</f>
        <v>0</v>
      </c>
      <c r="P270" s="24">
        <f>'Data with Perturbation'!G270</f>
        <v>45.8</v>
      </c>
      <c r="Q270" s="25">
        <f>'Data with Perturbation'!O270</f>
        <v>0</v>
      </c>
      <c r="R270" s="24">
        <f>'Step 2 - Final Model Spec'!$B$17 + 'Step 2 - Final Model Spec'!$B$18*C270 + 'Step 2 - Final Model Spec'!$B$19*D270 + 'Step 2 - Final Model Spec'!$B$20*E270 + 'Step 2 - Final Model Spec'!$B$21*F270 + 'Step 2 - Final Model Spec'!$B$22*G270 + 'Step 2 - Final Model Spec'!$B$23*H270 + 'Step 2 - Final Model Spec'!$B$24*I270 + 'Step 2 - Final Model Spec'!$B$25*J270 + 'Step 2 - Final Model Spec'!$B$26*K270 + 'Step 2 - Final Model Spec'!$B$27*L270</f>
        <v>164603.57114583626</v>
      </c>
    </row>
    <row r="271" spans="1:18" x14ac:dyDescent="0.25">
      <c r="A271" s="31">
        <f>'Data with Perturbation'!A271</f>
        <v>40629</v>
      </c>
      <c r="B271" s="34">
        <f>'Data with Perturbation'!Q271</f>
        <v>186748.16087768503</v>
      </c>
      <c r="C271" s="22">
        <f>'Data with Perturbation'!B271</f>
        <v>249.44592541166747</v>
      </c>
      <c r="D271" s="23">
        <f>'Data with Perturbation'!C271</f>
        <v>53854.086026127588</v>
      </c>
      <c r="E271" s="23">
        <v>0</v>
      </c>
      <c r="F271" s="23">
        <f>'Data with Perturbation'!E271</f>
        <v>0</v>
      </c>
      <c r="G271" s="23">
        <f>'Data with Perturbation'!F271</f>
        <v>0</v>
      </c>
      <c r="H271" s="23">
        <f>'Data with Perturbation'!H271</f>
        <v>10</v>
      </c>
      <c r="I271" s="24">
        <f>'Data with Perturbation'!J271</f>
        <v>0</v>
      </c>
      <c r="J271" s="23">
        <f>'Data with Perturbation'!K271</f>
        <v>0</v>
      </c>
      <c r="K271" s="23">
        <f>'Data with Perturbation'!L271</f>
        <v>0</v>
      </c>
      <c r="L271" s="23">
        <f>I271*E271</f>
        <v>0</v>
      </c>
      <c r="M271" s="24">
        <f>'Data with Perturbation'!M271</f>
        <v>0</v>
      </c>
      <c r="N271" s="37">
        <f>'Data with Perturbation'!I271</f>
        <v>0</v>
      </c>
      <c r="O271" s="25">
        <f>'Data with Perturbation'!N271</f>
        <v>0</v>
      </c>
      <c r="P271" s="24">
        <f>'Data with Perturbation'!G271</f>
        <v>45</v>
      </c>
      <c r="Q271" s="25">
        <f>'Data with Perturbation'!O271</f>
        <v>0</v>
      </c>
      <c r="R271" s="24">
        <f>'Step 2 - Final Model Spec'!$B$17 + 'Step 2 - Final Model Spec'!$B$18*C271 + 'Step 2 - Final Model Spec'!$B$19*D271 + 'Step 2 - Final Model Spec'!$B$20*E271 + 'Step 2 - Final Model Spec'!$B$21*F271 + 'Step 2 - Final Model Spec'!$B$22*G271 + 'Step 2 - Final Model Spec'!$B$23*H271 + 'Step 2 - Final Model Spec'!$B$24*I271 + 'Step 2 - Final Model Spec'!$B$25*J271 + 'Step 2 - Final Model Spec'!$B$26*K271 + 'Step 2 - Final Model Spec'!$B$27*L271</f>
        <v>186679.79484053759</v>
      </c>
    </row>
    <row r="272" spans="1:18" x14ac:dyDescent="0.25">
      <c r="A272" s="31">
        <f>'Data with Perturbation'!A272</f>
        <v>40630</v>
      </c>
      <c r="B272" s="34">
        <f>'Data with Perturbation'!Q272</f>
        <v>131428.33939092525</v>
      </c>
      <c r="C272" s="22">
        <f>'Data with Perturbation'!B272</f>
        <v>108.95297962229687</v>
      </c>
      <c r="D272" s="23">
        <f>'Data with Perturbation'!C272</f>
        <v>10489.42551267731</v>
      </c>
      <c r="E272" s="23">
        <v>0</v>
      </c>
      <c r="F272" s="23">
        <f>'Data with Perturbation'!E272</f>
        <v>0</v>
      </c>
      <c r="G272" s="23">
        <f>'Data with Perturbation'!F272</f>
        <v>0</v>
      </c>
      <c r="H272" s="23">
        <f>'Data with Perturbation'!H272</f>
        <v>9.5</v>
      </c>
      <c r="I272" s="24">
        <f>'Data with Perturbation'!J272</f>
        <v>0</v>
      </c>
      <c r="J272" s="23">
        <f>'Data with Perturbation'!K272</f>
        <v>0</v>
      </c>
      <c r="K272" s="23">
        <f>'Data with Perturbation'!L272</f>
        <v>0</v>
      </c>
      <c r="L272" s="23">
        <f>I272*E272</f>
        <v>0</v>
      </c>
      <c r="M272" s="24">
        <f>'Data with Perturbation'!M272</f>
        <v>0</v>
      </c>
      <c r="N272" s="37">
        <f>'Data with Perturbation'!I272</f>
        <v>0</v>
      </c>
      <c r="O272" s="25">
        <f>'Data with Perturbation'!N272</f>
        <v>0</v>
      </c>
      <c r="P272" s="24">
        <f>'Data with Perturbation'!G272</f>
        <v>45.5</v>
      </c>
      <c r="Q272" s="25">
        <f>'Data with Perturbation'!O272</f>
        <v>0</v>
      </c>
      <c r="R272" s="24">
        <f>'Step 2 - Final Model Spec'!$B$17 + 'Step 2 - Final Model Spec'!$B$18*C272 + 'Step 2 - Final Model Spec'!$B$19*D272 + 'Step 2 - Final Model Spec'!$B$20*E272 + 'Step 2 - Final Model Spec'!$B$21*F272 + 'Step 2 - Final Model Spec'!$B$22*G272 + 'Step 2 - Final Model Spec'!$B$23*H272 + 'Step 2 - Final Model Spec'!$B$24*I272 + 'Step 2 - Final Model Spec'!$B$25*J272 + 'Step 2 - Final Model Spec'!$B$26*K272 + 'Step 2 - Final Model Spec'!$B$27*L272</f>
        <v>131355.59702860296</v>
      </c>
    </row>
    <row r="273" spans="1:18" x14ac:dyDescent="0.25">
      <c r="A273" s="31">
        <f>'Data with Perturbation'!A273</f>
        <v>40631</v>
      </c>
      <c r="B273" s="34">
        <f>'Data with Perturbation'!Q273</f>
        <v>198299.92560924409</v>
      </c>
      <c r="C273" s="22">
        <f>'Data with Perturbation'!B273</f>
        <v>284.12497862331873</v>
      </c>
      <c r="D273" s="23">
        <f>'Data with Perturbation'!C273</f>
        <v>70893.475462869596</v>
      </c>
      <c r="E273" s="23">
        <v>0</v>
      </c>
      <c r="F273" s="23">
        <f>'Data with Perturbation'!E273</f>
        <v>0</v>
      </c>
      <c r="G273" s="23">
        <f>'Data with Perturbation'!F273</f>
        <v>0</v>
      </c>
      <c r="H273" s="23">
        <f>'Data with Perturbation'!H273</f>
        <v>7.7999999999999972</v>
      </c>
      <c r="I273" s="24">
        <f>'Data with Perturbation'!J273</f>
        <v>0</v>
      </c>
      <c r="J273" s="23">
        <f>'Data with Perturbation'!K273</f>
        <v>0</v>
      </c>
      <c r="K273" s="23">
        <f>'Data with Perturbation'!L273</f>
        <v>0</v>
      </c>
      <c r="L273" s="23">
        <f>I273*E273</f>
        <v>0</v>
      </c>
      <c r="M273" s="24">
        <f>'Data with Perturbation'!M273</f>
        <v>0</v>
      </c>
      <c r="N273" s="37">
        <f>'Data with Perturbation'!I273</f>
        <v>0</v>
      </c>
      <c r="O273" s="25">
        <f>'Data with Perturbation'!N273</f>
        <v>0</v>
      </c>
      <c r="P273" s="24">
        <f>'Data with Perturbation'!G273</f>
        <v>47.2</v>
      </c>
      <c r="Q273" s="25">
        <f>'Data with Perturbation'!O273</f>
        <v>0</v>
      </c>
      <c r="R273" s="24">
        <f>'Step 2 - Final Model Spec'!$B$17 + 'Step 2 - Final Model Spec'!$B$18*C273 + 'Step 2 - Final Model Spec'!$B$19*D273 + 'Step 2 - Final Model Spec'!$B$20*E273 + 'Step 2 - Final Model Spec'!$B$21*F273 + 'Step 2 - Final Model Spec'!$B$22*G273 + 'Step 2 - Final Model Spec'!$B$23*H273 + 'Step 2 - Final Model Spec'!$B$24*I273 + 'Step 2 - Final Model Spec'!$B$25*J273 + 'Step 2 - Final Model Spec'!$B$26*K273 + 'Step 2 - Final Model Spec'!$B$27*L273</f>
        <v>198269.73094002571</v>
      </c>
    </row>
    <row r="274" spans="1:18" x14ac:dyDescent="0.25">
      <c r="A274" s="31">
        <f>'Data with Perturbation'!A274</f>
        <v>40632</v>
      </c>
      <c r="B274" s="34">
        <f>'Data with Perturbation'!Q274</f>
        <v>193895.5487284321</v>
      </c>
      <c r="C274" s="22">
        <f>'Data with Perturbation'!B274</f>
        <v>282.77230053108963</v>
      </c>
      <c r="D274" s="23">
        <f>'Data with Perturbation'!C274</f>
        <v>82138.068933311588</v>
      </c>
      <c r="E274" s="23">
        <v>0</v>
      </c>
      <c r="F274" s="23">
        <f>'Data with Perturbation'!E274</f>
        <v>0</v>
      </c>
      <c r="G274" s="23">
        <f>'Data with Perturbation'!F274</f>
        <v>0</v>
      </c>
      <c r="H274" s="23">
        <f>'Data with Perturbation'!H274</f>
        <v>4.2999999999999972</v>
      </c>
      <c r="I274" s="24">
        <f>'Data with Perturbation'!J274</f>
        <v>0</v>
      </c>
      <c r="J274" s="23">
        <f>'Data with Perturbation'!K274</f>
        <v>0</v>
      </c>
      <c r="K274" s="23">
        <f>'Data with Perturbation'!L274</f>
        <v>0</v>
      </c>
      <c r="L274" s="23">
        <f>I274*E274</f>
        <v>0</v>
      </c>
      <c r="M274" s="24">
        <f>'Data with Perturbation'!M274</f>
        <v>0</v>
      </c>
      <c r="N274" s="37">
        <f>'Data with Perturbation'!I274</f>
        <v>0</v>
      </c>
      <c r="O274" s="25">
        <f>'Data with Perturbation'!N274</f>
        <v>0</v>
      </c>
      <c r="P274" s="24">
        <f>'Data with Perturbation'!G274</f>
        <v>50.7</v>
      </c>
      <c r="Q274" s="25">
        <f>'Data with Perturbation'!O274</f>
        <v>0</v>
      </c>
      <c r="R274" s="24">
        <f>'Step 2 - Final Model Spec'!$B$17 + 'Step 2 - Final Model Spec'!$B$18*C274 + 'Step 2 - Final Model Spec'!$B$19*D274 + 'Step 2 - Final Model Spec'!$B$20*E274 + 'Step 2 - Final Model Spec'!$B$21*F274 + 'Step 2 - Final Model Spec'!$B$22*G274 + 'Step 2 - Final Model Spec'!$B$23*H274 + 'Step 2 - Final Model Spec'!$B$24*I274 + 'Step 2 - Final Model Spec'!$B$25*J274 + 'Step 2 - Final Model Spec'!$B$26*K274 + 'Step 2 - Final Model Spec'!$B$27*L274</f>
        <v>193921.75572764187</v>
      </c>
    </row>
    <row r="275" spans="1:18" x14ac:dyDescent="0.25">
      <c r="A275" s="31">
        <f>'Data with Perturbation'!A275</f>
        <v>40633</v>
      </c>
      <c r="B275" s="34">
        <f>'Data with Perturbation'!Q275</f>
        <v>157158.01240782431</v>
      </c>
      <c r="C275" s="22">
        <f>'Data with Perturbation'!B275</f>
        <v>178.59217073392023</v>
      </c>
      <c r="D275" s="23">
        <f>'Data with Perturbation'!C275</f>
        <v>37078.12867784089</v>
      </c>
      <c r="E275" s="23">
        <v>0</v>
      </c>
      <c r="F275" s="23">
        <f>'Data with Perturbation'!E275</f>
        <v>0</v>
      </c>
      <c r="G275" s="23">
        <f>'Data with Perturbation'!F275</f>
        <v>0</v>
      </c>
      <c r="H275" s="23">
        <f>'Data with Perturbation'!H275</f>
        <v>2.6000000000000014</v>
      </c>
      <c r="I275" s="24">
        <f>'Data with Perturbation'!J275</f>
        <v>0</v>
      </c>
      <c r="J275" s="23">
        <f>'Data with Perturbation'!K275</f>
        <v>0</v>
      </c>
      <c r="K275" s="23">
        <f>'Data with Perturbation'!L275</f>
        <v>0</v>
      </c>
      <c r="L275" s="23">
        <f>I275*E275</f>
        <v>0</v>
      </c>
      <c r="M275" s="24">
        <f>'Data with Perturbation'!M275</f>
        <v>0</v>
      </c>
      <c r="N275" s="37">
        <f>'Data with Perturbation'!I275</f>
        <v>0</v>
      </c>
      <c r="O275" s="25">
        <f>'Data with Perturbation'!N275</f>
        <v>0</v>
      </c>
      <c r="P275" s="24">
        <f>'Data with Perturbation'!G275</f>
        <v>52.4</v>
      </c>
      <c r="Q275" s="25">
        <f>'Data with Perturbation'!O275</f>
        <v>0</v>
      </c>
      <c r="R275" s="24">
        <f>'Step 2 - Final Model Spec'!$B$17 + 'Step 2 - Final Model Spec'!$B$18*C275 + 'Step 2 - Final Model Spec'!$B$19*D275 + 'Step 2 - Final Model Spec'!$B$20*E275 + 'Step 2 - Final Model Spec'!$B$21*F275 + 'Step 2 - Final Model Spec'!$B$22*G275 + 'Step 2 - Final Model Spec'!$B$23*H275 + 'Step 2 - Final Model Spec'!$B$24*I275 + 'Step 2 - Final Model Spec'!$B$25*J275 + 'Step 2 - Final Model Spec'!$B$26*K275 + 'Step 2 - Final Model Spec'!$B$27*L275</f>
        <v>157197.18099684914</v>
      </c>
    </row>
    <row r="276" spans="1:18" x14ac:dyDescent="0.25">
      <c r="A276" s="31">
        <f>'Data with Perturbation'!A276</f>
        <v>40634</v>
      </c>
      <c r="B276" s="34">
        <f>'Data with Perturbation'!Q276</f>
        <v>152332.27177018434</v>
      </c>
      <c r="C276" s="22">
        <f>'Data with Perturbation'!B276</f>
        <v>165.93803012128132</v>
      </c>
      <c r="D276" s="23">
        <f>'Data with Perturbation'!C276</f>
        <v>32699.715972989266</v>
      </c>
      <c r="E276" s="23">
        <v>0</v>
      </c>
      <c r="F276" s="23">
        <f>'Data with Perturbation'!E276</f>
        <v>0</v>
      </c>
      <c r="G276" s="23">
        <f>'Data with Perturbation'!F276</f>
        <v>0</v>
      </c>
      <c r="H276" s="23">
        <f>'Data with Perturbation'!H276</f>
        <v>4.2000000000000028</v>
      </c>
      <c r="I276" s="24">
        <f>'Data with Perturbation'!J276</f>
        <v>0</v>
      </c>
      <c r="J276" s="23">
        <f>'Data with Perturbation'!K276</f>
        <v>0</v>
      </c>
      <c r="K276" s="23">
        <f>'Data with Perturbation'!L276</f>
        <v>0</v>
      </c>
      <c r="L276" s="23">
        <f>I276*E276</f>
        <v>0</v>
      </c>
      <c r="M276" s="24">
        <f>'Data with Perturbation'!M276</f>
        <v>0</v>
      </c>
      <c r="N276" s="37">
        <f>'Data with Perturbation'!I276</f>
        <v>0</v>
      </c>
      <c r="O276" s="25">
        <f>'Data with Perturbation'!N276</f>
        <v>0</v>
      </c>
      <c r="P276" s="24">
        <f>'Data with Perturbation'!G276</f>
        <v>50.8</v>
      </c>
      <c r="Q276" s="25">
        <f>'Data with Perturbation'!O276</f>
        <v>0</v>
      </c>
      <c r="R276" s="24">
        <f>'Step 2 - Final Model Spec'!$B$17 + 'Step 2 - Final Model Spec'!$B$18*C276 + 'Step 2 - Final Model Spec'!$B$19*D276 + 'Step 2 - Final Model Spec'!$B$20*E276 + 'Step 2 - Final Model Spec'!$B$21*F276 + 'Step 2 - Final Model Spec'!$B$22*G276 + 'Step 2 - Final Model Spec'!$B$23*H276 + 'Step 2 - Final Model Spec'!$B$24*I276 + 'Step 2 - Final Model Spec'!$B$25*J276 + 'Step 2 - Final Model Spec'!$B$26*K276 + 'Step 2 - Final Model Spec'!$B$27*L276</f>
        <v>152346.00198833668</v>
      </c>
    </row>
    <row r="277" spans="1:18" x14ac:dyDescent="0.25">
      <c r="A277" s="31">
        <f>'Data with Perturbation'!A277</f>
        <v>40635</v>
      </c>
      <c r="B277" s="34">
        <f>'Data with Perturbation'!Q277</f>
        <v>205776.54795318475</v>
      </c>
      <c r="C277" s="22">
        <f>'Data with Perturbation'!B277</f>
        <v>319.45640955769449</v>
      </c>
      <c r="D277" s="23">
        <f>'Data with Perturbation'!C277</f>
        <v>101182.7099826591</v>
      </c>
      <c r="E277" s="23">
        <v>0</v>
      </c>
      <c r="F277" s="23">
        <f>'Data with Perturbation'!E277</f>
        <v>0</v>
      </c>
      <c r="G277" s="23">
        <f>'Data with Perturbation'!F277</f>
        <v>0</v>
      </c>
      <c r="H277" s="23">
        <f>'Data with Perturbation'!H277</f>
        <v>7.5</v>
      </c>
      <c r="I277" s="24">
        <f>'Data with Perturbation'!J277</f>
        <v>0</v>
      </c>
      <c r="J277" s="23">
        <f>'Data with Perturbation'!K277</f>
        <v>0</v>
      </c>
      <c r="K277" s="23">
        <f>'Data with Perturbation'!L277</f>
        <v>0</v>
      </c>
      <c r="L277" s="23">
        <f>I277*E277</f>
        <v>0</v>
      </c>
      <c r="M277" s="24">
        <f>'Data with Perturbation'!M277</f>
        <v>0</v>
      </c>
      <c r="N277" s="37">
        <f>'Data with Perturbation'!I277</f>
        <v>0</v>
      </c>
      <c r="O277" s="25">
        <f>'Data with Perturbation'!N277</f>
        <v>0</v>
      </c>
      <c r="P277" s="24">
        <f>'Data with Perturbation'!G277</f>
        <v>47.5</v>
      </c>
      <c r="Q277" s="25">
        <f>'Data with Perturbation'!O277</f>
        <v>0</v>
      </c>
      <c r="R277" s="24">
        <f>'Step 2 - Final Model Spec'!$B$17 + 'Step 2 - Final Model Spec'!$B$18*C277 + 'Step 2 - Final Model Spec'!$B$19*D277 + 'Step 2 - Final Model Spec'!$B$20*E277 + 'Step 2 - Final Model Spec'!$B$21*F277 + 'Step 2 - Final Model Spec'!$B$22*G277 + 'Step 2 - Final Model Spec'!$B$23*H277 + 'Step 2 - Final Model Spec'!$B$24*I277 + 'Step 2 - Final Model Spec'!$B$25*J277 + 'Step 2 - Final Model Spec'!$B$26*K277 + 'Step 2 - Final Model Spec'!$B$27*L277</f>
        <v>205759.77759654677</v>
      </c>
    </row>
    <row r="278" spans="1:18" x14ac:dyDescent="0.25">
      <c r="A278" s="31">
        <f>'Data with Perturbation'!A278</f>
        <v>40636</v>
      </c>
      <c r="B278" s="34">
        <f>'Data with Perturbation'!Q278</f>
        <v>179390.44560791421</v>
      </c>
      <c r="C278" s="22">
        <f>'Data with Perturbation'!B278</f>
        <v>244.23439352496186</v>
      </c>
      <c r="D278" s="23">
        <f>'Data with Perturbation'!C278</f>
        <v>68226.639228152111</v>
      </c>
      <c r="E278" s="23">
        <v>0</v>
      </c>
      <c r="F278" s="23">
        <f>'Data with Perturbation'!E278</f>
        <v>0</v>
      </c>
      <c r="G278" s="23">
        <f>'Data with Perturbation'!F278</f>
        <v>0</v>
      </c>
      <c r="H278" s="23">
        <f>'Data with Perturbation'!H278</f>
        <v>11.200000000000003</v>
      </c>
      <c r="I278" s="24">
        <f>'Data with Perturbation'!J278</f>
        <v>0</v>
      </c>
      <c r="J278" s="23">
        <f>'Data with Perturbation'!K278</f>
        <v>0</v>
      </c>
      <c r="K278" s="23">
        <f>'Data with Perturbation'!L278</f>
        <v>0</v>
      </c>
      <c r="L278" s="23">
        <f>I278*E278</f>
        <v>0</v>
      </c>
      <c r="M278" s="24">
        <f>'Data with Perturbation'!M278</f>
        <v>0</v>
      </c>
      <c r="N278" s="37">
        <f>'Data with Perturbation'!I278</f>
        <v>0</v>
      </c>
      <c r="O278" s="25">
        <f>'Data with Perturbation'!N278</f>
        <v>0</v>
      </c>
      <c r="P278" s="24">
        <f>'Data with Perturbation'!G278</f>
        <v>43.8</v>
      </c>
      <c r="Q278" s="25">
        <f>'Data with Perturbation'!O278</f>
        <v>0</v>
      </c>
      <c r="R278" s="24">
        <f>'Step 2 - Final Model Spec'!$B$17 + 'Step 2 - Final Model Spec'!$B$18*C278 + 'Step 2 - Final Model Spec'!$B$19*D278 + 'Step 2 - Final Model Spec'!$B$20*E278 + 'Step 2 - Final Model Spec'!$B$21*F278 + 'Step 2 - Final Model Spec'!$B$22*G278 + 'Step 2 - Final Model Spec'!$B$23*H278 + 'Step 2 - Final Model Spec'!$B$24*I278 + 'Step 2 - Final Model Spec'!$B$25*J278 + 'Step 2 - Final Model Spec'!$B$26*K278 + 'Step 2 - Final Model Spec'!$B$27*L278</f>
        <v>179308.31935676295</v>
      </c>
    </row>
    <row r="279" spans="1:18" x14ac:dyDescent="0.25">
      <c r="A279" s="31">
        <f>'Data with Perturbation'!A279</f>
        <v>40637</v>
      </c>
      <c r="B279" s="34">
        <f>'Data with Perturbation'!Q279</f>
        <v>185831.38740446547</v>
      </c>
      <c r="C279" s="22">
        <f>'Data with Perturbation'!B279</f>
        <v>254.49094345621364</v>
      </c>
      <c r="D279" s="23">
        <f>'Data with Perturbation'!C279</f>
        <v>64156.24467926762</v>
      </c>
      <c r="E279" s="23">
        <v>0</v>
      </c>
      <c r="F279" s="23">
        <f>'Data with Perturbation'!E279</f>
        <v>0</v>
      </c>
      <c r="G279" s="23">
        <f>'Data with Perturbation'!F279</f>
        <v>0</v>
      </c>
      <c r="H279" s="23">
        <f>'Data with Perturbation'!H279</f>
        <v>9.3999999999999986</v>
      </c>
      <c r="I279" s="24">
        <f>'Data with Perturbation'!J279</f>
        <v>0</v>
      </c>
      <c r="J279" s="23">
        <f>'Data with Perturbation'!K279</f>
        <v>0</v>
      </c>
      <c r="K279" s="23">
        <f>'Data with Perturbation'!L279</f>
        <v>0</v>
      </c>
      <c r="L279" s="23">
        <f>I279*E279</f>
        <v>0</v>
      </c>
      <c r="M279" s="24">
        <f>'Data with Perturbation'!M279</f>
        <v>0</v>
      </c>
      <c r="N279" s="37">
        <f>'Data with Perturbation'!I279</f>
        <v>0</v>
      </c>
      <c r="O279" s="25">
        <f>'Data with Perturbation'!N279</f>
        <v>0</v>
      </c>
      <c r="P279" s="24">
        <f>'Data with Perturbation'!G279</f>
        <v>45.6</v>
      </c>
      <c r="Q279" s="25">
        <f>'Data with Perturbation'!O279</f>
        <v>0</v>
      </c>
      <c r="R279" s="24">
        <f>'Step 2 - Final Model Spec'!$B$17 + 'Step 2 - Final Model Spec'!$B$18*C279 + 'Step 2 - Final Model Spec'!$B$19*D279 + 'Step 2 - Final Model Spec'!$B$20*E279 + 'Step 2 - Final Model Spec'!$B$21*F279 + 'Step 2 - Final Model Spec'!$B$22*G279 + 'Step 2 - Final Model Spec'!$B$23*H279 + 'Step 2 - Final Model Spec'!$B$24*I279 + 'Step 2 - Final Model Spec'!$B$25*J279 + 'Step 2 - Final Model Spec'!$B$26*K279 + 'Step 2 - Final Model Spec'!$B$27*L279</f>
        <v>185775.18492550941</v>
      </c>
    </row>
    <row r="280" spans="1:18" x14ac:dyDescent="0.25">
      <c r="A280" s="31">
        <f>'Data with Perturbation'!A280</f>
        <v>40638</v>
      </c>
      <c r="B280" s="34">
        <f>'Data with Perturbation'!Q280</f>
        <v>196445.19070965805</v>
      </c>
      <c r="C280" s="22">
        <f>'Data with Perturbation'!B280</f>
        <v>292.36962388175249</v>
      </c>
      <c r="D280" s="23">
        <f>'Data with Perturbation'!C280</f>
        <v>88803.32360661577</v>
      </c>
      <c r="E280" s="23">
        <v>0</v>
      </c>
      <c r="F280" s="23">
        <f>'Data with Perturbation'!E280</f>
        <v>0</v>
      </c>
      <c r="G280" s="23">
        <f>'Data with Perturbation'!F280</f>
        <v>0</v>
      </c>
      <c r="H280" s="23">
        <f>'Data with Perturbation'!H280</f>
        <v>10.200000000000003</v>
      </c>
      <c r="I280" s="24">
        <f>'Data with Perturbation'!J280</f>
        <v>0</v>
      </c>
      <c r="J280" s="23">
        <f>'Data with Perturbation'!K280</f>
        <v>0</v>
      </c>
      <c r="K280" s="23">
        <f>'Data with Perturbation'!L280</f>
        <v>0</v>
      </c>
      <c r="L280" s="23">
        <f>I280*E280</f>
        <v>0</v>
      </c>
      <c r="M280" s="24">
        <f>'Data with Perturbation'!M280</f>
        <v>0</v>
      </c>
      <c r="N280" s="37">
        <f>'Data with Perturbation'!I280</f>
        <v>0</v>
      </c>
      <c r="O280" s="25">
        <f>'Data with Perturbation'!N280</f>
        <v>0</v>
      </c>
      <c r="P280" s="24">
        <f>'Data with Perturbation'!G280</f>
        <v>44.8</v>
      </c>
      <c r="Q280" s="25">
        <f>'Data with Perturbation'!O280</f>
        <v>0</v>
      </c>
      <c r="R280" s="24">
        <f>'Step 2 - Final Model Spec'!$B$17 + 'Step 2 - Final Model Spec'!$B$18*C280 + 'Step 2 - Final Model Spec'!$B$19*D280 + 'Step 2 - Final Model Spec'!$B$20*E280 + 'Step 2 - Final Model Spec'!$B$21*F280 + 'Step 2 - Final Model Spec'!$B$22*G280 + 'Step 2 - Final Model Spec'!$B$23*H280 + 'Step 2 - Final Model Spec'!$B$24*I280 + 'Step 2 - Final Model Spec'!$B$25*J280 + 'Step 2 - Final Model Spec'!$B$26*K280 + 'Step 2 - Final Model Spec'!$B$27*L280</f>
        <v>196384.02863454638</v>
      </c>
    </row>
    <row r="281" spans="1:18" x14ac:dyDescent="0.25">
      <c r="A281" s="31">
        <f>'Data with Perturbation'!A281</f>
        <v>40639</v>
      </c>
      <c r="B281" s="34">
        <f>'Data with Perturbation'!Q281</f>
        <v>153470.59063783733</v>
      </c>
      <c r="C281" s="22">
        <f>'Data with Perturbation'!B281</f>
        <v>163.0727820238414</v>
      </c>
      <c r="D281" s="23">
        <f>'Data with Perturbation'!C281</f>
        <v>24988.323085955224</v>
      </c>
      <c r="E281" s="23">
        <v>0</v>
      </c>
      <c r="F281" s="23">
        <f>'Data with Perturbation'!E281</f>
        <v>0</v>
      </c>
      <c r="G281" s="23">
        <f>'Data with Perturbation'!F281</f>
        <v>0</v>
      </c>
      <c r="H281" s="23">
        <f>'Data with Perturbation'!H281</f>
        <v>12</v>
      </c>
      <c r="I281" s="24">
        <f>'Data with Perturbation'!J281</f>
        <v>0</v>
      </c>
      <c r="J281" s="23">
        <f>'Data with Perturbation'!K281</f>
        <v>0</v>
      </c>
      <c r="K281" s="23">
        <f>'Data with Perturbation'!L281</f>
        <v>0</v>
      </c>
      <c r="L281" s="23">
        <f>I281*E281</f>
        <v>0</v>
      </c>
      <c r="M281" s="24">
        <f>'Data with Perturbation'!M281</f>
        <v>0</v>
      </c>
      <c r="N281" s="37">
        <f>'Data with Perturbation'!I281</f>
        <v>0</v>
      </c>
      <c r="O281" s="25">
        <f>'Data with Perturbation'!N281</f>
        <v>0</v>
      </c>
      <c r="P281" s="24">
        <f>'Data with Perturbation'!G281</f>
        <v>43</v>
      </c>
      <c r="Q281" s="25">
        <f>'Data with Perturbation'!O281</f>
        <v>0</v>
      </c>
      <c r="R281" s="24">
        <f>'Step 2 - Final Model Spec'!$B$17 + 'Step 2 - Final Model Spec'!$B$18*C281 + 'Step 2 - Final Model Spec'!$B$19*D281 + 'Step 2 - Final Model Spec'!$B$20*E281 + 'Step 2 - Final Model Spec'!$B$21*F281 + 'Step 2 - Final Model Spec'!$B$22*G281 + 'Step 2 - Final Model Spec'!$B$23*H281 + 'Step 2 - Final Model Spec'!$B$24*I281 + 'Step 2 - Final Model Spec'!$B$25*J281 + 'Step 2 - Final Model Spec'!$B$26*K281 + 'Step 2 - Final Model Spec'!$B$27*L281</f>
        <v>153363.93809900861</v>
      </c>
    </row>
    <row r="282" spans="1:18" x14ac:dyDescent="0.25">
      <c r="A282" s="31">
        <f>'Data with Perturbation'!A282</f>
        <v>40640</v>
      </c>
      <c r="B282" s="34">
        <f>'Data with Perturbation'!Q282</f>
        <v>188965.62177306609</v>
      </c>
      <c r="C282" s="22">
        <f>'Data with Perturbation'!B282</f>
        <v>260.78837589222081</v>
      </c>
      <c r="D282" s="23">
        <f>'Data with Perturbation'!C282</f>
        <v>64128.329947106053</v>
      </c>
      <c r="E282" s="23">
        <v>0</v>
      </c>
      <c r="F282" s="23">
        <f>'Data with Perturbation'!E282</f>
        <v>0</v>
      </c>
      <c r="G282" s="23">
        <f>'Data with Perturbation'!F282</f>
        <v>0</v>
      </c>
      <c r="H282" s="23">
        <f>'Data with Perturbation'!H282</f>
        <v>14.700000000000003</v>
      </c>
      <c r="I282" s="24">
        <f>'Data with Perturbation'!J282</f>
        <v>0</v>
      </c>
      <c r="J282" s="23">
        <f>'Data with Perturbation'!K282</f>
        <v>0</v>
      </c>
      <c r="K282" s="23">
        <f>'Data with Perturbation'!L282</f>
        <v>0</v>
      </c>
      <c r="L282" s="23">
        <f>I282*E282</f>
        <v>0</v>
      </c>
      <c r="M282" s="24">
        <f>'Data with Perturbation'!M282</f>
        <v>0</v>
      </c>
      <c r="N282" s="37">
        <f>'Data with Perturbation'!I282</f>
        <v>0</v>
      </c>
      <c r="O282" s="25">
        <f>'Data with Perturbation'!N282</f>
        <v>0</v>
      </c>
      <c r="P282" s="24">
        <f>'Data with Perturbation'!G282</f>
        <v>40.299999999999997</v>
      </c>
      <c r="Q282" s="25">
        <f>'Data with Perturbation'!O282</f>
        <v>0</v>
      </c>
      <c r="R282" s="24">
        <f>'Step 2 - Final Model Spec'!$B$17 + 'Step 2 - Final Model Spec'!$B$18*C282 + 'Step 2 - Final Model Spec'!$B$19*D282 + 'Step 2 - Final Model Spec'!$B$20*E282 + 'Step 2 - Final Model Spec'!$B$21*F282 + 'Step 2 - Final Model Spec'!$B$22*G282 + 'Step 2 - Final Model Spec'!$B$23*H282 + 'Step 2 - Final Model Spec'!$B$24*I282 + 'Step 2 - Final Model Spec'!$B$25*J282 + 'Step 2 - Final Model Spec'!$B$26*K282 + 'Step 2 - Final Model Spec'!$B$27*L282</f>
        <v>188829.13067605122</v>
      </c>
    </row>
    <row r="283" spans="1:18" x14ac:dyDescent="0.25">
      <c r="A283" s="31">
        <f>'Data with Perturbation'!A283</f>
        <v>40641</v>
      </c>
      <c r="B283" s="34">
        <f>'Data with Perturbation'!Q283</f>
        <v>201259.8702752348</v>
      </c>
      <c r="C283" s="22">
        <f>'Data with Perturbation'!B283</f>
        <v>318.44593080039516</v>
      </c>
      <c r="D283" s="23">
        <f>'Data with Perturbation'!C283</f>
        <v>113277.04716722743</v>
      </c>
      <c r="E283" s="23">
        <v>0</v>
      </c>
      <c r="F283" s="23">
        <f>'Data with Perturbation'!E283</f>
        <v>0</v>
      </c>
      <c r="G283" s="23">
        <f>'Data with Perturbation'!F283</f>
        <v>0</v>
      </c>
      <c r="H283" s="23">
        <f>'Data with Perturbation'!H283</f>
        <v>13</v>
      </c>
      <c r="I283" s="24">
        <f>'Data with Perturbation'!J283</f>
        <v>0</v>
      </c>
      <c r="J283" s="23">
        <f>'Data with Perturbation'!K283</f>
        <v>0</v>
      </c>
      <c r="K283" s="23">
        <f>'Data with Perturbation'!L283</f>
        <v>0</v>
      </c>
      <c r="L283" s="23">
        <f>I283*E283</f>
        <v>0</v>
      </c>
      <c r="M283" s="24">
        <f>'Data with Perturbation'!M283</f>
        <v>0</v>
      </c>
      <c r="N283" s="37">
        <f>'Data with Perturbation'!I283</f>
        <v>0</v>
      </c>
      <c r="O283" s="25">
        <f>'Data with Perturbation'!N283</f>
        <v>0</v>
      </c>
      <c r="P283" s="24">
        <f>'Data with Perturbation'!G283</f>
        <v>42</v>
      </c>
      <c r="Q283" s="25">
        <f>'Data with Perturbation'!O283</f>
        <v>0</v>
      </c>
      <c r="R283" s="24">
        <f>'Step 2 - Final Model Spec'!$B$17 + 'Step 2 - Final Model Spec'!$B$18*C283 + 'Step 2 - Final Model Spec'!$B$19*D283 + 'Step 2 - Final Model Spec'!$B$20*E283 + 'Step 2 - Final Model Spec'!$B$21*F283 + 'Step 2 - Final Model Spec'!$B$22*G283 + 'Step 2 - Final Model Spec'!$B$23*H283 + 'Step 2 - Final Model Spec'!$B$24*I283 + 'Step 2 - Final Model Spec'!$B$25*J283 + 'Step 2 - Final Model Spec'!$B$26*K283 + 'Step 2 - Final Model Spec'!$B$27*L283</f>
        <v>201163.52355450453</v>
      </c>
    </row>
    <row r="284" spans="1:18" x14ac:dyDescent="0.25">
      <c r="A284" s="31">
        <f>'Data with Perturbation'!A284</f>
        <v>40642</v>
      </c>
      <c r="B284" s="34">
        <f>'Data with Perturbation'!Q284</f>
        <v>203878.47217429409</v>
      </c>
      <c r="C284" s="22">
        <f>'Data with Perturbation'!B284</f>
        <v>312.17643768917321</v>
      </c>
      <c r="D284" s="23">
        <f>'Data with Perturbation'!C284</f>
        <v>96018.596732759019</v>
      </c>
      <c r="E284" s="23">
        <v>0</v>
      </c>
      <c r="F284" s="23">
        <f>'Data with Perturbation'!E284</f>
        <v>0</v>
      </c>
      <c r="G284" s="23">
        <f>'Data with Perturbation'!F284</f>
        <v>0</v>
      </c>
      <c r="H284" s="23">
        <f>'Data with Perturbation'!H284</f>
        <v>6.7000000000000028</v>
      </c>
      <c r="I284" s="24">
        <f>'Data with Perturbation'!J284</f>
        <v>0</v>
      </c>
      <c r="J284" s="23">
        <f>'Data with Perturbation'!K284</f>
        <v>0</v>
      </c>
      <c r="K284" s="23">
        <f>'Data with Perturbation'!L284</f>
        <v>0</v>
      </c>
      <c r="L284" s="23">
        <f>I284*E284</f>
        <v>0</v>
      </c>
      <c r="M284" s="24">
        <f>'Data with Perturbation'!M284</f>
        <v>0</v>
      </c>
      <c r="N284" s="37">
        <f>'Data with Perturbation'!I284</f>
        <v>0</v>
      </c>
      <c r="O284" s="25">
        <f>'Data with Perturbation'!N284</f>
        <v>0</v>
      </c>
      <c r="P284" s="24">
        <f>'Data with Perturbation'!G284</f>
        <v>48.3</v>
      </c>
      <c r="Q284" s="25">
        <f>'Data with Perturbation'!O284</f>
        <v>0</v>
      </c>
      <c r="R284" s="24">
        <f>'Step 2 - Final Model Spec'!$B$17 + 'Step 2 - Final Model Spec'!$B$18*C284 + 'Step 2 - Final Model Spec'!$B$19*D284 + 'Step 2 - Final Model Spec'!$B$20*E284 + 'Step 2 - Final Model Spec'!$B$21*F284 + 'Step 2 - Final Model Spec'!$B$22*G284 + 'Step 2 - Final Model Spec'!$B$23*H284 + 'Step 2 - Final Model Spec'!$B$24*I284 + 'Step 2 - Final Model Spec'!$B$25*J284 + 'Step 2 - Final Model Spec'!$B$26*K284 + 'Step 2 - Final Model Spec'!$B$27*L284</f>
        <v>203872.3076749286</v>
      </c>
    </row>
    <row r="285" spans="1:18" x14ac:dyDescent="0.25">
      <c r="A285" s="31">
        <f>'Data with Perturbation'!A285</f>
        <v>40643</v>
      </c>
      <c r="B285" s="34">
        <f>'Data with Perturbation'!Q285</f>
        <v>147098.19958710053</v>
      </c>
      <c r="C285" s="22">
        <f>'Data with Perturbation'!B285</f>
        <v>152.56067714695703</v>
      </c>
      <c r="D285" s="23">
        <f>'Data with Perturbation'!C285</f>
        <v>28470.260114636585</v>
      </c>
      <c r="E285" s="23">
        <v>0</v>
      </c>
      <c r="F285" s="23">
        <f>'Data with Perturbation'!E285</f>
        <v>0</v>
      </c>
      <c r="G285" s="23">
        <f>'Data with Perturbation'!F285</f>
        <v>0</v>
      </c>
      <c r="H285" s="23">
        <f>'Data with Perturbation'!H285</f>
        <v>6.7000000000000028</v>
      </c>
      <c r="I285" s="24">
        <f>'Data with Perturbation'!J285</f>
        <v>0</v>
      </c>
      <c r="J285" s="23">
        <f>'Data with Perturbation'!K285</f>
        <v>0</v>
      </c>
      <c r="K285" s="23">
        <f>'Data with Perturbation'!L285</f>
        <v>0</v>
      </c>
      <c r="L285" s="23">
        <f>I285*E285</f>
        <v>0</v>
      </c>
      <c r="M285" s="24">
        <f>'Data with Perturbation'!M285</f>
        <v>0</v>
      </c>
      <c r="N285" s="37">
        <f>'Data with Perturbation'!I285</f>
        <v>0</v>
      </c>
      <c r="O285" s="25">
        <f>'Data with Perturbation'!N285</f>
        <v>0</v>
      </c>
      <c r="P285" s="24">
        <f>'Data with Perturbation'!G285</f>
        <v>48.3</v>
      </c>
      <c r="Q285" s="25">
        <f>'Data with Perturbation'!O285</f>
        <v>0</v>
      </c>
      <c r="R285" s="24">
        <f>'Step 2 - Final Model Spec'!$B$17 + 'Step 2 - Final Model Spec'!$B$18*C285 + 'Step 2 - Final Model Spec'!$B$19*D285 + 'Step 2 - Final Model Spec'!$B$20*E285 + 'Step 2 - Final Model Spec'!$B$21*F285 + 'Step 2 - Final Model Spec'!$B$22*G285 + 'Step 2 - Final Model Spec'!$B$23*H285 + 'Step 2 - Final Model Spec'!$B$24*I285 + 'Step 2 - Final Model Spec'!$B$25*J285 + 'Step 2 - Final Model Spec'!$B$26*K285 + 'Step 2 - Final Model Spec'!$B$27*L285</f>
        <v>147072.9195510924</v>
      </c>
    </row>
    <row r="286" spans="1:18" x14ac:dyDescent="0.25">
      <c r="A286" s="31">
        <f>'Data with Perturbation'!A286</f>
        <v>40644</v>
      </c>
      <c r="B286" s="34">
        <f>'Data with Perturbation'!Q286</f>
        <v>143324.34175235272</v>
      </c>
      <c r="C286" s="22">
        <f>'Data with Perturbation'!B286</f>
        <v>140.79572226319107</v>
      </c>
      <c r="D286" s="23">
        <f>'Data with Perturbation'!C286</f>
        <v>22252.527888928787</v>
      </c>
      <c r="E286" s="23">
        <v>0</v>
      </c>
      <c r="F286" s="23">
        <f>'Data with Perturbation'!E286</f>
        <v>0</v>
      </c>
      <c r="G286" s="23">
        <f>'Data with Perturbation'!F286</f>
        <v>0</v>
      </c>
      <c r="H286" s="23">
        <f>'Data with Perturbation'!H286</f>
        <v>8.5</v>
      </c>
      <c r="I286" s="24">
        <f>'Data with Perturbation'!J286</f>
        <v>0</v>
      </c>
      <c r="J286" s="23">
        <f>'Data with Perturbation'!K286</f>
        <v>0</v>
      </c>
      <c r="K286" s="23">
        <f>'Data with Perturbation'!L286</f>
        <v>0</v>
      </c>
      <c r="L286" s="23">
        <f>I286*E286</f>
        <v>0</v>
      </c>
      <c r="M286" s="24">
        <f>'Data with Perturbation'!M286</f>
        <v>0</v>
      </c>
      <c r="N286" s="37">
        <f>'Data with Perturbation'!I286</f>
        <v>0</v>
      </c>
      <c r="O286" s="25">
        <f>'Data with Perturbation'!N286</f>
        <v>0</v>
      </c>
      <c r="P286" s="24">
        <f>'Data with Perturbation'!G286</f>
        <v>46.5</v>
      </c>
      <c r="Q286" s="25">
        <f>'Data with Perturbation'!O286</f>
        <v>0</v>
      </c>
      <c r="R286" s="24">
        <f>'Step 2 - Final Model Spec'!$B$17 + 'Step 2 - Final Model Spec'!$B$18*C286 + 'Step 2 - Final Model Spec'!$B$19*D286 + 'Step 2 - Final Model Spec'!$B$20*E286 + 'Step 2 - Final Model Spec'!$B$21*F286 + 'Step 2 - Final Model Spec'!$B$22*G286 + 'Step 2 - Final Model Spec'!$B$23*H286 + 'Step 2 - Final Model Spec'!$B$24*I286 + 'Step 2 - Final Model Spec'!$B$25*J286 + 'Step 2 - Final Model Spec'!$B$26*K286 + 'Step 2 - Final Model Spec'!$B$27*L286</f>
        <v>143270.03041790801</v>
      </c>
    </row>
    <row r="287" spans="1:18" x14ac:dyDescent="0.25">
      <c r="A287" s="31">
        <f>'Data with Perturbation'!A287</f>
        <v>40645</v>
      </c>
      <c r="B287" s="34">
        <f>'Data with Perturbation'!Q287</f>
        <v>195973.75387628379</v>
      </c>
      <c r="C287" s="22">
        <f>'Data with Perturbation'!B287</f>
        <v>295.36273478070848</v>
      </c>
      <c r="D287" s="23">
        <f>'Data with Perturbation'!C287</f>
        <v>94697.115628225089</v>
      </c>
      <c r="E287" s="23">
        <v>0</v>
      </c>
      <c r="F287" s="23">
        <f>'Data with Perturbation'!E287</f>
        <v>0</v>
      </c>
      <c r="G287" s="23">
        <f>'Data with Perturbation'!F287</f>
        <v>0</v>
      </c>
      <c r="H287" s="23">
        <f>'Data with Perturbation'!H287</f>
        <v>13.600000000000001</v>
      </c>
      <c r="I287" s="24">
        <f>'Data with Perturbation'!J287</f>
        <v>0</v>
      </c>
      <c r="J287" s="23">
        <f>'Data with Perturbation'!K287</f>
        <v>0</v>
      </c>
      <c r="K287" s="23">
        <f>'Data with Perturbation'!L287</f>
        <v>0</v>
      </c>
      <c r="L287" s="23">
        <f>I287*E287</f>
        <v>0</v>
      </c>
      <c r="M287" s="24">
        <f>'Data with Perturbation'!M287</f>
        <v>0</v>
      </c>
      <c r="N287" s="37">
        <f>'Data with Perturbation'!I287</f>
        <v>0</v>
      </c>
      <c r="O287" s="25">
        <f>'Data with Perturbation'!N287</f>
        <v>0</v>
      </c>
      <c r="P287" s="24">
        <f>'Data with Perturbation'!G287</f>
        <v>41.4</v>
      </c>
      <c r="Q287" s="25">
        <f>'Data with Perturbation'!O287</f>
        <v>0</v>
      </c>
      <c r="R287" s="24">
        <f>'Step 2 - Final Model Spec'!$B$17 + 'Step 2 - Final Model Spec'!$B$18*C287 + 'Step 2 - Final Model Spec'!$B$19*D287 + 'Step 2 - Final Model Spec'!$B$20*E287 + 'Step 2 - Final Model Spec'!$B$21*F287 + 'Step 2 - Final Model Spec'!$B$22*G287 + 'Step 2 - Final Model Spec'!$B$23*H287 + 'Step 2 - Final Model Spec'!$B$24*I287 + 'Step 2 - Final Model Spec'!$B$25*J287 + 'Step 2 - Final Model Spec'!$B$26*K287 + 'Step 2 - Final Model Spec'!$B$27*L287</f>
        <v>195862.88797751509</v>
      </c>
    </row>
    <row r="288" spans="1:18" x14ac:dyDescent="0.25">
      <c r="A288" s="31">
        <f>'Data with Perturbation'!A288</f>
        <v>40646</v>
      </c>
      <c r="B288" s="34">
        <f>'Data with Perturbation'!Q288</f>
        <v>192244.11943458632</v>
      </c>
      <c r="C288" s="22">
        <f>'Data with Perturbation'!B288</f>
        <v>284.67603756227146</v>
      </c>
      <c r="D288" s="23">
        <f>'Data with Perturbation'!C288</f>
        <v>89957.840298595431</v>
      </c>
      <c r="E288" s="23">
        <v>0</v>
      </c>
      <c r="F288" s="23">
        <f>'Data with Perturbation'!E288</f>
        <v>0</v>
      </c>
      <c r="G288" s="23">
        <f>'Data with Perturbation'!F288</f>
        <v>0</v>
      </c>
      <c r="H288" s="23">
        <f>'Data with Perturbation'!H288</f>
        <v>8.8999999999999986</v>
      </c>
      <c r="I288" s="24">
        <f>'Data with Perturbation'!J288</f>
        <v>0</v>
      </c>
      <c r="J288" s="23">
        <f>'Data with Perturbation'!K288</f>
        <v>0</v>
      </c>
      <c r="K288" s="23">
        <f>'Data with Perturbation'!L288</f>
        <v>0</v>
      </c>
      <c r="L288" s="23">
        <f>I288*E288</f>
        <v>0</v>
      </c>
      <c r="M288" s="24">
        <f>'Data with Perturbation'!M288</f>
        <v>0</v>
      </c>
      <c r="N288" s="37">
        <f>'Data with Perturbation'!I288</f>
        <v>0</v>
      </c>
      <c r="O288" s="25">
        <f>'Data with Perturbation'!N288</f>
        <v>0</v>
      </c>
      <c r="P288" s="24">
        <f>'Data with Perturbation'!G288</f>
        <v>46.1</v>
      </c>
      <c r="Q288" s="25">
        <f>'Data with Perturbation'!O288</f>
        <v>0</v>
      </c>
      <c r="R288" s="24">
        <f>'Step 2 - Final Model Spec'!$B$17 + 'Step 2 - Final Model Spec'!$B$18*C288 + 'Step 2 - Final Model Spec'!$B$19*D288 + 'Step 2 - Final Model Spec'!$B$20*E288 + 'Step 2 - Final Model Spec'!$B$21*F288 + 'Step 2 - Final Model Spec'!$B$22*G288 + 'Step 2 - Final Model Spec'!$B$23*H288 + 'Step 2 - Final Model Spec'!$B$24*I288 + 'Step 2 - Final Model Spec'!$B$25*J288 + 'Step 2 - Final Model Spec'!$B$26*K288 + 'Step 2 - Final Model Spec'!$B$27*L288</f>
        <v>192203.05177107875</v>
      </c>
    </row>
    <row r="289" spans="1:18" x14ac:dyDescent="0.25">
      <c r="A289" s="31">
        <f>'Data with Perturbation'!A289</f>
        <v>40647</v>
      </c>
      <c r="B289" s="34">
        <f>'Data with Perturbation'!Q289</f>
        <v>187651.60833542992</v>
      </c>
      <c r="C289" s="23">
        <f>'Data with Perturbation'!B289</f>
        <v>258.68838820890278</v>
      </c>
      <c r="D289" s="23">
        <f>'Data with Perturbation'!C289</f>
        <v>64947.438484743412</v>
      </c>
      <c r="E289" s="23">
        <v>0</v>
      </c>
      <c r="F289" s="23">
        <f>'Data with Perturbation'!E289</f>
        <v>0</v>
      </c>
      <c r="G289" s="23">
        <f>'Data with Perturbation'!F289</f>
        <v>0</v>
      </c>
      <c r="H289" s="23">
        <f>'Data with Perturbation'!H289</f>
        <v>10</v>
      </c>
      <c r="I289" s="24">
        <f>'Data with Perturbation'!J289</f>
        <v>0</v>
      </c>
      <c r="J289" s="23">
        <f>'Data with Perturbation'!K289</f>
        <v>0</v>
      </c>
      <c r="K289" s="23">
        <f>'Data with Perturbation'!L289</f>
        <v>0</v>
      </c>
      <c r="L289" s="23">
        <f>I289*E289</f>
        <v>0</v>
      </c>
      <c r="M289" s="24">
        <f>'Data with Perturbation'!M289</f>
        <v>0</v>
      </c>
      <c r="N289" s="37">
        <f>'Data with Perturbation'!I289</f>
        <v>0</v>
      </c>
      <c r="O289" s="25">
        <f>'Data with Perturbation'!N289</f>
        <v>0</v>
      </c>
      <c r="P289" s="24">
        <f>'Data with Perturbation'!G289</f>
        <v>45</v>
      </c>
      <c r="Q289" s="25">
        <f>'Data with Perturbation'!O289</f>
        <v>0</v>
      </c>
      <c r="R289" s="24">
        <f>'Step 2 - Final Model Spec'!$B$17 + 'Step 2 - Final Model Spec'!$B$18*C289 + 'Step 2 - Final Model Spec'!$B$19*D289 + 'Step 2 - Final Model Spec'!$B$20*E289 + 'Step 2 - Final Model Spec'!$B$21*F289 + 'Step 2 - Final Model Spec'!$B$22*G289 + 'Step 2 - Final Model Spec'!$B$23*H289 + 'Step 2 - Final Model Spec'!$B$24*I289 + 'Step 2 - Final Model Spec'!$B$25*J289 + 'Step 2 - Final Model Spec'!$B$26*K289 + 'Step 2 - Final Model Spec'!$B$27*L289</f>
        <v>187586.52755032916</v>
      </c>
    </row>
    <row r="290" spans="1:18" x14ac:dyDescent="0.25">
      <c r="A290" s="31">
        <f>'Data with Perturbation'!A290</f>
        <v>40648</v>
      </c>
      <c r="B290" s="34">
        <f>'Data with Perturbation'!Q290</f>
        <v>165236.35260338147</v>
      </c>
      <c r="C290" s="22">
        <f>'Data with Perturbation'!B290</f>
        <v>197.55966772592262</v>
      </c>
      <c r="D290" s="23">
        <f>'Data with Perturbation'!C290</f>
        <v>41095.900083119966</v>
      </c>
      <c r="E290" s="23">
        <v>0</v>
      </c>
      <c r="F290" s="23">
        <f>'Data with Perturbation'!E290</f>
        <v>0</v>
      </c>
      <c r="G290" s="23">
        <f>'Data with Perturbation'!F290</f>
        <v>0</v>
      </c>
      <c r="H290" s="23">
        <f>'Data with Perturbation'!H290</f>
        <v>10.799999999999997</v>
      </c>
      <c r="I290" s="24">
        <f>'Data with Perturbation'!J290</f>
        <v>0</v>
      </c>
      <c r="J290" s="23">
        <f>'Data with Perturbation'!K290</f>
        <v>0</v>
      </c>
      <c r="K290" s="23">
        <f>'Data with Perturbation'!L290</f>
        <v>0</v>
      </c>
      <c r="L290" s="23">
        <f>I290*E290</f>
        <v>0</v>
      </c>
      <c r="M290" s="24">
        <f>'Data with Perturbation'!M290</f>
        <v>0</v>
      </c>
      <c r="N290" s="37">
        <f>'Data with Perturbation'!I290</f>
        <v>0</v>
      </c>
      <c r="O290" s="25">
        <f>'Data with Perturbation'!N290</f>
        <v>0</v>
      </c>
      <c r="P290" s="24">
        <f>'Data with Perturbation'!G290</f>
        <v>44.2</v>
      </c>
      <c r="Q290" s="25">
        <f>'Data with Perturbation'!O290</f>
        <v>0</v>
      </c>
      <c r="R290" s="24">
        <f>'Step 2 - Final Model Spec'!$B$17 + 'Step 2 - Final Model Spec'!$B$18*C290 + 'Step 2 - Final Model Spec'!$B$19*D290 + 'Step 2 - Final Model Spec'!$B$20*E290 + 'Step 2 - Final Model Spec'!$B$21*F290 + 'Step 2 - Final Model Spec'!$B$22*G290 + 'Step 2 - Final Model Spec'!$B$23*H290 + 'Step 2 - Final Model Spec'!$B$24*I290 + 'Step 2 - Final Model Spec'!$B$25*J290 + 'Step 2 - Final Model Spec'!$B$26*K290 + 'Step 2 - Final Model Spec'!$B$27*L290</f>
        <v>165152.45347576277</v>
      </c>
    </row>
    <row r="291" spans="1:18" x14ac:dyDescent="0.25">
      <c r="A291" s="31">
        <f>'Data with Perturbation'!A291</f>
        <v>40649</v>
      </c>
      <c r="B291" s="34">
        <f>'Data with Perturbation'!Q291</f>
        <v>172960.17962900223</v>
      </c>
      <c r="C291" s="22">
        <f>'Data with Perturbation'!B291</f>
        <v>220.48384130188501</v>
      </c>
      <c r="D291" s="23">
        <f>'Data with Perturbation'!C291</f>
        <v>52095.510731203249</v>
      </c>
      <c r="E291" s="23">
        <v>0</v>
      </c>
      <c r="F291" s="23">
        <f>'Data with Perturbation'!E291</f>
        <v>0</v>
      </c>
      <c r="G291" s="23">
        <f>'Data with Perturbation'!F291</f>
        <v>0</v>
      </c>
      <c r="H291" s="23">
        <f>'Data with Perturbation'!H291</f>
        <v>5.3999999999999986</v>
      </c>
      <c r="I291" s="24">
        <f>'Data with Perturbation'!J291</f>
        <v>0</v>
      </c>
      <c r="J291" s="23">
        <f>'Data with Perturbation'!K291</f>
        <v>0</v>
      </c>
      <c r="K291" s="23">
        <f>'Data with Perturbation'!L291</f>
        <v>0</v>
      </c>
      <c r="L291" s="23">
        <f>I291*E291</f>
        <v>0</v>
      </c>
      <c r="M291" s="24">
        <f>'Data with Perturbation'!M291</f>
        <v>0</v>
      </c>
      <c r="N291" s="37">
        <f>'Data with Perturbation'!I291</f>
        <v>0</v>
      </c>
      <c r="O291" s="25">
        <f>'Data with Perturbation'!N291</f>
        <v>0</v>
      </c>
      <c r="P291" s="24">
        <f>'Data with Perturbation'!G291</f>
        <v>49.6</v>
      </c>
      <c r="Q291" s="25">
        <f>'Data with Perturbation'!O291</f>
        <v>0</v>
      </c>
      <c r="R291" s="24">
        <f>'Step 2 - Final Model Spec'!$B$17 + 'Step 2 - Final Model Spec'!$B$18*C291 + 'Step 2 - Final Model Spec'!$B$19*D291 + 'Step 2 - Final Model Spec'!$B$20*E291 + 'Step 2 - Final Model Spec'!$B$21*F291 + 'Step 2 - Final Model Spec'!$B$22*G291 + 'Step 2 - Final Model Spec'!$B$23*H291 + 'Step 2 - Final Model Spec'!$B$24*I291 + 'Step 2 - Final Model Spec'!$B$25*J291 + 'Step 2 - Final Model Spec'!$B$26*K291 + 'Step 2 - Final Model Spec'!$B$27*L291</f>
        <v>172961.15936277073</v>
      </c>
    </row>
    <row r="292" spans="1:18" x14ac:dyDescent="0.25">
      <c r="A292" s="31">
        <f>'Data with Perturbation'!A292</f>
        <v>40650</v>
      </c>
      <c r="B292" s="34">
        <f>'Data with Perturbation'!Q292</f>
        <v>153499.34455918538</v>
      </c>
      <c r="C292" s="22">
        <f>'Data with Perturbation'!B292</f>
        <v>165.30678607748882</v>
      </c>
      <c r="D292" s="23">
        <f>'Data with Perturbation'!C292</f>
        <v>28240.859547917087</v>
      </c>
      <c r="E292" s="23">
        <v>0</v>
      </c>
      <c r="F292" s="23">
        <f>'Data with Perturbation'!E292</f>
        <v>0</v>
      </c>
      <c r="G292" s="23">
        <f>'Data with Perturbation'!F292</f>
        <v>0</v>
      </c>
      <c r="H292" s="23">
        <f>'Data with Perturbation'!H292</f>
        <v>13.299999999999997</v>
      </c>
      <c r="I292" s="24">
        <f>'Data with Perturbation'!J292</f>
        <v>0</v>
      </c>
      <c r="J292" s="23">
        <f>'Data with Perturbation'!K292</f>
        <v>0</v>
      </c>
      <c r="K292" s="23">
        <f>'Data with Perturbation'!L292</f>
        <v>0</v>
      </c>
      <c r="L292" s="23">
        <f>I292*E292</f>
        <v>0</v>
      </c>
      <c r="M292" s="24">
        <f>'Data with Perturbation'!M292</f>
        <v>0</v>
      </c>
      <c r="N292" s="37">
        <f>'Data with Perturbation'!I292</f>
        <v>0</v>
      </c>
      <c r="O292" s="25">
        <f>'Data with Perturbation'!N292</f>
        <v>0</v>
      </c>
      <c r="P292" s="24">
        <f>'Data with Perturbation'!G292</f>
        <v>41.7</v>
      </c>
      <c r="Q292" s="25">
        <f>'Data with Perturbation'!O292</f>
        <v>0</v>
      </c>
      <c r="R292" s="24">
        <f>'Step 2 - Final Model Spec'!$B$17 + 'Step 2 - Final Model Spec'!$B$18*C292 + 'Step 2 - Final Model Spec'!$B$19*D292 + 'Step 2 - Final Model Spec'!$B$20*E292 + 'Step 2 - Final Model Spec'!$B$21*F292 + 'Step 2 - Final Model Spec'!$B$22*G292 + 'Step 2 - Final Model Spec'!$B$23*H292 + 'Step 2 - Final Model Spec'!$B$24*I292 + 'Step 2 - Final Model Spec'!$B$25*J292 + 'Step 2 - Final Model Spec'!$B$26*K292 + 'Step 2 - Final Model Spec'!$B$27*L292</f>
        <v>153373.98126321749</v>
      </c>
    </row>
    <row r="293" spans="1:18" x14ac:dyDescent="0.25">
      <c r="A293" s="31">
        <f>'Data with Perturbation'!A293</f>
        <v>40651</v>
      </c>
      <c r="B293" s="34">
        <f>'Data with Perturbation'!Q293</f>
        <v>165555.75876490143</v>
      </c>
      <c r="C293" s="22">
        <f>'Data with Perturbation'!B293</f>
        <v>191.39208956458299</v>
      </c>
      <c r="D293" s="23">
        <f>'Data with Perturbation'!C293</f>
        <v>30915.191588267888</v>
      </c>
      <c r="E293" s="23">
        <v>0</v>
      </c>
      <c r="F293" s="23">
        <f>'Data with Perturbation'!E293</f>
        <v>0</v>
      </c>
      <c r="G293" s="23">
        <f>'Data with Perturbation'!F293</f>
        <v>0</v>
      </c>
      <c r="H293" s="23">
        <f>'Data with Perturbation'!H293</f>
        <v>12.299999999999997</v>
      </c>
      <c r="I293" s="24">
        <f>'Data with Perturbation'!J293</f>
        <v>0</v>
      </c>
      <c r="J293" s="23">
        <f>'Data with Perturbation'!K293</f>
        <v>0</v>
      </c>
      <c r="K293" s="23">
        <f>'Data with Perturbation'!L293</f>
        <v>0</v>
      </c>
      <c r="L293" s="23">
        <f>I293*E293</f>
        <v>0</v>
      </c>
      <c r="M293" s="24">
        <f>'Data with Perturbation'!M293</f>
        <v>0</v>
      </c>
      <c r="N293" s="37">
        <f>'Data with Perturbation'!I293</f>
        <v>0</v>
      </c>
      <c r="O293" s="25">
        <f>'Data with Perturbation'!N293</f>
        <v>0</v>
      </c>
      <c r="P293" s="24">
        <f>'Data with Perturbation'!G293</f>
        <v>42.7</v>
      </c>
      <c r="Q293" s="25">
        <f>'Data with Perturbation'!O293</f>
        <v>0</v>
      </c>
      <c r="R293" s="24">
        <f>'Step 2 - Final Model Spec'!$B$17 + 'Step 2 - Final Model Spec'!$B$18*C293 + 'Step 2 - Final Model Spec'!$B$19*D293 + 'Step 2 - Final Model Spec'!$B$20*E293 + 'Step 2 - Final Model Spec'!$B$21*F293 + 'Step 2 - Final Model Spec'!$B$22*G293 + 'Step 2 - Final Model Spec'!$B$23*H293 + 'Step 2 - Final Model Spec'!$B$24*I293 + 'Step 2 - Final Model Spec'!$B$25*J293 + 'Step 2 - Final Model Spec'!$B$26*K293 + 'Step 2 - Final Model Spec'!$B$27*L293</f>
        <v>165446.11928685402</v>
      </c>
    </row>
    <row r="294" spans="1:18" x14ac:dyDescent="0.25">
      <c r="A294" s="31">
        <f>'Data with Perturbation'!A294</f>
        <v>40652</v>
      </c>
      <c r="B294" s="34">
        <f>'Data with Perturbation'!Q294</f>
        <v>199345.34265560648</v>
      </c>
      <c r="C294" s="22">
        <f>'Data with Perturbation'!B294</f>
        <v>290.33463378276457</v>
      </c>
      <c r="D294" s="23">
        <f>'Data with Perturbation'!C294</f>
        <v>77026.090263245904</v>
      </c>
      <c r="E294" s="23">
        <v>0</v>
      </c>
      <c r="F294" s="23">
        <f>'Data with Perturbation'!E294</f>
        <v>0</v>
      </c>
      <c r="G294" s="23">
        <f>'Data with Perturbation'!F294</f>
        <v>0</v>
      </c>
      <c r="H294" s="23">
        <f>'Data with Perturbation'!H294</f>
        <v>11.899999999999999</v>
      </c>
      <c r="I294" s="24">
        <f>'Data with Perturbation'!J294</f>
        <v>0</v>
      </c>
      <c r="J294" s="23">
        <f>'Data with Perturbation'!K294</f>
        <v>0</v>
      </c>
      <c r="K294" s="23">
        <f>'Data with Perturbation'!L294</f>
        <v>0</v>
      </c>
      <c r="L294" s="23">
        <f>I294*E294</f>
        <v>0</v>
      </c>
      <c r="M294" s="24">
        <f>'Data with Perturbation'!M294</f>
        <v>0</v>
      </c>
      <c r="N294" s="37">
        <f>'Data with Perturbation'!I294</f>
        <v>0</v>
      </c>
      <c r="O294" s="25">
        <f>'Data with Perturbation'!N294</f>
        <v>0</v>
      </c>
      <c r="P294" s="24">
        <f>'Data with Perturbation'!G294</f>
        <v>43.1</v>
      </c>
      <c r="Q294" s="25">
        <f>'Data with Perturbation'!O294</f>
        <v>0</v>
      </c>
      <c r="R294" s="24">
        <f>'Step 2 - Final Model Spec'!$B$17 + 'Step 2 - Final Model Spec'!$B$18*C294 + 'Step 2 - Final Model Spec'!$B$19*D294 + 'Step 2 - Final Model Spec'!$B$20*E294 + 'Step 2 - Final Model Spec'!$B$21*F294 + 'Step 2 - Final Model Spec'!$B$22*G294 + 'Step 2 - Final Model Spec'!$B$23*H294 + 'Step 2 - Final Model Spec'!$B$24*I294 + 'Step 2 - Final Model Spec'!$B$25*J294 + 'Step 2 - Final Model Spec'!$B$26*K294 + 'Step 2 - Final Model Spec'!$B$27*L294</f>
        <v>199254.89305363153</v>
      </c>
    </row>
    <row r="295" spans="1:18" x14ac:dyDescent="0.25">
      <c r="A295" s="31">
        <f>'Data with Perturbation'!A295</f>
        <v>40653</v>
      </c>
      <c r="B295" s="34">
        <f>'Data with Perturbation'!Q295</f>
        <v>217355.68441216796</v>
      </c>
      <c r="C295" s="22">
        <f>'Data with Perturbation'!B295</f>
        <v>358.71922499625799</v>
      </c>
      <c r="D295" s="23">
        <f>'Data with Perturbation'!C295</f>
        <v>124990.96203980528</v>
      </c>
      <c r="E295" s="23">
        <v>0</v>
      </c>
      <c r="F295" s="23">
        <f>'Data with Perturbation'!E295</f>
        <v>0</v>
      </c>
      <c r="G295" s="23">
        <f>'Data with Perturbation'!F295</f>
        <v>0</v>
      </c>
      <c r="H295" s="23">
        <f>'Data with Perturbation'!H295</f>
        <v>9.7999999999999972</v>
      </c>
      <c r="I295" s="24">
        <f>'Data with Perturbation'!J295</f>
        <v>0</v>
      </c>
      <c r="J295" s="23">
        <f>'Data with Perturbation'!K295</f>
        <v>0</v>
      </c>
      <c r="K295" s="23">
        <f>'Data with Perturbation'!L295</f>
        <v>0</v>
      </c>
      <c r="L295" s="23">
        <f>I295*E295</f>
        <v>0</v>
      </c>
      <c r="M295" s="24">
        <f>'Data with Perturbation'!M295</f>
        <v>0</v>
      </c>
      <c r="N295" s="37">
        <f>'Data with Perturbation'!I295</f>
        <v>0</v>
      </c>
      <c r="O295" s="25">
        <f>'Data with Perturbation'!N295</f>
        <v>0</v>
      </c>
      <c r="P295" s="24">
        <f>'Data with Perturbation'!G295</f>
        <v>45.2</v>
      </c>
      <c r="Q295" s="25">
        <f>'Data with Perturbation'!O295</f>
        <v>0</v>
      </c>
      <c r="R295" s="24">
        <f>'Step 2 - Final Model Spec'!$B$17 + 'Step 2 - Final Model Spec'!$B$18*C295 + 'Step 2 - Final Model Spec'!$B$19*D295 + 'Step 2 - Final Model Spec'!$B$20*E295 + 'Step 2 - Final Model Spec'!$B$21*F295 + 'Step 2 - Final Model Spec'!$B$22*G295 + 'Step 2 - Final Model Spec'!$B$23*H295 + 'Step 2 - Final Model Spec'!$B$24*I295 + 'Step 2 - Final Model Spec'!$B$25*J295 + 'Step 2 - Final Model Spec'!$B$26*K295 + 'Step 2 - Final Model Spec'!$B$27*L295</f>
        <v>217310.9826606909</v>
      </c>
    </row>
    <row r="296" spans="1:18" x14ac:dyDescent="0.25">
      <c r="A296" s="31">
        <f>'Data with Perturbation'!A296</f>
        <v>40654</v>
      </c>
      <c r="B296" s="34">
        <f>'Data with Perturbation'!Q296</f>
        <v>181797.07907537796</v>
      </c>
      <c r="C296" s="22">
        <f>'Data with Perturbation'!B296</f>
        <v>248.12541325973152</v>
      </c>
      <c r="D296" s="23">
        <f>'Data with Perturbation'!C296</f>
        <v>66793.488270781687</v>
      </c>
      <c r="E296" s="23">
        <v>0</v>
      </c>
      <c r="F296" s="23">
        <f>'Data with Perturbation'!E296</f>
        <v>0</v>
      </c>
      <c r="G296" s="23">
        <f>'Data with Perturbation'!F296</f>
        <v>0</v>
      </c>
      <c r="H296" s="23">
        <f>'Data with Perturbation'!H296</f>
        <v>9.6000000000000014</v>
      </c>
      <c r="I296" s="24">
        <f>'Data with Perturbation'!J296</f>
        <v>0</v>
      </c>
      <c r="J296" s="23">
        <f>'Data with Perturbation'!K296</f>
        <v>0</v>
      </c>
      <c r="K296" s="23">
        <f>'Data with Perturbation'!L296</f>
        <v>0</v>
      </c>
      <c r="L296" s="23">
        <f>I296*E296</f>
        <v>0</v>
      </c>
      <c r="M296" s="24">
        <f>'Data with Perturbation'!M296</f>
        <v>0</v>
      </c>
      <c r="N296" s="37">
        <f>'Data with Perturbation'!I296</f>
        <v>0</v>
      </c>
      <c r="O296" s="25">
        <f>'Data with Perturbation'!N296</f>
        <v>0</v>
      </c>
      <c r="P296" s="24">
        <f>'Data with Perturbation'!G296</f>
        <v>45.4</v>
      </c>
      <c r="Q296" s="25">
        <f>'Data with Perturbation'!O296</f>
        <v>0</v>
      </c>
      <c r="R296" s="24">
        <f>'Step 2 - Final Model Spec'!$B$17 + 'Step 2 - Final Model Spec'!$B$18*C296 + 'Step 2 - Final Model Spec'!$B$19*D296 + 'Step 2 - Final Model Spec'!$B$20*E296 + 'Step 2 - Final Model Spec'!$B$21*F296 + 'Step 2 - Final Model Spec'!$B$22*G296 + 'Step 2 - Final Model Spec'!$B$23*H296 + 'Step 2 - Final Model Spec'!$B$24*I296 + 'Step 2 - Final Model Spec'!$B$25*J296 + 'Step 2 - Final Model Spec'!$B$26*K296 + 'Step 2 - Final Model Spec'!$B$27*L296</f>
        <v>181738.70384335847</v>
      </c>
    </row>
    <row r="297" spans="1:18" x14ac:dyDescent="0.25">
      <c r="A297" s="31">
        <f>'Data with Perturbation'!A297</f>
        <v>40655</v>
      </c>
      <c r="B297" s="34">
        <f>'Data with Perturbation'!Q297</f>
        <v>165006.45348476167</v>
      </c>
      <c r="C297" s="22">
        <f>'Data with Perturbation'!B297</f>
        <v>200.34971694738422</v>
      </c>
      <c r="D297" s="23">
        <f>'Data with Perturbation'!C297</f>
        <v>45958.641529262604</v>
      </c>
      <c r="E297" s="23">
        <v>0</v>
      </c>
      <c r="F297" s="23">
        <f>'Data with Perturbation'!E297</f>
        <v>0</v>
      </c>
      <c r="G297" s="23">
        <f>'Data with Perturbation'!F297</f>
        <v>0</v>
      </c>
      <c r="H297" s="23">
        <f>'Data with Perturbation'!H297</f>
        <v>10.100000000000001</v>
      </c>
      <c r="I297" s="24">
        <f>'Data with Perturbation'!J297</f>
        <v>0</v>
      </c>
      <c r="J297" s="23">
        <f>'Data with Perturbation'!K297</f>
        <v>0</v>
      </c>
      <c r="K297" s="23">
        <f>'Data with Perturbation'!L297</f>
        <v>0</v>
      </c>
      <c r="L297" s="23">
        <f>I297*E297</f>
        <v>0</v>
      </c>
      <c r="M297" s="24">
        <f>'Data with Perturbation'!M297</f>
        <v>0</v>
      </c>
      <c r="N297" s="37">
        <f>'Data with Perturbation'!I297</f>
        <v>0</v>
      </c>
      <c r="O297" s="25">
        <f>'Data with Perturbation'!N297</f>
        <v>0</v>
      </c>
      <c r="P297" s="24">
        <f>'Data with Perturbation'!G297</f>
        <v>44.9</v>
      </c>
      <c r="Q297" s="25">
        <f>'Data with Perturbation'!O297</f>
        <v>0</v>
      </c>
      <c r="R297" s="24">
        <f>'Step 2 - Final Model Spec'!$B$17 + 'Step 2 - Final Model Spec'!$B$18*C297 + 'Step 2 - Final Model Spec'!$B$19*D297 + 'Step 2 - Final Model Spec'!$B$20*E297 + 'Step 2 - Final Model Spec'!$B$21*F297 + 'Step 2 - Final Model Spec'!$B$22*G297 + 'Step 2 - Final Model Spec'!$B$23*H297 + 'Step 2 - Final Model Spec'!$B$24*I297 + 'Step 2 - Final Model Spec'!$B$25*J297 + 'Step 2 - Final Model Spec'!$B$26*K297 + 'Step 2 - Final Model Spec'!$B$27*L297</f>
        <v>164934.6011719206</v>
      </c>
    </row>
    <row r="298" spans="1:18" x14ac:dyDescent="0.25">
      <c r="A298" s="31">
        <f>'Data with Perturbation'!A298</f>
        <v>40656</v>
      </c>
      <c r="B298" s="34">
        <f>'Data with Perturbation'!Q298</f>
        <v>150353.34758644068</v>
      </c>
      <c r="C298" s="22">
        <f>'Data with Perturbation'!B298</f>
        <v>156.15442500416262</v>
      </c>
      <c r="D298" s="23">
        <f>'Data with Perturbation'!C298</f>
        <v>24036.967741274668</v>
      </c>
      <c r="E298" s="23">
        <v>0</v>
      </c>
      <c r="F298" s="23">
        <f>'Data with Perturbation'!E298</f>
        <v>0</v>
      </c>
      <c r="G298" s="23">
        <f>'Data with Perturbation'!F298</f>
        <v>0</v>
      </c>
      <c r="H298" s="23">
        <f>'Data with Perturbation'!H298</f>
        <v>4.7000000000000028</v>
      </c>
      <c r="I298" s="24">
        <f>'Data with Perturbation'!J298</f>
        <v>0</v>
      </c>
      <c r="J298" s="23">
        <f>'Data with Perturbation'!K298</f>
        <v>0</v>
      </c>
      <c r="K298" s="23">
        <f>'Data with Perturbation'!L298</f>
        <v>0</v>
      </c>
      <c r="L298" s="23">
        <f>I298*E298</f>
        <v>0</v>
      </c>
      <c r="M298" s="24">
        <f>'Data with Perturbation'!M298</f>
        <v>0</v>
      </c>
      <c r="N298" s="37">
        <f>'Data with Perturbation'!I298</f>
        <v>0</v>
      </c>
      <c r="O298" s="25">
        <f>'Data with Perturbation'!N298</f>
        <v>0</v>
      </c>
      <c r="P298" s="24">
        <f>'Data with Perturbation'!G298</f>
        <v>50.3</v>
      </c>
      <c r="Q298" s="25">
        <f>'Data with Perturbation'!O298</f>
        <v>0</v>
      </c>
      <c r="R298" s="24">
        <f>'Step 2 - Final Model Spec'!$B$17 + 'Step 2 - Final Model Spec'!$B$18*C298 + 'Step 2 - Final Model Spec'!$B$19*D298 + 'Step 2 - Final Model Spec'!$B$20*E298 + 'Step 2 - Final Model Spec'!$B$21*F298 + 'Step 2 - Final Model Spec'!$B$22*G298 + 'Step 2 - Final Model Spec'!$B$23*H298 + 'Step 2 - Final Model Spec'!$B$24*I298 + 'Step 2 - Final Model Spec'!$B$25*J298 + 'Step 2 - Final Model Spec'!$B$26*K298 + 'Step 2 - Final Model Spec'!$B$27*L298</f>
        <v>150356.96594359601</v>
      </c>
    </row>
    <row r="299" spans="1:18" x14ac:dyDescent="0.25">
      <c r="A299" s="31">
        <f>'Data with Perturbation'!A299</f>
        <v>40657</v>
      </c>
      <c r="B299" s="34">
        <f>'Data with Perturbation'!Q299</f>
        <v>138679.80704761297</v>
      </c>
      <c r="C299" s="22">
        <f>'Data with Perturbation'!B299</f>
        <v>125.33552285166668</v>
      </c>
      <c r="D299" s="23">
        <f>'Data with Perturbation'!C299</f>
        <v>13134.113173479005</v>
      </c>
      <c r="E299" s="23">
        <v>0</v>
      </c>
      <c r="F299" s="23">
        <f>'Data with Perturbation'!E299</f>
        <v>0</v>
      </c>
      <c r="G299" s="23">
        <f>'Data with Perturbation'!F299</f>
        <v>0</v>
      </c>
      <c r="H299" s="23">
        <f>'Data with Perturbation'!H299</f>
        <v>3.6000000000000014</v>
      </c>
      <c r="I299" s="24">
        <f>'Data with Perturbation'!J299</f>
        <v>0</v>
      </c>
      <c r="J299" s="23">
        <f>'Data with Perturbation'!K299</f>
        <v>0</v>
      </c>
      <c r="K299" s="23">
        <f>'Data with Perturbation'!L299</f>
        <v>0</v>
      </c>
      <c r="L299" s="23">
        <f>I299*E299</f>
        <v>0</v>
      </c>
      <c r="M299" s="24">
        <f>'Data with Perturbation'!M299</f>
        <v>0</v>
      </c>
      <c r="N299" s="37">
        <f>'Data with Perturbation'!I299</f>
        <v>0</v>
      </c>
      <c r="O299" s="25">
        <f>'Data with Perturbation'!N299</f>
        <v>0</v>
      </c>
      <c r="P299" s="24">
        <f>'Data with Perturbation'!G299</f>
        <v>51.4</v>
      </c>
      <c r="Q299" s="25">
        <f>'Data with Perturbation'!O299</f>
        <v>0</v>
      </c>
      <c r="R299" s="24">
        <f>'Step 2 - Final Model Spec'!$B$17 + 'Step 2 - Final Model Spec'!$B$18*C299 + 'Step 2 - Final Model Spec'!$B$19*D299 + 'Step 2 - Final Model Spec'!$B$20*E299 + 'Step 2 - Final Model Spec'!$B$21*F299 + 'Step 2 - Final Model Spec'!$B$22*G299 + 'Step 2 - Final Model Spec'!$B$23*H299 + 'Step 2 - Final Model Spec'!$B$24*I299 + 'Step 2 - Final Model Spec'!$B$25*J299 + 'Step 2 - Final Model Spec'!$B$26*K299 + 'Step 2 - Final Model Spec'!$B$27*L299</f>
        <v>138697.03415422133</v>
      </c>
    </row>
    <row r="300" spans="1:18" x14ac:dyDescent="0.25">
      <c r="A300" s="31">
        <f>'Data with Perturbation'!A300</f>
        <v>40658</v>
      </c>
      <c r="B300" s="34">
        <f>'Data with Perturbation'!Q300</f>
        <v>159375.2651803745</v>
      </c>
      <c r="C300" s="22">
        <f>'Data with Perturbation'!B300</f>
        <v>179.63545606186071</v>
      </c>
      <c r="D300" s="23">
        <f>'Data with Perturbation'!C300</f>
        <v>31958.928023805525</v>
      </c>
      <c r="E300" s="23">
        <v>0</v>
      </c>
      <c r="F300" s="23">
        <f>'Data with Perturbation'!E300</f>
        <v>0</v>
      </c>
      <c r="G300" s="23">
        <f>'Data with Perturbation'!F300</f>
        <v>0</v>
      </c>
      <c r="H300" s="23">
        <f>'Data with Perturbation'!H300</f>
        <v>6.1000000000000014</v>
      </c>
      <c r="I300" s="24">
        <f>'Data with Perturbation'!J300</f>
        <v>0</v>
      </c>
      <c r="J300" s="23">
        <f>'Data with Perturbation'!K300</f>
        <v>0</v>
      </c>
      <c r="K300" s="23">
        <f>'Data with Perturbation'!L300</f>
        <v>0</v>
      </c>
      <c r="L300" s="23">
        <f>I300*E300</f>
        <v>0</v>
      </c>
      <c r="M300" s="24">
        <f>'Data with Perturbation'!M300</f>
        <v>0</v>
      </c>
      <c r="N300" s="37">
        <f>'Data with Perturbation'!I300</f>
        <v>0</v>
      </c>
      <c r="O300" s="25">
        <f>'Data with Perturbation'!N300</f>
        <v>0</v>
      </c>
      <c r="P300" s="24">
        <f>'Data with Perturbation'!G300</f>
        <v>48.9</v>
      </c>
      <c r="Q300" s="25">
        <f>'Data with Perturbation'!O300</f>
        <v>0</v>
      </c>
      <c r="R300" s="24">
        <f>'Step 2 - Final Model Spec'!$B$17 + 'Step 2 - Final Model Spec'!$B$18*C300 + 'Step 2 - Final Model Spec'!$B$19*D300 + 'Step 2 - Final Model Spec'!$B$20*E300 + 'Step 2 - Final Model Spec'!$B$21*F300 + 'Step 2 - Final Model Spec'!$B$22*G300 + 'Step 2 - Final Model Spec'!$B$23*H300 + 'Step 2 - Final Model Spec'!$B$24*I300 + 'Step 2 - Final Model Spec'!$B$25*J300 + 'Step 2 - Final Model Spec'!$B$26*K300 + 'Step 2 - Final Model Spec'!$B$27*L300</f>
        <v>159359.89265786833</v>
      </c>
    </row>
    <row r="301" spans="1:18" x14ac:dyDescent="0.25">
      <c r="A301" s="31">
        <f>'Data with Perturbation'!A301</f>
        <v>40659</v>
      </c>
      <c r="B301" s="34">
        <f>'Data with Perturbation'!Q301</f>
        <v>141914.61589656185</v>
      </c>
      <c r="C301" s="22">
        <f>'Data with Perturbation'!B301</f>
        <v>135.42226828281179</v>
      </c>
      <c r="D301" s="23">
        <f>'Data with Perturbation'!C301</f>
        <v>18467.110680525595</v>
      </c>
      <c r="E301" s="23">
        <v>0</v>
      </c>
      <c r="F301" s="23">
        <f>'Data with Perturbation'!E301</f>
        <v>0</v>
      </c>
      <c r="G301" s="23">
        <f>'Data with Perturbation'!F301</f>
        <v>0</v>
      </c>
      <c r="H301" s="23">
        <f>'Data with Perturbation'!H301</f>
        <v>7.5</v>
      </c>
      <c r="I301" s="24">
        <f>'Data with Perturbation'!J301</f>
        <v>0</v>
      </c>
      <c r="J301" s="23">
        <f>'Data with Perturbation'!K301</f>
        <v>0</v>
      </c>
      <c r="K301" s="23">
        <f>'Data with Perturbation'!L301</f>
        <v>0</v>
      </c>
      <c r="L301" s="23">
        <f>I301*E301</f>
        <v>0</v>
      </c>
      <c r="M301" s="24">
        <f>'Data with Perturbation'!M301</f>
        <v>0</v>
      </c>
      <c r="N301" s="37">
        <f>'Data with Perturbation'!I301</f>
        <v>0</v>
      </c>
      <c r="O301" s="25">
        <f>'Data with Perturbation'!N301</f>
        <v>0</v>
      </c>
      <c r="P301" s="24">
        <f>'Data with Perturbation'!G301</f>
        <v>47.5</v>
      </c>
      <c r="Q301" s="25">
        <f>'Data with Perturbation'!O301</f>
        <v>0</v>
      </c>
      <c r="R301" s="24">
        <f>'Step 2 - Final Model Spec'!$B$17 + 'Step 2 - Final Model Spec'!$B$18*C301 + 'Step 2 - Final Model Spec'!$B$19*D301 + 'Step 2 - Final Model Spec'!$B$20*E301 + 'Step 2 - Final Model Spec'!$B$21*F301 + 'Step 2 - Final Model Spec'!$B$22*G301 + 'Step 2 - Final Model Spec'!$B$23*H301 + 'Step 2 - Final Model Spec'!$B$24*I301 + 'Step 2 - Final Model Spec'!$B$25*J301 + 'Step 2 - Final Model Spec'!$B$26*K301 + 'Step 2 - Final Model Spec'!$B$27*L301</f>
        <v>141874.33959383427</v>
      </c>
    </row>
    <row r="302" spans="1:18" x14ac:dyDescent="0.25">
      <c r="A302" s="31">
        <f>'Data with Perturbation'!A302</f>
        <v>40660</v>
      </c>
      <c r="B302" s="34">
        <f>'Data with Perturbation'!Q302</f>
        <v>168214.43114023283</v>
      </c>
      <c r="C302" s="22">
        <f>'Data with Perturbation'!B302</f>
        <v>198.05545013015751</v>
      </c>
      <c r="D302" s="23">
        <f>'Data with Perturbation'!C302</f>
        <v>32866.667326186172</v>
      </c>
      <c r="E302" s="23">
        <v>0</v>
      </c>
      <c r="F302" s="23">
        <f>'Data with Perturbation'!E302</f>
        <v>0</v>
      </c>
      <c r="G302" s="23">
        <f>'Data with Perturbation'!F302</f>
        <v>0</v>
      </c>
      <c r="H302" s="23">
        <f>'Data with Perturbation'!H302</f>
        <v>6.1000000000000014</v>
      </c>
      <c r="I302" s="24">
        <f>'Data with Perturbation'!J302</f>
        <v>0</v>
      </c>
      <c r="J302" s="23">
        <f>'Data with Perturbation'!K302</f>
        <v>0</v>
      </c>
      <c r="K302" s="23">
        <f>'Data with Perturbation'!L302</f>
        <v>0</v>
      </c>
      <c r="L302" s="23">
        <f>I302*E302</f>
        <v>0</v>
      </c>
      <c r="M302" s="24">
        <f>'Data with Perturbation'!M302</f>
        <v>0</v>
      </c>
      <c r="N302" s="37">
        <f>'Data with Perturbation'!I302</f>
        <v>0</v>
      </c>
      <c r="O302" s="25">
        <f>'Data with Perturbation'!N302</f>
        <v>0</v>
      </c>
      <c r="P302" s="24">
        <f>'Data with Perturbation'!G302</f>
        <v>48.9</v>
      </c>
      <c r="Q302" s="25">
        <f>'Data with Perturbation'!O302</f>
        <v>0</v>
      </c>
      <c r="R302" s="24">
        <f>'Step 2 - Final Model Spec'!$B$17 + 'Step 2 - Final Model Spec'!$B$18*C302 + 'Step 2 - Final Model Spec'!$B$19*D302 + 'Step 2 - Final Model Spec'!$B$20*E302 + 'Step 2 - Final Model Spec'!$B$21*F302 + 'Step 2 - Final Model Spec'!$B$22*G302 + 'Step 2 - Final Model Spec'!$B$23*H302 + 'Step 2 - Final Model Spec'!$B$24*I302 + 'Step 2 - Final Model Spec'!$B$25*J302 + 'Step 2 - Final Model Spec'!$B$26*K302 + 'Step 2 - Final Model Spec'!$B$27*L302</f>
        <v>168199.17554519617</v>
      </c>
    </row>
    <row r="303" spans="1:18" x14ac:dyDescent="0.25">
      <c r="A303" s="31">
        <f>'Data with Perturbation'!A303</f>
        <v>40661</v>
      </c>
      <c r="B303" s="34">
        <f>'Data with Perturbation'!Q303</f>
        <v>160384.66812142247</v>
      </c>
      <c r="C303" s="22">
        <f>'Data with Perturbation'!B303</f>
        <v>187.20753455813144</v>
      </c>
      <c r="D303" s="23">
        <f>'Data with Perturbation'!C303</f>
        <v>40236.423123487453</v>
      </c>
      <c r="E303" s="23">
        <v>0</v>
      </c>
      <c r="F303" s="23">
        <f>'Data with Perturbation'!E303</f>
        <v>0</v>
      </c>
      <c r="G303" s="23">
        <f>'Data with Perturbation'!F303</f>
        <v>0</v>
      </c>
      <c r="H303" s="23">
        <f>'Data with Perturbation'!H303</f>
        <v>12.299999999999997</v>
      </c>
      <c r="I303" s="24">
        <f>'Data with Perturbation'!J303</f>
        <v>0</v>
      </c>
      <c r="J303" s="23">
        <f>'Data with Perturbation'!K303</f>
        <v>0</v>
      </c>
      <c r="K303" s="23">
        <f>'Data with Perturbation'!L303</f>
        <v>0</v>
      </c>
      <c r="L303" s="23">
        <f>I303*E303</f>
        <v>0</v>
      </c>
      <c r="M303" s="24">
        <f>'Data with Perturbation'!M303</f>
        <v>0</v>
      </c>
      <c r="N303" s="37">
        <f>'Data with Perturbation'!I303</f>
        <v>0</v>
      </c>
      <c r="O303" s="25">
        <f>'Data with Perturbation'!N303</f>
        <v>0</v>
      </c>
      <c r="P303" s="24">
        <f>'Data with Perturbation'!G303</f>
        <v>42.7</v>
      </c>
      <c r="Q303" s="25">
        <f>'Data with Perturbation'!O303</f>
        <v>0</v>
      </c>
      <c r="R303" s="24">
        <f>'Step 2 - Final Model Spec'!$B$17 + 'Step 2 - Final Model Spec'!$B$18*C303 + 'Step 2 - Final Model Spec'!$B$19*D303 + 'Step 2 - Final Model Spec'!$B$20*E303 + 'Step 2 - Final Model Spec'!$B$21*F303 + 'Step 2 - Final Model Spec'!$B$22*G303 + 'Step 2 - Final Model Spec'!$B$23*H303 + 'Step 2 - Final Model Spec'!$B$24*I303 + 'Step 2 - Final Model Spec'!$B$25*J303 + 'Step 2 - Final Model Spec'!$B$26*K303 + 'Step 2 - Final Model Spec'!$B$27*L303</f>
        <v>160277.89185567098</v>
      </c>
    </row>
    <row r="304" spans="1:18" x14ac:dyDescent="0.25">
      <c r="A304" s="31">
        <f>'Data with Perturbation'!A304</f>
        <v>40662</v>
      </c>
      <c r="B304" s="34">
        <f>'Data with Perturbation'!Q304</f>
        <v>129389.7607286556</v>
      </c>
      <c r="C304" s="22">
        <f>'Data with Perturbation'!B304</f>
        <v>104.72941422572661</v>
      </c>
      <c r="D304" s="23">
        <f>'Data with Perturbation'!C304</f>
        <v>10316.905025819471</v>
      </c>
      <c r="E304" s="23">
        <v>0</v>
      </c>
      <c r="F304" s="23">
        <f>'Data with Perturbation'!E304</f>
        <v>0</v>
      </c>
      <c r="G304" s="23">
        <f>'Data with Perturbation'!F304</f>
        <v>0</v>
      </c>
      <c r="H304" s="23">
        <f>'Data with Perturbation'!H304</f>
        <v>11.5</v>
      </c>
      <c r="I304" s="24">
        <f>'Data with Perturbation'!J304</f>
        <v>0</v>
      </c>
      <c r="J304" s="23">
        <f>'Data with Perturbation'!K304</f>
        <v>0</v>
      </c>
      <c r="K304" s="23">
        <f>'Data with Perturbation'!L304</f>
        <v>0</v>
      </c>
      <c r="L304" s="23">
        <f>I304*E304</f>
        <v>0</v>
      </c>
      <c r="M304" s="24">
        <f>'Data with Perturbation'!M304</f>
        <v>0</v>
      </c>
      <c r="N304" s="37">
        <f>'Data with Perturbation'!I304</f>
        <v>0</v>
      </c>
      <c r="O304" s="25">
        <f>'Data with Perturbation'!N304</f>
        <v>0</v>
      </c>
      <c r="P304" s="24">
        <f>'Data with Perturbation'!G304</f>
        <v>43.5</v>
      </c>
      <c r="Q304" s="25">
        <f>'Data with Perturbation'!O304</f>
        <v>0</v>
      </c>
      <c r="R304" s="24">
        <f>'Step 2 - Final Model Spec'!$B$17 + 'Step 2 - Final Model Spec'!$B$18*C304 + 'Step 2 - Final Model Spec'!$B$19*D304 + 'Step 2 - Final Model Spec'!$B$20*E304 + 'Step 2 - Final Model Spec'!$B$21*F304 + 'Step 2 - Final Model Spec'!$B$22*G304 + 'Step 2 - Final Model Spec'!$B$23*H304 + 'Step 2 - Final Model Spec'!$B$24*I304 + 'Step 2 - Final Model Spec'!$B$25*J304 + 'Step 2 - Final Model Spec'!$B$26*K304 + 'Step 2 - Final Model Spec'!$B$27*L304</f>
        <v>129286.72839749228</v>
      </c>
    </row>
    <row r="305" spans="1:18" x14ac:dyDescent="0.25">
      <c r="A305" s="31">
        <f>'Data with Perturbation'!A305</f>
        <v>40663</v>
      </c>
      <c r="B305" s="34">
        <f>'Data with Perturbation'!Q305</f>
        <v>134211.2597728585</v>
      </c>
      <c r="C305" s="22">
        <f>'Data with Perturbation'!B305</f>
        <v>118.45946448325743</v>
      </c>
      <c r="D305" s="23">
        <f>'Data with Perturbation'!C305</f>
        <v>16316.246512009226</v>
      </c>
      <c r="E305" s="23">
        <v>0</v>
      </c>
      <c r="F305" s="23">
        <f>'Data with Perturbation'!E305</f>
        <v>0</v>
      </c>
      <c r="G305" s="23">
        <f>'Data with Perturbation'!F305</f>
        <v>0</v>
      </c>
      <c r="H305" s="23">
        <f>'Data with Perturbation'!H305</f>
        <v>6.7999999999999972</v>
      </c>
      <c r="I305" s="24">
        <f>'Data with Perturbation'!J305</f>
        <v>0</v>
      </c>
      <c r="J305" s="23">
        <f>'Data with Perturbation'!K305</f>
        <v>0</v>
      </c>
      <c r="K305" s="23">
        <f>'Data with Perturbation'!L305</f>
        <v>0</v>
      </c>
      <c r="L305" s="23">
        <f>I305*E305</f>
        <v>0</v>
      </c>
      <c r="M305" s="24">
        <f>'Data with Perturbation'!M305</f>
        <v>0</v>
      </c>
      <c r="N305" s="37">
        <f>'Data with Perturbation'!I305</f>
        <v>0</v>
      </c>
      <c r="O305" s="25">
        <f>'Data with Perturbation'!N305</f>
        <v>0</v>
      </c>
      <c r="P305" s="24">
        <f>'Data with Perturbation'!G305</f>
        <v>48.2</v>
      </c>
      <c r="Q305" s="25">
        <f>'Data with Perturbation'!O305</f>
        <v>0</v>
      </c>
      <c r="R305" s="24">
        <f>'Step 2 - Final Model Spec'!$B$17 + 'Step 2 - Final Model Spec'!$B$18*C305 + 'Step 2 - Final Model Spec'!$B$19*D305 + 'Step 2 - Final Model Spec'!$B$20*E305 + 'Step 2 - Final Model Spec'!$B$21*F305 + 'Step 2 - Final Model Spec'!$B$22*G305 + 'Step 2 - Final Model Spec'!$B$23*H305 + 'Step 2 - Final Model Spec'!$B$24*I305 + 'Step 2 - Final Model Spec'!$B$25*J305 + 'Step 2 - Final Model Spec'!$B$26*K305 + 'Step 2 - Final Model Spec'!$B$27*L305</f>
        <v>134181.07284538692</v>
      </c>
    </row>
    <row r="306" spans="1:18" x14ac:dyDescent="0.25">
      <c r="A306" s="31">
        <f>'Data with Perturbation'!A306</f>
        <v>40664</v>
      </c>
      <c r="B306" s="34">
        <f>'Data with Perturbation'!Q306</f>
        <v>186471.05836222877</v>
      </c>
      <c r="C306" s="22">
        <f>'Data with Perturbation'!B306</f>
        <v>255.70576113927291</v>
      </c>
      <c r="D306" s="23">
        <f>'Data with Perturbation'!C306</f>
        <v>64045.268223896979</v>
      </c>
      <c r="E306" s="23">
        <v>0</v>
      </c>
      <c r="F306" s="23">
        <f>'Data with Perturbation'!E306</f>
        <v>0</v>
      </c>
      <c r="G306" s="23">
        <f>'Data with Perturbation'!F306</f>
        <v>0</v>
      </c>
      <c r="H306" s="23">
        <f>'Data with Perturbation'!H306</f>
        <v>7.8999999999999986</v>
      </c>
      <c r="I306" s="24">
        <f>'Data with Perturbation'!J306</f>
        <v>0</v>
      </c>
      <c r="J306" s="23">
        <f>'Data with Perturbation'!K306</f>
        <v>0</v>
      </c>
      <c r="K306" s="23">
        <f>'Data with Perturbation'!L306</f>
        <v>0</v>
      </c>
      <c r="L306" s="23">
        <f>I306*E306</f>
        <v>0</v>
      </c>
      <c r="M306" s="24">
        <f>'Data with Perturbation'!M306</f>
        <v>0</v>
      </c>
      <c r="N306" s="37">
        <f>'Data with Perturbation'!I306</f>
        <v>0</v>
      </c>
      <c r="O306" s="25">
        <f>'Data with Perturbation'!N306</f>
        <v>0</v>
      </c>
      <c r="P306" s="24">
        <f>'Data with Perturbation'!G306</f>
        <v>47.1</v>
      </c>
      <c r="Q306" s="25">
        <f>'Data with Perturbation'!O306</f>
        <v>0</v>
      </c>
      <c r="R306" s="24">
        <f>'Step 2 - Final Model Spec'!$B$17 + 'Step 2 - Final Model Spec'!$B$18*C306 + 'Step 2 - Final Model Spec'!$B$19*D306 + 'Step 2 - Final Model Spec'!$B$20*E306 + 'Step 2 - Final Model Spec'!$B$21*F306 + 'Step 2 - Final Model Spec'!$B$22*G306 + 'Step 2 - Final Model Spec'!$B$23*H306 + 'Step 2 - Final Model Spec'!$B$24*I306 + 'Step 2 - Final Model Spec'!$B$25*J306 + 'Step 2 - Final Model Spec'!$B$26*K306 + 'Step 2 - Final Model Spec'!$B$27*L306</f>
        <v>186437.51724734769</v>
      </c>
    </row>
    <row r="307" spans="1:18" x14ac:dyDescent="0.25">
      <c r="A307" s="31">
        <f>'Data with Perturbation'!A307</f>
        <v>40665</v>
      </c>
      <c r="B307" s="34">
        <f>'Data with Perturbation'!Q307</f>
        <v>196185.53773140701</v>
      </c>
      <c r="C307" s="22">
        <f>'Data with Perturbation'!B307</f>
        <v>282.36777996714375</v>
      </c>
      <c r="D307" s="23">
        <f>'Data with Perturbation'!C307</f>
        <v>74635.756664530301</v>
      </c>
      <c r="E307" s="23">
        <v>0</v>
      </c>
      <c r="F307" s="23">
        <f>'Data with Perturbation'!E307</f>
        <v>0</v>
      </c>
      <c r="G307" s="23">
        <f>'Data with Perturbation'!F307</f>
        <v>0</v>
      </c>
      <c r="H307" s="23">
        <f>'Data with Perturbation'!H307</f>
        <v>2</v>
      </c>
      <c r="I307" s="24">
        <f>'Data with Perturbation'!J307</f>
        <v>0</v>
      </c>
      <c r="J307" s="23">
        <f>'Data with Perturbation'!K307</f>
        <v>0</v>
      </c>
      <c r="K307" s="23">
        <f>'Data with Perturbation'!L307</f>
        <v>0</v>
      </c>
      <c r="L307" s="23">
        <f>I307*E307</f>
        <v>0</v>
      </c>
      <c r="M307" s="24">
        <f>'Data with Perturbation'!M307</f>
        <v>0</v>
      </c>
      <c r="N307" s="37">
        <f>'Data with Perturbation'!I307</f>
        <v>0</v>
      </c>
      <c r="O307" s="25">
        <f>'Data with Perturbation'!N307</f>
        <v>0</v>
      </c>
      <c r="P307" s="24">
        <f>'Data with Perturbation'!G307</f>
        <v>53</v>
      </c>
      <c r="Q307" s="25">
        <f>'Data with Perturbation'!O307</f>
        <v>0</v>
      </c>
      <c r="R307" s="24">
        <f>'Step 2 - Final Model Spec'!$B$17 + 'Step 2 - Final Model Spec'!$B$18*C307 + 'Step 2 - Final Model Spec'!$B$19*D307 + 'Step 2 - Final Model Spec'!$B$20*E307 + 'Step 2 - Final Model Spec'!$B$21*F307 + 'Step 2 - Final Model Spec'!$B$22*G307 + 'Step 2 - Final Model Spec'!$B$23*H307 + 'Step 2 - Final Model Spec'!$B$24*I307 + 'Step 2 - Final Model Spec'!$B$25*J307 + 'Step 2 - Final Model Spec'!$B$26*K307 + 'Step 2 - Final Model Spec'!$B$27*L307</f>
        <v>196244.28773423258</v>
      </c>
    </row>
    <row r="308" spans="1:18" x14ac:dyDescent="0.25">
      <c r="A308" s="31">
        <f>'Data with Perturbation'!A308</f>
        <v>40666</v>
      </c>
      <c r="B308" s="34">
        <f>'Data with Perturbation'!Q308</f>
        <v>208736.02432312217</v>
      </c>
      <c r="C308" s="22">
        <f>'Data with Perturbation'!B308</f>
        <v>320.33105898725404</v>
      </c>
      <c r="D308" s="23">
        <f>'Data with Perturbation'!C308</f>
        <v>93575.798044166368</v>
      </c>
      <c r="E308" s="23">
        <v>0</v>
      </c>
      <c r="F308" s="23">
        <f>'Data with Perturbation'!E308</f>
        <v>0</v>
      </c>
      <c r="G308" s="23">
        <f>'Data with Perturbation'!F308</f>
        <v>0</v>
      </c>
      <c r="H308" s="23">
        <f>'Data with Perturbation'!H308</f>
        <v>6.6000000000000014</v>
      </c>
      <c r="I308" s="24">
        <f>'Data with Perturbation'!J308</f>
        <v>0</v>
      </c>
      <c r="J308" s="23">
        <f>'Data with Perturbation'!K308</f>
        <v>0</v>
      </c>
      <c r="K308" s="23">
        <f>'Data with Perturbation'!L308</f>
        <v>0</v>
      </c>
      <c r="L308" s="23">
        <f>I308*E308</f>
        <v>0</v>
      </c>
      <c r="M308" s="24">
        <f>'Data with Perturbation'!M308</f>
        <v>0</v>
      </c>
      <c r="N308" s="37">
        <f>'Data with Perturbation'!I308</f>
        <v>0</v>
      </c>
      <c r="O308" s="25">
        <f>'Data with Perturbation'!N308</f>
        <v>0</v>
      </c>
      <c r="P308" s="24">
        <f>'Data with Perturbation'!G308</f>
        <v>48.4</v>
      </c>
      <c r="Q308" s="25">
        <f>'Data with Perturbation'!O308</f>
        <v>0</v>
      </c>
      <c r="R308" s="24">
        <f>'Step 2 - Final Model Spec'!$B$17 + 'Step 2 - Final Model Spec'!$B$18*C308 + 'Step 2 - Final Model Spec'!$B$19*D308 + 'Step 2 - Final Model Spec'!$B$20*E308 + 'Step 2 - Final Model Spec'!$B$21*F308 + 'Step 2 - Final Model Spec'!$B$22*G308 + 'Step 2 - Final Model Spec'!$B$23*H308 + 'Step 2 - Final Model Spec'!$B$24*I308 + 'Step 2 - Final Model Spec'!$B$25*J308 + 'Step 2 - Final Model Spec'!$B$26*K308 + 'Step 2 - Final Model Spec'!$B$27*L308</f>
        <v>208730.56247097586</v>
      </c>
    </row>
    <row r="309" spans="1:18" x14ac:dyDescent="0.25">
      <c r="A309" s="31">
        <f>'Data with Perturbation'!A309</f>
        <v>40667</v>
      </c>
      <c r="B309" s="34">
        <f>'Data with Perturbation'!Q309</f>
        <v>200900.11344187066</v>
      </c>
      <c r="C309" s="22">
        <f>'Data with Perturbation'!B309</f>
        <v>313.86413812625631</v>
      </c>
      <c r="D309" s="23">
        <f>'Data with Perturbation'!C309</f>
        <v>107512.30604293576</v>
      </c>
      <c r="E309" s="23">
        <v>0</v>
      </c>
      <c r="F309" s="23">
        <f>'Data with Perturbation'!E309</f>
        <v>0</v>
      </c>
      <c r="G309" s="23">
        <f>'Data with Perturbation'!F309</f>
        <v>0</v>
      </c>
      <c r="H309" s="23">
        <f>'Data with Perturbation'!H309</f>
        <v>7.2000000000000028</v>
      </c>
      <c r="I309" s="24">
        <f>'Data with Perturbation'!J309</f>
        <v>0</v>
      </c>
      <c r="J309" s="23">
        <f>'Data with Perturbation'!K309</f>
        <v>0</v>
      </c>
      <c r="K309" s="23">
        <f>'Data with Perturbation'!L309</f>
        <v>0</v>
      </c>
      <c r="L309" s="23">
        <f>I309*E309</f>
        <v>0</v>
      </c>
      <c r="M309" s="24">
        <f>'Data with Perturbation'!M309</f>
        <v>0</v>
      </c>
      <c r="N309" s="37">
        <f>'Data with Perturbation'!I309</f>
        <v>0</v>
      </c>
      <c r="O309" s="25">
        <f>'Data with Perturbation'!N309</f>
        <v>0</v>
      </c>
      <c r="P309" s="24">
        <f>'Data with Perturbation'!G309</f>
        <v>47.8</v>
      </c>
      <c r="Q309" s="25">
        <f>'Data with Perturbation'!O309</f>
        <v>0</v>
      </c>
      <c r="R309" s="24">
        <f>'Step 2 - Final Model Spec'!$B$17 + 'Step 2 - Final Model Spec'!$B$18*C309 + 'Step 2 - Final Model Spec'!$B$19*D309 + 'Step 2 - Final Model Spec'!$B$20*E309 + 'Step 2 - Final Model Spec'!$B$21*F309 + 'Step 2 - Final Model Spec'!$B$22*G309 + 'Step 2 - Final Model Spec'!$B$23*H309 + 'Step 2 - Final Model Spec'!$B$24*I309 + 'Step 2 - Final Model Spec'!$B$25*J309 + 'Step 2 - Final Model Spec'!$B$26*K309 + 'Step 2 - Final Model Spec'!$B$27*L309</f>
        <v>200889.85210250394</v>
      </c>
    </row>
    <row r="310" spans="1:18" x14ac:dyDescent="0.25">
      <c r="A310" s="31">
        <f>'Data with Perturbation'!A310</f>
        <v>40668</v>
      </c>
      <c r="B310" s="34">
        <f>'Data with Perturbation'!Q310</f>
        <v>142731.65380614827</v>
      </c>
      <c r="C310" s="22">
        <f>'Data with Perturbation'!B310</f>
        <v>135.10391419804486</v>
      </c>
      <c r="D310" s="23">
        <f>'Data with Perturbation'!C310</f>
        <v>15530.268651243299</v>
      </c>
      <c r="E310" s="23">
        <v>0</v>
      </c>
      <c r="F310" s="23">
        <f>'Data with Perturbation'!E310</f>
        <v>0</v>
      </c>
      <c r="G310" s="23">
        <f>'Data with Perturbation'!F310</f>
        <v>0</v>
      </c>
      <c r="H310" s="23">
        <f>'Data with Perturbation'!H310</f>
        <v>1.2000000000000028</v>
      </c>
      <c r="I310" s="24">
        <f>'Data with Perturbation'!J310</f>
        <v>0</v>
      </c>
      <c r="J310" s="23">
        <f>'Data with Perturbation'!K310</f>
        <v>0</v>
      </c>
      <c r="K310" s="23">
        <f>'Data with Perturbation'!L310</f>
        <v>0</v>
      </c>
      <c r="L310" s="23">
        <f>I310*E310</f>
        <v>0</v>
      </c>
      <c r="M310" s="24">
        <f>'Data with Perturbation'!M310</f>
        <v>0</v>
      </c>
      <c r="N310" s="37">
        <f>'Data with Perturbation'!I310</f>
        <v>0</v>
      </c>
      <c r="O310" s="25">
        <f>'Data with Perturbation'!N310</f>
        <v>0</v>
      </c>
      <c r="P310" s="24">
        <f>'Data with Perturbation'!G310</f>
        <v>53.8</v>
      </c>
      <c r="Q310" s="25">
        <f>'Data with Perturbation'!O310</f>
        <v>0</v>
      </c>
      <c r="R310" s="24">
        <f>'Step 2 - Final Model Spec'!$B$17 + 'Step 2 - Final Model Spec'!$B$18*C310 + 'Step 2 - Final Model Spec'!$B$19*D310 + 'Step 2 - Final Model Spec'!$B$20*E310 + 'Step 2 - Final Model Spec'!$B$21*F310 + 'Step 2 - Final Model Spec'!$B$22*G310 + 'Step 2 - Final Model Spec'!$B$23*H310 + 'Step 2 - Final Model Spec'!$B$24*I310 + 'Step 2 - Final Model Spec'!$B$25*J310 + 'Step 2 - Final Model Spec'!$B$26*K310 + 'Step 2 - Final Model Spec'!$B$27*L310</f>
        <v>142785.8524441038</v>
      </c>
    </row>
    <row r="311" spans="1:18" x14ac:dyDescent="0.25">
      <c r="A311" s="31">
        <f>'Data with Perturbation'!A311</f>
        <v>40669</v>
      </c>
      <c r="B311" s="34">
        <f>'Data with Perturbation'!Q311</f>
        <v>156545.57632721972</v>
      </c>
      <c r="C311" s="22">
        <f>'Data with Perturbation'!B311</f>
        <v>178.33203655200103</v>
      </c>
      <c r="D311" s="23">
        <f>'Data with Perturbation'!C311</f>
        <v>38534.027945713817</v>
      </c>
      <c r="E311" s="23">
        <v>0</v>
      </c>
      <c r="F311" s="23">
        <f>'Data with Perturbation'!E311</f>
        <v>0</v>
      </c>
      <c r="G311" s="23">
        <f>'Data with Perturbation'!F311</f>
        <v>0</v>
      </c>
      <c r="H311" s="23">
        <f>'Data with Perturbation'!H311</f>
        <v>3.8999999999999986</v>
      </c>
      <c r="I311" s="24">
        <f>'Data with Perturbation'!J311</f>
        <v>0</v>
      </c>
      <c r="J311" s="23">
        <f>'Data with Perturbation'!K311</f>
        <v>0</v>
      </c>
      <c r="K311" s="23">
        <f>'Data with Perturbation'!L311</f>
        <v>0</v>
      </c>
      <c r="L311" s="23">
        <f>I311*E311</f>
        <v>0</v>
      </c>
      <c r="M311" s="24">
        <f>'Data with Perturbation'!M311</f>
        <v>0</v>
      </c>
      <c r="N311" s="37">
        <f>'Data with Perturbation'!I311</f>
        <v>0</v>
      </c>
      <c r="O311" s="25">
        <f>'Data with Perturbation'!N311</f>
        <v>0</v>
      </c>
      <c r="P311" s="24">
        <f>'Data with Perturbation'!G311</f>
        <v>51.1</v>
      </c>
      <c r="Q311" s="25">
        <f>'Data with Perturbation'!O311</f>
        <v>0</v>
      </c>
      <c r="R311" s="24">
        <f>'Step 2 - Final Model Spec'!$B$17 + 'Step 2 - Final Model Spec'!$B$18*C311 + 'Step 2 - Final Model Spec'!$B$19*D311 + 'Step 2 - Final Model Spec'!$B$20*E311 + 'Step 2 - Final Model Spec'!$B$21*F311 + 'Step 2 - Final Model Spec'!$B$22*G311 + 'Step 2 - Final Model Spec'!$B$23*H311 + 'Step 2 - Final Model Spec'!$B$24*I311 + 'Step 2 - Final Model Spec'!$B$25*J311 + 'Step 2 - Final Model Spec'!$B$26*K311 + 'Step 2 - Final Model Spec'!$B$27*L311</f>
        <v>156565.51066796685</v>
      </c>
    </row>
    <row r="312" spans="1:18" x14ac:dyDescent="0.25">
      <c r="A312" s="31">
        <f>'Data with Perturbation'!A312</f>
        <v>40670</v>
      </c>
      <c r="B312" s="34">
        <f>'Data with Perturbation'!Q312</f>
        <v>176251.76843321635</v>
      </c>
      <c r="C312" s="22">
        <f>'Data with Perturbation'!B312</f>
        <v>228.362649651315</v>
      </c>
      <c r="D312" s="23">
        <f>'Data with Perturbation'!C312</f>
        <v>53957.297145353332</v>
      </c>
      <c r="E312" s="23">
        <v>0</v>
      </c>
      <c r="F312" s="23">
        <f>'Data with Perturbation'!E312</f>
        <v>0</v>
      </c>
      <c r="G312" s="23">
        <f>'Data with Perturbation'!F312</f>
        <v>0</v>
      </c>
      <c r="H312" s="23">
        <f>'Data with Perturbation'!H312</f>
        <v>5.2000000000000028</v>
      </c>
      <c r="I312" s="24">
        <f>'Data with Perturbation'!J312</f>
        <v>0</v>
      </c>
      <c r="J312" s="23">
        <f>'Data with Perturbation'!K312</f>
        <v>0</v>
      </c>
      <c r="K312" s="23">
        <f>'Data with Perturbation'!L312</f>
        <v>0</v>
      </c>
      <c r="L312" s="23">
        <f>I312*E312</f>
        <v>0</v>
      </c>
      <c r="M312" s="24">
        <f>'Data with Perturbation'!M312</f>
        <v>0</v>
      </c>
      <c r="N312" s="37">
        <f>'Data with Perturbation'!I312</f>
        <v>0</v>
      </c>
      <c r="O312" s="25">
        <f>'Data with Perturbation'!N312</f>
        <v>0</v>
      </c>
      <c r="P312" s="24">
        <f>'Data with Perturbation'!G312</f>
        <v>49.8</v>
      </c>
      <c r="Q312" s="25">
        <f>'Data with Perturbation'!O312</f>
        <v>0</v>
      </c>
      <c r="R312" s="24">
        <f>'Step 2 - Final Model Spec'!$B$17 + 'Step 2 - Final Model Spec'!$B$18*C312 + 'Step 2 - Final Model Spec'!$B$19*D312 + 'Step 2 - Final Model Spec'!$B$20*E312 + 'Step 2 - Final Model Spec'!$B$21*F312 + 'Step 2 - Final Model Spec'!$B$22*G312 + 'Step 2 - Final Model Spec'!$B$23*H312 + 'Step 2 - Final Model Spec'!$B$24*I312 + 'Step 2 - Final Model Spec'!$B$25*J312 + 'Step 2 - Final Model Spec'!$B$26*K312 + 'Step 2 - Final Model Spec'!$B$27*L312</f>
        <v>176256.27251019664</v>
      </c>
    </row>
    <row r="313" spans="1:18" x14ac:dyDescent="0.25">
      <c r="A313" s="31">
        <f>'Data with Perturbation'!A313</f>
        <v>40671</v>
      </c>
      <c r="B313" s="34">
        <f>'Data with Perturbation'!Q313</f>
        <v>145987.54015677696</v>
      </c>
      <c r="C313" s="22">
        <f>'Data with Perturbation'!B313</f>
        <v>150.52238516783342</v>
      </c>
      <c r="D313" s="23">
        <f>'Data with Perturbation'!C313</f>
        <v>28769.061800182248</v>
      </c>
      <c r="E313" s="23">
        <v>0</v>
      </c>
      <c r="F313" s="23">
        <f>'Data with Perturbation'!E313</f>
        <v>0</v>
      </c>
      <c r="G313" s="23">
        <f>'Data with Perturbation'!F313</f>
        <v>0</v>
      </c>
      <c r="H313" s="23">
        <f>'Data with Perturbation'!H313</f>
        <v>6.2999999999999972</v>
      </c>
      <c r="I313" s="24">
        <f>'Data with Perturbation'!J313</f>
        <v>0</v>
      </c>
      <c r="J313" s="23">
        <f>'Data with Perturbation'!K313</f>
        <v>0</v>
      </c>
      <c r="K313" s="23">
        <f>'Data with Perturbation'!L313</f>
        <v>0</v>
      </c>
      <c r="L313" s="23">
        <f>I313*E313</f>
        <v>0</v>
      </c>
      <c r="M313" s="24">
        <f>'Data with Perturbation'!M313</f>
        <v>0</v>
      </c>
      <c r="N313" s="37">
        <f>'Data with Perturbation'!I313</f>
        <v>0</v>
      </c>
      <c r="O313" s="25">
        <f>'Data with Perturbation'!N313</f>
        <v>0</v>
      </c>
      <c r="P313" s="24">
        <f>'Data with Perturbation'!G313</f>
        <v>48.7</v>
      </c>
      <c r="Q313" s="25">
        <f>'Data with Perturbation'!O313</f>
        <v>0</v>
      </c>
      <c r="R313" s="24">
        <f>'Step 2 - Final Model Spec'!$B$17 + 'Step 2 - Final Model Spec'!$B$18*C313 + 'Step 2 - Final Model Spec'!$B$19*D313 + 'Step 2 - Final Model Spec'!$B$20*E313 + 'Step 2 - Final Model Spec'!$B$21*F313 + 'Step 2 - Final Model Spec'!$B$22*G313 + 'Step 2 - Final Model Spec'!$B$23*H313 + 'Step 2 - Final Model Spec'!$B$24*I313 + 'Step 2 - Final Model Spec'!$B$25*J313 + 'Step 2 - Final Model Spec'!$B$26*K313 + 'Step 2 - Final Model Spec'!$B$27*L313</f>
        <v>145968.42307067345</v>
      </c>
    </row>
    <row r="314" spans="1:18" x14ac:dyDescent="0.25">
      <c r="A314" s="31">
        <f>'Data with Perturbation'!A314</f>
        <v>40672</v>
      </c>
      <c r="B314" s="34">
        <f>'Data with Perturbation'!Q314</f>
        <v>134352.2143638765</v>
      </c>
      <c r="C314" s="22">
        <f>'Data with Perturbation'!B314</f>
        <v>119.19533535058449</v>
      </c>
      <c r="D314" s="23">
        <f>'Data with Perturbation'!C314</f>
        <v>16991.576705078274</v>
      </c>
      <c r="E314" s="23">
        <v>0</v>
      </c>
      <c r="F314" s="23">
        <f>'Data with Perturbation'!E314</f>
        <v>0</v>
      </c>
      <c r="G314" s="23">
        <f>'Data with Perturbation'!F314</f>
        <v>0</v>
      </c>
      <c r="H314" s="23">
        <f>'Data with Perturbation'!H314</f>
        <v>3.3999999999999986</v>
      </c>
      <c r="I314" s="24">
        <f>'Data with Perturbation'!J314</f>
        <v>0</v>
      </c>
      <c r="J314" s="23">
        <f>'Data with Perturbation'!K314</f>
        <v>0</v>
      </c>
      <c r="K314" s="23">
        <f>'Data with Perturbation'!L314</f>
        <v>0</v>
      </c>
      <c r="L314" s="23">
        <f>I314*E314</f>
        <v>0</v>
      </c>
      <c r="M314" s="24">
        <f>'Data with Perturbation'!M314</f>
        <v>0</v>
      </c>
      <c r="N314" s="37">
        <f>'Data with Perturbation'!I314</f>
        <v>0</v>
      </c>
      <c r="O314" s="25">
        <f>'Data with Perturbation'!N314</f>
        <v>0</v>
      </c>
      <c r="P314" s="24">
        <f>'Data with Perturbation'!G314</f>
        <v>51.6</v>
      </c>
      <c r="Q314" s="25">
        <f>'Data with Perturbation'!O314</f>
        <v>0</v>
      </c>
      <c r="R314" s="24">
        <f>'Step 2 - Final Model Spec'!$B$17 + 'Step 2 - Final Model Spec'!$B$18*C314 + 'Step 2 - Final Model Spec'!$B$19*D314 + 'Step 2 - Final Model Spec'!$B$20*E314 + 'Step 2 - Final Model Spec'!$B$21*F314 + 'Step 2 - Final Model Spec'!$B$22*G314 + 'Step 2 - Final Model Spec'!$B$23*H314 + 'Step 2 - Final Model Spec'!$B$24*I314 + 'Step 2 - Final Model Spec'!$B$25*J314 + 'Step 2 - Final Model Spec'!$B$26*K314 + 'Step 2 - Final Model Spec'!$B$27*L314</f>
        <v>134373.69167749159</v>
      </c>
    </row>
    <row r="315" spans="1:18" x14ac:dyDescent="0.25">
      <c r="A315" s="31">
        <f>'Data with Perturbation'!A315</f>
        <v>40673</v>
      </c>
      <c r="B315" s="34">
        <f>'Data with Perturbation'!Q315</f>
        <v>140565.36075779868</v>
      </c>
      <c r="C315" s="22">
        <f>'Data with Perturbation'!B315</f>
        <v>131.97917179735688</v>
      </c>
      <c r="D315" s="23">
        <f>'Data with Perturbation'!C315</f>
        <v>17384.837893826469</v>
      </c>
      <c r="E315" s="23">
        <v>0</v>
      </c>
      <c r="F315" s="23">
        <f>'Data with Perturbation'!E315</f>
        <v>0</v>
      </c>
      <c r="G315" s="23">
        <f>'Data with Perturbation'!F315</f>
        <v>0</v>
      </c>
      <c r="H315" s="23">
        <f>'Data with Perturbation'!H315</f>
        <v>3.7999999999999972</v>
      </c>
      <c r="I315" s="24">
        <f>'Data with Perturbation'!J315</f>
        <v>0</v>
      </c>
      <c r="J315" s="23">
        <f>'Data with Perturbation'!K315</f>
        <v>0</v>
      </c>
      <c r="K315" s="23">
        <f>'Data with Perturbation'!L315</f>
        <v>0</v>
      </c>
      <c r="L315" s="23">
        <f>I315*E315</f>
        <v>0</v>
      </c>
      <c r="M315" s="24">
        <f>'Data with Perturbation'!M315</f>
        <v>0</v>
      </c>
      <c r="N315" s="37">
        <f>'Data with Perturbation'!I315</f>
        <v>0</v>
      </c>
      <c r="O315" s="25">
        <f>'Data with Perturbation'!N315</f>
        <v>0</v>
      </c>
      <c r="P315" s="24">
        <f>'Data with Perturbation'!G315</f>
        <v>51.2</v>
      </c>
      <c r="Q315" s="25">
        <f>'Data with Perturbation'!O315</f>
        <v>0</v>
      </c>
      <c r="R315" s="24">
        <f>'Step 2 - Final Model Spec'!$B$17 + 'Step 2 - Final Model Spec'!$B$18*C315 + 'Step 2 - Final Model Spec'!$B$19*D315 + 'Step 2 - Final Model Spec'!$B$20*E315 + 'Step 2 - Final Model Spec'!$B$21*F315 + 'Step 2 - Final Model Spec'!$B$22*G315 + 'Step 2 - Final Model Spec'!$B$23*H315 + 'Step 2 - Final Model Spec'!$B$24*I315 + 'Step 2 - Final Model Spec'!$B$25*J315 + 'Step 2 - Final Model Spec'!$B$26*K315 + 'Step 2 - Final Model Spec'!$B$27*L315</f>
        <v>140580.79262709818</v>
      </c>
    </row>
    <row r="316" spans="1:18" x14ac:dyDescent="0.25">
      <c r="A316" s="31">
        <f>'Data with Perturbation'!A316</f>
        <v>40674</v>
      </c>
      <c r="B316" s="34">
        <f>'Data with Perturbation'!Q316</f>
        <v>135965.30708675829</v>
      </c>
      <c r="C316" s="22">
        <f>'Data with Perturbation'!B316</f>
        <v>124.06686732811315</v>
      </c>
      <c r="D316" s="23">
        <f>'Data with Perturbation'!C316</f>
        <v>19414.213902772364</v>
      </c>
      <c r="E316" s="23">
        <v>0</v>
      </c>
      <c r="F316" s="23">
        <f>'Data with Perturbation'!E316</f>
        <v>0</v>
      </c>
      <c r="G316" s="23">
        <f>'Data with Perturbation'!F316</f>
        <v>0</v>
      </c>
      <c r="H316" s="23">
        <f>'Data with Perturbation'!H316</f>
        <v>2.2999999999999972</v>
      </c>
      <c r="I316" s="24">
        <f>'Data with Perturbation'!J316</f>
        <v>0</v>
      </c>
      <c r="J316" s="23">
        <f>'Data with Perturbation'!K316</f>
        <v>0</v>
      </c>
      <c r="K316" s="23">
        <f>'Data with Perturbation'!L316</f>
        <v>0</v>
      </c>
      <c r="L316" s="23">
        <f>I316*E316</f>
        <v>0</v>
      </c>
      <c r="M316" s="24">
        <f>'Data with Perturbation'!M316</f>
        <v>0</v>
      </c>
      <c r="N316" s="37">
        <f>'Data with Perturbation'!I316</f>
        <v>0</v>
      </c>
      <c r="O316" s="25">
        <f>'Data with Perturbation'!N316</f>
        <v>0</v>
      </c>
      <c r="P316" s="24">
        <f>'Data with Perturbation'!G316</f>
        <v>52.7</v>
      </c>
      <c r="Q316" s="25">
        <f>'Data with Perturbation'!O316</f>
        <v>0</v>
      </c>
      <c r="R316" s="24">
        <f>'Step 2 - Final Model Spec'!$B$17 + 'Step 2 - Final Model Spec'!$B$18*C316 + 'Step 2 - Final Model Spec'!$B$19*D316 + 'Step 2 - Final Model Spec'!$B$20*E316 + 'Step 2 - Final Model Spec'!$B$21*F316 + 'Step 2 - Final Model Spec'!$B$22*G316 + 'Step 2 - Final Model Spec'!$B$23*H316 + 'Step 2 - Final Model Spec'!$B$24*I316 + 'Step 2 - Final Model Spec'!$B$25*J316 + 'Step 2 - Final Model Spec'!$B$26*K316 + 'Step 2 - Final Model Spec'!$B$27*L316</f>
        <v>136004.12799869463</v>
      </c>
    </row>
    <row r="317" spans="1:18" x14ac:dyDescent="0.25">
      <c r="A317" s="31">
        <f>'Data with Perturbation'!A317</f>
        <v>40675</v>
      </c>
      <c r="B317" s="34">
        <f>'Data with Perturbation'!Q317</f>
        <v>128378.49551510513</v>
      </c>
      <c r="C317" s="22">
        <f>'Data with Perturbation'!B317</f>
        <v>102.39515064540861</v>
      </c>
      <c r="D317" s="23">
        <f>'Data with Perturbation'!C317</f>
        <v>9873.9351117933311</v>
      </c>
      <c r="E317" s="23">
        <v>0</v>
      </c>
      <c r="F317" s="23">
        <f>'Data with Perturbation'!E317</f>
        <v>0</v>
      </c>
      <c r="G317" s="23">
        <f>'Data with Perturbation'!F317</f>
        <v>0</v>
      </c>
      <c r="H317" s="23">
        <f>'Data with Perturbation'!H317</f>
        <v>8.2000000000000028</v>
      </c>
      <c r="I317" s="24">
        <f>'Data with Perturbation'!J317</f>
        <v>0</v>
      </c>
      <c r="J317" s="23">
        <f>'Data with Perturbation'!K317</f>
        <v>0</v>
      </c>
      <c r="K317" s="23">
        <f>'Data with Perturbation'!L317</f>
        <v>0</v>
      </c>
      <c r="L317" s="23">
        <f>I317*E317</f>
        <v>0</v>
      </c>
      <c r="M317" s="24">
        <f>'Data with Perturbation'!M317</f>
        <v>0</v>
      </c>
      <c r="N317" s="37">
        <f>'Data with Perturbation'!I317</f>
        <v>0</v>
      </c>
      <c r="O317" s="25">
        <f>'Data with Perturbation'!N317</f>
        <v>0</v>
      </c>
      <c r="P317" s="24">
        <f>'Data with Perturbation'!G317</f>
        <v>46.8</v>
      </c>
      <c r="Q317" s="25">
        <f>'Data with Perturbation'!O317</f>
        <v>0</v>
      </c>
      <c r="R317" s="24">
        <f>'Step 2 - Final Model Spec'!$B$17 + 'Step 2 - Final Model Spec'!$B$18*C317 + 'Step 2 - Final Model Spec'!$B$19*D317 + 'Step 2 - Final Model Spec'!$B$20*E317 + 'Step 2 - Final Model Spec'!$B$21*F317 + 'Step 2 - Final Model Spec'!$B$22*G317 + 'Step 2 - Final Model Spec'!$B$23*H317 + 'Step 2 - Final Model Spec'!$B$24*I317 + 'Step 2 - Final Model Spec'!$B$25*J317 + 'Step 2 - Final Model Spec'!$B$26*K317 + 'Step 2 - Final Model Spec'!$B$27*L317</f>
        <v>128325.30093580099</v>
      </c>
    </row>
    <row r="318" spans="1:18" x14ac:dyDescent="0.25">
      <c r="A318" s="31">
        <f>'Data with Perturbation'!A318</f>
        <v>40676</v>
      </c>
      <c r="B318" s="34">
        <f>'Data with Perturbation'!Q318</f>
        <v>138186.38448195762</v>
      </c>
      <c r="C318" s="22">
        <f>'Data with Perturbation'!B318</f>
        <v>126.25234599085401</v>
      </c>
      <c r="D318" s="23">
        <f>'Data with Perturbation'!C318</f>
        <v>15990.719417425635</v>
      </c>
      <c r="E318" s="23">
        <v>0</v>
      </c>
      <c r="F318" s="23">
        <f>'Data with Perturbation'!E318</f>
        <v>0</v>
      </c>
      <c r="G318" s="23">
        <f>'Data with Perturbation'!F318</f>
        <v>0</v>
      </c>
      <c r="H318" s="23">
        <f>'Data with Perturbation'!H318</f>
        <v>3.2000000000000028</v>
      </c>
      <c r="I318" s="24">
        <f>'Data with Perturbation'!J318</f>
        <v>0</v>
      </c>
      <c r="J318" s="23">
        <f>'Data with Perturbation'!K318</f>
        <v>0</v>
      </c>
      <c r="K318" s="23">
        <f>'Data with Perturbation'!L318</f>
        <v>0</v>
      </c>
      <c r="L318" s="23">
        <f>I318*E318</f>
        <v>0</v>
      </c>
      <c r="M318" s="24">
        <f>'Data with Perturbation'!M318</f>
        <v>0</v>
      </c>
      <c r="N318" s="37">
        <f>'Data with Perturbation'!I318</f>
        <v>0</v>
      </c>
      <c r="O318" s="25">
        <f>'Data with Perturbation'!N318</f>
        <v>0</v>
      </c>
      <c r="P318" s="24">
        <f>'Data with Perturbation'!G318</f>
        <v>51.8</v>
      </c>
      <c r="Q318" s="25">
        <f>'Data with Perturbation'!O318</f>
        <v>0</v>
      </c>
      <c r="R318" s="24">
        <f>'Step 2 - Final Model Spec'!$B$17 + 'Step 2 - Final Model Spec'!$B$18*C318 + 'Step 2 - Final Model Spec'!$B$19*D318 + 'Step 2 - Final Model Spec'!$B$20*E318 + 'Step 2 - Final Model Spec'!$B$21*F318 + 'Step 2 - Final Model Spec'!$B$22*G318 + 'Step 2 - Final Model Spec'!$B$23*H318 + 'Step 2 - Final Model Spec'!$B$24*I318 + 'Step 2 - Final Model Spec'!$B$25*J318 + 'Step 2 - Final Model Spec'!$B$26*K318 + 'Step 2 - Final Model Spec'!$B$27*L318</f>
        <v>138210.52493562092</v>
      </c>
    </row>
    <row r="319" spans="1:18" x14ac:dyDescent="0.25">
      <c r="A319" s="31">
        <f>'Data with Perturbation'!A319</f>
        <v>40677</v>
      </c>
      <c r="B319" s="34">
        <f>'Data with Perturbation'!Q319</f>
        <v>174136.7870562356</v>
      </c>
      <c r="C319" s="22">
        <f>'Data with Perturbation'!B319</f>
        <v>219.17927867945471</v>
      </c>
      <c r="D319" s="23">
        <f>'Data with Perturbation'!C319</f>
        <v>46601.531659100394</v>
      </c>
      <c r="E319" s="23">
        <v>0</v>
      </c>
      <c r="F319" s="23">
        <f>'Data with Perturbation'!E319</f>
        <v>0</v>
      </c>
      <c r="G319" s="23">
        <f>'Data with Perturbation'!F319</f>
        <v>0</v>
      </c>
      <c r="H319" s="23">
        <f>'Data with Perturbation'!H319</f>
        <v>0</v>
      </c>
      <c r="I319" s="24">
        <f>'Data with Perturbation'!J319</f>
        <v>0</v>
      </c>
      <c r="J319" s="23">
        <f>'Data with Perturbation'!K319</f>
        <v>0</v>
      </c>
      <c r="K319" s="23">
        <f>'Data with Perturbation'!L319</f>
        <v>0</v>
      </c>
      <c r="L319" s="23">
        <f>I319*E319</f>
        <v>0</v>
      </c>
      <c r="M319" s="24">
        <f>'Data with Perturbation'!M319</f>
        <v>0</v>
      </c>
      <c r="N319" s="37">
        <f>'Data with Perturbation'!I319</f>
        <v>0</v>
      </c>
      <c r="O319" s="25">
        <f>'Data with Perturbation'!N319</f>
        <v>0</v>
      </c>
      <c r="P319" s="24">
        <f>'Data with Perturbation'!G319</f>
        <v>57.6</v>
      </c>
      <c r="Q319" s="25">
        <f>'Data with Perturbation'!O319</f>
        <v>0</v>
      </c>
      <c r="R319" s="24">
        <f>'Step 2 - Final Model Spec'!$B$17 + 'Step 2 - Final Model Spec'!$B$18*C319 + 'Step 2 - Final Model Spec'!$B$19*D319 + 'Step 2 - Final Model Spec'!$B$20*E319 + 'Step 2 - Final Model Spec'!$B$21*F319 + 'Step 2 - Final Model Spec'!$B$22*G319 + 'Step 2 - Final Model Spec'!$B$23*H319 + 'Step 2 - Final Model Spec'!$B$24*I319 + 'Step 2 - Final Model Spec'!$B$25*J319 + 'Step 2 - Final Model Spec'!$B$26*K319 + 'Step 2 - Final Model Spec'!$B$27*L319</f>
        <v>174217.85132213312</v>
      </c>
    </row>
    <row r="320" spans="1:18" x14ac:dyDescent="0.25">
      <c r="A320" s="31">
        <f>'Data with Perturbation'!A320</f>
        <v>40678</v>
      </c>
      <c r="B320" s="34">
        <f>'Data with Perturbation'!Q320</f>
        <v>147157.09671507703</v>
      </c>
      <c r="C320" s="22">
        <f>'Data with Perturbation'!B320</f>
        <v>149.89572011391266</v>
      </c>
      <c r="D320" s="23">
        <f>'Data with Perturbation'!C320</f>
        <v>24309.568186116754</v>
      </c>
      <c r="E320" s="23">
        <v>0</v>
      </c>
      <c r="F320" s="23">
        <f>'Data with Perturbation'!E320</f>
        <v>0</v>
      </c>
      <c r="G320" s="23">
        <f>'Data with Perturbation'!F320</f>
        <v>0</v>
      </c>
      <c r="H320" s="23">
        <f>'Data with Perturbation'!H320</f>
        <v>2.7999999999999972</v>
      </c>
      <c r="I320" s="24">
        <f>'Data with Perturbation'!J320</f>
        <v>0</v>
      </c>
      <c r="J320" s="23">
        <f>'Data with Perturbation'!K320</f>
        <v>0</v>
      </c>
      <c r="K320" s="23">
        <f>'Data with Perturbation'!L320</f>
        <v>0</v>
      </c>
      <c r="L320" s="23">
        <f>I320*E320</f>
        <v>0</v>
      </c>
      <c r="M320" s="24">
        <f>'Data with Perturbation'!M320</f>
        <v>0</v>
      </c>
      <c r="N320" s="37">
        <f>'Data with Perturbation'!I320</f>
        <v>0</v>
      </c>
      <c r="O320" s="25">
        <f>'Data with Perturbation'!N320</f>
        <v>0</v>
      </c>
      <c r="P320" s="24">
        <f>'Data with Perturbation'!G320</f>
        <v>52.2</v>
      </c>
      <c r="Q320" s="25">
        <f>'Data with Perturbation'!O320</f>
        <v>0</v>
      </c>
      <c r="R320" s="24">
        <f>'Step 2 - Final Model Spec'!$B$17 + 'Step 2 - Final Model Spec'!$B$18*C320 + 'Step 2 - Final Model Spec'!$B$19*D320 + 'Step 2 - Final Model Spec'!$B$20*E320 + 'Step 2 - Final Model Spec'!$B$21*F320 + 'Step 2 - Final Model Spec'!$B$22*G320 + 'Step 2 - Final Model Spec'!$B$23*H320 + 'Step 2 - Final Model Spec'!$B$24*I320 + 'Step 2 - Final Model Spec'!$B$25*J320 + 'Step 2 - Final Model Spec'!$B$26*K320 + 'Step 2 - Final Model Spec'!$B$27*L320</f>
        <v>147189.61183872406</v>
      </c>
    </row>
    <row r="321" spans="1:18" x14ac:dyDescent="0.25">
      <c r="A321" s="31">
        <f>'Data with Perturbation'!A321</f>
        <v>40679</v>
      </c>
      <c r="B321" s="34">
        <f>'Data with Perturbation'!Q321</f>
        <v>160059.56066625047</v>
      </c>
      <c r="C321" s="22">
        <f>'Data with Perturbation'!B321</f>
        <v>186.31110909495789</v>
      </c>
      <c r="D321" s="23">
        <f>'Data with Perturbation'!C321</f>
        <v>39875.800478647783</v>
      </c>
      <c r="E321" s="23">
        <v>0</v>
      </c>
      <c r="F321" s="23">
        <f>'Data with Perturbation'!E321</f>
        <v>0</v>
      </c>
      <c r="G321" s="23">
        <f>'Data with Perturbation'!F321</f>
        <v>0</v>
      </c>
      <c r="H321" s="23">
        <f>'Data with Perturbation'!H321</f>
        <v>4.3999999999999986</v>
      </c>
      <c r="I321" s="24">
        <f>'Data with Perturbation'!J321</f>
        <v>0</v>
      </c>
      <c r="J321" s="23">
        <f>'Data with Perturbation'!K321</f>
        <v>0</v>
      </c>
      <c r="K321" s="23">
        <f>'Data with Perturbation'!L321</f>
        <v>0</v>
      </c>
      <c r="L321" s="23">
        <f>I321*E321</f>
        <v>0</v>
      </c>
      <c r="M321" s="24">
        <f>'Data with Perturbation'!M321</f>
        <v>0</v>
      </c>
      <c r="N321" s="37">
        <f>'Data with Perturbation'!I321</f>
        <v>0</v>
      </c>
      <c r="O321" s="25">
        <f>'Data with Perturbation'!N321</f>
        <v>0</v>
      </c>
      <c r="P321" s="24">
        <f>'Data with Perturbation'!G321</f>
        <v>50.6</v>
      </c>
      <c r="Q321" s="25">
        <f>'Data with Perturbation'!O321</f>
        <v>0</v>
      </c>
      <c r="R321" s="24">
        <f>'Step 2 - Final Model Spec'!$B$17 + 'Step 2 - Final Model Spec'!$B$18*C321 + 'Step 2 - Final Model Spec'!$B$19*D321 + 'Step 2 - Final Model Spec'!$B$20*E321 + 'Step 2 - Final Model Spec'!$B$21*F321 + 'Step 2 - Final Model Spec'!$B$22*G321 + 'Step 2 - Final Model Spec'!$B$23*H321 + 'Step 2 - Final Model Spec'!$B$24*I321 + 'Step 2 - Final Model Spec'!$B$25*J321 + 'Step 2 - Final Model Spec'!$B$26*K321 + 'Step 2 - Final Model Spec'!$B$27*L321</f>
        <v>160072.26487583059</v>
      </c>
    </row>
    <row r="322" spans="1:18" x14ac:dyDescent="0.25">
      <c r="A322" s="31">
        <f>'Data with Perturbation'!A322</f>
        <v>40680</v>
      </c>
      <c r="B322" s="34">
        <f>'Data with Perturbation'!Q322</f>
        <v>142832.74450909166</v>
      </c>
      <c r="C322" s="22">
        <f>'Data with Perturbation'!B322</f>
        <v>136.25646879910968</v>
      </c>
      <c r="D322" s="23">
        <f>'Data with Perturbation'!C322</f>
        <v>16948.48642260944</v>
      </c>
      <c r="E322" s="23">
        <v>0</v>
      </c>
      <c r="F322" s="23">
        <f>'Data with Perturbation'!E322</f>
        <v>0</v>
      </c>
      <c r="G322" s="23">
        <f>'Data with Perturbation'!F322</f>
        <v>0</v>
      </c>
      <c r="H322" s="23">
        <f>'Data with Perturbation'!H322</f>
        <v>5.7999999999999972</v>
      </c>
      <c r="I322" s="24">
        <f>'Data with Perturbation'!J322</f>
        <v>0</v>
      </c>
      <c r="J322" s="23">
        <f>'Data with Perturbation'!K322</f>
        <v>0</v>
      </c>
      <c r="K322" s="23">
        <f>'Data with Perturbation'!L322</f>
        <v>0</v>
      </c>
      <c r="L322" s="23">
        <f>I322*E322</f>
        <v>0</v>
      </c>
      <c r="M322" s="24">
        <f>'Data with Perturbation'!M322</f>
        <v>0</v>
      </c>
      <c r="N322" s="37">
        <f>'Data with Perturbation'!I322</f>
        <v>0</v>
      </c>
      <c r="O322" s="25">
        <f>'Data with Perturbation'!N322</f>
        <v>0</v>
      </c>
      <c r="P322" s="24">
        <f>'Data with Perturbation'!G322</f>
        <v>49.2</v>
      </c>
      <c r="Q322" s="25">
        <f>'Data with Perturbation'!O322</f>
        <v>0</v>
      </c>
      <c r="R322" s="24">
        <f>'Step 2 - Final Model Spec'!$B$17 + 'Step 2 - Final Model Spec'!$B$18*C322 + 'Step 2 - Final Model Spec'!$B$19*D322 + 'Step 2 - Final Model Spec'!$B$20*E322 + 'Step 2 - Final Model Spec'!$B$21*F322 + 'Step 2 - Final Model Spec'!$B$22*G322 + 'Step 2 - Final Model Spec'!$B$23*H322 + 'Step 2 - Final Model Spec'!$B$24*I322 + 'Step 2 - Final Model Spec'!$B$25*J322 + 'Step 2 - Final Model Spec'!$B$26*K322 + 'Step 2 - Final Model Spec'!$B$27*L322</f>
        <v>142817.73328517927</v>
      </c>
    </row>
    <row r="323" spans="1:18" x14ac:dyDescent="0.25">
      <c r="A323" s="31">
        <f>'Data with Perturbation'!A323</f>
        <v>40681</v>
      </c>
      <c r="B323" s="34">
        <f>'Data with Perturbation'!Q323</f>
        <v>117756.07877525591</v>
      </c>
      <c r="C323" s="23">
        <f>'Data with Perturbation'!B323</f>
        <v>79.414620054001091</v>
      </c>
      <c r="D323" s="23">
        <f>'Data with Perturbation'!C323</f>
        <v>7520.9340906918706</v>
      </c>
      <c r="E323" s="23">
        <v>0</v>
      </c>
      <c r="F323" s="23">
        <f>'Data with Perturbation'!E323</f>
        <v>0</v>
      </c>
      <c r="G323" s="23">
        <f>'Data with Perturbation'!F323</f>
        <v>0</v>
      </c>
      <c r="H323" s="23">
        <f>'Data with Perturbation'!H323</f>
        <v>0</v>
      </c>
      <c r="I323" s="24">
        <f>'Data with Perturbation'!J323</f>
        <v>0</v>
      </c>
      <c r="J323" s="23">
        <f>'Data with Perturbation'!K323</f>
        <v>0</v>
      </c>
      <c r="K323" s="23">
        <f>'Data with Perturbation'!L323</f>
        <v>0</v>
      </c>
      <c r="L323" s="23">
        <f>I323*E323</f>
        <v>0</v>
      </c>
      <c r="M323" s="24">
        <f>'Data with Perturbation'!M323</f>
        <v>0</v>
      </c>
      <c r="N323" s="37">
        <f>'Data with Perturbation'!I323</f>
        <v>0</v>
      </c>
      <c r="O323" s="25">
        <f>'Data with Perturbation'!N323</f>
        <v>0</v>
      </c>
      <c r="P323" s="24">
        <f>'Data with Perturbation'!G323</f>
        <v>56.3</v>
      </c>
      <c r="Q323" s="25">
        <f>'Data with Perturbation'!O323</f>
        <v>0</v>
      </c>
      <c r="R323" s="24">
        <f>'Step 2 - Final Model Spec'!$B$17 + 'Step 2 - Final Model Spec'!$B$18*C323 + 'Step 2 - Final Model Spec'!$B$19*D323 + 'Step 2 - Final Model Spec'!$B$20*E323 + 'Step 2 - Final Model Spec'!$B$21*F323 + 'Step 2 - Final Model Spec'!$B$22*G323 + 'Step 2 - Final Model Spec'!$B$23*H323 + 'Step 2 - Final Model Spec'!$B$24*I323 + 'Step 2 - Final Model Spec'!$B$25*J323 + 'Step 2 - Final Model Spec'!$B$26*K323 + 'Step 2 - Final Model Spec'!$B$27*L323</f>
        <v>117826.4913643992</v>
      </c>
    </row>
    <row r="324" spans="1:18" x14ac:dyDescent="0.25">
      <c r="A324" s="31">
        <f>'Data with Perturbation'!A324</f>
        <v>40682</v>
      </c>
      <c r="B324" s="34">
        <f>'Data with Perturbation'!Q324</f>
        <v>103358.57933934432</v>
      </c>
      <c r="C324" s="22">
        <f>'Data with Perturbation'!B324</f>
        <v>46.589312713719949</v>
      </c>
      <c r="D324" s="23">
        <f>'Data with Perturbation'!C324</f>
        <v>1823.9635999665634</v>
      </c>
      <c r="E324" s="23">
        <v>0</v>
      </c>
      <c r="F324" s="23">
        <f>'Data with Perturbation'!E324</f>
        <v>0</v>
      </c>
      <c r="G324" s="23">
        <f>'Data with Perturbation'!F324</f>
        <v>0</v>
      </c>
      <c r="H324" s="23">
        <f>'Data with Perturbation'!H324</f>
        <v>0.20000000000000284</v>
      </c>
      <c r="I324" s="24">
        <f>'Data with Perturbation'!J324</f>
        <v>0</v>
      </c>
      <c r="J324" s="23">
        <f>'Data with Perturbation'!K324</f>
        <v>0</v>
      </c>
      <c r="K324" s="23">
        <f>'Data with Perturbation'!L324</f>
        <v>0</v>
      </c>
      <c r="L324" s="23">
        <f>I324*E324</f>
        <v>0</v>
      </c>
      <c r="M324" s="24">
        <f>'Data with Perturbation'!M324</f>
        <v>0</v>
      </c>
      <c r="N324" s="37">
        <f>'Data with Perturbation'!I324</f>
        <v>0</v>
      </c>
      <c r="O324" s="25">
        <f>'Data with Perturbation'!N324</f>
        <v>0</v>
      </c>
      <c r="P324" s="24">
        <f>'Data with Perturbation'!G324</f>
        <v>54.8</v>
      </c>
      <c r="Q324" s="25">
        <f>'Data with Perturbation'!O324</f>
        <v>0</v>
      </c>
      <c r="R324" s="24">
        <f>'Step 2 - Final Model Spec'!$B$17 + 'Step 2 - Final Model Spec'!$B$18*C324 + 'Step 2 - Final Model Spec'!$B$19*D324 + 'Step 2 - Final Model Spec'!$B$20*E324 + 'Step 2 - Final Model Spec'!$B$21*F324 + 'Step 2 - Final Model Spec'!$B$22*G324 + 'Step 2 - Final Model Spec'!$B$23*H324 + 'Step 2 - Final Model Spec'!$B$24*I324 + 'Step 2 - Final Model Spec'!$B$25*J324 + 'Step 2 - Final Model Spec'!$B$26*K324 + 'Step 2 - Final Model Spec'!$B$27*L324</f>
        <v>103424.51885640327</v>
      </c>
    </row>
    <row r="325" spans="1:18" x14ac:dyDescent="0.25">
      <c r="A325" s="31">
        <f>'Data with Perturbation'!A325</f>
        <v>40683</v>
      </c>
      <c r="B325" s="34">
        <f>'Data with Perturbation'!Q325</f>
        <v>148671.22186388911</v>
      </c>
      <c r="C325" s="22">
        <f>'Data with Perturbation'!B325</f>
        <v>152.21238114991414</v>
      </c>
      <c r="D325" s="23">
        <f>'Data with Perturbation'!C325</f>
        <v>23211.562647432125</v>
      </c>
      <c r="E325" s="23">
        <v>0</v>
      </c>
      <c r="F325" s="23">
        <f>'Data with Perturbation'!E325</f>
        <v>0</v>
      </c>
      <c r="G325" s="23">
        <f>'Data with Perturbation'!F325</f>
        <v>0</v>
      </c>
      <c r="H325" s="23">
        <f>'Data with Perturbation'!H325</f>
        <v>0.10000000000000142</v>
      </c>
      <c r="I325" s="24">
        <f>'Data with Perturbation'!J325</f>
        <v>0</v>
      </c>
      <c r="J325" s="23">
        <f>'Data with Perturbation'!K325</f>
        <v>0</v>
      </c>
      <c r="K325" s="23">
        <f>'Data with Perturbation'!L325</f>
        <v>0</v>
      </c>
      <c r="L325" s="23">
        <f>I325*E325</f>
        <v>0</v>
      </c>
      <c r="M325" s="24">
        <f>'Data with Perturbation'!M325</f>
        <v>0</v>
      </c>
      <c r="N325" s="37">
        <f>'Data with Perturbation'!I325</f>
        <v>0</v>
      </c>
      <c r="O325" s="25">
        <f>'Data with Perturbation'!N325</f>
        <v>0</v>
      </c>
      <c r="P325" s="24">
        <f>'Data with Perturbation'!G325</f>
        <v>54.9</v>
      </c>
      <c r="Q325" s="25">
        <f>'Data with Perturbation'!O325</f>
        <v>0</v>
      </c>
      <c r="R325" s="24">
        <f>'Step 2 - Final Model Spec'!$B$17 + 'Step 2 - Final Model Spec'!$B$18*C325 + 'Step 2 - Final Model Spec'!$B$19*D325 + 'Step 2 - Final Model Spec'!$B$20*E325 + 'Step 2 - Final Model Spec'!$B$21*F325 + 'Step 2 - Final Model Spec'!$B$22*G325 + 'Step 2 - Final Model Spec'!$B$23*H325 + 'Step 2 - Final Model Spec'!$B$24*I325 + 'Step 2 - Final Model Spec'!$B$25*J325 + 'Step 2 - Final Model Spec'!$B$26*K325 + 'Step 2 - Final Model Spec'!$B$27*L325</f>
        <v>148744.25387697227</v>
      </c>
    </row>
    <row r="326" spans="1:18" x14ac:dyDescent="0.25">
      <c r="A326" s="31">
        <f>'Data with Perturbation'!A326</f>
        <v>40684</v>
      </c>
      <c r="B326" s="34">
        <f>'Data with Perturbation'!Q326</f>
        <v>132606.70346105431</v>
      </c>
      <c r="C326" s="22">
        <f>'Data with Perturbation'!B326</f>
        <v>110.46591565834053</v>
      </c>
      <c r="D326" s="23">
        <f>'Data with Perturbation'!C326</f>
        <v>9201.445688878568</v>
      </c>
      <c r="E326" s="23">
        <v>0</v>
      </c>
      <c r="F326" s="23">
        <f>'Data with Perturbation'!E326</f>
        <v>0</v>
      </c>
      <c r="G326" s="23">
        <f>'Data with Perturbation'!F326</f>
        <v>0</v>
      </c>
      <c r="H326" s="23">
        <f>'Data with Perturbation'!H326</f>
        <v>0.60000000000000142</v>
      </c>
      <c r="I326" s="24">
        <f>'Data with Perturbation'!J326</f>
        <v>0</v>
      </c>
      <c r="J326" s="23">
        <f>'Data with Perturbation'!K326</f>
        <v>0</v>
      </c>
      <c r="K326" s="23">
        <f>'Data with Perturbation'!L326</f>
        <v>0</v>
      </c>
      <c r="L326" s="23">
        <f>I326*E326</f>
        <v>0</v>
      </c>
      <c r="M326" s="24">
        <f>'Data with Perturbation'!M326</f>
        <v>0</v>
      </c>
      <c r="N326" s="37">
        <f>'Data with Perturbation'!I326</f>
        <v>0</v>
      </c>
      <c r="O326" s="25">
        <f>'Data with Perturbation'!N326</f>
        <v>0</v>
      </c>
      <c r="P326" s="24">
        <f>'Data with Perturbation'!G326</f>
        <v>54.4</v>
      </c>
      <c r="Q326" s="25">
        <f>'Data with Perturbation'!O326</f>
        <v>0</v>
      </c>
      <c r="R326" s="24">
        <f>'Step 2 - Final Model Spec'!$B$17 + 'Step 2 - Final Model Spec'!$B$18*C326 + 'Step 2 - Final Model Spec'!$B$19*D326 + 'Step 2 - Final Model Spec'!$B$20*E326 + 'Step 2 - Final Model Spec'!$B$21*F326 + 'Step 2 - Final Model Spec'!$B$22*G326 + 'Step 2 - Final Model Spec'!$B$23*H326 + 'Step 2 - Final Model Spec'!$B$24*I326 + 'Step 2 - Final Model Spec'!$B$25*J326 + 'Step 2 - Final Model Spec'!$B$26*K326 + 'Step 2 - Final Model Spec'!$B$27*L326</f>
        <v>132668.27655863974</v>
      </c>
    </row>
    <row r="327" spans="1:18" x14ac:dyDescent="0.25">
      <c r="A327" s="31">
        <f>'Data with Perturbation'!A327</f>
        <v>40685</v>
      </c>
      <c r="B327" s="34">
        <f>'Data with Perturbation'!Q327</f>
        <v>128493.47461325965</v>
      </c>
      <c r="C327" s="22">
        <f>'Data with Perturbation'!B327</f>
        <v>100.91968906989797</v>
      </c>
      <c r="D327" s="23">
        <f>'Data with Perturbation'!C327</f>
        <v>7322.246991777346</v>
      </c>
      <c r="E327" s="23">
        <v>0</v>
      </c>
      <c r="F327" s="23">
        <f>'Data with Perturbation'!E327</f>
        <v>0</v>
      </c>
      <c r="G327" s="23">
        <f>'Data with Perturbation'!F327</f>
        <v>0</v>
      </c>
      <c r="H327" s="23">
        <f>'Data with Perturbation'!H327</f>
        <v>2</v>
      </c>
      <c r="I327" s="24">
        <f>'Data with Perturbation'!J327</f>
        <v>0</v>
      </c>
      <c r="J327" s="23">
        <f>'Data with Perturbation'!K327</f>
        <v>0</v>
      </c>
      <c r="K327" s="23">
        <f>'Data with Perturbation'!L327</f>
        <v>0</v>
      </c>
      <c r="L327" s="23">
        <f>I327*E327</f>
        <v>0</v>
      </c>
      <c r="M327" s="24">
        <f>'Data with Perturbation'!M327</f>
        <v>0</v>
      </c>
      <c r="N327" s="37">
        <f>'Data with Perturbation'!I327</f>
        <v>0</v>
      </c>
      <c r="O327" s="25">
        <f>'Data with Perturbation'!N327</f>
        <v>0</v>
      </c>
      <c r="P327" s="24">
        <f>'Data with Perturbation'!G327</f>
        <v>53</v>
      </c>
      <c r="Q327" s="25">
        <f>'Data with Perturbation'!O327</f>
        <v>0</v>
      </c>
      <c r="R327" s="24">
        <f>'Step 2 - Final Model Spec'!$B$17 + 'Step 2 - Final Model Spec'!$B$18*C327 + 'Step 2 - Final Model Spec'!$B$19*D327 + 'Step 2 - Final Model Spec'!$B$20*E327 + 'Step 2 - Final Model Spec'!$B$21*F327 + 'Step 2 - Final Model Spec'!$B$22*G327 + 'Step 2 - Final Model Spec'!$B$23*H327 + 'Step 2 - Final Model Spec'!$B$24*I327 + 'Step 2 - Final Model Spec'!$B$25*J327 + 'Step 2 - Final Model Spec'!$B$26*K327 + 'Step 2 - Final Model Spec'!$B$27*L327</f>
        <v>128533.36804815833</v>
      </c>
    </row>
    <row r="328" spans="1:18" x14ac:dyDescent="0.25">
      <c r="A328" s="31">
        <f>'Data with Perturbation'!A328</f>
        <v>40686</v>
      </c>
      <c r="B328" s="34">
        <f>'Data with Perturbation'!Q328</f>
        <v>138703.75410243572</v>
      </c>
      <c r="C328" s="22">
        <f>'Data with Perturbation'!B328</f>
        <v>124.26250226676953</v>
      </c>
      <c r="D328" s="23">
        <f>'Data with Perturbation'!C328</f>
        <v>11458.147798034013</v>
      </c>
      <c r="E328" s="23">
        <v>0</v>
      </c>
      <c r="F328" s="23">
        <f>'Data with Perturbation'!E328</f>
        <v>0</v>
      </c>
      <c r="G328" s="23">
        <f>'Data with Perturbation'!F328</f>
        <v>0</v>
      </c>
      <c r="H328" s="23">
        <f>'Data with Perturbation'!H328</f>
        <v>3.5</v>
      </c>
      <c r="I328" s="24">
        <f>'Data with Perturbation'!J328</f>
        <v>0</v>
      </c>
      <c r="J328" s="23">
        <f>'Data with Perturbation'!K328</f>
        <v>0</v>
      </c>
      <c r="K328" s="23">
        <f>'Data with Perturbation'!L328</f>
        <v>0</v>
      </c>
      <c r="L328" s="23">
        <f>I328*E328</f>
        <v>0</v>
      </c>
      <c r="M328" s="24">
        <f>'Data with Perturbation'!M328</f>
        <v>0</v>
      </c>
      <c r="N328" s="37">
        <f>'Data with Perturbation'!I328</f>
        <v>0</v>
      </c>
      <c r="O328" s="25">
        <f>'Data with Perturbation'!N328</f>
        <v>0</v>
      </c>
      <c r="P328" s="24">
        <f>'Data with Perturbation'!G328</f>
        <v>51.5</v>
      </c>
      <c r="Q328" s="25">
        <f>'Data with Perturbation'!O328</f>
        <v>0</v>
      </c>
      <c r="R328" s="24">
        <f>'Step 2 - Final Model Spec'!$B$17 + 'Step 2 - Final Model Spec'!$B$18*C328 + 'Step 2 - Final Model Spec'!$B$19*D328 + 'Step 2 - Final Model Spec'!$B$20*E328 + 'Step 2 - Final Model Spec'!$B$21*F328 + 'Step 2 - Final Model Spec'!$B$22*G328 + 'Step 2 - Final Model Spec'!$B$23*H328 + 'Step 2 - Final Model Spec'!$B$24*I328 + 'Step 2 - Final Model Spec'!$B$25*J328 + 'Step 2 - Final Model Spec'!$B$26*K328 + 'Step 2 - Final Model Spec'!$B$27*L328</f>
        <v>138721.99579636272</v>
      </c>
    </row>
    <row r="329" spans="1:18" x14ac:dyDescent="0.25">
      <c r="A329" s="31">
        <f>'Data with Perturbation'!A329</f>
        <v>40687</v>
      </c>
      <c r="B329" s="34">
        <f>'Data with Perturbation'!Q329</f>
        <v>171421.29856443914</v>
      </c>
      <c r="C329" s="22">
        <f>'Data with Perturbation'!B329</f>
        <v>211.1974975639298</v>
      </c>
      <c r="D329" s="23">
        <f>'Data with Perturbation'!C329</f>
        <v>42850.560235335717</v>
      </c>
      <c r="E329" s="23">
        <v>0</v>
      </c>
      <c r="F329" s="23">
        <f>'Data with Perturbation'!E329</f>
        <v>0</v>
      </c>
      <c r="G329" s="23">
        <f>'Data with Perturbation'!F329</f>
        <v>0</v>
      </c>
      <c r="H329" s="23">
        <f>'Data with Perturbation'!H329</f>
        <v>2.8999999999999986</v>
      </c>
      <c r="I329" s="24">
        <f>'Data with Perturbation'!J329</f>
        <v>0</v>
      </c>
      <c r="J329" s="23">
        <f>'Data with Perturbation'!K329</f>
        <v>0</v>
      </c>
      <c r="K329" s="23">
        <f>'Data with Perturbation'!L329</f>
        <v>0</v>
      </c>
      <c r="L329" s="23">
        <f>I329*E329</f>
        <v>0</v>
      </c>
      <c r="M329" s="24">
        <f>'Data with Perturbation'!M329</f>
        <v>0</v>
      </c>
      <c r="N329" s="37">
        <f>'Data with Perturbation'!I329</f>
        <v>0</v>
      </c>
      <c r="O329" s="25">
        <f>'Data with Perturbation'!N329</f>
        <v>0</v>
      </c>
      <c r="P329" s="24">
        <f>'Data with Perturbation'!G329</f>
        <v>52.1</v>
      </c>
      <c r="Q329" s="25">
        <f>'Data with Perturbation'!O329</f>
        <v>0</v>
      </c>
      <c r="R329" s="24">
        <f>'Step 2 - Final Model Spec'!$B$17 + 'Step 2 - Final Model Spec'!$B$18*C329 + 'Step 2 - Final Model Spec'!$B$19*D329 + 'Step 2 - Final Model Spec'!$B$20*E329 + 'Step 2 - Final Model Spec'!$B$21*F329 + 'Step 2 - Final Model Spec'!$B$22*G329 + 'Step 2 - Final Model Spec'!$B$23*H329 + 'Step 2 - Final Model Spec'!$B$24*I329 + 'Step 2 - Final Model Spec'!$B$25*J329 + 'Step 2 - Final Model Spec'!$B$26*K329 + 'Step 2 - Final Model Spec'!$B$27*L329</f>
        <v>171457.39651503204</v>
      </c>
    </row>
    <row r="330" spans="1:18" x14ac:dyDescent="0.25">
      <c r="A330" s="31">
        <f>'Data with Perturbation'!A330</f>
        <v>40688</v>
      </c>
      <c r="B330" s="34">
        <f>'Data with Perturbation'!Q330</f>
        <v>168534.70101782307</v>
      </c>
      <c r="C330" s="22">
        <f>'Data with Perturbation'!B330</f>
        <v>206.20690504711888</v>
      </c>
      <c r="D330" s="23">
        <f>'Data with Perturbation'!C330</f>
        <v>44085.889883778</v>
      </c>
      <c r="E330" s="23">
        <v>0</v>
      </c>
      <c r="F330" s="23">
        <f>'Data with Perturbation'!E330</f>
        <v>0</v>
      </c>
      <c r="G330" s="23">
        <f>'Data with Perturbation'!F330</f>
        <v>0</v>
      </c>
      <c r="H330" s="23">
        <f>'Data with Perturbation'!H330</f>
        <v>0</v>
      </c>
      <c r="I330" s="24">
        <f>'Data with Perturbation'!J330</f>
        <v>0</v>
      </c>
      <c r="J330" s="23">
        <f>'Data with Perturbation'!K330</f>
        <v>0</v>
      </c>
      <c r="K330" s="23">
        <f>'Data with Perturbation'!L330</f>
        <v>0</v>
      </c>
      <c r="L330" s="23">
        <f>I330*E330</f>
        <v>0</v>
      </c>
      <c r="M330" s="24">
        <f>'Data with Perturbation'!M330</f>
        <v>0</v>
      </c>
      <c r="N330" s="37">
        <f>'Data with Perturbation'!I330</f>
        <v>0</v>
      </c>
      <c r="O330" s="25">
        <f>'Data with Perturbation'!N330</f>
        <v>0</v>
      </c>
      <c r="P330" s="24">
        <f>'Data with Perturbation'!G330</f>
        <v>55.8</v>
      </c>
      <c r="Q330" s="25">
        <f>'Data with Perturbation'!O330</f>
        <v>0</v>
      </c>
      <c r="R330" s="24">
        <f>'Step 2 - Final Model Spec'!$B$17 + 'Step 2 - Final Model Spec'!$B$18*C330 + 'Step 2 - Final Model Spec'!$B$19*D330 + 'Step 2 - Final Model Spec'!$B$20*E330 + 'Step 2 - Final Model Spec'!$B$21*F330 + 'Step 2 - Final Model Spec'!$B$22*G330 + 'Step 2 - Final Model Spec'!$B$23*H330 + 'Step 2 - Final Model Spec'!$B$24*I330 + 'Step 2 - Final Model Spec'!$B$25*J330 + 'Step 2 - Final Model Spec'!$B$26*K330 + 'Step 2 - Final Model Spec'!$B$27*L330</f>
        <v>168615.11381661208</v>
      </c>
    </row>
    <row r="331" spans="1:18" x14ac:dyDescent="0.25">
      <c r="A331" s="31">
        <f>'Data with Perturbation'!A331</f>
        <v>40689</v>
      </c>
      <c r="B331" s="34">
        <f>'Data with Perturbation'!Q331</f>
        <v>159870.76812806036</v>
      </c>
      <c r="C331" s="22">
        <f>'Data with Perturbation'!B331</f>
        <v>186.79420156248909</v>
      </c>
      <c r="D331" s="23">
        <f>'Data with Perturbation'!C331</f>
        <v>41166.536793114014</v>
      </c>
      <c r="E331" s="23">
        <v>0</v>
      </c>
      <c r="F331" s="23">
        <f>'Data with Perturbation'!E331</f>
        <v>0</v>
      </c>
      <c r="G331" s="23">
        <f>'Data with Perturbation'!F331</f>
        <v>0</v>
      </c>
      <c r="H331" s="23">
        <f>'Data with Perturbation'!H331</f>
        <v>6.7000000000000028</v>
      </c>
      <c r="I331" s="24">
        <f>'Data with Perturbation'!J331</f>
        <v>0</v>
      </c>
      <c r="J331" s="23">
        <f>'Data with Perturbation'!K331</f>
        <v>0</v>
      </c>
      <c r="K331" s="23">
        <f>'Data with Perturbation'!L331</f>
        <v>0</v>
      </c>
      <c r="L331" s="23">
        <f>I331*E331</f>
        <v>0</v>
      </c>
      <c r="M331" s="24">
        <f>'Data with Perturbation'!M331</f>
        <v>0</v>
      </c>
      <c r="N331" s="37">
        <f>'Data with Perturbation'!I331</f>
        <v>0</v>
      </c>
      <c r="O331" s="25">
        <f>'Data with Perturbation'!N331</f>
        <v>0</v>
      </c>
      <c r="P331" s="24">
        <f>'Data with Perturbation'!G331</f>
        <v>48.3</v>
      </c>
      <c r="Q331" s="25">
        <f>'Data with Perturbation'!O331</f>
        <v>0</v>
      </c>
      <c r="R331" s="24">
        <f>'Step 2 - Final Model Spec'!$B$17 + 'Step 2 - Final Model Spec'!$B$18*C331 + 'Step 2 - Final Model Spec'!$B$19*D331 + 'Step 2 - Final Model Spec'!$B$20*E331 + 'Step 2 - Final Model Spec'!$B$21*F331 + 'Step 2 - Final Model Spec'!$B$22*G331 + 'Step 2 - Final Model Spec'!$B$23*H331 + 'Step 2 - Final Model Spec'!$B$24*I331 + 'Step 2 - Final Model Spec'!$B$25*J331 + 'Step 2 - Final Model Spec'!$B$26*K331 + 'Step 2 - Final Model Spec'!$B$27*L331</f>
        <v>159849.04462177434</v>
      </c>
    </row>
    <row r="332" spans="1:18" x14ac:dyDescent="0.25">
      <c r="A332" s="31">
        <f>'Data with Perturbation'!A332</f>
        <v>40690</v>
      </c>
      <c r="B332" s="34">
        <f>'Data with Perturbation'!Q332</f>
        <v>149671.03940483512</v>
      </c>
      <c r="C332" s="22">
        <f>'Data with Perturbation'!B332</f>
        <v>150.91148289131999</v>
      </c>
      <c r="D332" s="23">
        <f>'Data with Perturbation'!C332</f>
        <v>18255.569721033768</v>
      </c>
      <c r="E332" s="23">
        <v>0</v>
      </c>
      <c r="F332" s="23">
        <f>'Data with Perturbation'!E332</f>
        <v>0</v>
      </c>
      <c r="G332" s="23">
        <f>'Data with Perturbation'!F332</f>
        <v>0</v>
      </c>
      <c r="H332" s="23">
        <f>'Data with Perturbation'!H332</f>
        <v>3</v>
      </c>
      <c r="I332" s="24">
        <f>'Data with Perturbation'!J332</f>
        <v>0</v>
      </c>
      <c r="J332" s="23">
        <f>'Data with Perturbation'!K332</f>
        <v>0</v>
      </c>
      <c r="K332" s="23">
        <f>'Data with Perturbation'!L332</f>
        <v>0</v>
      </c>
      <c r="L332" s="23">
        <f>I332*E332</f>
        <v>0</v>
      </c>
      <c r="M332" s="24">
        <f>'Data with Perturbation'!M332</f>
        <v>0</v>
      </c>
      <c r="N332" s="37">
        <f>'Data with Perturbation'!I332</f>
        <v>0</v>
      </c>
      <c r="O332" s="25">
        <f>'Data with Perturbation'!N332</f>
        <v>0</v>
      </c>
      <c r="P332" s="24">
        <f>'Data with Perturbation'!G332</f>
        <v>52</v>
      </c>
      <c r="Q332" s="25">
        <f>'Data with Perturbation'!O332</f>
        <v>0</v>
      </c>
      <c r="R332" s="24">
        <f>'Step 2 - Final Model Spec'!$B$17 + 'Step 2 - Final Model Spec'!$B$18*C332 + 'Step 2 - Final Model Spec'!$B$19*D332 + 'Step 2 - Final Model Spec'!$B$20*E332 + 'Step 2 - Final Model Spec'!$B$21*F332 + 'Step 2 - Final Model Spec'!$B$22*G332 + 'Step 2 - Final Model Spec'!$B$23*H332 + 'Step 2 - Final Model Spec'!$B$24*I332 + 'Step 2 - Final Model Spec'!$B$25*J332 + 'Step 2 - Final Model Spec'!$B$26*K332 + 'Step 2 - Final Model Spec'!$B$27*L332</f>
        <v>149698.68215580785</v>
      </c>
    </row>
    <row r="333" spans="1:18" x14ac:dyDescent="0.25">
      <c r="A333" s="31">
        <f>'Data with Perturbation'!A333</f>
        <v>40691</v>
      </c>
      <c r="B333" s="34">
        <f>'Data with Perturbation'!Q333</f>
        <v>135380.41327619457</v>
      </c>
      <c r="C333" s="22">
        <f>'Data with Perturbation'!B333</f>
        <v>118.47126233678389</v>
      </c>
      <c r="D333" s="23">
        <f>'Data with Perturbation'!C333</f>
        <v>12812.271825978081</v>
      </c>
      <c r="E333" s="23">
        <v>0</v>
      </c>
      <c r="F333" s="23">
        <f>'Data with Perturbation'!E333</f>
        <v>0</v>
      </c>
      <c r="G333" s="23">
        <f>'Data with Perturbation'!F333</f>
        <v>0</v>
      </c>
      <c r="H333" s="23">
        <f>'Data with Perturbation'!H333</f>
        <v>5.3999999999999986</v>
      </c>
      <c r="I333" s="24">
        <f>'Data with Perturbation'!J333</f>
        <v>0</v>
      </c>
      <c r="J333" s="23">
        <f>'Data with Perturbation'!K333</f>
        <v>0</v>
      </c>
      <c r="K333" s="23">
        <f>'Data with Perturbation'!L333</f>
        <v>0</v>
      </c>
      <c r="L333" s="23">
        <f>I333*E333</f>
        <v>0</v>
      </c>
      <c r="M333" s="24">
        <f>'Data with Perturbation'!M333</f>
        <v>0</v>
      </c>
      <c r="N333" s="37">
        <f>'Data with Perturbation'!I333</f>
        <v>0</v>
      </c>
      <c r="O333" s="25">
        <f>'Data with Perturbation'!N333</f>
        <v>0</v>
      </c>
      <c r="P333" s="24">
        <f>'Data with Perturbation'!G333</f>
        <v>49.6</v>
      </c>
      <c r="Q333" s="25">
        <f>'Data with Perturbation'!O333</f>
        <v>0</v>
      </c>
      <c r="R333" s="24">
        <f>'Step 2 - Final Model Spec'!$B$17 + 'Step 2 - Final Model Spec'!$B$18*C333 + 'Step 2 - Final Model Spec'!$B$19*D333 + 'Step 2 - Final Model Spec'!$B$20*E333 + 'Step 2 - Final Model Spec'!$B$21*F333 + 'Step 2 - Final Model Spec'!$B$22*G333 + 'Step 2 - Final Model Spec'!$B$23*H333 + 'Step 2 - Final Model Spec'!$B$24*I333 + 'Step 2 - Final Model Spec'!$B$25*J333 + 'Step 2 - Final Model Spec'!$B$26*K333 + 'Step 2 - Final Model Spec'!$B$27*L333</f>
        <v>135370.35522768882</v>
      </c>
    </row>
    <row r="334" spans="1:18" x14ac:dyDescent="0.25">
      <c r="A334" s="31">
        <f>'Data with Perturbation'!A334</f>
        <v>40692</v>
      </c>
      <c r="B334" s="34">
        <f>'Data with Perturbation'!Q334</f>
        <v>162242.27389974784</v>
      </c>
      <c r="C334" s="22">
        <f>'Data with Perturbation'!B334</f>
        <v>191.97870312840212</v>
      </c>
      <c r="D334" s="23">
        <f>'Data with Perturbation'!C334</f>
        <v>41772.549918229124</v>
      </c>
      <c r="E334" s="23">
        <v>0</v>
      </c>
      <c r="F334" s="23">
        <f>'Data with Perturbation'!E334</f>
        <v>0</v>
      </c>
      <c r="G334" s="23">
        <f>'Data with Perturbation'!F334</f>
        <v>0</v>
      </c>
      <c r="H334" s="23">
        <f>'Data with Perturbation'!H334</f>
        <v>4.5</v>
      </c>
      <c r="I334" s="24">
        <f>'Data with Perturbation'!J334</f>
        <v>0</v>
      </c>
      <c r="J334" s="23">
        <f>'Data with Perturbation'!K334</f>
        <v>0</v>
      </c>
      <c r="K334" s="23">
        <f>'Data with Perturbation'!L334</f>
        <v>0</v>
      </c>
      <c r="L334" s="23">
        <f>I334*E334</f>
        <v>0</v>
      </c>
      <c r="M334" s="24">
        <f>'Data with Perturbation'!M334</f>
        <v>0</v>
      </c>
      <c r="N334" s="37">
        <f>'Data with Perturbation'!I334</f>
        <v>0</v>
      </c>
      <c r="O334" s="25">
        <f>'Data with Perturbation'!N334</f>
        <v>0</v>
      </c>
      <c r="P334" s="24">
        <f>'Data with Perturbation'!G334</f>
        <v>50.5</v>
      </c>
      <c r="Q334" s="25">
        <f>'Data with Perturbation'!O334</f>
        <v>0</v>
      </c>
      <c r="R334" s="24">
        <f>'Step 2 - Final Model Spec'!$B$17 + 'Step 2 - Final Model Spec'!$B$18*C334 + 'Step 2 - Final Model Spec'!$B$19*D334 + 'Step 2 - Final Model Spec'!$B$20*E334 + 'Step 2 - Final Model Spec'!$B$21*F334 + 'Step 2 - Final Model Spec'!$B$22*G334 + 'Step 2 - Final Model Spec'!$B$23*H334 + 'Step 2 - Final Model Spec'!$B$24*I334 + 'Step 2 - Final Model Spec'!$B$25*J334 + 'Step 2 - Final Model Spec'!$B$26*K334 + 'Step 2 - Final Model Spec'!$B$27*L334</f>
        <v>162253.9909779343</v>
      </c>
    </row>
    <row r="335" spans="1:18" x14ac:dyDescent="0.25">
      <c r="A335" s="31">
        <f>'Data with Perturbation'!A335</f>
        <v>40693</v>
      </c>
      <c r="B335" s="34">
        <f>'Data with Perturbation'!Q335</f>
        <v>170159.33975926705</v>
      </c>
      <c r="C335" s="22">
        <f>'Data with Perturbation'!B335</f>
        <v>207.3274952621199</v>
      </c>
      <c r="D335" s="23">
        <f>'Data with Perturbation'!C335</f>
        <v>40867.249680775109</v>
      </c>
      <c r="E335" s="23">
        <v>0</v>
      </c>
      <c r="F335" s="23">
        <f>'Data with Perturbation'!E335</f>
        <v>0</v>
      </c>
      <c r="G335" s="23">
        <f>'Data with Perturbation'!F335</f>
        <v>0</v>
      </c>
      <c r="H335" s="23">
        <f>'Data with Perturbation'!H335</f>
        <v>1.2000000000000028</v>
      </c>
      <c r="I335" s="24">
        <f>'Data with Perturbation'!J335</f>
        <v>0</v>
      </c>
      <c r="J335" s="23">
        <f>'Data with Perturbation'!K335</f>
        <v>0</v>
      </c>
      <c r="K335" s="23">
        <f>'Data with Perturbation'!L335</f>
        <v>0</v>
      </c>
      <c r="L335" s="23">
        <f>I335*E335</f>
        <v>0</v>
      </c>
      <c r="M335" s="24">
        <f>'Data with Perturbation'!M335</f>
        <v>0</v>
      </c>
      <c r="N335" s="37">
        <f>'Data with Perturbation'!I335</f>
        <v>0</v>
      </c>
      <c r="O335" s="25">
        <f>'Data with Perturbation'!N335</f>
        <v>0</v>
      </c>
      <c r="P335" s="24">
        <f>'Data with Perturbation'!G335</f>
        <v>53.8</v>
      </c>
      <c r="Q335" s="25">
        <f>'Data with Perturbation'!O335</f>
        <v>0</v>
      </c>
      <c r="R335" s="24">
        <f>'Step 2 - Final Model Spec'!$B$17 + 'Step 2 - Final Model Spec'!$B$18*C335 + 'Step 2 - Final Model Spec'!$B$19*D335 + 'Step 2 - Final Model Spec'!$B$20*E335 + 'Step 2 - Final Model Spec'!$B$21*F335 + 'Step 2 - Final Model Spec'!$B$22*G335 + 'Step 2 - Final Model Spec'!$B$23*H335 + 'Step 2 - Final Model Spec'!$B$24*I335 + 'Step 2 - Final Model Spec'!$B$25*J335 + 'Step 2 - Final Model Spec'!$B$26*K335 + 'Step 2 - Final Model Spec'!$B$27*L335</f>
        <v>170220.60229736549</v>
      </c>
    </row>
    <row r="336" spans="1:18" x14ac:dyDescent="0.25">
      <c r="A336" s="31">
        <f>'Data with Perturbation'!A336</f>
        <v>40694</v>
      </c>
      <c r="B336" s="34">
        <f>'Data with Perturbation'!Q336</f>
        <v>198806.24309528392</v>
      </c>
      <c r="C336" s="22">
        <f>'Data with Perturbation'!B336</f>
        <v>307.73885896352044</v>
      </c>
      <c r="D336" s="23">
        <f>'Data with Perturbation'!C336</f>
        <v>104663.85489215453</v>
      </c>
      <c r="E336" s="23">
        <v>0</v>
      </c>
      <c r="F336" s="23">
        <f>'Data with Perturbation'!E336</f>
        <v>0</v>
      </c>
      <c r="G336" s="23">
        <f>'Data with Perturbation'!F336</f>
        <v>0</v>
      </c>
      <c r="H336" s="23">
        <f>'Data with Perturbation'!H336</f>
        <v>2.3999999999999986</v>
      </c>
      <c r="I336" s="24">
        <f>'Data with Perturbation'!J336</f>
        <v>0</v>
      </c>
      <c r="J336" s="23">
        <f>'Data with Perturbation'!K336</f>
        <v>0</v>
      </c>
      <c r="K336" s="23">
        <f>'Data with Perturbation'!L336</f>
        <v>0</v>
      </c>
      <c r="L336" s="23">
        <f>I336*E336</f>
        <v>0</v>
      </c>
      <c r="M336" s="24">
        <f>'Data with Perturbation'!M336</f>
        <v>0</v>
      </c>
      <c r="N336" s="37">
        <f>'Data with Perturbation'!I336</f>
        <v>0</v>
      </c>
      <c r="O336" s="25">
        <f>'Data with Perturbation'!N336</f>
        <v>0</v>
      </c>
      <c r="P336" s="24">
        <f>'Data with Perturbation'!G336</f>
        <v>52.6</v>
      </c>
      <c r="Q336" s="25">
        <f>'Data with Perturbation'!O336</f>
        <v>0</v>
      </c>
      <c r="R336" s="24">
        <f>'Step 2 - Final Model Spec'!$B$17 + 'Step 2 - Final Model Spec'!$B$18*C336 + 'Step 2 - Final Model Spec'!$B$19*D336 + 'Step 2 - Final Model Spec'!$B$20*E336 + 'Step 2 - Final Model Spec'!$B$21*F336 + 'Step 2 - Final Model Spec'!$B$22*G336 + 'Step 2 - Final Model Spec'!$B$23*H336 + 'Step 2 - Final Model Spec'!$B$24*I336 + 'Step 2 - Final Model Spec'!$B$25*J336 + 'Step 2 - Final Model Spec'!$B$26*K336 + 'Step 2 - Final Model Spec'!$B$27*L336</f>
        <v>198867.82797108832</v>
      </c>
    </row>
    <row r="337" spans="1:18" x14ac:dyDescent="0.25">
      <c r="A337" s="31">
        <f>'Data with Perturbation'!A337</f>
        <v>40695</v>
      </c>
      <c r="B337" s="34">
        <f>'Data with Perturbation'!Q337</f>
        <v>161326.96821648619</v>
      </c>
      <c r="C337" s="22">
        <f>'Data with Perturbation'!B337</f>
        <v>180.92238081060225</v>
      </c>
      <c r="D337" s="23">
        <f>'Data with Perturbation'!C337</f>
        <v>28003.755783526467</v>
      </c>
      <c r="E337" s="23">
        <v>0</v>
      </c>
      <c r="F337" s="23">
        <f>'Data with Perturbation'!E337</f>
        <v>0</v>
      </c>
      <c r="G337" s="23">
        <f>'Data with Perturbation'!F337</f>
        <v>0</v>
      </c>
      <c r="H337" s="23">
        <f>'Data with Perturbation'!H337</f>
        <v>2</v>
      </c>
      <c r="I337" s="24">
        <f>'Data with Perturbation'!J337</f>
        <v>0</v>
      </c>
      <c r="J337" s="23">
        <f>'Data with Perturbation'!K337</f>
        <v>0</v>
      </c>
      <c r="K337" s="23">
        <f>'Data with Perturbation'!L337</f>
        <v>0</v>
      </c>
      <c r="L337" s="23">
        <f>I337*E337</f>
        <v>0</v>
      </c>
      <c r="M337" s="24">
        <f>'Data with Perturbation'!M337</f>
        <v>0</v>
      </c>
      <c r="N337" s="37">
        <f>'Data with Perturbation'!I337</f>
        <v>0</v>
      </c>
      <c r="O337" s="25">
        <f>'Data with Perturbation'!N337</f>
        <v>0</v>
      </c>
      <c r="P337" s="24">
        <f>'Data with Perturbation'!G337</f>
        <v>53</v>
      </c>
      <c r="Q337" s="25">
        <f>'Data with Perturbation'!O337</f>
        <v>0</v>
      </c>
      <c r="R337" s="24">
        <f>'Step 2 - Final Model Spec'!$B$17 + 'Step 2 - Final Model Spec'!$B$18*C337 + 'Step 2 - Final Model Spec'!$B$19*D337 + 'Step 2 - Final Model Spec'!$B$20*E337 + 'Step 2 - Final Model Spec'!$B$21*F337 + 'Step 2 - Final Model Spec'!$B$22*G337 + 'Step 2 - Final Model Spec'!$B$23*H337 + 'Step 2 - Final Model Spec'!$B$24*I337 + 'Step 2 - Final Model Spec'!$B$25*J337 + 'Step 2 - Final Model Spec'!$B$26*K337 + 'Step 2 - Final Model Spec'!$B$27*L337</f>
        <v>161372.44660256107</v>
      </c>
    </row>
    <row r="338" spans="1:18" x14ac:dyDescent="0.25">
      <c r="A338" s="31">
        <f>'Data with Perturbation'!A338</f>
        <v>40696</v>
      </c>
      <c r="B338" s="34">
        <f>'Data with Perturbation'!Q338</f>
        <v>142907.56745539253</v>
      </c>
      <c r="C338" s="22">
        <f>'Data with Perturbation'!B338</f>
        <v>135.85590336407409</v>
      </c>
      <c r="D338" s="23">
        <f>'Data with Perturbation'!C338</f>
        <v>16124.390497328483</v>
      </c>
      <c r="E338" s="23">
        <v>0</v>
      </c>
      <c r="F338" s="23">
        <f>'Data with Perturbation'!E338</f>
        <v>0</v>
      </c>
      <c r="G338" s="23">
        <f>'Data with Perturbation'!F338</f>
        <v>0</v>
      </c>
      <c r="H338" s="23">
        <f>'Data with Perturbation'!H338</f>
        <v>2.1000000000000014</v>
      </c>
      <c r="I338" s="24">
        <f>'Data with Perturbation'!J338</f>
        <v>0</v>
      </c>
      <c r="J338" s="23">
        <f>'Data with Perturbation'!K338</f>
        <v>0</v>
      </c>
      <c r="K338" s="23">
        <f>'Data with Perturbation'!L338</f>
        <v>0</v>
      </c>
      <c r="L338" s="23">
        <f>I338*E338</f>
        <v>0</v>
      </c>
      <c r="M338" s="24">
        <f>'Data with Perturbation'!M338</f>
        <v>0</v>
      </c>
      <c r="N338" s="37">
        <f>'Data with Perturbation'!I338</f>
        <v>0</v>
      </c>
      <c r="O338" s="25">
        <f>'Data with Perturbation'!N338</f>
        <v>0</v>
      </c>
      <c r="P338" s="24">
        <f>'Data with Perturbation'!G338</f>
        <v>52.9</v>
      </c>
      <c r="Q338" s="25">
        <f>'Data with Perturbation'!O338</f>
        <v>0</v>
      </c>
      <c r="R338" s="24">
        <f>'Step 2 - Final Model Spec'!$B$17 + 'Step 2 - Final Model Spec'!$B$18*C338 + 'Step 2 - Final Model Spec'!$B$19*D338 + 'Step 2 - Final Model Spec'!$B$20*E338 + 'Step 2 - Final Model Spec'!$B$21*F338 + 'Step 2 - Final Model Spec'!$B$22*G338 + 'Step 2 - Final Model Spec'!$B$23*H338 + 'Step 2 - Final Model Spec'!$B$24*I338 + 'Step 2 - Final Model Spec'!$B$25*J338 + 'Step 2 - Final Model Spec'!$B$26*K338 + 'Step 2 - Final Model Spec'!$B$27*L338</f>
        <v>142948.31654757381</v>
      </c>
    </row>
    <row r="339" spans="1:18" x14ac:dyDescent="0.25">
      <c r="A339" s="31">
        <f>'Data with Perturbation'!A339</f>
        <v>40697</v>
      </c>
      <c r="B339" s="34">
        <f>'Data with Perturbation'!Q339</f>
        <v>134597.93287871714</v>
      </c>
      <c r="C339" s="22">
        <f>'Data with Perturbation'!B339</f>
        <v>120.01328972336597</v>
      </c>
      <c r="D339" s="23">
        <f>'Data with Perturbation'!C339</f>
        <v>17474.036835639188</v>
      </c>
      <c r="E339" s="23">
        <v>0</v>
      </c>
      <c r="F339" s="23">
        <f>'Data with Perturbation'!E339</f>
        <v>0</v>
      </c>
      <c r="G339" s="23">
        <f>'Data with Perturbation'!F339</f>
        <v>0</v>
      </c>
      <c r="H339" s="23">
        <f>'Data with Perturbation'!H339</f>
        <v>0.29999999999999716</v>
      </c>
      <c r="I339" s="24">
        <f>'Data with Perturbation'!J339</f>
        <v>0</v>
      </c>
      <c r="J339" s="23">
        <f>'Data with Perturbation'!K339</f>
        <v>0</v>
      </c>
      <c r="K339" s="23">
        <f>'Data with Perturbation'!L339</f>
        <v>0</v>
      </c>
      <c r="L339" s="23">
        <f>I339*E339</f>
        <v>0</v>
      </c>
      <c r="M339" s="24">
        <f>'Data with Perturbation'!M339</f>
        <v>0</v>
      </c>
      <c r="N339" s="37">
        <f>'Data with Perturbation'!I339</f>
        <v>0</v>
      </c>
      <c r="O339" s="25">
        <f>'Data with Perturbation'!N339</f>
        <v>0</v>
      </c>
      <c r="P339" s="24">
        <f>'Data with Perturbation'!G339</f>
        <v>54.7</v>
      </c>
      <c r="Q339" s="25">
        <f>'Data with Perturbation'!O339</f>
        <v>0</v>
      </c>
      <c r="R339" s="24">
        <f>'Step 2 - Final Model Spec'!$B$17 + 'Step 2 - Final Model Spec'!$B$18*C339 + 'Step 2 - Final Model Spec'!$B$19*D339 + 'Step 2 - Final Model Spec'!$B$20*E339 + 'Step 2 - Final Model Spec'!$B$21*F339 + 'Step 2 - Final Model Spec'!$B$22*G339 + 'Step 2 - Final Model Spec'!$B$23*H339 + 'Step 2 - Final Model Spec'!$B$24*I339 + 'Step 2 - Final Model Spec'!$B$25*J339 + 'Step 2 - Final Model Spec'!$B$26*K339 + 'Step 2 - Final Model Spec'!$B$27*L339</f>
        <v>134666.47413382694</v>
      </c>
    </row>
    <row r="340" spans="1:18" x14ac:dyDescent="0.25">
      <c r="A340" s="31">
        <f>'Data with Perturbation'!A340</f>
        <v>40698</v>
      </c>
      <c r="B340" s="34">
        <f>'Data with Perturbation'!Q340</f>
        <v>133577.56959965569</v>
      </c>
      <c r="C340" s="22">
        <f>'Data with Perturbation'!B340</f>
        <v>118.1098211010444</v>
      </c>
      <c r="D340" s="23">
        <f>'Data with Perturbation'!C340</f>
        <v>17702.37664718668</v>
      </c>
      <c r="E340" s="23">
        <v>0</v>
      </c>
      <c r="F340" s="23">
        <f>'Data with Perturbation'!E340</f>
        <v>0</v>
      </c>
      <c r="G340" s="23">
        <f>'Data with Perturbation'!F340</f>
        <v>0</v>
      </c>
      <c r="H340" s="23">
        <f>'Data with Perturbation'!H340</f>
        <v>0</v>
      </c>
      <c r="I340" s="24">
        <f>'Data with Perturbation'!J340</f>
        <v>0</v>
      </c>
      <c r="J340" s="23">
        <f>'Data with Perturbation'!K340</f>
        <v>0</v>
      </c>
      <c r="K340" s="23">
        <f>'Data with Perturbation'!L340</f>
        <v>0</v>
      </c>
      <c r="L340" s="23">
        <f>I340*E340</f>
        <v>0</v>
      </c>
      <c r="M340" s="24">
        <f>'Data with Perturbation'!M340</f>
        <v>0</v>
      </c>
      <c r="N340" s="37">
        <f>'Data with Perturbation'!I340</f>
        <v>0</v>
      </c>
      <c r="O340" s="25">
        <f>'Data with Perturbation'!N340</f>
        <v>0</v>
      </c>
      <c r="P340" s="24">
        <f>'Data with Perturbation'!G340</f>
        <v>64.3</v>
      </c>
      <c r="Q340" s="25">
        <f>'Data with Perturbation'!O340</f>
        <v>0</v>
      </c>
      <c r="R340" s="24">
        <f>'Step 2 - Final Model Spec'!$B$17 + 'Step 2 - Final Model Spec'!$B$18*C340 + 'Step 2 - Final Model Spec'!$B$19*D340 + 'Step 2 - Final Model Spec'!$B$20*E340 + 'Step 2 - Final Model Spec'!$B$21*F340 + 'Step 2 - Final Model Spec'!$B$22*G340 + 'Step 2 - Final Model Spec'!$B$23*H340 + 'Step 2 - Final Model Spec'!$B$24*I340 + 'Step 2 - Final Model Spec'!$B$25*J340 + 'Step 2 - Final Model Spec'!$B$26*K340 + 'Step 2 - Final Model Spec'!$B$27*L340</f>
        <v>133650.73757538272</v>
      </c>
    </row>
    <row r="341" spans="1:18" x14ac:dyDescent="0.25">
      <c r="A341" s="31">
        <f>'Data with Perturbation'!A341</f>
        <v>40699</v>
      </c>
      <c r="B341" s="34">
        <f>'Data with Perturbation'!Q341</f>
        <v>200732.78023488226</v>
      </c>
      <c r="C341" s="22">
        <f>'Data with Perturbation'!B341</f>
        <v>298.89839290925579</v>
      </c>
      <c r="D341" s="23">
        <f>'Data with Perturbation'!C341</f>
        <v>85647.163028169351</v>
      </c>
      <c r="E341" s="23">
        <v>0</v>
      </c>
      <c r="F341" s="23">
        <f>'Data with Perturbation'!E341</f>
        <v>0</v>
      </c>
      <c r="G341" s="23">
        <f>'Data with Perturbation'!F341</f>
        <v>0</v>
      </c>
      <c r="H341" s="23">
        <f>'Data with Perturbation'!H341</f>
        <v>0</v>
      </c>
      <c r="I341" s="24">
        <f>'Data with Perturbation'!J341</f>
        <v>0</v>
      </c>
      <c r="J341" s="23">
        <f>'Data with Perturbation'!K341</f>
        <v>0</v>
      </c>
      <c r="K341" s="23">
        <f>'Data with Perturbation'!L341</f>
        <v>0</v>
      </c>
      <c r="L341" s="23">
        <f>I341*E341</f>
        <v>0</v>
      </c>
      <c r="M341" s="24">
        <f>'Data with Perturbation'!M341</f>
        <v>0</v>
      </c>
      <c r="N341" s="37">
        <f>'Data with Perturbation'!I341</f>
        <v>1.4000000000000057</v>
      </c>
      <c r="O341" s="25">
        <f>'Data with Perturbation'!N341</f>
        <v>0</v>
      </c>
      <c r="P341" s="24">
        <f>'Data with Perturbation'!G341</f>
        <v>66.400000000000006</v>
      </c>
      <c r="Q341" s="25">
        <f>'Data with Perturbation'!O341</f>
        <v>0</v>
      </c>
      <c r="R341" s="24">
        <f>'Step 2 - Final Model Spec'!$B$17 + 'Step 2 - Final Model Spec'!$B$18*C341 + 'Step 2 - Final Model Spec'!$B$19*D341 + 'Step 2 - Final Model Spec'!$B$20*E341 + 'Step 2 - Final Model Spec'!$B$21*F341 + 'Step 2 - Final Model Spec'!$B$22*G341 + 'Step 2 - Final Model Spec'!$B$23*H341 + 'Step 2 - Final Model Spec'!$B$24*I341 + 'Step 2 - Final Model Spec'!$B$25*J341 + 'Step 2 - Final Model Spec'!$B$26*K341 + 'Step 2 - Final Model Spec'!$B$27*L341</f>
        <v>200825.00192284503</v>
      </c>
    </row>
    <row r="342" spans="1:18" x14ac:dyDescent="0.25">
      <c r="A342" s="31">
        <f>'Data with Perturbation'!A342</f>
        <v>40700</v>
      </c>
      <c r="B342" s="34">
        <f>'Data with Perturbation'!Q342</f>
        <v>211511.29048782855</v>
      </c>
      <c r="C342" s="22">
        <f>'Data with Perturbation'!B342</f>
        <v>342.28869092396553</v>
      </c>
      <c r="D342" s="23">
        <f>'Data with Perturbation'!C342</f>
        <v>118036.29421430355</v>
      </c>
      <c r="E342" s="23">
        <v>0</v>
      </c>
      <c r="F342" s="23">
        <f>'Data with Perturbation'!E342</f>
        <v>0</v>
      </c>
      <c r="G342" s="23">
        <f>'Data with Perturbation'!F342</f>
        <v>0</v>
      </c>
      <c r="H342" s="23">
        <f>'Data with Perturbation'!H342</f>
        <v>0</v>
      </c>
      <c r="I342" s="24">
        <f>'Data with Perturbation'!J342</f>
        <v>0</v>
      </c>
      <c r="J342" s="23">
        <f>'Data with Perturbation'!K342</f>
        <v>0</v>
      </c>
      <c r="K342" s="23">
        <f>'Data with Perturbation'!L342</f>
        <v>0</v>
      </c>
      <c r="L342" s="23">
        <f>I342*E342</f>
        <v>0</v>
      </c>
      <c r="M342" s="24">
        <f>'Data with Perturbation'!M342</f>
        <v>0</v>
      </c>
      <c r="N342" s="37">
        <f>'Data with Perturbation'!I342</f>
        <v>0</v>
      </c>
      <c r="O342" s="25">
        <f>'Data with Perturbation'!N342</f>
        <v>0</v>
      </c>
      <c r="P342" s="24">
        <f>'Data with Perturbation'!G342</f>
        <v>61</v>
      </c>
      <c r="Q342" s="25">
        <f>'Data with Perturbation'!O342</f>
        <v>0</v>
      </c>
      <c r="R342" s="24">
        <f>'Step 2 - Final Model Spec'!$B$17 + 'Step 2 - Final Model Spec'!$B$18*C342 + 'Step 2 - Final Model Spec'!$B$19*D342 + 'Step 2 - Final Model Spec'!$B$20*E342 + 'Step 2 - Final Model Spec'!$B$21*F342 + 'Step 2 - Final Model Spec'!$B$22*G342 + 'Step 2 - Final Model Spec'!$B$23*H342 + 'Step 2 - Final Model Spec'!$B$24*I342 + 'Step 2 - Final Model Spec'!$B$25*J342 + 'Step 2 - Final Model Spec'!$B$26*K342 + 'Step 2 - Final Model Spec'!$B$27*L342</f>
        <v>211612.96301421698</v>
      </c>
    </row>
    <row r="343" spans="1:18" x14ac:dyDescent="0.25">
      <c r="A343" s="31">
        <f>'Data with Perturbation'!A343</f>
        <v>40701</v>
      </c>
      <c r="B343" s="34">
        <f>'Data with Perturbation'!Q343</f>
        <v>213809.25008756659</v>
      </c>
      <c r="C343" s="22">
        <f>'Data with Perturbation'!B343</f>
        <v>351.57404142930204</v>
      </c>
      <c r="D343" s="23">
        <f>'Data with Perturbation'!C343</f>
        <v>124993.33866132236</v>
      </c>
      <c r="E343" s="23">
        <v>0</v>
      </c>
      <c r="F343" s="23">
        <f>'Data with Perturbation'!E343</f>
        <v>0</v>
      </c>
      <c r="G343" s="23">
        <f>'Data with Perturbation'!F343</f>
        <v>0</v>
      </c>
      <c r="H343" s="23">
        <f>'Data with Perturbation'!H343</f>
        <v>0</v>
      </c>
      <c r="I343" s="24">
        <f>'Data with Perturbation'!J343</f>
        <v>0</v>
      </c>
      <c r="J343" s="23">
        <f>'Data with Perturbation'!K343</f>
        <v>0</v>
      </c>
      <c r="K343" s="23">
        <f>'Data with Perturbation'!L343</f>
        <v>0</v>
      </c>
      <c r="L343" s="23">
        <f>I343*E343</f>
        <v>0</v>
      </c>
      <c r="M343" s="24">
        <f>'Data with Perturbation'!M343</f>
        <v>0</v>
      </c>
      <c r="N343" s="37">
        <f>'Data with Perturbation'!I343</f>
        <v>0</v>
      </c>
      <c r="O343" s="25">
        <f>'Data with Perturbation'!N343</f>
        <v>0</v>
      </c>
      <c r="P343" s="24">
        <f>'Data with Perturbation'!G343</f>
        <v>57.5</v>
      </c>
      <c r="Q343" s="25">
        <f>'Data with Perturbation'!O343</f>
        <v>0</v>
      </c>
      <c r="R343" s="24">
        <f>'Step 2 - Final Model Spec'!$B$17 + 'Step 2 - Final Model Spec'!$B$18*C343 + 'Step 2 - Final Model Spec'!$B$19*D343 + 'Step 2 - Final Model Spec'!$B$20*E343 + 'Step 2 - Final Model Spec'!$B$21*F343 + 'Step 2 - Final Model Spec'!$B$22*G343 + 'Step 2 - Final Model Spec'!$B$23*H343 + 'Step 2 - Final Model Spec'!$B$24*I343 + 'Step 2 - Final Model Spec'!$B$25*J343 + 'Step 2 - Final Model Spec'!$B$26*K343 + 'Step 2 - Final Model Spec'!$B$27*L343</f>
        <v>213912.95291129441</v>
      </c>
    </row>
    <row r="344" spans="1:18" x14ac:dyDescent="0.25">
      <c r="A344" s="31">
        <f>'Data with Perturbation'!A344</f>
        <v>40702</v>
      </c>
      <c r="B344" s="34">
        <f>'Data with Perturbation'!Q344</f>
        <v>175842.74536057853</v>
      </c>
      <c r="C344" s="22">
        <f>'Data with Perturbation'!B344</f>
        <v>228.06049764485812</v>
      </c>
      <c r="D344" s="23">
        <f>'Data with Perturbation'!C344</f>
        <v>54737.692147061272</v>
      </c>
      <c r="E344" s="23">
        <v>0</v>
      </c>
      <c r="F344" s="23">
        <f>'Data with Perturbation'!E344</f>
        <v>0</v>
      </c>
      <c r="G344" s="23">
        <f>'Data with Perturbation'!F344</f>
        <v>0</v>
      </c>
      <c r="H344" s="23">
        <f>'Data with Perturbation'!H344</f>
        <v>1</v>
      </c>
      <c r="I344" s="24">
        <f>'Data with Perturbation'!J344</f>
        <v>0</v>
      </c>
      <c r="J344" s="23">
        <f>'Data with Perturbation'!K344</f>
        <v>0</v>
      </c>
      <c r="K344" s="23">
        <f>'Data with Perturbation'!L344</f>
        <v>0</v>
      </c>
      <c r="L344" s="23">
        <f>I344*E344</f>
        <v>0</v>
      </c>
      <c r="M344" s="24">
        <f>'Data with Perturbation'!M344</f>
        <v>0</v>
      </c>
      <c r="N344" s="37">
        <f>'Data with Perturbation'!I344</f>
        <v>0</v>
      </c>
      <c r="O344" s="25">
        <f>'Data with Perturbation'!N344</f>
        <v>0</v>
      </c>
      <c r="P344" s="24">
        <f>'Data with Perturbation'!G344</f>
        <v>54</v>
      </c>
      <c r="Q344" s="25">
        <f>'Data with Perturbation'!O344</f>
        <v>0</v>
      </c>
      <c r="R344" s="24">
        <f>'Step 2 - Final Model Spec'!$B$17 + 'Step 2 - Final Model Spec'!$B$18*C344 + 'Step 2 - Final Model Spec'!$B$19*D344 + 'Step 2 - Final Model Spec'!$B$20*E344 + 'Step 2 - Final Model Spec'!$B$21*F344 + 'Step 2 - Final Model Spec'!$B$22*G344 + 'Step 2 - Final Model Spec'!$B$23*H344 + 'Step 2 - Final Model Spec'!$B$24*I344 + 'Step 2 - Final Model Spec'!$B$25*J344 + 'Step 2 - Final Model Spec'!$B$26*K344 + 'Step 2 - Final Model Spec'!$B$27*L344</f>
        <v>175911.06405674422</v>
      </c>
    </row>
    <row r="345" spans="1:18" x14ac:dyDescent="0.25">
      <c r="A345" s="31">
        <f>'Data with Perturbation'!A345</f>
        <v>40703</v>
      </c>
      <c r="B345" s="34">
        <f>'Data with Perturbation'!Q345</f>
        <v>106097.06267040776</v>
      </c>
      <c r="C345" s="22">
        <f>'Data with Perturbation'!B345</f>
        <v>52.517474866792192</v>
      </c>
      <c r="D345" s="23">
        <f>'Data with Perturbation'!C345</f>
        <v>2436.1460579775044</v>
      </c>
      <c r="E345" s="23">
        <v>0</v>
      </c>
      <c r="F345" s="23">
        <f>'Data with Perturbation'!E345</f>
        <v>0</v>
      </c>
      <c r="G345" s="23">
        <f>'Data with Perturbation'!F345</f>
        <v>0</v>
      </c>
      <c r="H345" s="23">
        <f>'Data with Perturbation'!H345</f>
        <v>0</v>
      </c>
      <c r="I345" s="24">
        <f>'Data with Perturbation'!J345</f>
        <v>0</v>
      </c>
      <c r="J345" s="23">
        <f>'Data with Perturbation'!K345</f>
        <v>0</v>
      </c>
      <c r="K345" s="23">
        <f>'Data with Perturbation'!L345</f>
        <v>0</v>
      </c>
      <c r="L345" s="23">
        <f>I345*E345</f>
        <v>0</v>
      </c>
      <c r="M345" s="24">
        <f>'Data with Perturbation'!M345</f>
        <v>0</v>
      </c>
      <c r="N345" s="37">
        <f>'Data with Perturbation'!I345</f>
        <v>0</v>
      </c>
      <c r="O345" s="25">
        <f>'Data with Perturbation'!N345</f>
        <v>0</v>
      </c>
      <c r="P345" s="24">
        <f>'Data with Perturbation'!G345</f>
        <v>56.1</v>
      </c>
      <c r="Q345" s="25">
        <f>'Data with Perturbation'!O345</f>
        <v>0</v>
      </c>
      <c r="R345" s="24">
        <f>'Step 2 - Final Model Spec'!$B$17 + 'Step 2 - Final Model Spec'!$B$18*C345 + 'Step 2 - Final Model Spec'!$B$19*D345 + 'Step 2 - Final Model Spec'!$B$20*E345 + 'Step 2 - Final Model Spec'!$B$21*F345 + 'Step 2 - Final Model Spec'!$B$22*G345 + 'Step 2 - Final Model Spec'!$B$23*H345 + 'Step 2 - Final Model Spec'!$B$24*I345 + 'Step 2 - Final Model Spec'!$B$25*J345 + 'Step 2 - Final Model Spec'!$B$26*K345 + 'Step 2 - Final Model Spec'!$B$27*L345</f>
        <v>106166.16428683537</v>
      </c>
    </row>
    <row r="346" spans="1:18" x14ac:dyDescent="0.25">
      <c r="A346" s="31">
        <f>'Data with Perturbation'!A346</f>
        <v>40704</v>
      </c>
      <c r="B346" s="34">
        <f>'Data with Perturbation'!Q346</f>
        <v>178748.17010730039</v>
      </c>
      <c r="C346" s="22">
        <f>'Data with Perturbation'!B346</f>
        <v>226.84691233099485</v>
      </c>
      <c r="D346" s="23">
        <f>'Data with Perturbation'!C346</f>
        <v>44172.323092684674</v>
      </c>
      <c r="E346" s="23">
        <v>0</v>
      </c>
      <c r="F346" s="23">
        <f>'Data with Perturbation'!E346</f>
        <v>0</v>
      </c>
      <c r="G346" s="23">
        <f>'Data with Perturbation'!F346</f>
        <v>0</v>
      </c>
      <c r="H346" s="23">
        <f>'Data with Perturbation'!H346</f>
        <v>0</v>
      </c>
      <c r="I346" s="24">
        <f>'Data with Perturbation'!J346</f>
        <v>0</v>
      </c>
      <c r="J346" s="23">
        <f>'Data with Perturbation'!K346</f>
        <v>0</v>
      </c>
      <c r="K346" s="23">
        <f>'Data with Perturbation'!L346</f>
        <v>0</v>
      </c>
      <c r="L346" s="23">
        <f>I346*E346</f>
        <v>0</v>
      </c>
      <c r="M346" s="24">
        <f>'Data with Perturbation'!M346</f>
        <v>0</v>
      </c>
      <c r="N346" s="37">
        <f>'Data with Perturbation'!I346</f>
        <v>0</v>
      </c>
      <c r="O346" s="25">
        <f>'Data with Perturbation'!N346</f>
        <v>0</v>
      </c>
      <c r="P346" s="24">
        <f>'Data with Perturbation'!G346</f>
        <v>57</v>
      </c>
      <c r="Q346" s="25">
        <f>'Data with Perturbation'!O346</f>
        <v>0</v>
      </c>
      <c r="R346" s="24">
        <f>'Step 2 - Final Model Spec'!$B$17 + 'Step 2 - Final Model Spec'!$B$18*C346 + 'Step 2 - Final Model Spec'!$B$19*D346 + 'Step 2 - Final Model Spec'!$B$20*E346 + 'Step 2 - Final Model Spec'!$B$21*F346 + 'Step 2 - Final Model Spec'!$B$22*G346 + 'Step 2 - Final Model Spec'!$B$23*H346 + 'Step 2 - Final Model Spec'!$B$24*I346 + 'Step 2 - Final Model Spec'!$B$25*J346 + 'Step 2 - Final Model Spec'!$B$26*K346 + 'Step 2 - Final Model Spec'!$B$27*L346</f>
        <v>178828.43163214033</v>
      </c>
    </row>
    <row r="347" spans="1:18" x14ac:dyDescent="0.25">
      <c r="A347" s="31">
        <f>'Data with Perturbation'!A347</f>
        <v>40705</v>
      </c>
      <c r="B347" s="34">
        <f>'Data with Perturbation'!Q347</f>
        <v>170282.2863107021</v>
      </c>
      <c r="C347" s="22">
        <f>'Data with Perturbation'!B347</f>
        <v>213.35816995369655</v>
      </c>
      <c r="D347" s="23">
        <f>'Data with Perturbation'!C347</f>
        <v>49510.918565558124</v>
      </c>
      <c r="E347" s="23">
        <v>0</v>
      </c>
      <c r="F347" s="23">
        <f>'Data with Perturbation'!E347</f>
        <v>0</v>
      </c>
      <c r="G347" s="23">
        <f>'Data with Perturbation'!F347</f>
        <v>0</v>
      </c>
      <c r="H347" s="23">
        <f>'Data with Perturbation'!H347</f>
        <v>0</v>
      </c>
      <c r="I347" s="24">
        <f>'Data with Perturbation'!J347</f>
        <v>0</v>
      </c>
      <c r="J347" s="23">
        <f>'Data with Perturbation'!K347</f>
        <v>0</v>
      </c>
      <c r="K347" s="23">
        <f>'Data with Perturbation'!L347</f>
        <v>0</v>
      </c>
      <c r="L347" s="23">
        <f>I347*E347</f>
        <v>0</v>
      </c>
      <c r="M347" s="24">
        <f>'Data with Perturbation'!M347</f>
        <v>0</v>
      </c>
      <c r="N347" s="37">
        <f>'Data with Perturbation'!I347</f>
        <v>0</v>
      </c>
      <c r="O347" s="25">
        <f>'Data with Perturbation'!N347</f>
        <v>0</v>
      </c>
      <c r="P347" s="24">
        <f>'Data with Perturbation'!G347</f>
        <v>57</v>
      </c>
      <c r="Q347" s="25">
        <f>'Data with Perturbation'!O347</f>
        <v>0</v>
      </c>
      <c r="R347" s="24">
        <f>'Step 2 - Final Model Spec'!$B$17 + 'Step 2 - Final Model Spec'!$B$18*C347 + 'Step 2 - Final Model Spec'!$B$19*D347 + 'Step 2 - Final Model Spec'!$B$20*E347 + 'Step 2 - Final Model Spec'!$B$21*F347 + 'Step 2 - Final Model Spec'!$B$22*G347 + 'Step 2 - Final Model Spec'!$B$23*H347 + 'Step 2 - Final Model Spec'!$B$24*I347 + 'Step 2 - Final Model Spec'!$B$25*J347 + 'Step 2 - Final Model Spec'!$B$26*K347 + 'Step 2 - Final Model Spec'!$B$27*L347</f>
        <v>170364.2830819576</v>
      </c>
    </row>
    <row r="348" spans="1:18" x14ac:dyDescent="0.25">
      <c r="A348" s="31">
        <f>'Data with Perturbation'!A348</f>
        <v>40706</v>
      </c>
      <c r="B348" s="34">
        <f>'Data with Perturbation'!Q348</f>
        <v>177149.84142852193</v>
      </c>
      <c r="C348" s="22">
        <f>'Data with Perturbation'!B348</f>
        <v>224.23668511325468</v>
      </c>
      <c r="D348" s="23">
        <f>'Data with Perturbation'!C348</f>
        <v>45085.167410011403</v>
      </c>
      <c r="E348" s="23">
        <v>0</v>
      </c>
      <c r="F348" s="23">
        <f>'Data with Perturbation'!E348</f>
        <v>0</v>
      </c>
      <c r="G348" s="23">
        <f>'Data with Perturbation'!F348</f>
        <v>0</v>
      </c>
      <c r="H348" s="23">
        <f>'Data with Perturbation'!H348</f>
        <v>0</v>
      </c>
      <c r="I348" s="24">
        <f>'Data with Perturbation'!J348</f>
        <v>0</v>
      </c>
      <c r="J348" s="23">
        <f>'Data with Perturbation'!K348</f>
        <v>0</v>
      </c>
      <c r="K348" s="23">
        <f>'Data with Perturbation'!L348</f>
        <v>0</v>
      </c>
      <c r="L348" s="23">
        <f>I348*E348</f>
        <v>0</v>
      </c>
      <c r="M348" s="24">
        <f>'Data with Perturbation'!M348</f>
        <v>0</v>
      </c>
      <c r="N348" s="37">
        <f>'Data with Perturbation'!I348</f>
        <v>0</v>
      </c>
      <c r="O348" s="25">
        <f>'Data with Perturbation'!N348</f>
        <v>0</v>
      </c>
      <c r="P348" s="24">
        <f>'Data with Perturbation'!G348</f>
        <v>56.8</v>
      </c>
      <c r="Q348" s="25">
        <f>'Data with Perturbation'!O348</f>
        <v>0</v>
      </c>
      <c r="R348" s="24">
        <f>'Step 2 - Final Model Spec'!$B$17 + 'Step 2 - Final Model Spec'!$B$18*C348 + 'Step 2 - Final Model Spec'!$B$19*D348 + 'Step 2 - Final Model Spec'!$B$20*E348 + 'Step 2 - Final Model Spec'!$B$21*F348 + 'Step 2 - Final Model Spec'!$B$22*G348 + 'Step 2 - Final Model Spec'!$B$23*H348 + 'Step 2 - Final Model Spec'!$B$24*I348 + 'Step 2 - Final Model Spec'!$B$25*J348 + 'Step 2 - Final Model Spec'!$B$26*K348 + 'Step 2 - Final Model Spec'!$B$27*L348</f>
        <v>177230.40227486606</v>
      </c>
    </row>
    <row r="349" spans="1:18" x14ac:dyDescent="0.25">
      <c r="A349" s="31">
        <f>'Data with Perturbation'!A349</f>
        <v>40707</v>
      </c>
      <c r="B349" s="34">
        <f>'Data with Perturbation'!Q349</f>
        <v>155463.70096004373</v>
      </c>
      <c r="C349" s="22">
        <f>'Data with Perturbation'!B349</f>
        <v>167.91290032819555</v>
      </c>
      <c r="D349" s="23">
        <f>'Data with Perturbation'!C349</f>
        <v>26219.355022909229</v>
      </c>
      <c r="E349" s="23">
        <v>0</v>
      </c>
      <c r="F349" s="23">
        <f>'Data with Perturbation'!E349</f>
        <v>0</v>
      </c>
      <c r="G349" s="23">
        <f>'Data with Perturbation'!F349</f>
        <v>0</v>
      </c>
      <c r="H349" s="23">
        <f>'Data with Perturbation'!H349</f>
        <v>0</v>
      </c>
      <c r="I349" s="24">
        <f>'Data with Perturbation'!J349</f>
        <v>0</v>
      </c>
      <c r="J349" s="23">
        <f>'Data with Perturbation'!K349</f>
        <v>0</v>
      </c>
      <c r="K349" s="23">
        <f>'Data with Perturbation'!L349</f>
        <v>0</v>
      </c>
      <c r="L349" s="23">
        <f>I349*E349</f>
        <v>0</v>
      </c>
      <c r="M349" s="24">
        <f>'Data with Perturbation'!M349</f>
        <v>0</v>
      </c>
      <c r="N349" s="37">
        <f>'Data with Perturbation'!I349</f>
        <v>0</v>
      </c>
      <c r="O349" s="25">
        <f>'Data with Perturbation'!N349</f>
        <v>0</v>
      </c>
      <c r="P349" s="24">
        <f>'Data with Perturbation'!G349</f>
        <v>57.4</v>
      </c>
      <c r="Q349" s="25">
        <f>'Data with Perturbation'!O349</f>
        <v>0</v>
      </c>
      <c r="R349" s="24">
        <f>'Step 2 - Final Model Spec'!$B$17 + 'Step 2 - Final Model Spec'!$B$18*C349 + 'Step 2 - Final Model Spec'!$B$19*D349 + 'Step 2 - Final Model Spec'!$B$20*E349 + 'Step 2 - Final Model Spec'!$B$21*F349 + 'Step 2 - Final Model Spec'!$B$22*G349 + 'Step 2 - Final Model Spec'!$B$23*H349 + 'Step 2 - Final Model Spec'!$B$24*I349 + 'Step 2 - Final Model Spec'!$B$25*J349 + 'Step 2 - Final Model Spec'!$B$26*K349 + 'Step 2 - Final Model Spec'!$B$27*L349</f>
        <v>155539.02395257729</v>
      </c>
    </row>
    <row r="350" spans="1:18" x14ac:dyDescent="0.25">
      <c r="A350" s="31">
        <f>'Data with Perturbation'!A350</f>
        <v>40708</v>
      </c>
      <c r="B350" s="34">
        <f>'Data with Perturbation'!Q350</f>
        <v>153576.02837864225</v>
      </c>
      <c r="C350" s="22">
        <f>'Data with Perturbation'!B350</f>
        <v>161.9644863847933</v>
      </c>
      <c r="D350" s="23">
        <f>'Data with Perturbation'!C350</f>
        <v>23014.174193266368</v>
      </c>
      <c r="E350" s="23">
        <v>0</v>
      </c>
      <c r="F350" s="23">
        <f>'Data with Perturbation'!E350</f>
        <v>0</v>
      </c>
      <c r="G350" s="23">
        <f>'Data with Perturbation'!F350</f>
        <v>0</v>
      </c>
      <c r="H350" s="23">
        <f>'Data with Perturbation'!H350</f>
        <v>0</v>
      </c>
      <c r="I350" s="24">
        <f>'Data with Perturbation'!J350</f>
        <v>0</v>
      </c>
      <c r="J350" s="23">
        <f>'Data with Perturbation'!K350</f>
        <v>0</v>
      </c>
      <c r="K350" s="23">
        <f>'Data with Perturbation'!L350</f>
        <v>0</v>
      </c>
      <c r="L350" s="23">
        <f>I350*E350</f>
        <v>0</v>
      </c>
      <c r="M350" s="24">
        <f>'Data with Perturbation'!M350</f>
        <v>0</v>
      </c>
      <c r="N350" s="37">
        <f>'Data with Perturbation'!I350</f>
        <v>0</v>
      </c>
      <c r="O350" s="25">
        <f>'Data with Perturbation'!N350</f>
        <v>0</v>
      </c>
      <c r="P350" s="24">
        <f>'Data with Perturbation'!G350</f>
        <v>56.7</v>
      </c>
      <c r="Q350" s="25">
        <f>'Data with Perturbation'!O350</f>
        <v>0</v>
      </c>
      <c r="R350" s="24">
        <f>'Step 2 - Final Model Spec'!$B$17 + 'Step 2 - Final Model Spec'!$B$18*C350 + 'Step 2 - Final Model Spec'!$B$19*D350 + 'Step 2 - Final Model Spec'!$B$20*E350 + 'Step 2 - Final Model Spec'!$B$21*F350 + 'Step 2 - Final Model Spec'!$B$22*G350 + 'Step 2 - Final Model Spec'!$B$23*H350 + 'Step 2 - Final Model Spec'!$B$24*I350 + 'Step 2 - Final Model Spec'!$B$25*J350 + 'Step 2 - Final Model Spec'!$B$26*K350 + 'Step 2 - Final Model Spec'!$B$27*L350</f>
        <v>153650.43035830409</v>
      </c>
    </row>
    <row r="351" spans="1:18" x14ac:dyDescent="0.25">
      <c r="A351" s="31">
        <f>'Data with Perturbation'!A351</f>
        <v>40709</v>
      </c>
      <c r="B351" s="34">
        <f>'Data with Perturbation'!Q351</f>
        <v>208516.14707249054</v>
      </c>
      <c r="C351" s="22">
        <f>'Data with Perturbation'!B351</f>
        <v>322.49359386369315</v>
      </c>
      <c r="D351" s="23">
        <f>'Data with Perturbation'!C351</f>
        <v>97470.412442523782</v>
      </c>
      <c r="E351" s="23">
        <v>0</v>
      </c>
      <c r="F351" s="23">
        <f>'Data with Perturbation'!E351</f>
        <v>0</v>
      </c>
      <c r="G351" s="23">
        <f>'Data with Perturbation'!F351</f>
        <v>0</v>
      </c>
      <c r="H351" s="23">
        <f>'Data with Perturbation'!H351</f>
        <v>0.10000000000000142</v>
      </c>
      <c r="I351" s="24">
        <f>'Data with Perturbation'!J351</f>
        <v>0</v>
      </c>
      <c r="J351" s="23">
        <f>'Data with Perturbation'!K351</f>
        <v>0</v>
      </c>
      <c r="K351" s="23">
        <f>'Data with Perturbation'!L351</f>
        <v>0</v>
      </c>
      <c r="L351" s="23">
        <f>I351*E351</f>
        <v>0</v>
      </c>
      <c r="M351" s="24">
        <f>'Data with Perturbation'!M351</f>
        <v>0</v>
      </c>
      <c r="N351" s="37">
        <f>'Data with Perturbation'!I351</f>
        <v>0</v>
      </c>
      <c r="O351" s="25">
        <f>'Data with Perturbation'!N351</f>
        <v>0</v>
      </c>
      <c r="P351" s="24">
        <f>'Data with Perturbation'!G351</f>
        <v>54.9</v>
      </c>
      <c r="Q351" s="25">
        <f>'Data with Perturbation'!O351</f>
        <v>0</v>
      </c>
      <c r="R351" s="24">
        <f>'Step 2 - Final Model Spec'!$B$17 + 'Step 2 - Final Model Spec'!$B$18*C351 + 'Step 2 - Final Model Spec'!$B$19*D351 + 'Step 2 - Final Model Spec'!$B$20*E351 + 'Step 2 - Final Model Spec'!$B$21*F351 + 'Step 2 - Final Model Spec'!$B$22*G351 + 'Step 2 - Final Model Spec'!$B$23*H351 + 'Step 2 - Final Model Spec'!$B$24*I351 + 'Step 2 - Final Model Spec'!$B$25*J351 + 'Step 2 - Final Model Spec'!$B$26*K351 + 'Step 2 - Final Model Spec'!$B$27*L351</f>
        <v>208610.2382760804</v>
      </c>
    </row>
    <row r="352" spans="1:18" x14ac:dyDescent="0.25">
      <c r="A352" s="31">
        <f>'Data with Perturbation'!A352</f>
        <v>40710</v>
      </c>
      <c r="B352" s="34">
        <f>'Data with Perturbation'!Q352</f>
        <v>203068.28595143743</v>
      </c>
      <c r="C352" s="22">
        <f>'Data with Perturbation'!B352</f>
        <v>317.82041081512926</v>
      </c>
      <c r="D352" s="23">
        <f>'Data with Perturbation'!C352</f>
        <v>106894.95667223139</v>
      </c>
      <c r="E352" s="23">
        <v>0</v>
      </c>
      <c r="F352" s="23">
        <f>'Data with Perturbation'!E352</f>
        <v>0</v>
      </c>
      <c r="G352" s="23">
        <f>'Data with Perturbation'!F352</f>
        <v>0</v>
      </c>
      <c r="H352" s="23">
        <f>'Data with Perturbation'!H352</f>
        <v>1</v>
      </c>
      <c r="I352" s="24">
        <f>'Data with Perturbation'!J352</f>
        <v>0</v>
      </c>
      <c r="J352" s="23">
        <f>'Data with Perturbation'!K352</f>
        <v>0</v>
      </c>
      <c r="K352" s="23">
        <f>'Data with Perturbation'!L352</f>
        <v>0</v>
      </c>
      <c r="L352" s="23">
        <f>I352*E352</f>
        <v>0</v>
      </c>
      <c r="M352" s="24">
        <f>'Data with Perturbation'!M352</f>
        <v>0</v>
      </c>
      <c r="N352" s="37">
        <f>'Data with Perturbation'!I352</f>
        <v>0</v>
      </c>
      <c r="O352" s="25">
        <f>'Data with Perturbation'!N352</f>
        <v>0</v>
      </c>
      <c r="P352" s="24">
        <f>'Data with Perturbation'!G352</f>
        <v>54</v>
      </c>
      <c r="Q352" s="25">
        <f>'Data with Perturbation'!O352</f>
        <v>0</v>
      </c>
      <c r="R352" s="24">
        <f>'Step 2 - Final Model Spec'!$B$17 + 'Step 2 - Final Model Spec'!$B$18*C352 + 'Step 2 - Final Model Spec'!$B$19*D352 + 'Step 2 - Final Model Spec'!$B$20*E352 + 'Step 2 - Final Model Spec'!$B$21*F352 + 'Step 2 - Final Model Spec'!$B$22*G352 + 'Step 2 - Final Model Spec'!$B$23*H352 + 'Step 2 - Final Model Spec'!$B$24*I352 + 'Step 2 - Final Model Spec'!$B$25*J352 + 'Step 2 - Final Model Spec'!$B$26*K352 + 'Step 2 - Final Model Spec'!$B$27*L352</f>
        <v>203151.652622416</v>
      </c>
    </row>
    <row r="353" spans="1:18" x14ac:dyDescent="0.25">
      <c r="A353" s="31">
        <f>'Data with Perturbation'!A353</f>
        <v>40711</v>
      </c>
      <c r="B353" s="34">
        <f>'Data with Perturbation'!Q353</f>
        <v>195528.25615096951</v>
      </c>
      <c r="C353" s="22">
        <f>'Data with Perturbation'!B353</f>
        <v>280.98983977234599</v>
      </c>
      <c r="D353" s="23">
        <f>'Data with Perturbation'!C353</f>
        <v>74555.960318167592</v>
      </c>
      <c r="E353" s="23">
        <v>0</v>
      </c>
      <c r="F353" s="23">
        <f>'Data with Perturbation'!E353</f>
        <v>0</v>
      </c>
      <c r="G353" s="23">
        <f>'Data with Perturbation'!F353</f>
        <v>0</v>
      </c>
      <c r="H353" s="23">
        <f>'Data with Perturbation'!H353</f>
        <v>0</v>
      </c>
      <c r="I353" s="24">
        <f>'Data with Perturbation'!J353</f>
        <v>0</v>
      </c>
      <c r="J353" s="23">
        <f>'Data with Perturbation'!K353</f>
        <v>0</v>
      </c>
      <c r="K353" s="23">
        <f>'Data with Perturbation'!L353</f>
        <v>0</v>
      </c>
      <c r="L353" s="23">
        <f>I353*E353</f>
        <v>0</v>
      </c>
      <c r="M353" s="24">
        <f>'Data with Perturbation'!M353</f>
        <v>0</v>
      </c>
      <c r="N353" s="37">
        <f>'Data with Perturbation'!I353</f>
        <v>0</v>
      </c>
      <c r="O353" s="25">
        <f>'Data with Perturbation'!N353</f>
        <v>0</v>
      </c>
      <c r="P353" s="24">
        <f>'Data with Perturbation'!G353</f>
        <v>55.6</v>
      </c>
      <c r="Q353" s="25">
        <f>'Data with Perturbation'!O353</f>
        <v>0</v>
      </c>
      <c r="R353" s="24">
        <f>'Step 2 - Final Model Spec'!$B$17 + 'Step 2 - Final Model Spec'!$B$18*C353 + 'Step 2 - Final Model Spec'!$B$19*D353 + 'Step 2 - Final Model Spec'!$B$20*E353 + 'Step 2 - Final Model Spec'!$B$21*F353 + 'Step 2 - Final Model Spec'!$B$22*G353 + 'Step 2 - Final Model Spec'!$B$23*H353 + 'Step 2 - Final Model Spec'!$B$24*I353 + 'Step 2 - Final Model Spec'!$B$25*J353 + 'Step 2 - Final Model Spec'!$B$26*K353 + 'Step 2 - Final Model Spec'!$B$27*L353</f>
        <v>195617.26776142226</v>
      </c>
    </row>
    <row r="354" spans="1:18" x14ac:dyDescent="0.25">
      <c r="A354" s="31">
        <f>'Data with Perturbation'!A354</f>
        <v>40712</v>
      </c>
      <c r="B354" s="34">
        <f>'Data with Perturbation'!Q354</f>
        <v>185638.10253346604</v>
      </c>
      <c r="C354" s="22">
        <f>'Data with Perturbation'!B354</f>
        <v>263.89133709393388</v>
      </c>
      <c r="D354" s="23">
        <f>'Data with Perturbation'!C354</f>
        <v>78789.123891254101</v>
      </c>
      <c r="E354" s="23">
        <v>0</v>
      </c>
      <c r="F354" s="23">
        <f>'Data with Perturbation'!E354</f>
        <v>0</v>
      </c>
      <c r="G354" s="23">
        <f>'Data with Perturbation'!F354</f>
        <v>0</v>
      </c>
      <c r="H354" s="23">
        <f>'Data with Perturbation'!H354</f>
        <v>0</v>
      </c>
      <c r="I354" s="24">
        <f>'Data with Perturbation'!J354</f>
        <v>0</v>
      </c>
      <c r="J354" s="23">
        <f>'Data with Perturbation'!K354</f>
        <v>0</v>
      </c>
      <c r="K354" s="23">
        <f>'Data with Perturbation'!L354</f>
        <v>0</v>
      </c>
      <c r="L354" s="23">
        <f>I354*E354</f>
        <v>0</v>
      </c>
      <c r="M354" s="24">
        <f>'Data with Perturbation'!M354</f>
        <v>0</v>
      </c>
      <c r="N354" s="37">
        <f>'Data with Perturbation'!I354</f>
        <v>0</v>
      </c>
      <c r="O354" s="25">
        <f>'Data with Perturbation'!N354</f>
        <v>0</v>
      </c>
      <c r="P354" s="24">
        <f>'Data with Perturbation'!G354</f>
        <v>57.6</v>
      </c>
      <c r="Q354" s="25">
        <f>'Data with Perturbation'!O354</f>
        <v>0</v>
      </c>
      <c r="R354" s="24">
        <f>'Step 2 - Final Model Spec'!$B$17 + 'Step 2 - Final Model Spec'!$B$18*C354 + 'Step 2 - Final Model Spec'!$B$19*D354 + 'Step 2 - Final Model Spec'!$B$20*E354 + 'Step 2 - Final Model Spec'!$B$21*F354 + 'Step 2 - Final Model Spec'!$B$22*G354 + 'Step 2 - Final Model Spec'!$B$23*H354 + 'Step 2 - Final Model Spec'!$B$24*I354 + 'Step 2 - Final Model Spec'!$B$25*J354 + 'Step 2 - Final Model Spec'!$B$26*K354 + 'Step 2 - Final Model Spec'!$B$27*L354</f>
        <v>185728.54514265372</v>
      </c>
    </row>
    <row r="355" spans="1:18" x14ac:dyDescent="0.25">
      <c r="A355" s="31">
        <f>'Data with Perturbation'!A355</f>
        <v>40713</v>
      </c>
      <c r="B355" s="34">
        <f>'Data with Perturbation'!Q355</f>
        <v>185958.66408248749</v>
      </c>
      <c r="C355" s="22">
        <f>'Data with Perturbation'!B355</f>
        <v>259.06639279673675</v>
      </c>
      <c r="D355" s="23">
        <f>'Data with Perturbation'!C355</f>
        <v>70611.758266040153</v>
      </c>
      <c r="E355" s="23">
        <v>0</v>
      </c>
      <c r="F355" s="23">
        <f>'Data with Perturbation'!E355</f>
        <v>0</v>
      </c>
      <c r="G355" s="23">
        <f>'Data with Perturbation'!F355</f>
        <v>0</v>
      </c>
      <c r="H355" s="23">
        <f>'Data with Perturbation'!H355</f>
        <v>0</v>
      </c>
      <c r="I355" s="24">
        <f>'Data with Perturbation'!J355</f>
        <v>0</v>
      </c>
      <c r="J355" s="23">
        <f>'Data with Perturbation'!K355</f>
        <v>0</v>
      </c>
      <c r="K355" s="23">
        <f>'Data with Perturbation'!L355</f>
        <v>0</v>
      </c>
      <c r="L355" s="23">
        <f>I355*E355</f>
        <v>0</v>
      </c>
      <c r="M355" s="24">
        <f>'Data with Perturbation'!M355</f>
        <v>0</v>
      </c>
      <c r="N355" s="37">
        <f>'Data with Perturbation'!I355</f>
        <v>0</v>
      </c>
      <c r="O355" s="25">
        <f>'Data with Perturbation'!N355</f>
        <v>0</v>
      </c>
      <c r="P355" s="24">
        <f>'Data with Perturbation'!G355</f>
        <v>56.8</v>
      </c>
      <c r="Q355" s="25">
        <f>'Data with Perturbation'!O355</f>
        <v>0</v>
      </c>
      <c r="R355" s="24">
        <f>'Step 2 - Final Model Spec'!$B$17 + 'Step 2 - Final Model Spec'!$B$18*C355 + 'Step 2 - Final Model Spec'!$B$19*D355 + 'Step 2 - Final Model Spec'!$B$20*E355 + 'Step 2 - Final Model Spec'!$B$21*F355 + 'Step 2 - Final Model Spec'!$B$22*G355 + 'Step 2 - Final Model Spec'!$B$23*H355 + 'Step 2 - Final Model Spec'!$B$24*I355 + 'Step 2 - Final Model Spec'!$B$25*J355 + 'Step 2 - Final Model Spec'!$B$26*K355 + 'Step 2 - Final Model Spec'!$B$27*L355</f>
        <v>186046.6679015689</v>
      </c>
    </row>
    <row r="356" spans="1:18" x14ac:dyDescent="0.25">
      <c r="A356" s="31">
        <f>'Data with Perturbation'!A356</f>
        <v>40714</v>
      </c>
      <c r="B356" s="34">
        <f>'Data with Perturbation'!Q356</f>
        <v>206934.75647428352</v>
      </c>
      <c r="C356" s="22">
        <f>'Data with Perturbation'!B356</f>
        <v>316.57148210810072</v>
      </c>
      <c r="D356" s="23">
        <f>'Data with Perturbation'!C356</f>
        <v>93381.992889459783</v>
      </c>
      <c r="E356" s="23">
        <v>0</v>
      </c>
      <c r="F356" s="23">
        <f>'Data with Perturbation'!E356</f>
        <v>0</v>
      </c>
      <c r="G356" s="23">
        <f>'Data with Perturbation'!F356</f>
        <v>0</v>
      </c>
      <c r="H356" s="23">
        <f>'Data with Perturbation'!H356</f>
        <v>0</v>
      </c>
      <c r="I356" s="24">
        <f>'Data with Perturbation'!J356</f>
        <v>0</v>
      </c>
      <c r="J356" s="23">
        <f>'Data with Perturbation'!K356</f>
        <v>0</v>
      </c>
      <c r="K356" s="23">
        <f>'Data with Perturbation'!L356</f>
        <v>0</v>
      </c>
      <c r="L356" s="23">
        <f>I356*E356</f>
        <v>0</v>
      </c>
      <c r="M356" s="24">
        <f>'Data with Perturbation'!M356</f>
        <v>0</v>
      </c>
      <c r="N356" s="37">
        <f>'Data with Perturbation'!I356</f>
        <v>0</v>
      </c>
      <c r="O356" s="25">
        <f>'Data with Perturbation'!N356</f>
        <v>0</v>
      </c>
      <c r="P356" s="24">
        <f>'Data with Perturbation'!G356</f>
        <v>59.8</v>
      </c>
      <c r="Q356" s="25">
        <f>'Data with Perturbation'!O356</f>
        <v>0</v>
      </c>
      <c r="R356" s="24">
        <f>'Step 2 - Final Model Spec'!$B$17 + 'Step 2 - Final Model Spec'!$B$18*C356 + 'Step 2 - Final Model Spec'!$B$19*D356 + 'Step 2 - Final Model Spec'!$B$20*E356 + 'Step 2 - Final Model Spec'!$B$21*F356 + 'Step 2 - Final Model Spec'!$B$22*G356 + 'Step 2 - Final Model Spec'!$B$23*H356 + 'Step 2 - Final Model Spec'!$B$24*I356 + 'Step 2 - Final Model Spec'!$B$25*J356 + 'Step 2 - Final Model Spec'!$B$26*K356 + 'Step 2 - Final Model Spec'!$B$27*L356</f>
        <v>207029.17224125582</v>
      </c>
    </row>
    <row r="357" spans="1:18" x14ac:dyDescent="0.25">
      <c r="A357" s="31">
        <f>'Data with Perturbation'!A357</f>
        <v>40715</v>
      </c>
      <c r="B357" s="34">
        <f>'Data with Perturbation'!Q357</f>
        <v>206556.7564351646</v>
      </c>
      <c r="C357" s="22">
        <f>'Data with Perturbation'!B357</f>
        <v>314.73230683648029</v>
      </c>
      <c r="D357" s="23">
        <f>'Data with Perturbation'!C357</f>
        <v>91771.568230494071</v>
      </c>
      <c r="E357" s="23">
        <v>0</v>
      </c>
      <c r="F357" s="23">
        <f>'Data with Perturbation'!E357</f>
        <v>0</v>
      </c>
      <c r="G357" s="23">
        <f>'Data with Perturbation'!F357</f>
        <v>0</v>
      </c>
      <c r="H357" s="23">
        <f>'Data with Perturbation'!H357</f>
        <v>0</v>
      </c>
      <c r="I357" s="24">
        <f>'Data with Perturbation'!J357</f>
        <v>0</v>
      </c>
      <c r="J357" s="23">
        <f>'Data with Perturbation'!K357</f>
        <v>0</v>
      </c>
      <c r="K357" s="23">
        <f>'Data with Perturbation'!L357</f>
        <v>0</v>
      </c>
      <c r="L357" s="23">
        <f>I357*E357</f>
        <v>0</v>
      </c>
      <c r="M357" s="24">
        <f>'Data with Perturbation'!M357</f>
        <v>0</v>
      </c>
      <c r="N357" s="37">
        <f>'Data with Perturbation'!I357</f>
        <v>0</v>
      </c>
      <c r="O357" s="25">
        <f>'Data with Perturbation'!N357</f>
        <v>0</v>
      </c>
      <c r="P357" s="24">
        <f>'Data with Perturbation'!G357</f>
        <v>63.9</v>
      </c>
      <c r="Q357" s="25">
        <f>'Data with Perturbation'!O357</f>
        <v>0</v>
      </c>
      <c r="R357" s="24">
        <f>'Step 2 - Final Model Spec'!$B$17 + 'Step 2 - Final Model Spec'!$B$18*C357 + 'Step 2 - Final Model Spec'!$B$19*D357 + 'Step 2 - Final Model Spec'!$B$20*E357 + 'Step 2 - Final Model Spec'!$B$21*F357 + 'Step 2 - Final Model Spec'!$B$22*G357 + 'Step 2 - Final Model Spec'!$B$23*H357 + 'Step 2 - Final Model Spec'!$B$24*I357 + 'Step 2 - Final Model Spec'!$B$25*J357 + 'Step 2 - Final Model Spec'!$B$26*K357 + 'Step 2 - Final Model Spec'!$B$27*L357</f>
        <v>206650.69955898979</v>
      </c>
    </row>
    <row r="358" spans="1:18" x14ac:dyDescent="0.25">
      <c r="A358" s="31">
        <f>'Data with Perturbation'!A358</f>
        <v>40716</v>
      </c>
      <c r="B358" s="34">
        <f>'Data with Perturbation'!Q358</f>
        <v>182966.65810208902</v>
      </c>
      <c r="C358" s="22">
        <f>'Data with Perturbation'!B358</f>
        <v>250.49800610449361</v>
      </c>
      <c r="D358" s="23">
        <f>'Data with Perturbation'!C358</f>
        <v>66816.891350128804</v>
      </c>
      <c r="E358" s="23">
        <v>0</v>
      </c>
      <c r="F358" s="23">
        <f>'Data with Perturbation'!E358</f>
        <v>0</v>
      </c>
      <c r="G358" s="23">
        <f>'Data with Perturbation'!F358</f>
        <v>0</v>
      </c>
      <c r="H358" s="23">
        <f>'Data with Perturbation'!H358</f>
        <v>0</v>
      </c>
      <c r="I358" s="24">
        <f>'Data with Perturbation'!J358</f>
        <v>0</v>
      </c>
      <c r="J358" s="23">
        <f>'Data with Perturbation'!K358</f>
        <v>0</v>
      </c>
      <c r="K358" s="23">
        <f>'Data with Perturbation'!L358</f>
        <v>0</v>
      </c>
      <c r="L358" s="23">
        <f>I358*E358</f>
        <v>0</v>
      </c>
      <c r="M358" s="24">
        <f>'Data with Perturbation'!M358</f>
        <v>0</v>
      </c>
      <c r="N358" s="37">
        <f>'Data with Perturbation'!I358</f>
        <v>0</v>
      </c>
      <c r="O358" s="25">
        <f>'Data with Perturbation'!N358</f>
        <v>0</v>
      </c>
      <c r="P358" s="24">
        <f>'Data with Perturbation'!G358</f>
        <v>64.400000000000006</v>
      </c>
      <c r="Q358" s="25">
        <f>'Data with Perturbation'!O358</f>
        <v>0</v>
      </c>
      <c r="R358" s="24">
        <f>'Step 2 - Final Model Spec'!$B$17 + 'Step 2 - Final Model Spec'!$B$18*C358 + 'Step 2 - Final Model Spec'!$B$19*D358 + 'Step 2 - Final Model Spec'!$B$20*E358 + 'Step 2 - Final Model Spec'!$B$21*F358 + 'Step 2 - Final Model Spec'!$B$22*G358 + 'Step 2 - Final Model Spec'!$B$23*H358 + 'Step 2 - Final Model Spec'!$B$24*I358 + 'Step 2 - Final Model Spec'!$B$25*J358 + 'Step 2 - Final Model Spec'!$B$26*K358 + 'Step 2 - Final Model Spec'!$B$27*L358</f>
        <v>183053.58458026871</v>
      </c>
    </row>
    <row r="359" spans="1:18" x14ac:dyDescent="0.25">
      <c r="A359" s="31">
        <f>'Data with Perturbation'!A359</f>
        <v>40717</v>
      </c>
      <c r="B359" s="34">
        <f>'Data with Perturbation'!Q359</f>
        <v>148496.50546099144</v>
      </c>
      <c r="C359" s="22">
        <f>'Data with Perturbation'!B359</f>
        <v>149.41553453015729</v>
      </c>
      <c r="D359" s="23">
        <f>'Data with Perturbation'!C359</f>
        <v>19557.404144372547</v>
      </c>
      <c r="E359" s="23">
        <v>0</v>
      </c>
      <c r="F359" s="23">
        <f>'Data with Perturbation'!E359</f>
        <v>0</v>
      </c>
      <c r="G359" s="23">
        <f>'Data with Perturbation'!F359</f>
        <v>0</v>
      </c>
      <c r="H359" s="23">
        <f>'Data with Perturbation'!H359</f>
        <v>0</v>
      </c>
      <c r="I359" s="24">
        <f>'Data with Perturbation'!J359</f>
        <v>0</v>
      </c>
      <c r="J359" s="23">
        <f>'Data with Perturbation'!K359</f>
        <v>0</v>
      </c>
      <c r="K359" s="23">
        <f>'Data with Perturbation'!L359</f>
        <v>0</v>
      </c>
      <c r="L359" s="23">
        <f>I359*E359</f>
        <v>0</v>
      </c>
      <c r="M359" s="24">
        <f>'Data with Perturbation'!M359</f>
        <v>0</v>
      </c>
      <c r="N359" s="37">
        <f>'Data with Perturbation'!I359</f>
        <v>0</v>
      </c>
      <c r="O359" s="25">
        <f>'Data with Perturbation'!N359</f>
        <v>0</v>
      </c>
      <c r="P359" s="24">
        <f>'Data with Perturbation'!G359</f>
        <v>57.9</v>
      </c>
      <c r="Q359" s="25">
        <f>'Data with Perturbation'!O359</f>
        <v>0</v>
      </c>
      <c r="R359" s="24">
        <f>'Step 2 - Final Model Spec'!$B$17 + 'Step 2 - Final Model Spec'!$B$18*C359 + 'Step 2 - Final Model Spec'!$B$19*D359 + 'Step 2 - Final Model Spec'!$B$20*E359 + 'Step 2 - Final Model Spec'!$B$21*F359 + 'Step 2 - Final Model Spec'!$B$22*G359 + 'Step 2 - Final Model Spec'!$B$23*H359 + 'Step 2 - Final Model Spec'!$B$24*I359 + 'Step 2 - Final Model Spec'!$B$25*J359 + 'Step 2 - Final Model Spec'!$B$26*K359 + 'Step 2 - Final Model Spec'!$B$27*L359</f>
        <v>148569.96687826057</v>
      </c>
    </row>
    <row r="360" spans="1:18" x14ac:dyDescent="0.25">
      <c r="A360" s="31">
        <f>'Data with Perturbation'!A360</f>
        <v>40718</v>
      </c>
      <c r="B360" s="34">
        <f>'Data with Perturbation'!Q360</f>
        <v>158053.90755230651</v>
      </c>
      <c r="C360" s="22">
        <f>'Data with Perturbation'!B360</f>
        <v>171.63837978124943</v>
      </c>
      <c r="D360" s="23">
        <f>'Data with Perturbation'!C360</f>
        <v>23985.831609004079</v>
      </c>
      <c r="E360" s="23">
        <v>0</v>
      </c>
      <c r="F360" s="23">
        <f>'Data with Perturbation'!E360</f>
        <v>0</v>
      </c>
      <c r="G360" s="23">
        <f>'Data with Perturbation'!F360</f>
        <v>0</v>
      </c>
      <c r="H360" s="23">
        <f>'Data with Perturbation'!H360</f>
        <v>0</v>
      </c>
      <c r="I360" s="24">
        <f>'Data with Perturbation'!J360</f>
        <v>0</v>
      </c>
      <c r="J360" s="23">
        <f>'Data with Perturbation'!K360</f>
        <v>0</v>
      </c>
      <c r="K360" s="23">
        <f>'Data with Perturbation'!L360</f>
        <v>0</v>
      </c>
      <c r="L360" s="23">
        <f>I360*E360</f>
        <v>0</v>
      </c>
      <c r="M360" s="24">
        <f>'Data with Perturbation'!M360</f>
        <v>0</v>
      </c>
      <c r="N360" s="37">
        <f>'Data with Perturbation'!I360</f>
        <v>0</v>
      </c>
      <c r="O360" s="25">
        <f>'Data with Perturbation'!N360</f>
        <v>0</v>
      </c>
      <c r="P360" s="24">
        <f>'Data with Perturbation'!G360</f>
        <v>58.3</v>
      </c>
      <c r="Q360" s="25">
        <f>'Data with Perturbation'!O360</f>
        <v>0</v>
      </c>
      <c r="R360" s="24">
        <f>'Step 2 - Final Model Spec'!$B$17 + 'Step 2 - Final Model Spec'!$B$18*C360 + 'Step 2 - Final Model Spec'!$B$19*D360 + 'Step 2 - Final Model Spec'!$B$20*E360 + 'Step 2 - Final Model Spec'!$B$21*F360 + 'Step 2 - Final Model Spec'!$B$22*G360 + 'Step 2 - Final Model Spec'!$B$23*H360 + 'Step 2 - Final Model Spec'!$B$24*I360 + 'Step 2 - Final Model Spec'!$B$25*J360 + 'Step 2 - Final Model Spec'!$B$26*K360 + 'Step 2 - Final Model Spec'!$B$27*L360</f>
        <v>158128.52105700638</v>
      </c>
    </row>
    <row r="361" spans="1:18" x14ac:dyDescent="0.25">
      <c r="A361" s="31">
        <f>'Data with Perturbation'!A361</f>
        <v>40719</v>
      </c>
      <c r="B361" s="34">
        <f>'Data with Perturbation'!Q361</f>
        <v>131432.44324039679</v>
      </c>
      <c r="C361" s="22">
        <f>'Data with Perturbation'!B361</f>
        <v>111.7792612685258</v>
      </c>
      <c r="D361" s="23">
        <f>'Data with Perturbation'!C361</f>
        <v>14701.482591366404</v>
      </c>
      <c r="E361" s="23">
        <v>0</v>
      </c>
      <c r="F361" s="23">
        <f>'Data with Perturbation'!E361</f>
        <v>0</v>
      </c>
      <c r="G361" s="23">
        <f>'Data with Perturbation'!F361</f>
        <v>0</v>
      </c>
      <c r="H361" s="23">
        <f>'Data with Perturbation'!H361</f>
        <v>0</v>
      </c>
      <c r="I361" s="24">
        <f>'Data with Perturbation'!J361</f>
        <v>0</v>
      </c>
      <c r="J361" s="23">
        <f>'Data with Perturbation'!K361</f>
        <v>0</v>
      </c>
      <c r="K361" s="23">
        <f>'Data with Perturbation'!L361</f>
        <v>0</v>
      </c>
      <c r="L361" s="23">
        <f>I361*E361</f>
        <v>0</v>
      </c>
      <c r="M361" s="24">
        <f>'Data with Perturbation'!M361</f>
        <v>0</v>
      </c>
      <c r="N361" s="37">
        <f>'Data with Perturbation'!I361</f>
        <v>0</v>
      </c>
      <c r="O361" s="25">
        <f>'Data with Perturbation'!N361</f>
        <v>0</v>
      </c>
      <c r="P361" s="24">
        <f>'Data with Perturbation'!G361</f>
        <v>56.3</v>
      </c>
      <c r="Q361" s="25">
        <f>'Data with Perturbation'!O361</f>
        <v>0</v>
      </c>
      <c r="R361" s="24">
        <f>'Step 2 - Final Model Spec'!$B$17 + 'Step 2 - Final Model Spec'!$B$18*C361 + 'Step 2 - Final Model Spec'!$B$19*D361 + 'Step 2 - Final Model Spec'!$B$20*E361 + 'Step 2 - Final Model Spec'!$B$21*F361 + 'Step 2 - Final Model Spec'!$B$22*G361 + 'Step 2 - Final Model Spec'!$B$23*H361 + 'Step 2 - Final Model Spec'!$B$24*I361 + 'Step 2 - Final Model Spec'!$B$25*J361 + 'Step 2 - Final Model Spec'!$B$26*K361 + 'Step 2 - Final Model Spec'!$B$27*L361</f>
        <v>131504.75545178331</v>
      </c>
    </row>
    <row r="362" spans="1:18" x14ac:dyDescent="0.25">
      <c r="A362" s="31">
        <f>'Data with Perturbation'!A362</f>
        <v>40720</v>
      </c>
      <c r="B362" s="34">
        <f>'Data with Perturbation'!Q362</f>
        <v>200780.77797534806</v>
      </c>
      <c r="C362" s="22">
        <f>'Data with Perturbation'!B362</f>
        <v>311.97662974097136</v>
      </c>
      <c r="D362" s="23">
        <f>'Data with Perturbation'!C362</f>
        <v>105050.51439891201</v>
      </c>
      <c r="E362" s="23">
        <v>0</v>
      </c>
      <c r="F362" s="23">
        <f>'Data with Perturbation'!E362</f>
        <v>0</v>
      </c>
      <c r="G362" s="23">
        <f>'Data with Perturbation'!F362</f>
        <v>0</v>
      </c>
      <c r="H362" s="23">
        <f>'Data with Perturbation'!H362</f>
        <v>0</v>
      </c>
      <c r="I362" s="24">
        <f>'Data with Perturbation'!J362</f>
        <v>0</v>
      </c>
      <c r="J362" s="23">
        <f>'Data with Perturbation'!K362</f>
        <v>0</v>
      </c>
      <c r="K362" s="23">
        <f>'Data with Perturbation'!L362</f>
        <v>0</v>
      </c>
      <c r="L362" s="23">
        <f>I362*E362</f>
        <v>0</v>
      </c>
      <c r="M362" s="24">
        <f>'Data with Perturbation'!M362</f>
        <v>0</v>
      </c>
      <c r="N362" s="37">
        <f>'Data with Perturbation'!I362</f>
        <v>0</v>
      </c>
      <c r="O362" s="25">
        <f>'Data with Perturbation'!N362</f>
        <v>0</v>
      </c>
      <c r="P362" s="24">
        <f>'Data with Perturbation'!G362</f>
        <v>59</v>
      </c>
      <c r="Q362" s="25">
        <f>'Data with Perturbation'!O362</f>
        <v>0</v>
      </c>
      <c r="R362" s="24">
        <f>'Step 2 - Final Model Spec'!$B$17 + 'Step 2 - Final Model Spec'!$B$18*C362 + 'Step 2 - Final Model Spec'!$B$19*D362 + 'Step 2 - Final Model Spec'!$B$20*E362 + 'Step 2 - Final Model Spec'!$B$21*F362 + 'Step 2 - Final Model Spec'!$B$22*G362 + 'Step 2 - Final Model Spec'!$B$23*H362 + 'Step 2 - Final Model Spec'!$B$24*I362 + 'Step 2 - Final Model Spec'!$B$25*J362 + 'Step 2 - Final Model Spec'!$B$26*K362 + 'Step 2 - Final Model Spec'!$B$27*L362</f>
        <v>200878.7724407333</v>
      </c>
    </row>
    <row r="363" spans="1:18" x14ac:dyDescent="0.25">
      <c r="A363" s="31">
        <f>'Data with Perturbation'!A363</f>
        <v>40721</v>
      </c>
      <c r="B363" s="34">
        <f>'Data with Perturbation'!Q363</f>
        <v>168854.70400109459</v>
      </c>
      <c r="C363" s="22">
        <f>'Data with Perturbation'!B363</f>
        <v>210.56030754262676</v>
      </c>
      <c r="D363" s="23">
        <f>'Data with Perturbation'!C363</f>
        <v>49629.000844334943</v>
      </c>
      <c r="E363" s="23">
        <v>0</v>
      </c>
      <c r="F363" s="23">
        <f>'Data with Perturbation'!E363</f>
        <v>0</v>
      </c>
      <c r="G363" s="23">
        <f>'Data with Perturbation'!F363</f>
        <v>0</v>
      </c>
      <c r="H363" s="23">
        <f>'Data with Perturbation'!H363</f>
        <v>0</v>
      </c>
      <c r="I363" s="24">
        <f>'Data with Perturbation'!J363</f>
        <v>0</v>
      </c>
      <c r="J363" s="23">
        <f>'Data with Perturbation'!K363</f>
        <v>0</v>
      </c>
      <c r="K363" s="23">
        <f>'Data with Perturbation'!L363</f>
        <v>0</v>
      </c>
      <c r="L363" s="23">
        <f>I363*E363</f>
        <v>0</v>
      </c>
      <c r="M363" s="24">
        <f>'Data with Perturbation'!M363</f>
        <v>0</v>
      </c>
      <c r="N363" s="37">
        <f>'Data with Perturbation'!I363</f>
        <v>0</v>
      </c>
      <c r="O363" s="25">
        <f>'Data with Perturbation'!N363</f>
        <v>0</v>
      </c>
      <c r="P363" s="24">
        <f>'Data with Perturbation'!G363</f>
        <v>63.2</v>
      </c>
      <c r="Q363" s="25">
        <f>'Data with Perturbation'!O363</f>
        <v>0</v>
      </c>
      <c r="R363" s="24">
        <f>'Step 2 - Final Model Spec'!$B$17 + 'Step 2 - Final Model Spec'!$B$18*C363 + 'Step 2 - Final Model Spec'!$B$19*D363 + 'Step 2 - Final Model Spec'!$B$20*E363 + 'Step 2 - Final Model Spec'!$B$21*F363 + 'Step 2 - Final Model Spec'!$B$22*G363 + 'Step 2 - Final Model Spec'!$B$23*H363 + 'Step 2 - Final Model Spec'!$B$24*I363 + 'Step 2 - Final Model Spec'!$B$25*J363 + 'Step 2 - Final Model Spec'!$B$26*K363 + 'Step 2 - Final Model Spec'!$B$27*L363</f>
        <v>168936.76064767005</v>
      </c>
    </row>
    <row r="364" spans="1:18" x14ac:dyDescent="0.25">
      <c r="A364" s="31">
        <f>'Data with Perturbation'!A364</f>
        <v>40722</v>
      </c>
      <c r="B364" s="34">
        <f>'Data with Perturbation'!Q364</f>
        <v>218721.80375385607</v>
      </c>
      <c r="C364" s="22">
        <f>'Data with Perturbation'!B364</f>
        <v>373.86171861329387</v>
      </c>
      <c r="D364" s="23">
        <f>'Data with Perturbation'!C364</f>
        <v>143509.42400926785</v>
      </c>
      <c r="E364" s="23">
        <v>0</v>
      </c>
      <c r="F364" s="23">
        <f>'Data with Perturbation'!E364</f>
        <v>0</v>
      </c>
      <c r="G364" s="23">
        <f>'Data with Perturbation'!F364</f>
        <v>0</v>
      </c>
      <c r="H364" s="23">
        <f>'Data with Perturbation'!H364</f>
        <v>0</v>
      </c>
      <c r="I364" s="24">
        <f>'Data with Perturbation'!J364</f>
        <v>0</v>
      </c>
      <c r="J364" s="23">
        <f>'Data with Perturbation'!K364</f>
        <v>0</v>
      </c>
      <c r="K364" s="23">
        <f>'Data with Perturbation'!L364</f>
        <v>0</v>
      </c>
      <c r="L364" s="23">
        <f>I364*E364</f>
        <v>0</v>
      </c>
      <c r="M364" s="24">
        <f>'Data with Perturbation'!M364</f>
        <v>0</v>
      </c>
      <c r="N364" s="37">
        <f>'Data with Perturbation'!I364</f>
        <v>0</v>
      </c>
      <c r="O364" s="25">
        <f>'Data with Perturbation'!N364</f>
        <v>0</v>
      </c>
      <c r="P364" s="24">
        <f>'Data with Perturbation'!G364</f>
        <v>62.7</v>
      </c>
      <c r="Q364" s="25">
        <f>'Data with Perturbation'!O364</f>
        <v>0</v>
      </c>
      <c r="R364" s="24">
        <f>'Step 2 - Final Model Spec'!$B$17 + 'Step 2 - Final Model Spec'!$B$18*C364 + 'Step 2 - Final Model Spec'!$B$19*D364 + 'Step 2 - Final Model Spec'!$B$20*E364 + 'Step 2 - Final Model Spec'!$B$21*F364 + 'Step 2 - Final Model Spec'!$B$22*G364 + 'Step 2 - Final Model Spec'!$B$23*H364 + 'Step 2 - Final Model Spec'!$B$24*I364 + 'Step 2 - Final Model Spec'!$B$25*J364 + 'Step 2 - Final Model Spec'!$B$26*K364 + 'Step 2 - Final Model Spec'!$B$27*L364</f>
        <v>218830.93104291498</v>
      </c>
    </row>
    <row r="365" spans="1:18" x14ac:dyDescent="0.25">
      <c r="A365" s="31">
        <f>'Data with Perturbation'!A365</f>
        <v>40723</v>
      </c>
      <c r="B365" s="34">
        <f>'Data with Perturbation'!Q365</f>
        <v>205929.76166266605</v>
      </c>
      <c r="C365" s="22">
        <f>'Data with Perturbation'!B365</f>
        <v>336.0053124123354</v>
      </c>
      <c r="D365" s="23">
        <f>'Data with Perturbation'!C365</f>
        <v>125456.71413492595</v>
      </c>
      <c r="E365" s="23">
        <v>0</v>
      </c>
      <c r="F365" s="23">
        <f>'Data with Perturbation'!E365</f>
        <v>0</v>
      </c>
      <c r="G365" s="23">
        <f>'Data with Perturbation'!F365</f>
        <v>0</v>
      </c>
      <c r="H365" s="23">
        <f>'Data with Perturbation'!H365</f>
        <v>0</v>
      </c>
      <c r="I365" s="24">
        <f>'Data with Perturbation'!J365</f>
        <v>0</v>
      </c>
      <c r="J365" s="23">
        <f>'Data with Perturbation'!K365</f>
        <v>0</v>
      </c>
      <c r="K365" s="23">
        <f>'Data with Perturbation'!L365</f>
        <v>0</v>
      </c>
      <c r="L365" s="23">
        <f>I365*E365</f>
        <v>0</v>
      </c>
      <c r="M365" s="24">
        <f>'Data with Perturbation'!M365</f>
        <v>0</v>
      </c>
      <c r="N365" s="37">
        <f>'Data with Perturbation'!I365</f>
        <v>0</v>
      </c>
      <c r="O365" s="25">
        <f>'Data with Perturbation'!N365</f>
        <v>0</v>
      </c>
      <c r="P365" s="24">
        <f>'Data with Perturbation'!G365</f>
        <v>60.8</v>
      </c>
      <c r="Q365" s="25">
        <f>'Data with Perturbation'!O365</f>
        <v>0</v>
      </c>
      <c r="R365" s="24">
        <f>'Step 2 - Final Model Spec'!$B$17 + 'Step 2 - Final Model Spec'!$B$18*C365 + 'Step 2 - Final Model Spec'!$B$19*D365 + 'Step 2 - Final Model Spec'!$B$20*E365 + 'Step 2 - Final Model Spec'!$B$21*F365 + 'Step 2 - Final Model Spec'!$B$22*G365 + 'Step 2 - Final Model Spec'!$B$23*H365 + 'Step 2 - Final Model Spec'!$B$24*I365 + 'Step 2 - Final Model Spec'!$B$25*J365 + 'Step 2 - Final Model Spec'!$B$26*K365 + 'Step 2 - Final Model Spec'!$B$27*L365</f>
        <v>206033.73891357155</v>
      </c>
    </row>
    <row r="366" spans="1:18" x14ac:dyDescent="0.25">
      <c r="A366" s="31">
        <f>'Data with Perturbation'!A366</f>
        <v>40724</v>
      </c>
      <c r="B366" s="34">
        <f>'Data with Perturbation'!Q366</f>
        <v>165515.5294384833</v>
      </c>
      <c r="C366" s="22">
        <f>'Data with Perturbation'!B366</f>
        <v>202.94171859908033</v>
      </c>
      <c r="D366" s="23">
        <f>'Data with Perturbation'!C366</f>
        <v>48299.495211363108</v>
      </c>
      <c r="E366" s="23">
        <v>0</v>
      </c>
      <c r="F366" s="23">
        <f>'Data with Perturbation'!E366</f>
        <v>0</v>
      </c>
      <c r="G366" s="23">
        <f>'Data with Perturbation'!F366</f>
        <v>0</v>
      </c>
      <c r="H366" s="23">
        <f>'Data with Perturbation'!H366</f>
        <v>0</v>
      </c>
      <c r="I366" s="24">
        <f>'Data with Perturbation'!J366</f>
        <v>0</v>
      </c>
      <c r="J366" s="23">
        <f>'Data with Perturbation'!K366</f>
        <v>0</v>
      </c>
      <c r="K366" s="23">
        <f>'Data with Perturbation'!L366</f>
        <v>0</v>
      </c>
      <c r="L366" s="23">
        <f>I366*E366</f>
        <v>0</v>
      </c>
      <c r="M366" s="24">
        <f>'Data with Perturbation'!M366</f>
        <v>0</v>
      </c>
      <c r="N366" s="37">
        <f>'Data with Perturbation'!I366</f>
        <v>0</v>
      </c>
      <c r="O366" s="25">
        <f>'Data with Perturbation'!N366</f>
        <v>0</v>
      </c>
      <c r="P366" s="24">
        <f>'Data with Perturbation'!G366</f>
        <v>56.8</v>
      </c>
      <c r="Q366" s="25">
        <f>'Data with Perturbation'!O366</f>
        <v>0</v>
      </c>
      <c r="R366" s="24">
        <f>'Step 2 - Final Model Spec'!$B$17 + 'Step 2 - Final Model Spec'!$B$18*C366 + 'Step 2 - Final Model Spec'!$B$19*D366 + 'Step 2 - Final Model Spec'!$B$20*E366 + 'Step 2 - Final Model Spec'!$B$21*F366 + 'Step 2 - Final Model Spec'!$B$22*G366 + 'Step 2 - Final Model Spec'!$B$23*H366 + 'Step 2 - Final Model Spec'!$B$24*I366 + 'Step 2 - Final Model Spec'!$B$25*J366 + 'Step 2 - Final Model Spec'!$B$26*K366 + 'Step 2 - Final Model Spec'!$B$27*L366</f>
        <v>165597.248346654</v>
      </c>
    </row>
    <row r="367" spans="1:18" x14ac:dyDescent="0.25">
      <c r="A367" s="31">
        <f>'Data with Perturbation'!A367</f>
        <v>40725</v>
      </c>
      <c r="B367" s="34">
        <f>'Data with Perturbation'!Q367</f>
        <v>147270.92866379672</v>
      </c>
      <c r="C367" s="22">
        <f>'Data with Perturbation'!B367</f>
        <v>149.00313145532678</v>
      </c>
      <c r="D367" s="23">
        <f>'Data with Perturbation'!C367</f>
        <v>22632.550412763496</v>
      </c>
      <c r="E367" s="23">
        <v>0</v>
      </c>
      <c r="F367" s="23">
        <f>'Data with Perturbation'!E367</f>
        <v>0</v>
      </c>
      <c r="G367" s="23">
        <f>'Data with Perturbation'!F367</f>
        <v>0</v>
      </c>
      <c r="H367" s="23">
        <f>'Data with Perturbation'!H367</f>
        <v>0</v>
      </c>
      <c r="I367" s="24">
        <f>'Data with Perturbation'!J367</f>
        <v>0</v>
      </c>
      <c r="J367" s="23">
        <f>'Data with Perturbation'!K367</f>
        <v>0</v>
      </c>
      <c r="K367" s="23">
        <f>'Data with Perturbation'!L367</f>
        <v>0</v>
      </c>
      <c r="L367" s="23">
        <f>I367*E367</f>
        <v>0</v>
      </c>
      <c r="M367" s="24">
        <f>'Data with Perturbation'!M367</f>
        <v>0</v>
      </c>
      <c r="N367" s="37">
        <f>'Data with Perturbation'!I367</f>
        <v>0</v>
      </c>
      <c r="O367" s="25">
        <f>'Data with Perturbation'!N367</f>
        <v>0</v>
      </c>
      <c r="P367" s="24">
        <f>'Data with Perturbation'!G367</f>
        <v>56.8</v>
      </c>
      <c r="Q367" s="25">
        <f>'Data with Perturbation'!O367</f>
        <v>0</v>
      </c>
      <c r="R367" s="24">
        <f>'Step 2 - Final Model Spec'!$B$17 + 'Step 2 - Final Model Spec'!$B$18*C367 + 'Step 2 - Final Model Spec'!$B$19*D367 + 'Step 2 - Final Model Spec'!$B$20*E367 + 'Step 2 - Final Model Spec'!$B$21*F367 + 'Step 2 - Final Model Spec'!$B$22*G367 + 'Step 2 - Final Model Spec'!$B$23*H367 + 'Step 2 - Final Model Spec'!$B$24*I367 + 'Step 2 - Final Model Spec'!$B$25*J367 + 'Step 2 - Final Model Spec'!$B$26*K367 + 'Step 2 - Final Model Spec'!$B$27*L367</f>
        <v>147345.32635179115</v>
      </c>
    </row>
    <row r="368" spans="1:18" x14ac:dyDescent="0.25">
      <c r="A368" s="31">
        <f>'Data with Perturbation'!A368</f>
        <v>40726</v>
      </c>
      <c r="B368" s="34">
        <f>'Data with Perturbation'!Q368</f>
        <v>153998.54528205466</v>
      </c>
      <c r="C368" s="22">
        <f>'Data with Perturbation'!B368</f>
        <v>162.21397989819727</v>
      </c>
      <c r="D368" s="23">
        <f>'Data with Perturbation'!C368</f>
        <v>22114.426219933157</v>
      </c>
      <c r="E368" s="23">
        <v>0</v>
      </c>
      <c r="F368" s="23">
        <f>'Data with Perturbation'!E368</f>
        <v>0</v>
      </c>
      <c r="G368" s="23">
        <f>'Data with Perturbation'!F368</f>
        <v>0</v>
      </c>
      <c r="H368" s="23">
        <f>'Data with Perturbation'!H368</f>
        <v>0</v>
      </c>
      <c r="I368" s="24">
        <f>'Data with Perturbation'!J368</f>
        <v>0</v>
      </c>
      <c r="J368" s="23">
        <f>'Data with Perturbation'!K368</f>
        <v>0</v>
      </c>
      <c r="K368" s="23">
        <f>'Data with Perturbation'!L368</f>
        <v>0</v>
      </c>
      <c r="L368" s="23">
        <f>I368*E368</f>
        <v>0</v>
      </c>
      <c r="M368" s="24">
        <f>'Data with Perturbation'!M368</f>
        <v>0</v>
      </c>
      <c r="N368" s="37">
        <f>'Data with Perturbation'!I368</f>
        <v>0</v>
      </c>
      <c r="O368" s="25">
        <f>'Data with Perturbation'!N368</f>
        <v>0</v>
      </c>
      <c r="P368" s="24">
        <f>'Data with Perturbation'!G368</f>
        <v>63.8</v>
      </c>
      <c r="Q368" s="25">
        <f>'Data with Perturbation'!O368</f>
        <v>0</v>
      </c>
      <c r="R368" s="24">
        <f>'Step 2 - Final Model Spec'!$B$17 + 'Step 2 - Final Model Spec'!$B$18*C368 + 'Step 2 - Final Model Spec'!$B$19*D368 + 'Step 2 - Final Model Spec'!$B$20*E368 + 'Step 2 - Final Model Spec'!$B$21*F368 + 'Step 2 - Final Model Spec'!$B$22*G368 + 'Step 2 - Final Model Spec'!$B$23*H368 + 'Step 2 - Final Model Spec'!$B$24*I368 + 'Step 2 - Final Model Spec'!$B$25*J368 + 'Step 2 - Final Model Spec'!$B$26*K368 + 'Step 2 - Final Model Spec'!$B$27*L368</f>
        <v>154072.67221317935</v>
      </c>
    </row>
    <row r="369" spans="1:18" x14ac:dyDescent="0.25">
      <c r="A369" s="31">
        <f>'Data with Perturbation'!A369</f>
        <v>40727</v>
      </c>
      <c r="B369" s="34">
        <f>'Data with Perturbation'!Q369</f>
        <v>154275.29450255653</v>
      </c>
      <c r="C369" s="22">
        <f>'Data with Perturbation'!B369</f>
        <v>162.49139284111371</v>
      </c>
      <c r="D369" s="23">
        <f>'Data with Perturbation'!C369</f>
        <v>21695.476205033236</v>
      </c>
      <c r="E369" s="23">
        <v>0</v>
      </c>
      <c r="F369" s="23">
        <f>'Data with Perturbation'!E369</f>
        <v>0</v>
      </c>
      <c r="G369" s="23">
        <f>'Data with Perturbation'!F369</f>
        <v>0</v>
      </c>
      <c r="H369" s="23">
        <f>'Data with Perturbation'!H369</f>
        <v>0</v>
      </c>
      <c r="I369" s="24">
        <f>'Data with Perturbation'!J369</f>
        <v>0</v>
      </c>
      <c r="J369" s="23">
        <f>'Data with Perturbation'!K369</f>
        <v>0</v>
      </c>
      <c r="K369" s="23">
        <f>'Data with Perturbation'!L369</f>
        <v>0</v>
      </c>
      <c r="L369" s="23">
        <f>I369*E369</f>
        <v>0</v>
      </c>
      <c r="M369" s="24">
        <f>'Data with Perturbation'!M369</f>
        <v>0</v>
      </c>
      <c r="N369" s="37">
        <f>'Data with Perturbation'!I369</f>
        <v>0</v>
      </c>
      <c r="O369" s="25">
        <f>'Data with Perturbation'!N369</f>
        <v>0</v>
      </c>
      <c r="P369" s="24">
        <f>'Data with Perturbation'!G369</f>
        <v>62.2</v>
      </c>
      <c r="Q369" s="25">
        <f>'Data with Perturbation'!O369</f>
        <v>0</v>
      </c>
      <c r="R369" s="24">
        <f>'Step 2 - Final Model Spec'!$B$17 + 'Step 2 - Final Model Spec'!$B$18*C369 + 'Step 2 - Final Model Spec'!$B$19*D369 + 'Step 2 - Final Model Spec'!$B$20*E369 + 'Step 2 - Final Model Spec'!$B$21*F369 + 'Step 2 - Final Model Spec'!$B$22*G369 + 'Step 2 - Final Model Spec'!$B$23*H369 + 'Step 2 - Final Model Spec'!$B$24*I369 + 'Step 2 - Final Model Spec'!$B$25*J369 + 'Step 2 - Final Model Spec'!$B$26*K369 + 'Step 2 - Final Model Spec'!$B$27*L369</f>
        <v>154349.29197615426</v>
      </c>
    </row>
    <row r="370" spans="1:18" x14ac:dyDescent="0.25">
      <c r="A370" s="31">
        <f>'Data with Perturbation'!A370</f>
        <v>40728</v>
      </c>
      <c r="B370" s="34">
        <f>'Data with Perturbation'!Q370</f>
        <v>158184.59933666803</v>
      </c>
      <c r="C370" s="22">
        <f>'Data with Perturbation'!B370</f>
        <v>177.07414355349985</v>
      </c>
      <c r="D370" s="23">
        <f>'Data with Perturbation'!C370</f>
        <v>31716.962954812938</v>
      </c>
      <c r="E370" s="23">
        <v>0</v>
      </c>
      <c r="F370" s="23">
        <f>'Data with Perturbation'!E370</f>
        <v>0</v>
      </c>
      <c r="G370" s="23">
        <f>'Data with Perturbation'!F370</f>
        <v>0</v>
      </c>
      <c r="H370" s="23">
        <f>'Data with Perturbation'!H370</f>
        <v>0</v>
      </c>
      <c r="I370" s="24">
        <f>'Data with Perturbation'!J370</f>
        <v>0</v>
      </c>
      <c r="J370" s="23">
        <f>'Data with Perturbation'!K370</f>
        <v>0</v>
      </c>
      <c r="K370" s="23">
        <f>'Data with Perturbation'!L370</f>
        <v>0</v>
      </c>
      <c r="L370" s="23">
        <f>I370*E370</f>
        <v>0</v>
      </c>
      <c r="M370" s="24">
        <f>'Data with Perturbation'!M370</f>
        <v>0</v>
      </c>
      <c r="N370" s="37">
        <f>'Data with Perturbation'!I370</f>
        <v>0</v>
      </c>
      <c r="O370" s="25">
        <f>'Data with Perturbation'!N370</f>
        <v>0</v>
      </c>
      <c r="P370" s="24">
        <f>'Data with Perturbation'!G370</f>
        <v>62.5</v>
      </c>
      <c r="Q370" s="25">
        <f>'Data with Perturbation'!O370</f>
        <v>0</v>
      </c>
      <c r="R370" s="24">
        <f>'Step 2 - Final Model Spec'!$B$17 + 'Step 2 - Final Model Spec'!$B$18*C370 + 'Step 2 - Final Model Spec'!$B$19*D370 + 'Step 2 - Final Model Spec'!$B$20*E370 + 'Step 2 - Final Model Spec'!$B$21*F370 + 'Step 2 - Final Model Spec'!$B$22*G370 + 'Step 2 - Final Model Spec'!$B$23*H370 + 'Step 2 - Final Model Spec'!$B$24*I370 + 'Step 2 - Final Model Spec'!$B$25*J370 + 'Step 2 - Final Model Spec'!$B$26*K370 + 'Step 2 - Final Model Spec'!$B$27*L370</f>
        <v>158261.51103127177</v>
      </c>
    </row>
    <row r="371" spans="1:18" x14ac:dyDescent="0.25">
      <c r="A371" s="31">
        <f>'Data with Perturbation'!A371</f>
        <v>40729</v>
      </c>
      <c r="B371" s="34">
        <f>'Data with Perturbation'!Q371</f>
        <v>186356.75280374984</v>
      </c>
      <c r="C371" s="22">
        <f>'Data with Perturbation'!B371</f>
        <v>265.19224170847053</v>
      </c>
      <c r="D371" s="23">
        <f>'Data with Perturbation'!C371</f>
        <v>78568.927121247456</v>
      </c>
      <c r="E371" s="23">
        <v>0</v>
      </c>
      <c r="F371" s="23">
        <f>'Data with Perturbation'!E371</f>
        <v>0</v>
      </c>
      <c r="G371" s="23">
        <f>'Data with Perturbation'!F371</f>
        <v>0</v>
      </c>
      <c r="H371" s="23">
        <f>'Data with Perturbation'!H371</f>
        <v>0</v>
      </c>
      <c r="I371" s="24">
        <f>'Data with Perturbation'!J371</f>
        <v>0</v>
      </c>
      <c r="J371" s="23">
        <f>'Data with Perturbation'!K371</f>
        <v>0</v>
      </c>
      <c r="K371" s="23">
        <f>'Data with Perturbation'!L371</f>
        <v>0</v>
      </c>
      <c r="L371" s="23">
        <f>I371*E371</f>
        <v>0</v>
      </c>
      <c r="M371" s="24">
        <f>'Data with Perturbation'!M371</f>
        <v>0</v>
      </c>
      <c r="N371" s="37">
        <f>'Data with Perturbation'!I371</f>
        <v>0.20000000000000284</v>
      </c>
      <c r="O371" s="25">
        <f>'Data with Perturbation'!N371</f>
        <v>0</v>
      </c>
      <c r="P371" s="24">
        <f>'Data with Perturbation'!G371</f>
        <v>65.2</v>
      </c>
      <c r="Q371" s="25">
        <f>'Data with Perturbation'!O371</f>
        <v>0</v>
      </c>
      <c r="R371" s="24">
        <f>'Step 2 - Final Model Spec'!$B$17 + 'Step 2 - Final Model Spec'!$B$18*C371 + 'Step 2 - Final Model Spec'!$B$19*D371 + 'Step 2 - Final Model Spec'!$B$20*E371 + 'Step 2 - Final Model Spec'!$B$21*F371 + 'Step 2 - Final Model Spec'!$B$22*G371 + 'Step 2 - Final Model Spec'!$B$23*H371 + 'Step 2 - Final Model Spec'!$B$24*I371 + 'Step 2 - Final Model Spec'!$B$25*J371 + 'Step 2 - Final Model Spec'!$B$26*K371 + 'Step 2 - Final Model Spec'!$B$27*L371</f>
        <v>186447.11743803503</v>
      </c>
    </row>
    <row r="372" spans="1:18" x14ac:dyDescent="0.25">
      <c r="A372" s="31">
        <f>'Data with Perturbation'!A372</f>
        <v>40730</v>
      </c>
      <c r="B372" s="34">
        <f>'Data with Perturbation'!Q372</f>
        <v>205019.7531268608</v>
      </c>
      <c r="C372" s="22">
        <f>'Data with Perturbation'!B372</f>
        <v>322.10019818108907</v>
      </c>
      <c r="D372" s="23">
        <f>'Data with Perturbation'!C372</f>
        <v>107413.9002679012</v>
      </c>
      <c r="E372" s="23">
        <v>0</v>
      </c>
      <c r="F372" s="23">
        <f>'Data with Perturbation'!E372</f>
        <v>0</v>
      </c>
      <c r="G372" s="23">
        <f>'Data with Perturbation'!F372</f>
        <v>0</v>
      </c>
      <c r="H372" s="23">
        <f>'Data with Perturbation'!H372</f>
        <v>0</v>
      </c>
      <c r="I372" s="24">
        <f>'Data with Perturbation'!J372</f>
        <v>0</v>
      </c>
      <c r="J372" s="23">
        <f>'Data with Perturbation'!K372</f>
        <v>0</v>
      </c>
      <c r="K372" s="23">
        <f>'Data with Perturbation'!L372</f>
        <v>0</v>
      </c>
      <c r="L372" s="23">
        <f>I372*E372</f>
        <v>0</v>
      </c>
      <c r="M372" s="24">
        <f>'Data with Perturbation'!M372</f>
        <v>0</v>
      </c>
      <c r="N372" s="37">
        <f>'Data with Perturbation'!I372</f>
        <v>4.0999999999999943</v>
      </c>
      <c r="O372" s="25">
        <f>'Data with Perturbation'!N372</f>
        <v>0</v>
      </c>
      <c r="P372" s="24">
        <f>'Data with Perturbation'!G372</f>
        <v>69.099999999999994</v>
      </c>
      <c r="Q372" s="25">
        <f>'Data with Perturbation'!O372</f>
        <v>0</v>
      </c>
      <c r="R372" s="24">
        <f>'Step 2 - Final Model Spec'!$B$17 + 'Step 2 - Final Model Spec'!$B$18*C372 + 'Step 2 - Final Model Spec'!$B$19*D372 + 'Step 2 - Final Model Spec'!$B$20*E372 + 'Step 2 - Final Model Spec'!$B$21*F372 + 'Step 2 - Final Model Spec'!$B$22*G372 + 'Step 2 - Final Model Spec'!$B$23*H372 + 'Step 2 - Final Model Spec'!$B$24*I372 + 'Step 2 - Final Model Spec'!$B$25*J372 + 'Step 2 - Final Model Spec'!$B$26*K372 + 'Step 2 - Final Model Spec'!$B$27*L372</f>
        <v>205118.37737632132</v>
      </c>
    </row>
    <row r="373" spans="1:18" x14ac:dyDescent="0.25">
      <c r="A373" s="31">
        <f>'Data with Perturbation'!A373</f>
        <v>40731</v>
      </c>
      <c r="B373" s="34">
        <f>'Data with Perturbation'!Q373</f>
        <v>161128.2767721462</v>
      </c>
      <c r="C373" s="22">
        <f>'Data with Perturbation'!B373</f>
        <v>183.27851198981369</v>
      </c>
      <c r="D373" s="23">
        <f>'Data with Perturbation'!C373</f>
        <v>32123.923075367733</v>
      </c>
      <c r="E373" s="23">
        <v>0</v>
      </c>
      <c r="F373" s="23">
        <f>'Data with Perturbation'!E373</f>
        <v>0</v>
      </c>
      <c r="G373" s="23">
        <f>'Data with Perturbation'!F373</f>
        <v>0</v>
      </c>
      <c r="H373" s="23">
        <f>'Data with Perturbation'!H373</f>
        <v>0</v>
      </c>
      <c r="I373" s="24">
        <f>'Data with Perturbation'!J373</f>
        <v>0</v>
      </c>
      <c r="J373" s="23">
        <f>'Data with Perturbation'!K373</f>
        <v>0</v>
      </c>
      <c r="K373" s="23">
        <f>'Data with Perturbation'!L373</f>
        <v>0</v>
      </c>
      <c r="L373" s="23">
        <f>I373*E373</f>
        <v>0</v>
      </c>
      <c r="M373" s="24">
        <f>'Data with Perturbation'!M373</f>
        <v>0</v>
      </c>
      <c r="N373" s="37">
        <f>'Data with Perturbation'!I373</f>
        <v>0</v>
      </c>
      <c r="O373" s="25">
        <f>'Data with Perturbation'!N373</f>
        <v>0</v>
      </c>
      <c r="P373" s="24">
        <f>'Data with Perturbation'!G373</f>
        <v>63.8</v>
      </c>
      <c r="Q373" s="25">
        <f>'Data with Perturbation'!O373</f>
        <v>0</v>
      </c>
      <c r="R373" s="24">
        <f>'Step 2 - Final Model Spec'!$B$17 + 'Step 2 - Final Model Spec'!$B$18*C373 + 'Step 2 - Final Model Spec'!$B$19*D373 + 'Step 2 - Final Model Spec'!$B$20*E373 + 'Step 2 - Final Model Spec'!$B$21*F373 + 'Step 2 - Final Model Spec'!$B$22*G373 + 'Step 2 - Final Model Spec'!$B$23*H373 + 'Step 2 - Final Model Spec'!$B$24*I373 + 'Step 2 - Final Model Spec'!$B$25*J373 + 'Step 2 - Final Model Spec'!$B$26*K373 + 'Step 2 - Final Model Spec'!$B$27*L373</f>
        <v>161205.25854869469</v>
      </c>
    </row>
    <row r="374" spans="1:18" x14ac:dyDescent="0.25">
      <c r="A374" s="31">
        <f>'Data with Perturbation'!A374</f>
        <v>40732</v>
      </c>
      <c r="B374" s="34">
        <f>'Data with Perturbation'!Q374</f>
        <v>160116.60320685396</v>
      </c>
      <c r="C374" s="22">
        <f>'Data with Perturbation'!B374</f>
        <v>182.67322960191831</v>
      </c>
      <c r="D374" s="23">
        <f>'Data with Perturbation'!C374</f>
        <v>34266.47612156441</v>
      </c>
      <c r="E374" s="23">
        <v>0</v>
      </c>
      <c r="F374" s="23">
        <f>'Data with Perturbation'!E374</f>
        <v>0</v>
      </c>
      <c r="G374" s="23">
        <f>'Data with Perturbation'!F374</f>
        <v>0</v>
      </c>
      <c r="H374" s="23">
        <f>'Data with Perturbation'!H374</f>
        <v>0</v>
      </c>
      <c r="I374" s="24">
        <f>'Data with Perturbation'!J374</f>
        <v>0</v>
      </c>
      <c r="J374" s="23">
        <f>'Data with Perturbation'!K374</f>
        <v>0</v>
      </c>
      <c r="K374" s="23">
        <f>'Data with Perturbation'!L374</f>
        <v>0</v>
      </c>
      <c r="L374" s="23">
        <f>I374*E374</f>
        <v>0</v>
      </c>
      <c r="M374" s="24">
        <f>'Data with Perturbation'!M374</f>
        <v>0</v>
      </c>
      <c r="N374" s="37">
        <f>'Data with Perturbation'!I374</f>
        <v>0</v>
      </c>
      <c r="O374" s="25">
        <f>'Data with Perturbation'!N374</f>
        <v>0</v>
      </c>
      <c r="P374" s="24">
        <f>'Data with Perturbation'!G374</f>
        <v>58.5</v>
      </c>
      <c r="Q374" s="25">
        <f>'Data with Perturbation'!O374</f>
        <v>0</v>
      </c>
      <c r="R374" s="24">
        <f>'Step 2 - Final Model Spec'!$B$17 + 'Step 2 - Final Model Spec'!$B$18*C374 + 'Step 2 - Final Model Spec'!$B$19*D374 + 'Step 2 - Final Model Spec'!$B$20*E374 + 'Step 2 - Final Model Spec'!$B$21*F374 + 'Step 2 - Final Model Spec'!$B$22*G374 + 'Step 2 - Final Model Spec'!$B$23*H374 + 'Step 2 - Final Model Spec'!$B$24*I374 + 'Step 2 - Final Model Spec'!$B$25*J374 + 'Step 2 - Final Model Spec'!$B$26*K374 + 'Step 2 - Final Model Spec'!$B$27*L374</f>
        <v>160194.2400473858</v>
      </c>
    </row>
    <row r="375" spans="1:18" x14ac:dyDescent="0.25">
      <c r="A375" s="31">
        <f>'Data with Perturbation'!A375</f>
        <v>40733</v>
      </c>
      <c r="B375" s="34">
        <f>'Data with Perturbation'!Q375</f>
        <v>148538.5087712614</v>
      </c>
      <c r="C375" s="22">
        <f>'Data with Perturbation'!B375</f>
        <v>152.16979209216626</v>
      </c>
      <c r="D375" s="23">
        <f>'Data with Perturbation'!C375</f>
        <v>23547.650441953945</v>
      </c>
      <c r="E375" s="23">
        <v>0</v>
      </c>
      <c r="F375" s="23">
        <f>'Data with Perturbation'!E375</f>
        <v>0</v>
      </c>
      <c r="G375" s="23">
        <f>'Data with Perturbation'!F375</f>
        <v>0</v>
      </c>
      <c r="H375" s="23">
        <f>'Data with Perturbation'!H375</f>
        <v>0</v>
      </c>
      <c r="I375" s="24">
        <f>'Data with Perturbation'!J375</f>
        <v>0</v>
      </c>
      <c r="J375" s="23">
        <f>'Data with Perturbation'!K375</f>
        <v>0</v>
      </c>
      <c r="K375" s="23">
        <f>'Data with Perturbation'!L375</f>
        <v>0</v>
      </c>
      <c r="L375" s="23">
        <f>I375*E375</f>
        <v>0</v>
      </c>
      <c r="M375" s="24">
        <f>'Data with Perturbation'!M375</f>
        <v>0</v>
      </c>
      <c r="N375" s="37">
        <f>'Data with Perturbation'!I375</f>
        <v>0</v>
      </c>
      <c r="O375" s="25">
        <f>'Data with Perturbation'!N375</f>
        <v>0</v>
      </c>
      <c r="P375" s="24">
        <f>'Data with Perturbation'!G375</f>
        <v>59</v>
      </c>
      <c r="Q375" s="25">
        <f>'Data with Perturbation'!O375</f>
        <v>0</v>
      </c>
      <c r="R375" s="24">
        <f>'Step 2 - Final Model Spec'!$B$17 + 'Step 2 - Final Model Spec'!$B$18*C375 + 'Step 2 - Final Model Spec'!$B$19*D375 + 'Step 2 - Final Model Spec'!$B$20*E375 + 'Step 2 - Final Model Spec'!$B$21*F375 + 'Step 2 - Final Model Spec'!$B$22*G375 + 'Step 2 - Final Model Spec'!$B$23*H375 + 'Step 2 - Final Model Spec'!$B$24*I375 + 'Step 2 - Final Model Spec'!$B$25*J375 + 'Step 2 - Final Model Spec'!$B$26*K375 + 'Step 2 - Final Model Spec'!$B$27*L375</f>
        <v>148613.15678762653</v>
      </c>
    </row>
    <row r="376" spans="1:18" x14ac:dyDescent="0.25">
      <c r="A376" s="31">
        <f>'Data with Perturbation'!A376</f>
        <v>40734</v>
      </c>
      <c r="B376" s="34">
        <f>'Data with Perturbation'!Q376</f>
        <v>159451.94073303274</v>
      </c>
      <c r="C376" s="22">
        <f>'Data with Perturbation'!B376</f>
        <v>183.24519995986336</v>
      </c>
      <c r="D376" s="23">
        <f>'Data with Perturbation'!C376</f>
        <v>37123.425906874683</v>
      </c>
      <c r="E376" s="23">
        <v>0</v>
      </c>
      <c r="F376" s="23">
        <f>'Data with Perturbation'!E376</f>
        <v>0</v>
      </c>
      <c r="G376" s="23">
        <f>'Data with Perturbation'!F376</f>
        <v>0</v>
      </c>
      <c r="H376" s="23">
        <f>'Data with Perturbation'!H376</f>
        <v>0</v>
      </c>
      <c r="I376" s="24">
        <f>'Data with Perturbation'!J376</f>
        <v>0</v>
      </c>
      <c r="J376" s="23">
        <f>'Data with Perturbation'!K376</f>
        <v>0</v>
      </c>
      <c r="K376" s="23">
        <f>'Data with Perturbation'!L376</f>
        <v>0</v>
      </c>
      <c r="L376" s="23">
        <f>I376*E376</f>
        <v>0</v>
      </c>
      <c r="M376" s="24">
        <f>'Data with Perturbation'!M376</f>
        <v>0</v>
      </c>
      <c r="N376" s="37">
        <f>'Data with Perturbation'!I376</f>
        <v>0</v>
      </c>
      <c r="O376" s="25">
        <f>'Data with Perturbation'!N376</f>
        <v>0</v>
      </c>
      <c r="P376" s="24">
        <f>'Data with Perturbation'!G376</f>
        <v>62.3</v>
      </c>
      <c r="Q376" s="25">
        <f>'Data with Perturbation'!O376</f>
        <v>0</v>
      </c>
      <c r="R376" s="24">
        <f>'Step 2 - Final Model Spec'!$B$17 + 'Step 2 - Final Model Spec'!$B$18*C376 + 'Step 2 - Final Model Spec'!$B$19*D376 + 'Step 2 - Final Model Spec'!$B$20*E376 + 'Step 2 - Final Model Spec'!$B$21*F376 + 'Step 2 - Final Model Spec'!$B$22*G376 + 'Step 2 - Final Model Spec'!$B$23*H376 + 'Step 2 - Final Model Spec'!$B$24*I376 + 'Step 2 - Final Model Spec'!$B$25*J376 + 'Step 2 - Final Model Spec'!$B$26*K376 + 'Step 2 - Final Model Spec'!$B$27*L376</f>
        <v>159530.43919804887</v>
      </c>
    </row>
    <row r="377" spans="1:18" x14ac:dyDescent="0.25">
      <c r="A377" s="31">
        <f>'Data with Perturbation'!A377</f>
        <v>40735</v>
      </c>
      <c r="B377" s="34">
        <f>'Data with Perturbation'!Q377</f>
        <v>178348.72365475859</v>
      </c>
      <c r="C377" s="22">
        <f>'Data with Perturbation'!B377</f>
        <v>236.97163144924701</v>
      </c>
      <c r="D377" s="23">
        <f>'Data with Perturbation'!C377</f>
        <v>60508.824798191759</v>
      </c>
      <c r="E377" s="23">
        <v>0</v>
      </c>
      <c r="F377" s="23">
        <f>'Data with Perturbation'!E377</f>
        <v>0</v>
      </c>
      <c r="G377" s="23">
        <f>'Data with Perturbation'!F377</f>
        <v>0</v>
      </c>
      <c r="H377" s="23">
        <f>'Data with Perturbation'!H377</f>
        <v>0</v>
      </c>
      <c r="I377" s="24">
        <f>'Data with Perturbation'!J377</f>
        <v>0</v>
      </c>
      <c r="J377" s="23">
        <f>'Data with Perturbation'!K377</f>
        <v>0</v>
      </c>
      <c r="K377" s="23">
        <f>'Data with Perturbation'!L377</f>
        <v>0</v>
      </c>
      <c r="L377" s="23">
        <f>I377*E377</f>
        <v>0</v>
      </c>
      <c r="M377" s="24">
        <f>'Data with Perturbation'!M377</f>
        <v>0</v>
      </c>
      <c r="N377" s="37">
        <f>'Data with Perturbation'!I377</f>
        <v>0</v>
      </c>
      <c r="O377" s="25">
        <f>'Data with Perturbation'!N377</f>
        <v>0</v>
      </c>
      <c r="P377" s="24">
        <f>'Data with Perturbation'!G377</f>
        <v>63.6</v>
      </c>
      <c r="Q377" s="25">
        <f>'Data with Perturbation'!O377</f>
        <v>0</v>
      </c>
      <c r="R377" s="24">
        <f>'Step 2 - Final Model Spec'!$B$17 + 'Step 2 - Final Model Spec'!$B$18*C377 + 'Step 2 - Final Model Spec'!$B$19*D377 + 'Step 2 - Final Model Spec'!$B$20*E377 + 'Step 2 - Final Model Spec'!$B$21*F377 + 'Step 2 - Final Model Spec'!$B$22*G377 + 'Step 2 - Final Model Spec'!$B$23*H377 + 'Step 2 - Final Model Spec'!$B$24*I377 + 'Step 2 - Final Model Spec'!$B$25*J377 + 'Step 2 - Final Model Spec'!$B$26*K377 + 'Step 2 - Final Model Spec'!$B$27*L377</f>
        <v>178433.85314737735</v>
      </c>
    </row>
    <row r="378" spans="1:18" x14ac:dyDescent="0.25">
      <c r="A378" s="31">
        <f>'Data with Perturbation'!A378</f>
        <v>40736</v>
      </c>
      <c r="B378" s="34">
        <f>'Data with Perturbation'!Q378</f>
        <v>188125.77047406961</v>
      </c>
      <c r="C378" s="22">
        <f>'Data with Perturbation'!B378</f>
        <v>264.42274982265167</v>
      </c>
      <c r="D378" s="23">
        <f>'Data with Perturbation'!C378</f>
        <v>72090.313880575282</v>
      </c>
      <c r="E378" s="23">
        <v>0</v>
      </c>
      <c r="F378" s="23">
        <f>'Data with Perturbation'!E378</f>
        <v>0</v>
      </c>
      <c r="G378" s="23">
        <f>'Data with Perturbation'!F378</f>
        <v>0</v>
      </c>
      <c r="H378" s="23">
        <f>'Data with Perturbation'!H378</f>
        <v>0</v>
      </c>
      <c r="I378" s="24">
        <f>'Data with Perturbation'!J378</f>
        <v>0</v>
      </c>
      <c r="J378" s="23">
        <f>'Data with Perturbation'!K378</f>
        <v>0</v>
      </c>
      <c r="K378" s="23">
        <f>'Data with Perturbation'!L378</f>
        <v>0</v>
      </c>
      <c r="L378" s="23">
        <f>I378*E378</f>
        <v>0</v>
      </c>
      <c r="M378" s="24">
        <f>'Data with Perturbation'!M378</f>
        <v>0</v>
      </c>
      <c r="N378" s="37">
        <f>'Data with Perturbation'!I378</f>
        <v>0</v>
      </c>
      <c r="O378" s="25">
        <f>'Data with Perturbation'!N378</f>
        <v>0</v>
      </c>
      <c r="P378" s="24">
        <f>'Data with Perturbation'!G378</f>
        <v>61.5</v>
      </c>
      <c r="Q378" s="25">
        <f>'Data with Perturbation'!O378</f>
        <v>0</v>
      </c>
      <c r="R378" s="24">
        <f>'Step 2 - Final Model Spec'!$B$17 + 'Step 2 - Final Model Spec'!$B$18*C378 + 'Step 2 - Final Model Spec'!$B$19*D378 + 'Step 2 - Final Model Spec'!$B$20*E378 + 'Step 2 - Final Model Spec'!$B$21*F378 + 'Step 2 - Final Model Spec'!$B$22*G378 + 'Step 2 - Final Model Spec'!$B$23*H378 + 'Step 2 - Final Model Spec'!$B$24*I378 + 'Step 2 - Final Model Spec'!$B$25*J378 + 'Step 2 - Final Model Spec'!$B$26*K378 + 'Step 2 - Final Model Spec'!$B$27*L378</f>
        <v>188214.17669364839</v>
      </c>
    </row>
    <row r="379" spans="1:18" x14ac:dyDescent="0.25">
      <c r="A379" s="31">
        <f>'Data with Perturbation'!A379</f>
        <v>40737</v>
      </c>
      <c r="B379" s="34">
        <f>'Data with Perturbation'!Q379</f>
        <v>170200.04306221157</v>
      </c>
      <c r="C379" s="22">
        <f>'Data with Perturbation'!B379</f>
        <v>202.72067387342008</v>
      </c>
      <c r="D379" s="23">
        <f>'Data with Perturbation'!C379</f>
        <v>33858.871844120476</v>
      </c>
      <c r="E379" s="23">
        <v>0</v>
      </c>
      <c r="F379" s="23">
        <f>'Data with Perturbation'!E379</f>
        <v>0</v>
      </c>
      <c r="G379" s="23">
        <f>'Data with Perturbation'!F379</f>
        <v>0</v>
      </c>
      <c r="H379" s="23">
        <f>'Data with Perturbation'!H379</f>
        <v>0</v>
      </c>
      <c r="I379" s="24">
        <f>'Data with Perturbation'!J379</f>
        <v>0</v>
      </c>
      <c r="J379" s="23">
        <f>'Data with Perturbation'!K379</f>
        <v>0</v>
      </c>
      <c r="K379" s="23">
        <f>'Data with Perturbation'!L379</f>
        <v>0</v>
      </c>
      <c r="L379" s="23">
        <f>I379*E379</f>
        <v>0</v>
      </c>
      <c r="M379" s="24">
        <f>'Data with Perturbation'!M379</f>
        <v>0</v>
      </c>
      <c r="N379" s="37">
        <f>'Data with Perturbation'!I379</f>
        <v>0</v>
      </c>
      <c r="O379" s="25">
        <f>'Data with Perturbation'!N379</f>
        <v>0</v>
      </c>
      <c r="P379" s="24">
        <f>'Data with Perturbation'!G379</f>
        <v>59</v>
      </c>
      <c r="Q379" s="25">
        <f>'Data with Perturbation'!O379</f>
        <v>0</v>
      </c>
      <c r="R379" s="24">
        <f>'Step 2 - Final Model Spec'!$B$17 + 'Step 2 - Final Model Spec'!$B$18*C379 + 'Step 2 - Final Model Spec'!$B$19*D379 + 'Step 2 - Final Model Spec'!$B$20*E379 + 'Step 2 - Final Model Spec'!$B$21*F379 + 'Step 2 - Final Model Spec'!$B$22*G379 + 'Step 2 - Final Model Spec'!$B$23*H379 + 'Step 2 - Final Model Spec'!$B$24*I379 + 'Step 2 - Final Model Spec'!$B$25*J379 + 'Step 2 - Final Model Spec'!$B$26*K379 + 'Step 2 - Final Model Spec'!$B$27*L379</f>
        <v>170277.38387764711</v>
      </c>
    </row>
    <row r="380" spans="1:18" x14ac:dyDescent="0.25">
      <c r="A380" s="31">
        <f>'Data with Perturbation'!A380</f>
        <v>40738</v>
      </c>
      <c r="B380" s="34">
        <f>'Data with Perturbation'!Q380</f>
        <v>154204.11721553776</v>
      </c>
      <c r="C380" s="22">
        <f>'Data with Perturbation'!B380</f>
        <v>163.19202690124786</v>
      </c>
      <c r="D380" s="23">
        <f>'Data with Perturbation'!C380</f>
        <v>22957.100966721402</v>
      </c>
      <c r="E380" s="23">
        <v>0</v>
      </c>
      <c r="F380" s="23">
        <f>'Data with Perturbation'!E380</f>
        <v>0</v>
      </c>
      <c r="G380" s="23">
        <f>'Data with Perturbation'!F380</f>
        <v>0</v>
      </c>
      <c r="H380" s="23">
        <f>'Data with Perturbation'!H380</f>
        <v>0</v>
      </c>
      <c r="I380" s="24">
        <f>'Data with Perturbation'!J380</f>
        <v>0</v>
      </c>
      <c r="J380" s="23">
        <f>'Data with Perturbation'!K380</f>
        <v>0</v>
      </c>
      <c r="K380" s="23">
        <f>'Data with Perturbation'!L380</f>
        <v>0</v>
      </c>
      <c r="L380" s="23">
        <f>I380*E380</f>
        <v>0</v>
      </c>
      <c r="M380" s="24">
        <f>'Data with Perturbation'!M380</f>
        <v>0</v>
      </c>
      <c r="N380" s="37">
        <f>'Data with Perturbation'!I380</f>
        <v>0</v>
      </c>
      <c r="O380" s="25">
        <f>'Data with Perturbation'!N380</f>
        <v>0</v>
      </c>
      <c r="P380" s="24">
        <f>'Data with Perturbation'!G380</f>
        <v>58.6</v>
      </c>
      <c r="Q380" s="25">
        <f>'Data with Perturbation'!O380</f>
        <v>0</v>
      </c>
      <c r="R380" s="24">
        <f>'Step 2 - Final Model Spec'!$B$17 + 'Step 2 - Final Model Spec'!$B$18*C380 + 'Step 2 - Final Model Spec'!$B$19*D380 + 'Step 2 - Final Model Spec'!$B$20*E380 + 'Step 2 - Final Model Spec'!$B$21*F380 + 'Step 2 - Final Model Spec'!$B$22*G380 + 'Step 2 - Final Model Spec'!$B$23*H380 + 'Step 2 - Final Model Spec'!$B$24*I380 + 'Step 2 - Final Model Spec'!$B$25*J380 + 'Step 2 - Final Model Spec'!$B$26*K380 + 'Step 2 - Final Model Spec'!$B$27*L380</f>
        <v>154278.49132827189</v>
      </c>
    </row>
    <row r="381" spans="1:18" x14ac:dyDescent="0.25">
      <c r="A381" s="31">
        <f>'Data with Perturbation'!A381</f>
        <v>40739</v>
      </c>
      <c r="B381" s="34">
        <f>'Data with Perturbation'!Q381</f>
        <v>196415.06997526926</v>
      </c>
      <c r="C381" s="22">
        <f>'Data with Perturbation'!B381</f>
        <v>285.72207517781817</v>
      </c>
      <c r="D381" s="23">
        <f>'Data with Perturbation'!C381</f>
        <v>78958.017799688838</v>
      </c>
      <c r="E381" s="23">
        <v>0</v>
      </c>
      <c r="F381" s="23">
        <f>'Data with Perturbation'!E381</f>
        <v>0</v>
      </c>
      <c r="G381" s="23">
        <f>'Data with Perturbation'!F381</f>
        <v>0</v>
      </c>
      <c r="H381" s="23">
        <f>'Data with Perturbation'!H381</f>
        <v>0</v>
      </c>
      <c r="I381" s="24">
        <f>'Data with Perturbation'!J381</f>
        <v>0</v>
      </c>
      <c r="J381" s="23">
        <f>'Data with Perturbation'!K381</f>
        <v>0</v>
      </c>
      <c r="K381" s="23">
        <f>'Data with Perturbation'!L381</f>
        <v>0</v>
      </c>
      <c r="L381" s="23">
        <f>I381*E381</f>
        <v>0</v>
      </c>
      <c r="M381" s="24">
        <f>'Data with Perturbation'!M381</f>
        <v>0</v>
      </c>
      <c r="N381" s="37">
        <f>'Data with Perturbation'!I381</f>
        <v>0</v>
      </c>
      <c r="O381" s="25">
        <f>'Data with Perturbation'!N381</f>
        <v>0</v>
      </c>
      <c r="P381" s="24">
        <f>'Data with Perturbation'!G381</f>
        <v>61.9</v>
      </c>
      <c r="Q381" s="25">
        <f>'Data with Perturbation'!O381</f>
        <v>0</v>
      </c>
      <c r="R381" s="24">
        <f>'Step 2 - Final Model Spec'!$B$17 + 'Step 2 - Final Model Spec'!$B$18*C381 + 'Step 2 - Final Model Spec'!$B$19*D381 + 'Step 2 - Final Model Spec'!$B$20*E381 + 'Step 2 - Final Model Spec'!$B$21*F381 + 'Step 2 - Final Model Spec'!$B$22*G381 + 'Step 2 - Final Model Spec'!$B$23*H381 + 'Step 2 - Final Model Spec'!$B$24*I381 + 'Step 2 - Final Model Spec'!$B$25*J381 + 'Step 2 - Final Model Spec'!$B$26*K381 + 'Step 2 - Final Model Spec'!$B$27*L381</f>
        <v>196505.37608223211</v>
      </c>
    </row>
    <row r="382" spans="1:18" x14ac:dyDescent="0.25">
      <c r="A382" s="31">
        <f>'Data with Perturbation'!A382</f>
        <v>40740</v>
      </c>
      <c r="B382" s="34">
        <f>'Data with Perturbation'!Q382</f>
        <v>165024.48299328476</v>
      </c>
      <c r="C382" s="22">
        <f>'Data with Perturbation'!B382</f>
        <v>198.80998390665695</v>
      </c>
      <c r="D382" s="23">
        <f>'Data with Perturbation'!C382</f>
        <v>43602.909404963648</v>
      </c>
      <c r="E382" s="23">
        <v>0</v>
      </c>
      <c r="F382" s="23">
        <f>'Data with Perturbation'!E382</f>
        <v>0</v>
      </c>
      <c r="G382" s="23">
        <f>'Data with Perturbation'!F382</f>
        <v>0</v>
      </c>
      <c r="H382" s="23">
        <f>'Data with Perturbation'!H382</f>
        <v>0</v>
      </c>
      <c r="I382" s="24">
        <f>'Data with Perturbation'!J382</f>
        <v>0</v>
      </c>
      <c r="J382" s="23">
        <f>'Data with Perturbation'!K382</f>
        <v>0</v>
      </c>
      <c r="K382" s="23">
        <f>'Data with Perturbation'!L382</f>
        <v>0</v>
      </c>
      <c r="L382" s="23">
        <f>I382*E382</f>
        <v>0</v>
      </c>
      <c r="M382" s="24">
        <f>'Data with Perturbation'!M382</f>
        <v>0</v>
      </c>
      <c r="N382" s="37">
        <f>'Data with Perturbation'!I382</f>
        <v>0</v>
      </c>
      <c r="O382" s="25">
        <f>'Data with Perturbation'!N382</f>
        <v>0</v>
      </c>
      <c r="P382" s="24">
        <f>'Data with Perturbation'!G382</f>
        <v>62.2</v>
      </c>
      <c r="Q382" s="25">
        <f>'Data with Perturbation'!O382</f>
        <v>0</v>
      </c>
      <c r="R382" s="24">
        <f>'Step 2 - Final Model Spec'!$B$17 + 'Step 2 - Final Model Spec'!$B$18*C382 + 'Step 2 - Final Model Spec'!$B$19*D382 + 'Step 2 - Final Model Spec'!$B$20*E382 + 'Step 2 - Final Model Spec'!$B$21*F382 + 'Step 2 - Final Model Spec'!$B$22*G382 + 'Step 2 - Final Model Spec'!$B$23*H382 + 'Step 2 - Final Model Spec'!$B$24*I382 + 'Step 2 - Final Model Spec'!$B$25*J382 + 'Step 2 - Final Model Spec'!$B$26*K382 + 'Step 2 - Final Model Spec'!$B$27*L382</f>
        <v>165104.81290749548</v>
      </c>
    </row>
    <row r="383" spans="1:18" x14ac:dyDescent="0.25">
      <c r="A383" s="31">
        <f>'Data with Perturbation'!A383</f>
        <v>40741</v>
      </c>
      <c r="B383" s="34">
        <f>'Data with Perturbation'!Q383</f>
        <v>126998.20786420343</v>
      </c>
      <c r="C383" s="22">
        <f>'Data with Perturbation'!B383</f>
        <v>101.35079210158781</v>
      </c>
      <c r="D383" s="23">
        <f>'Data with Perturbation'!C383</f>
        <v>12470.507875235277</v>
      </c>
      <c r="E383" s="23">
        <v>0</v>
      </c>
      <c r="F383" s="23">
        <f>'Data with Perturbation'!E383</f>
        <v>0</v>
      </c>
      <c r="G383" s="23">
        <f>'Data with Perturbation'!F383</f>
        <v>0</v>
      </c>
      <c r="H383" s="23">
        <f>'Data with Perturbation'!H383</f>
        <v>0</v>
      </c>
      <c r="I383" s="24">
        <f>'Data with Perturbation'!J383</f>
        <v>0</v>
      </c>
      <c r="J383" s="23">
        <f>'Data with Perturbation'!K383</f>
        <v>0</v>
      </c>
      <c r="K383" s="23">
        <f>'Data with Perturbation'!L383</f>
        <v>0</v>
      </c>
      <c r="L383" s="23">
        <f>I383*E383</f>
        <v>0</v>
      </c>
      <c r="M383" s="24">
        <f>'Data with Perturbation'!M383</f>
        <v>0</v>
      </c>
      <c r="N383" s="37">
        <f>'Data with Perturbation'!I383</f>
        <v>0</v>
      </c>
      <c r="O383" s="25">
        <f>'Data with Perturbation'!N383</f>
        <v>0</v>
      </c>
      <c r="P383" s="24">
        <f>'Data with Perturbation'!G383</f>
        <v>60.5</v>
      </c>
      <c r="Q383" s="25">
        <f>'Data with Perturbation'!O383</f>
        <v>0</v>
      </c>
      <c r="R383" s="24">
        <f>'Step 2 - Final Model Spec'!$B$17 + 'Step 2 - Final Model Spec'!$B$18*C383 + 'Step 2 - Final Model Spec'!$B$19*D383 + 'Step 2 - Final Model Spec'!$B$20*E383 + 'Step 2 - Final Model Spec'!$B$21*F383 + 'Step 2 - Final Model Spec'!$B$22*G383 + 'Step 2 - Final Model Spec'!$B$23*H383 + 'Step 2 - Final Model Spec'!$B$24*I383 + 'Step 2 - Final Model Spec'!$B$25*J383 + 'Step 2 - Final Model Spec'!$B$26*K383 + 'Step 2 - Final Model Spec'!$B$27*L383</f>
        <v>127069.9330751549</v>
      </c>
    </row>
    <row r="384" spans="1:18" x14ac:dyDescent="0.25">
      <c r="A384" s="31">
        <f>'Data with Perturbation'!A384</f>
        <v>40742</v>
      </c>
      <c r="B384" s="34">
        <f>'Data with Perturbation'!Q384</f>
        <v>189893.06800163555</v>
      </c>
      <c r="C384" s="22">
        <f>'Data with Perturbation'!B384</f>
        <v>279.47869795553919</v>
      </c>
      <c r="D384" s="23">
        <f>'Data with Perturbation'!C384</f>
        <v>89271.027725802705</v>
      </c>
      <c r="E384" s="23">
        <v>0</v>
      </c>
      <c r="F384" s="23">
        <f>'Data with Perturbation'!E384</f>
        <v>0</v>
      </c>
      <c r="G384" s="23">
        <f>'Data with Perturbation'!F384</f>
        <v>0</v>
      </c>
      <c r="H384" s="23">
        <f>'Data with Perturbation'!H384</f>
        <v>0</v>
      </c>
      <c r="I384" s="24">
        <f>'Data with Perturbation'!J384</f>
        <v>0</v>
      </c>
      <c r="J384" s="23">
        <f>'Data with Perturbation'!K384</f>
        <v>0</v>
      </c>
      <c r="K384" s="23">
        <f>'Data with Perturbation'!L384</f>
        <v>0</v>
      </c>
      <c r="L384" s="23">
        <f>I384*E384</f>
        <v>0</v>
      </c>
      <c r="M384" s="24">
        <f>'Data with Perturbation'!M384</f>
        <v>0</v>
      </c>
      <c r="N384" s="37">
        <f>'Data with Perturbation'!I384</f>
        <v>0</v>
      </c>
      <c r="O384" s="25">
        <f>'Data with Perturbation'!N384</f>
        <v>0</v>
      </c>
      <c r="P384" s="24">
        <f>'Data with Perturbation'!G384</f>
        <v>61</v>
      </c>
      <c r="Q384" s="25">
        <f>'Data with Perturbation'!O384</f>
        <v>0</v>
      </c>
      <c r="R384" s="24">
        <f>'Step 2 - Final Model Spec'!$B$17 + 'Step 2 - Final Model Spec'!$B$18*C384 + 'Step 2 - Final Model Spec'!$B$19*D384 + 'Step 2 - Final Model Spec'!$B$20*E384 + 'Step 2 - Final Model Spec'!$B$21*F384 + 'Step 2 - Final Model Spec'!$B$22*G384 + 'Step 2 - Final Model Spec'!$B$23*H384 + 'Step 2 - Final Model Spec'!$B$24*I384 + 'Step 2 - Final Model Spec'!$B$25*J384 + 'Step 2 - Final Model Spec'!$B$26*K384 + 'Step 2 - Final Model Spec'!$B$27*L384</f>
        <v>189986.55584222788</v>
      </c>
    </row>
    <row r="385" spans="1:18" x14ac:dyDescent="0.25">
      <c r="A385" s="31">
        <f>'Data with Perturbation'!A385</f>
        <v>40743</v>
      </c>
      <c r="B385" s="34">
        <f>'Data with Perturbation'!Q385</f>
        <v>180627.36171465798</v>
      </c>
      <c r="C385" s="22">
        <f>'Data with Perturbation'!B385</f>
        <v>248.57218907132722</v>
      </c>
      <c r="D385" s="23">
        <f>'Data with Perturbation'!C385</f>
        <v>70984.58737158234</v>
      </c>
      <c r="E385" s="23">
        <v>0</v>
      </c>
      <c r="F385" s="23">
        <f>'Data with Perturbation'!E385</f>
        <v>0</v>
      </c>
      <c r="G385" s="23">
        <f>'Data with Perturbation'!F385</f>
        <v>0</v>
      </c>
      <c r="H385" s="23">
        <f>'Data with Perturbation'!H385</f>
        <v>0</v>
      </c>
      <c r="I385" s="24">
        <f>'Data with Perturbation'!J385</f>
        <v>0</v>
      </c>
      <c r="J385" s="23">
        <f>'Data with Perturbation'!K385</f>
        <v>0</v>
      </c>
      <c r="K385" s="23">
        <f>'Data with Perturbation'!L385</f>
        <v>0</v>
      </c>
      <c r="L385" s="23">
        <f>I385*E385</f>
        <v>0</v>
      </c>
      <c r="M385" s="24">
        <f>'Data with Perturbation'!M385</f>
        <v>0</v>
      </c>
      <c r="N385" s="37">
        <f>'Data with Perturbation'!I385</f>
        <v>0</v>
      </c>
      <c r="O385" s="25">
        <f>'Data with Perturbation'!N385</f>
        <v>0</v>
      </c>
      <c r="P385" s="24">
        <f>'Data with Perturbation'!G385</f>
        <v>62.5</v>
      </c>
      <c r="Q385" s="25">
        <f>'Data with Perturbation'!O385</f>
        <v>0</v>
      </c>
      <c r="R385" s="24">
        <f>'Step 2 - Final Model Spec'!$B$17 + 'Step 2 - Final Model Spec'!$B$18*C385 + 'Step 2 - Final Model Spec'!$B$19*D385 + 'Step 2 - Final Model Spec'!$B$20*E385 + 'Step 2 - Final Model Spec'!$B$21*F385 + 'Step 2 - Final Model Spec'!$B$22*G385 + 'Step 2 - Final Model Spec'!$B$23*H385 + 'Step 2 - Final Model Spec'!$B$24*I385 + 'Step 2 - Final Model Spec'!$B$25*J385 + 'Step 2 - Final Model Spec'!$B$26*K385 + 'Step 2 - Final Model Spec'!$B$27*L385</f>
        <v>180715.56885977395</v>
      </c>
    </row>
    <row r="386" spans="1:18" x14ac:dyDescent="0.25">
      <c r="A386" s="31">
        <f>'Data with Perturbation'!A386</f>
        <v>40744</v>
      </c>
      <c r="B386" s="34">
        <f>'Data with Perturbation'!Q386</f>
        <v>142272.41203510025</v>
      </c>
      <c r="C386" s="22">
        <f>'Data with Perturbation'!B386</f>
        <v>138.54611948222868</v>
      </c>
      <c r="D386" s="23">
        <f>'Data with Perturbation'!C386</f>
        <v>22058.585332282724</v>
      </c>
      <c r="E386" s="23">
        <v>0</v>
      </c>
      <c r="F386" s="23">
        <f>'Data with Perturbation'!E386</f>
        <v>0</v>
      </c>
      <c r="G386" s="23">
        <f>'Data with Perturbation'!F386</f>
        <v>0</v>
      </c>
      <c r="H386" s="23">
        <f>'Data with Perturbation'!H386</f>
        <v>0</v>
      </c>
      <c r="I386" s="24">
        <f>'Data with Perturbation'!J386</f>
        <v>0</v>
      </c>
      <c r="J386" s="23">
        <f>'Data with Perturbation'!K386</f>
        <v>0</v>
      </c>
      <c r="K386" s="23">
        <f>'Data with Perturbation'!L386</f>
        <v>0</v>
      </c>
      <c r="L386" s="23">
        <f>I386*E386</f>
        <v>0</v>
      </c>
      <c r="M386" s="24">
        <f>'Data with Perturbation'!M386</f>
        <v>0</v>
      </c>
      <c r="N386" s="37">
        <f>'Data with Perturbation'!I386</f>
        <v>0</v>
      </c>
      <c r="O386" s="25">
        <f>'Data with Perturbation'!N386</f>
        <v>0</v>
      </c>
      <c r="P386" s="24">
        <f>'Data with Perturbation'!G386</f>
        <v>60.5</v>
      </c>
      <c r="Q386" s="25">
        <f>'Data with Perturbation'!O386</f>
        <v>0</v>
      </c>
      <c r="R386" s="24">
        <f>'Step 2 - Final Model Spec'!$B$17 + 'Step 2 - Final Model Spec'!$B$18*C386 + 'Step 2 - Final Model Spec'!$B$19*D386 + 'Step 2 - Final Model Spec'!$B$20*E386 + 'Step 2 - Final Model Spec'!$B$21*F386 + 'Step 2 - Final Model Spec'!$B$22*G386 + 'Step 2 - Final Model Spec'!$B$23*H386 + 'Step 2 - Final Model Spec'!$B$24*I386 + 'Step 2 - Final Model Spec'!$B$25*J386 + 'Step 2 - Final Model Spec'!$B$26*K386 + 'Step 2 - Final Model Spec'!$B$27*L386</f>
        <v>142346.72555663009</v>
      </c>
    </row>
    <row r="387" spans="1:18" x14ac:dyDescent="0.25">
      <c r="A387" s="31">
        <f>'Data with Perturbation'!A387</f>
        <v>40745</v>
      </c>
      <c r="B387" s="34">
        <f>'Data with Perturbation'!Q387</f>
        <v>209197.903843067</v>
      </c>
      <c r="C387" s="22">
        <f>'Data with Perturbation'!B387</f>
        <v>326.34714060198849</v>
      </c>
      <c r="D387" s="23">
        <f>'Data with Perturbation'!C387</f>
        <v>101176.75433695145</v>
      </c>
      <c r="E387" s="23">
        <v>0</v>
      </c>
      <c r="F387" s="23">
        <f>'Data with Perturbation'!E387</f>
        <v>0</v>
      </c>
      <c r="G387" s="23">
        <f>'Data with Perturbation'!F387</f>
        <v>0</v>
      </c>
      <c r="H387" s="23">
        <f>'Data with Perturbation'!H387</f>
        <v>0</v>
      </c>
      <c r="I387" s="24">
        <f>'Data with Perturbation'!J387</f>
        <v>0</v>
      </c>
      <c r="J387" s="23">
        <f>'Data with Perturbation'!K387</f>
        <v>0</v>
      </c>
      <c r="K387" s="23">
        <f>'Data with Perturbation'!L387</f>
        <v>0</v>
      </c>
      <c r="L387" s="23">
        <f>I387*E387</f>
        <v>0</v>
      </c>
      <c r="M387" s="24">
        <f>'Data with Perturbation'!M387</f>
        <v>0</v>
      </c>
      <c r="N387" s="37">
        <f>'Data with Perturbation'!I387</f>
        <v>0</v>
      </c>
      <c r="O387" s="25">
        <f>'Data with Perturbation'!N387</f>
        <v>0</v>
      </c>
      <c r="P387" s="24">
        <f>'Data with Perturbation'!G387</f>
        <v>62.7</v>
      </c>
      <c r="Q387" s="25">
        <f>'Data with Perturbation'!O387</f>
        <v>0</v>
      </c>
      <c r="R387" s="24">
        <f>'Step 2 - Final Model Spec'!$B$17 + 'Step 2 - Final Model Spec'!$B$18*C387 + 'Step 2 - Final Model Spec'!$B$19*D387 + 'Step 2 - Final Model Spec'!$B$20*E387 + 'Step 2 - Final Model Spec'!$B$21*F387 + 'Step 2 - Final Model Spec'!$B$22*G387 + 'Step 2 - Final Model Spec'!$B$23*H387 + 'Step 2 - Final Model Spec'!$B$24*I387 + 'Step 2 - Final Model Spec'!$B$25*J387 + 'Step 2 - Final Model Spec'!$B$26*K387 + 'Step 2 - Final Model Spec'!$B$27*L387</f>
        <v>209294.59977947595</v>
      </c>
    </row>
    <row r="388" spans="1:18" x14ac:dyDescent="0.25">
      <c r="A388" s="31">
        <f>'Data with Perturbation'!A388</f>
        <v>40746</v>
      </c>
      <c r="B388" s="34">
        <f>'Data with Perturbation'!Q388</f>
        <v>195470.34290427389</v>
      </c>
      <c r="C388" s="22">
        <f>'Data with Perturbation'!B388</f>
        <v>286.72500470352054</v>
      </c>
      <c r="D388" s="23">
        <f>'Data with Perturbation'!C388</f>
        <v>83302.701406514927</v>
      </c>
      <c r="E388" s="23">
        <v>0</v>
      </c>
      <c r="F388" s="23">
        <f>'Data with Perturbation'!E388</f>
        <v>0</v>
      </c>
      <c r="G388" s="23">
        <f>'Data with Perturbation'!F388</f>
        <v>0</v>
      </c>
      <c r="H388" s="23">
        <f>'Data with Perturbation'!H388</f>
        <v>0</v>
      </c>
      <c r="I388" s="24">
        <f>'Data with Perturbation'!J388</f>
        <v>0</v>
      </c>
      <c r="J388" s="23">
        <f>'Data with Perturbation'!K388</f>
        <v>0</v>
      </c>
      <c r="K388" s="23">
        <f>'Data with Perturbation'!L388</f>
        <v>0</v>
      </c>
      <c r="L388" s="23">
        <f>I388*E388</f>
        <v>0</v>
      </c>
      <c r="M388" s="24">
        <f>'Data with Perturbation'!M388</f>
        <v>0</v>
      </c>
      <c r="N388" s="37">
        <f>'Data with Perturbation'!I388</f>
        <v>0</v>
      </c>
      <c r="O388" s="25">
        <f>'Data with Perturbation'!N388</f>
        <v>0</v>
      </c>
      <c r="P388" s="24">
        <f>'Data with Perturbation'!G388</f>
        <v>56.8</v>
      </c>
      <c r="Q388" s="25">
        <f>'Data with Perturbation'!O388</f>
        <v>0</v>
      </c>
      <c r="R388" s="24">
        <f>'Step 2 - Final Model Spec'!$B$17 + 'Step 2 - Final Model Spec'!$B$18*C388 + 'Step 2 - Final Model Spec'!$B$19*D388 + 'Step 2 - Final Model Spec'!$B$20*E388 + 'Step 2 - Final Model Spec'!$B$21*F388 + 'Step 2 - Final Model Spec'!$B$22*G388 + 'Step 2 - Final Model Spec'!$B$23*H388 + 'Step 2 - Final Model Spec'!$B$24*I388 + 'Step 2 - Final Model Spec'!$B$25*J388 + 'Step 2 - Final Model Spec'!$B$26*K388 + 'Step 2 - Final Model Spec'!$B$27*L388</f>
        <v>195561.95817514419</v>
      </c>
    </row>
    <row r="389" spans="1:18" x14ac:dyDescent="0.25">
      <c r="A389" s="31">
        <f>'Data with Perturbation'!A389</f>
        <v>40747</v>
      </c>
      <c r="B389" s="34">
        <f>'Data with Perturbation'!Q389</f>
        <v>141128.01941846631</v>
      </c>
      <c r="C389" s="22">
        <f>'Data with Perturbation'!B389</f>
        <v>137.29128240327032</v>
      </c>
      <c r="D389" s="23">
        <f>'Data with Perturbation'!C389</f>
        <v>23630.017933903462</v>
      </c>
      <c r="E389" s="23">
        <v>0</v>
      </c>
      <c r="F389" s="23">
        <f>'Data with Perturbation'!E389</f>
        <v>0</v>
      </c>
      <c r="G389" s="23">
        <f>'Data with Perturbation'!F389</f>
        <v>0</v>
      </c>
      <c r="H389" s="23">
        <f>'Data with Perturbation'!H389</f>
        <v>0</v>
      </c>
      <c r="I389" s="24">
        <f>'Data with Perturbation'!J389</f>
        <v>0</v>
      </c>
      <c r="J389" s="23">
        <f>'Data with Perturbation'!K389</f>
        <v>0</v>
      </c>
      <c r="K389" s="23">
        <f>'Data with Perturbation'!L389</f>
        <v>0</v>
      </c>
      <c r="L389" s="23">
        <f>I389*E389</f>
        <v>0</v>
      </c>
      <c r="M389" s="24">
        <f>'Data with Perturbation'!M389</f>
        <v>0</v>
      </c>
      <c r="N389" s="37">
        <f>'Data with Perturbation'!I389</f>
        <v>0</v>
      </c>
      <c r="O389" s="25">
        <f>'Data with Perturbation'!N389</f>
        <v>0</v>
      </c>
      <c r="P389" s="24">
        <f>'Data with Perturbation'!G389</f>
        <v>62.1</v>
      </c>
      <c r="Q389" s="25">
        <f>'Data with Perturbation'!O389</f>
        <v>0</v>
      </c>
      <c r="R389" s="24">
        <f>'Step 2 - Final Model Spec'!$B$17 + 'Step 2 - Final Model Spec'!$B$18*C389 + 'Step 2 - Final Model Spec'!$B$19*D389 + 'Step 2 - Final Model Spec'!$B$20*E389 + 'Step 2 - Final Model Spec'!$B$21*F389 + 'Step 2 - Final Model Spec'!$B$22*G389 + 'Step 2 - Final Model Spec'!$B$23*H389 + 'Step 2 - Final Model Spec'!$B$24*I389 + 'Step 2 - Final Model Spec'!$B$25*J389 + 'Step 2 - Final Model Spec'!$B$26*K389 + 'Step 2 - Final Model Spec'!$B$27*L389</f>
        <v>141202.82036284677</v>
      </c>
    </row>
    <row r="390" spans="1:18" x14ac:dyDescent="0.25">
      <c r="A390" s="31">
        <f>'Data with Perturbation'!A390</f>
        <v>40748</v>
      </c>
      <c r="B390" s="34">
        <f>'Data with Perturbation'!Q390</f>
        <v>182535.16850807055</v>
      </c>
      <c r="C390" s="22">
        <f>'Data with Perturbation'!B390</f>
        <v>253.43594662841269</v>
      </c>
      <c r="D390" s="23">
        <f>'Data with Perturbation'!C390</f>
        <v>72507.895564801074</v>
      </c>
      <c r="E390" s="23">
        <v>0</v>
      </c>
      <c r="F390" s="23">
        <f>'Data with Perturbation'!E390</f>
        <v>0</v>
      </c>
      <c r="G390" s="23">
        <f>'Data with Perturbation'!F390</f>
        <v>0</v>
      </c>
      <c r="H390" s="23">
        <f>'Data with Perturbation'!H390</f>
        <v>0</v>
      </c>
      <c r="I390" s="24">
        <f>'Data with Perturbation'!J390</f>
        <v>0</v>
      </c>
      <c r="J390" s="23">
        <f>'Data with Perturbation'!K390</f>
        <v>0</v>
      </c>
      <c r="K390" s="23">
        <f>'Data with Perturbation'!L390</f>
        <v>0</v>
      </c>
      <c r="L390" s="23">
        <f>I390*E390</f>
        <v>0</v>
      </c>
      <c r="M390" s="24">
        <f>'Data with Perturbation'!M390</f>
        <v>0</v>
      </c>
      <c r="N390" s="37">
        <f>'Data with Perturbation'!I390</f>
        <v>4.7000000000000028</v>
      </c>
      <c r="O390" s="25">
        <f>'Data with Perturbation'!N390</f>
        <v>0</v>
      </c>
      <c r="P390" s="24">
        <f>'Data with Perturbation'!G390</f>
        <v>69.7</v>
      </c>
      <c r="Q390" s="25">
        <f>'Data with Perturbation'!O390</f>
        <v>0</v>
      </c>
      <c r="R390" s="24">
        <f>'Step 2 - Final Model Spec'!$B$17 + 'Step 2 - Final Model Spec'!$B$18*C390 + 'Step 2 - Final Model Spec'!$B$19*D390 + 'Step 2 - Final Model Spec'!$B$20*E390 + 'Step 2 - Final Model Spec'!$B$21*F390 + 'Step 2 - Final Model Spec'!$B$22*G390 + 'Step 2 - Final Model Spec'!$B$23*H390 + 'Step 2 - Final Model Spec'!$B$24*I390 + 'Step 2 - Final Model Spec'!$B$25*J390 + 'Step 2 - Final Model Spec'!$B$26*K390 + 'Step 2 - Final Model Spec'!$B$27*L390</f>
        <v>182623.79586363476</v>
      </c>
    </row>
    <row r="391" spans="1:18" x14ac:dyDescent="0.25">
      <c r="A391" s="31">
        <f>'Data with Perturbation'!A391</f>
        <v>40749</v>
      </c>
      <c r="B391" s="34">
        <f>'Data with Perturbation'!Q391</f>
        <v>190593.38459992484</v>
      </c>
      <c r="C391" s="22">
        <f>'Data with Perturbation'!B391</f>
        <v>274.51047033985139</v>
      </c>
      <c r="D391" s="23">
        <f>'Data with Perturbation'!C391</f>
        <v>79735.637093464888</v>
      </c>
      <c r="E391" s="23">
        <v>0</v>
      </c>
      <c r="F391" s="23">
        <f>'Data with Perturbation'!E391</f>
        <v>0</v>
      </c>
      <c r="G391" s="23">
        <f>'Data with Perturbation'!F391</f>
        <v>0</v>
      </c>
      <c r="H391" s="23">
        <f>'Data with Perturbation'!H391</f>
        <v>0</v>
      </c>
      <c r="I391" s="24">
        <f>'Data with Perturbation'!J391</f>
        <v>0</v>
      </c>
      <c r="J391" s="23">
        <f>'Data with Perturbation'!K391</f>
        <v>0</v>
      </c>
      <c r="K391" s="23">
        <f>'Data with Perturbation'!L391</f>
        <v>0</v>
      </c>
      <c r="L391" s="23">
        <f>I391*E391</f>
        <v>0</v>
      </c>
      <c r="M391" s="24">
        <f>'Data with Perturbation'!M391</f>
        <v>0</v>
      </c>
      <c r="N391" s="37">
        <f>'Data with Perturbation'!I391</f>
        <v>0.70000000000000284</v>
      </c>
      <c r="O391" s="25">
        <f>'Data with Perturbation'!N391</f>
        <v>0</v>
      </c>
      <c r="P391" s="24">
        <f>'Data with Perturbation'!G391</f>
        <v>65.7</v>
      </c>
      <c r="Q391" s="25">
        <f>'Data with Perturbation'!O391</f>
        <v>0</v>
      </c>
      <c r="R391" s="24">
        <f>'Step 2 - Final Model Spec'!$B$17 + 'Step 2 - Final Model Spec'!$B$18*C391 + 'Step 2 - Final Model Spec'!$B$19*D391 + 'Step 2 - Final Model Spec'!$B$20*E391 + 'Step 2 - Final Model Spec'!$B$21*F391 + 'Step 2 - Final Model Spec'!$B$22*G391 + 'Step 2 - Final Model Spec'!$B$23*H391 + 'Step 2 - Final Model Spec'!$B$24*I391 + 'Step 2 - Final Model Spec'!$B$25*J391 + 'Step 2 - Final Model Spec'!$B$26*K391 + 'Step 2 - Final Model Spec'!$B$27*L391</f>
        <v>190684.02297922387</v>
      </c>
    </row>
    <row r="392" spans="1:18" x14ac:dyDescent="0.25">
      <c r="A392" s="31">
        <f>'Data with Perturbation'!A392</f>
        <v>40750</v>
      </c>
      <c r="B392" s="34">
        <f>'Data with Perturbation'!Q392</f>
        <v>157145.90889466216</v>
      </c>
      <c r="C392" s="22">
        <f>'Data with Perturbation'!B392</f>
        <v>171.23047438473122</v>
      </c>
      <c r="D392" s="23">
        <f>'Data with Perturbation'!C392</f>
        <v>26111.122977938183</v>
      </c>
      <c r="E392" s="23">
        <v>0</v>
      </c>
      <c r="F392" s="23">
        <f>'Data with Perturbation'!E392</f>
        <v>0</v>
      </c>
      <c r="G392" s="23">
        <f>'Data with Perturbation'!F392</f>
        <v>0</v>
      </c>
      <c r="H392" s="23">
        <f>'Data with Perturbation'!H392</f>
        <v>0</v>
      </c>
      <c r="I392" s="24">
        <f>'Data with Perturbation'!J392</f>
        <v>0</v>
      </c>
      <c r="J392" s="23">
        <f>'Data with Perturbation'!K392</f>
        <v>0</v>
      </c>
      <c r="K392" s="23">
        <f>'Data with Perturbation'!L392</f>
        <v>0</v>
      </c>
      <c r="L392" s="23">
        <f>I392*E392</f>
        <v>0</v>
      </c>
      <c r="M392" s="24">
        <f>'Data with Perturbation'!M392</f>
        <v>0</v>
      </c>
      <c r="N392" s="37">
        <f>'Data with Perturbation'!I392</f>
        <v>0</v>
      </c>
      <c r="O392" s="25">
        <f>'Data with Perturbation'!N392</f>
        <v>0</v>
      </c>
      <c r="P392" s="24">
        <f>'Data with Perturbation'!G392</f>
        <v>63.2</v>
      </c>
      <c r="Q392" s="25">
        <f>'Data with Perturbation'!O392</f>
        <v>0</v>
      </c>
      <c r="R392" s="24">
        <f>'Step 2 - Final Model Spec'!$B$17 + 'Step 2 - Final Model Spec'!$B$18*C392 + 'Step 2 - Final Model Spec'!$B$19*D392 + 'Step 2 - Final Model Spec'!$B$20*E392 + 'Step 2 - Final Model Spec'!$B$21*F392 + 'Step 2 - Final Model Spec'!$B$22*G392 + 'Step 2 - Final Model Spec'!$B$23*H392 + 'Step 2 - Final Model Spec'!$B$24*I392 + 'Step 2 - Final Model Spec'!$B$25*J392 + 'Step 2 - Final Model Spec'!$B$26*K392 + 'Step 2 - Final Model Spec'!$B$27*L392</f>
        <v>157221.17053038828</v>
      </c>
    </row>
    <row r="393" spans="1:18" x14ac:dyDescent="0.25">
      <c r="A393" s="31">
        <f>'Data with Perturbation'!A393</f>
        <v>40751</v>
      </c>
      <c r="B393" s="34">
        <f>'Data with Perturbation'!Q393</f>
        <v>188851.27388375957</v>
      </c>
      <c r="C393" s="22">
        <f>'Data with Perturbation'!B393</f>
        <v>256.68289347637244</v>
      </c>
      <c r="D393" s="23">
        <f>'Data with Perturbation'!C393</f>
        <v>58336.328962437256</v>
      </c>
      <c r="E393" s="23">
        <v>0</v>
      </c>
      <c r="F393" s="23">
        <f>'Data with Perturbation'!E393</f>
        <v>0</v>
      </c>
      <c r="G393" s="23">
        <f>'Data with Perturbation'!F393</f>
        <v>0</v>
      </c>
      <c r="H393" s="23">
        <f>'Data with Perturbation'!H393</f>
        <v>0</v>
      </c>
      <c r="I393" s="24">
        <f>'Data with Perturbation'!J393</f>
        <v>0</v>
      </c>
      <c r="J393" s="23">
        <f>'Data with Perturbation'!K393</f>
        <v>0</v>
      </c>
      <c r="K393" s="23">
        <f>'Data with Perturbation'!L393</f>
        <v>0</v>
      </c>
      <c r="L393" s="23">
        <f>I393*E393</f>
        <v>0</v>
      </c>
      <c r="M393" s="24">
        <f>'Data with Perturbation'!M393</f>
        <v>0</v>
      </c>
      <c r="N393" s="37">
        <f>'Data with Perturbation'!I393</f>
        <v>0</v>
      </c>
      <c r="O393" s="25">
        <f>'Data with Perturbation'!N393</f>
        <v>0</v>
      </c>
      <c r="P393" s="24">
        <f>'Data with Perturbation'!G393</f>
        <v>61.8</v>
      </c>
      <c r="Q393" s="25">
        <f>'Data with Perturbation'!O393</f>
        <v>0</v>
      </c>
      <c r="R393" s="24">
        <f>'Step 2 - Final Model Spec'!$B$17 + 'Step 2 - Final Model Spec'!$B$18*C393 + 'Step 2 - Final Model Spec'!$B$19*D393 + 'Step 2 - Final Model Spec'!$B$20*E393 + 'Step 2 - Final Model Spec'!$B$21*F393 + 'Step 2 - Final Model Spec'!$B$22*G393 + 'Step 2 - Final Model Spec'!$B$23*H393 + 'Step 2 - Final Model Spec'!$B$24*I393 + 'Step 2 - Final Model Spec'!$B$25*J393 + 'Step 2 - Final Model Spec'!$B$26*K393 + 'Step 2 - Final Model Spec'!$B$27*L393</f>
        <v>188935.57493197304</v>
      </c>
    </row>
    <row r="394" spans="1:18" x14ac:dyDescent="0.25">
      <c r="A394" s="31">
        <f>'Data with Perturbation'!A394</f>
        <v>40752</v>
      </c>
      <c r="B394" s="34">
        <f>'Data with Perturbation'!Q394</f>
        <v>189166.39639310158</v>
      </c>
      <c r="C394" s="22">
        <f>'Data with Perturbation'!B394</f>
        <v>260.17429859680834</v>
      </c>
      <c r="D394" s="23">
        <f>'Data with Perturbation'!C394</f>
        <v>62605.720519041264</v>
      </c>
      <c r="E394" s="23">
        <v>0</v>
      </c>
      <c r="F394" s="23">
        <f>'Data with Perturbation'!E394</f>
        <v>0</v>
      </c>
      <c r="G394" s="23">
        <f>'Data with Perturbation'!F394</f>
        <v>0</v>
      </c>
      <c r="H394" s="23">
        <f>'Data with Perturbation'!H394</f>
        <v>0</v>
      </c>
      <c r="I394" s="24">
        <f>'Data with Perturbation'!J394</f>
        <v>0</v>
      </c>
      <c r="J394" s="23">
        <f>'Data with Perturbation'!K394</f>
        <v>0</v>
      </c>
      <c r="K394" s="23">
        <f>'Data with Perturbation'!L394</f>
        <v>0</v>
      </c>
      <c r="L394" s="23">
        <f>I394*E394</f>
        <v>0</v>
      </c>
      <c r="M394" s="24">
        <f>'Data with Perturbation'!M394</f>
        <v>0</v>
      </c>
      <c r="N394" s="37">
        <f>'Data with Perturbation'!I394</f>
        <v>0</v>
      </c>
      <c r="O394" s="25">
        <f>'Data with Perturbation'!N394</f>
        <v>0</v>
      </c>
      <c r="P394" s="24">
        <f>'Data with Perturbation'!G394</f>
        <v>63.3</v>
      </c>
      <c r="Q394" s="25">
        <f>'Data with Perturbation'!O394</f>
        <v>0</v>
      </c>
      <c r="R394" s="24">
        <f>'Step 2 - Final Model Spec'!$B$17 + 'Step 2 - Final Model Spec'!$B$18*C394 + 'Step 2 - Final Model Spec'!$B$19*D394 + 'Step 2 - Final Model Spec'!$B$20*E394 + 'Step 2 - Final Model Spec'!$B$21*F394 + 'Step 2 - Final Model Spec'!$B$22*G394 + 'Step 2 - Final Model Spec'!$B$23*H394 + 'Step 2 - Final Model Spec'!$B$24*I394 + 'Step 2 - Final Model Spec'!$B$25*J394 + 'Step 2 - Final Model Spec'!$B$26*K394 + 'Step 2 - Final Model Spec'!$B$27*L394</f>
        <v>189251.96236914734</v>
      </c>
    </row>
    <row r="395" spans="1:18" x14ac:dyDescent="0.25">
      <c r="A395" s="31">
        <f>'Data with Perturbation'!A395</f>
        <v>40753</v>
      </c>
      <c r="B395" s="34">
        <f>'Data with Perturbation'!Q395</f>
        <v>132010.12440246195</v>
      </c>
      <c r="C395" s="22">
        <f>'Data with Perturbation'!B395</f>
        <v>112.76950557948001</v>
      </c>
      <c r="D395" s="23">
        <f>'Data with Perturbation'!C395</f>
        <v>14441.557840915188</v>
      </c>
      <c r="E395" s="23">
        <v>0</v>
      </c>
      <c r="F395" s="23">
        <f>'Data with Perturbation'!E395</f>
        <v>0</v>
      </c>
      <c r="G395" s="23">
        <f>'Data with Perturbation'!F395</f>
        <v>0</v>
      </c>
      <c r="H395" s="23">
        <f>'Data with Perturbation'!H395</f>
        <v>0</v>
      </c>
      <c r="I395" s="24">
        <f>'Data with Perturbation'!J395</f>
        <v>0</v>
      </c>
      <c r="J395" s="23">
        <f>'Data with Perturbation'!K395</f>
        <v>0</v>
      </c>
      <c r="K395" s="23">
        <f>'Data with Perturbation'!L395</f>
        <v>0</v>
      </c>
      <c r="L395" s="23">
        <f>I395*E395</f>
        <v>0</v>
      </c>
      <c r="M395" s="24">
        <f>'Data with Perturbation'!M395</f>
        <v>0</v>
      </c>
      <c r="N395" s="37">
        <f>'Data with Perturbation'!I395</f>
        <v>0</v>
      </c>
      <c r="O395" s="25">
        <f>'Data with Perturbation'!N395</f>
        <v>0</v>
      </c>
      <c r="P395" s="24">
        <f>'Data with Perturbation'!G395</f>
        <v>64.900000000000006</v>
      </c>
      <c r="Q395" s="25">
        <f>'Data with Perturbation'!O395</f>
        <v>0</v>
      </c>
      <c r="R395" s="24">
        <f>'Step 2 - Final Model Spec'!$B$17 + 'Step 2 - Final Model Spec'!$B$18*C395 + 'Step 2 - Final Model Spec'!$B$19*D395 + 'Step 2 - Final Model Spec'!$B$20*E395 + 'Step 2 - Final Model Spec'!$B$21*F395 + 'Step 2 - Final Model Spec'!$B$22*G395 + 'Step 2 - Final Model Spec'!$B$23*H395 + 'Step 2 - Final Model Spec'!$B$24*I395 + 'Step 2 - Final Model Spec'!$B$25*J395 + 'Step 2 - Final Model Spec'!$B$26*K395 + 'Step 2 - Final Model Spec'!$B$27*L395</f>
        <v>132082.34926049766</v>
      </c>
    </row>
    <row r="396" spans="1:18" x14ac:dyDescent="0.25">
      <c r="A396" s="31">
        <f>'Data with Perturbation'!A396</f>
        <v>40754</v>
      </c>
      <c r="B396" s="34">
        <f>'Data with Perturbation'!Q396</f>
        <v>126071.51345394961</v>
      </c>
      <c r="C396" s="22">
        <f>'Data with Perturbation'!B396</f>
        <v>96.613586597898134</v>
      </c>
      <c r="D396" s="23">
        <f>'Data with Perturbation'!C396</f>
        <v>8181.1459980570744</v>
      </c>
      <c r="E396" s="23">
        <v>0</v>
      </c>
      <c r="F396" s="23">
        <f>'Data with Perturbation'!E396</f>
        <v>0</v>
      </c>
      <c r="G396" s="23">
        <f>'Data with Perturbation'!F396</f>
        <v>0</v>
      </c>
      <c r="H396" s="23">
        <f>'Data with Perturbation'!H396</f>
        <v>0</v>
      </c>
      <c r="I396" s="24">
        <f>'Data with Perturbation'!J396</f>
        <v>0</v>
      </c>
      <c r="J396" s="23">
        <f>'Data with Perturbation'!K396</f>
        <v>0</v>
      </c>
      <c r="K396" s="23">
        <f>'Data with Perturbation'!L396</f>
        <v>0</v>
      </c>
      <c r="L396" s="23">
        <f>I396*E396</f>
        <v>0</v>
      </c>
      <c r="M396" s="24">
        <f>'Data with Perturbation'!M396</f>
        <v>0</v>
      </c>
      <c r="N396" s="37">
        <f>'Data with Perturbation'!I396</f>
        <v>0.79999999999999716</v>
      </c>
      <c r="O396" s="25">
        <f>'Data with Perturbation'!N396</f>
        <v>0</v>
      </c>
      <c r="P396" s="24">
        <f>'Data with Perturbation'!G396</f>
        <v>65.8</v>
      </c>
      <c r="Q396" s="25">
        <f>'Data with Perturbation'!O396</f>
        <v>0</v>
      </c>
      <c r="R396" s="24">
        <f>'Step 2 - Final Model Spec'!$B$17 + 'Step 2 - Final Model Spec'!$B$18*C396 + 'Step 2 - Final Model Spec'!$B$19*D396 + 'Step 2 - Final Model Spec'!$B$20*E396 + 'Step 2 - Final Model Spec'!$B$21*F396 + 'Step 2 - Final Model Spec'!$B$22*G396 + 'Step 2 - Final Model Spec'!$B$23*H396 + 'Step 2 - Final Model Spec'!$B$24*I396 + 'Step 2 - Final Model Spec'!$B$25*J396 + 'Step 2 - Final Model Spec'!$B$26*K396 + 'Step 2 - Final Model Spec'!$B$27*L396</f>
        <v>126141.97839289742</v>
      </c>
    </row>
    <row r="397" spans="1:18" x14ac:dyDescent="0.25">
      <c r="A397" s="31">
        <f>'Data with Perturbation'!A397</f>
        <v>40755</v>
      </c>
      <c r="B397" s="34">
        <f>'Data with Perturbation'!Q397</f>
        <v>131399.79940341727</v>
      </c>
      <c r="C397" s="22">
        <f>'Data with Perturbation'!B397</f>
        <v>108.45446031422411</v>
      </c>
      <c r="D397" s="23">
        <f>'Data with Perturbation'!C397</f>
        <v>9830.2584273312441</v>
      </c>
      <c r="E397" s="23">
        <v>0</v>
      </c>
      <c r="F397" s="23">
        <f>'Data with Perturbation'!E397</f>
        <v>0</v>
      </c>
      <c r="G397" s="23">
        <f>'Data with Perturbation'!F397</f>
        <v>0</v>
      </c>
      <c r="H397" s="23">
        <f>'Data with Perturbation'!H397</f>
        <v>0</v>
      </c>
      <c r="I397" s="24">
        <f>'Data with Perturbation'!J397</f>
        <v>0</v>
      </c>
      <c r="J397" s="23">
        <f>'Data with Perturbation'!K397</f>
        <v>0</v>
      </c>
      <c r="K397" s="23">
        <f>'Data with Perturbation'!L397</f>
        <v>0</v>
      </c>
      <c r="L397" s="23">
        <f>I397*E397</f>
        <v>0</v>
      </c>
      <c r="M397" s="24">
        <f>'Data with Perturbation'!M397</f>
        <v>0</v>
      </c>
      <c r="N397" s="37">
        <f>'Data with Perturbation'!I397</f>
        <v>0</v>
      </c>
      <c r="O397" s="25">
        <f>'Data with Perturbation'!N397</f>
        <v>0</v>
      </c>
      <c r="P397" s="24">
        <f>'Data with Perturbation'!G397</f>
        <v>64.8</v>
      </c>
      <c r="Q397" s="25">
        <f>'Data with Perturbation'!O397</f>
        <v>0</v>
      </c>
      <c r="R397" s="24">
        <f>'Step 2 - Final Model Spec'!$B$17 + 'Step 2 - Final Model Spec'!$B$18*C397 + 'Step 2 - Final Model Spec'!$B$19*D397 + 'Step 2 - Final Model Spec'!$B$20*E397 + 'Step 2 - Final Model Spec'!$B$21*F397 + 'Step 2 - Final Model Spec'!$B$22*G397 + 'Step 2 - Final Model Spec'!$B$23*H397 + 'Step 2 - Final Model Spec'!$B$24*I397 + 'Step 2 - Final Model Spec'!$B$25*J397 + 'Step 2 - Final Model Spec'!$B$26*K397 + 'Step 2 - Final Model Spec'!$B$27*L397</f>
        <v>131470.66271210313</v>
      </c>
    </row>
    <row r="398" spans="1:18" x14ac:dyDescent="0.25">
      <c r="A398" s="31">
        <f>'Data with Perturbation'!A398</f>
        <v>40756</v>
      </c>
      <c r="B398" s="34">
        <f>'Data with Perturbation'!Q398</f>
        <v>160831.01240275614</v>
      </c>
      <c r="C398" s="22">
        <f>'Data with Perturbation'!B398</f>
        <v>184.45989038266549</v>
      </c>
      <c r="D398" s="23">
        <f>'Data with Perturbation'!C398</f>
        <v>34785.109361588045</v>
      </c>
      <c r="E398" s="23">
        <v>0</v>
      </c>
      <c r="F398" s="23">
        <f>'Data with Perturbation'!E398</f>
        <v>0</v>
      </c>
      <c r="G398" s="23">
        <f>'Data with Perturbation'!F398</f>
        <v>0</v>
      </c>
      <c r="H398" s="23">
        <f>'Data with Perturbation'!H398</f>
        <v>0</v>
      </c>
      <c r="I398" s="24">
        <f>'Data with Perturbation'!J398</f>
        <v>0</v>
      </c>
      <c r="J398" s="23">
        <f>'Data with Perturbation'!K398</f>
        <v>0</v>
      </c>
      <c r="K398" s="23">
        <f>'Data with Perturbation'!L398</f>
        <v>0</v>
      </c>
      <c r="L398" s="23">
        <f>I398*E398</f>
        <v>0</v>
      </c>
      <c r="M398" s="24">
        <f>'Data with Perturbation'!M398</f>
        <v>0</v>
      </c>
      <c r="N398" s="37">
        <f>'Data with Perturbation'!I398</f>
        <v>0</v>
      </c>
      <c r="O398" s="25">
        <f>'Data with Perturbation'!N398</f>
        <v>0</v>
      </c>
      <c r="P398" s="24">
        <f>'Data with Perturbation'!G398</f>
        <v>63.1</v>
      </c>
      <c r="Q398" s="25">
        <f>'Data with Perturbation'!O398</f>
        <v>0</v>
      </c>
      <c r="R398" s="24">
        <f>'Step 2 - Final Model Spec'!$B$17 + 'Step 2 - Final Model Spec'!$B$18*C398 + 'Step 2 - Final Model Spec'!$B$19*D398 + 'Step 2 - Final Model Spec'!$B$20*E398 + 'Step 2 - Final Model Spec'!$B$21*F398 + 'Step 2 - Final Model Spec'!$B$22*G398 + 'Step 2 - Final Model Spec'!$B$23*H398 + 'Step 2 - Final Model Spec'!$B$24*I398 + 'Step 2 - Final Model Spec'!$B$25*J398 + 'Step 2 - Final Model Spec'!$B$26*K398 + 'Step 2 - Final Model Spec'!$B$27*L398</f>
        <v>160908.79118615674</v>
      </c>
    </row>
    <row r="399" spans="1:18" x14ac:dyDescent="0.25">
      <c r="A399" s="31">
        <f>'Data with Perturbation'!A399</f>
        <v>40757</v>
      </c>
      <c r="B399" s="34">
        <f>'Data with Perturbation'!Q399</f>
        <v>169701.76825259521</v>
      </c>
      <c r="C399" s="22">
        <f>'Data with Perturbation'!B399</f>
        <v>214.20883261656286</v>
      </c>
      <c r="D399" s="23">
        <f>'Data with Perturbation'!C399</f>
        <v>52530.975777640138</v>
      </c>
      <c r="E399" s="23">
        <v>0</v>
      </c>
      <c r="F399" s="23">
        <f>'Data with Perturbation'!E399</f>
        <v>0</v>
      </c>
      <c r="G399" s="23">
        <f>'Data with Perturbation'!F399</f>
        <v>0</v>
      </c>
      <c r="H399" s="23">
        <f>'Data with Perturbation'!H399</f>
        <v>0</v>
      </c>
      <c r="I399" s="24">
        <f>'Data with Perturbation'!J399</f>
        <v>0</v>
      </c>
      <c r="J399" s="23">
        <f>'Data with Perturbation'!K399</f>
        <v>0</v>
      </c>
      <c r="K399" s="23">
        <f>'Data with Perturbation'!L399</f>
        <v>0</v>
      </c>
      <c r="L399" s="23">
        <f>I399*E399</f>
        <v>0</v>
      </c>
      <c r="M399" s="24">
        <f>'Data with Perturbation'!M399</f>
        <v>0</v>
      </c>
      <c r="N399" s="37">
        <f>'Data with Perturbation'!I399</f>
        <v>1.0999999999999943</v>
      </c>
      <c r="O399" s="25">
        <f>'Data with Perturbation'!N399</f>
        <v>0</v>
      </c>
      <c r="P399" s="24">
        <f>'Data with Perturbation'!G399</f>
        <v>66.099999999999994</v>
      </c>
      <c r="Q399" s="25">
        <f>'Data with Perturbation'!O399</f>
        <v>0</v>
      </c>
      <c r="R399" s="24">
        <f>'Step 2 - Final Model Spec'!$B$17 + 'Step 2 - Final Model Spec'!$B$18*C399 + 'Step 2 - Final Model Spec'!$B$19*D399 + 'Step 2 - Final Model Spec'!$B$20*E399 + 'Step 2 - Final Model Spec'!$B$21*F399 + 'Step 2 - Final Model Spec'!$B$22*G399 + 'Step 2 - Final Model Spec'!$B$23*H399 + 'Step 2 - Final Model Spec'!$B$24*I399 + 'Step 2 - Final Model Spec'!$B$25*J399 + 'Step 2 - Final Model Spec'!$B$26*K399 + 'Step 2 - Final Model Spec'!$B$27*L399</f>
        <v>169784.67372397543</v>
      </c>
    </row>
    <row r="400" spans="1:18" x14ac:dyDescent="0.25">
      <c r="A400" s="31">
        <f>'Data with Perturbation'!A400</f>
        <v>40758</v>
      </c>
      <c r="B400" s="34">
        <f>'Data with Perturbation'!Q400</f>
        <v>206095.2300541783</v>
      </c>
      <c r="C400" s="22">
        <f>'Data with Perturbation'!B400</f>
        <v>313.50629874964204</v>
      </c>
      <c r="D400" s="23">
        <f>'Data with Perturbation'!C400</f>
        <v>91329.22896949097</v>
      </c>
      <c r="E400" s="23">
        <v>0</v>
      </c>
      <c r="F400" s="23">
        <f>'Data with Perturbation'!E400</f>
        <v>0</v>
      </c>
      <c r="G400" s="23">
        <f>'Data with Perturbation'!F400</f>
        <v>0</v>
      </c>
      <c r="H400" s="23">
        <f>'Data with Perturbation'!H400</f>
        <v>0</v>
      </c>
      <c r="I400" s="24">
        <f>'Data with Perturbation'!J400</f>
        <v>0</v>
      </c>
      <c r="J400" s="23">
        <f>'Data with Perturbation'!K400</f>
        <v>0</v>
      </c>
      <c r="K400" s="23">
        <f>'Data with Perturbation'!L400</f>
        <v>0</v>
      </c>
      <c r="L400" s="23">
        <f>I400*E400</f>
        <v>0</v>
      </c>
      <c r="M400" s="24">
        <f>'Data with Perturbation'!M400</f>
        <v>0</v>
      </c>
      <c r="N400" s="37">
        <f>'Data with Perturbation'!I400</f>
        <v>0</v>
      </c>
      <c r="O400" s="25">
        <f>'Data with Perturbation'!N400</f>
        <v>0</v>
      </c>
      <c r="P400" s="24">
        <f>'Data with Perturbation'!G400</f>
        <v>64.900000000000006</v>
      </c>
      <c r="Q400" s="25">
        <f>'Data with Perturbation'!O400</f>
        <v>0</v>
      </c>
      <c r="R400" s="24">
        <f>'Step 2 - Final Model Spec'!$B$17 + 'Step 2 - Final Model Spec'!$B$18*C400 + 'Step 2 - Final Model Spec'!$B$19*D400 + 'Step 2 - Final Model Spec'!$B$20*E400 + 'Step 2 - Final Model Spec'!$B$21*F400 + 'Step 2 - Final Model Spec'!$B$22*G400 + 'Step 2 - Final Model Spec'!$B$23*H400 + 'Step 2 - Final Model Spec'!$B$24*I400 + 'Step 2 - Final Model Spec'!$B$25*J400 + 'Step 2 - Final Model Spec'!$B$26*K400 + 'Step 2 - Final Model Spec'!$B$27*L400</f>
        <v>206189.04955467168</v>
      </c>
    </row>
    <row r="401" spans="1:18" x14ac:dyDescent="0.25">
      <c r="A401" s="31">
        <f>'Data with Perturbation'!A401</f>
        <v>40759</v>
      </c>
      <c r="B401" s="34">
        <f>'Data with Perturbation'!Q401</f>
        <v>209345.31242558322</v>
      </c>
      <c r="C401" s="22">
        <f>'Data with Perturbation'!B401</f>
        <v>334.64899853486332</v>
      </c>
      <c r="D401" s="23">
        <f>'Data with Perturbation'!C401</f>
        <v>113141.45869651143</v>
      </c>
      <c r="E401" s="23">
        <v>0</v>
      </c>
      <c r="F401" s="23">
        <f>'Data with Perturbation'!E401</f>
        <v>0</v>
      </c>
      <c r="G401" s="23">
        <f>'Data with Perturbation'!F401</f>
        <v>0</v>
      </c>
      <c r="H401" s="23">
        <f>'Data with Perturbation'!H401</f>
        <v>0</v>
      </c>
      <c r="I401" s="24">
        <f>'Data with Perturbation'!J401</f>
        <v>0</v>
      </c>
      <c r="J401" s="23">
        <f>'Data with Perturbation'!K401</f>
        <v>0</v>
      </c>
      <c r="K401" s="23">
        <f>'Data with Perturbation'!L401</f>
        <v>0</v>
      </c>
      <c r="L401" s="23">
        <f>I401*E401</f>
        <v>0</v>
      </c>
      <c r="M401" s="24">
        <f>'Data with Perturbation'!M401</f>
        <v>0</v>
      </c>
      <c r="N401" s="37">
        <f>'Data with Perturbation'!I401</f>
        <v>2.5</v>
      </c>
      <c r="O401" s="25">
        <f>'Data with Perturbation'!N401</f>
        <v>0</v>
      </c>
      <c r="P401" s="24">
        <f>'Data with Perturbation'!G401</f>
        <v>67.5</v>
      </c>
      <c r="Q401" s="25">
        <f>'Data with Perturbation'!O401</f>
        <v>0</v>
      </c>
      <c r="R401" s="24">
        <f>'Step 2 - Final Model Spec'!$B$17 + 'Step 2 - Final Model Spec'!$B$18*C401 + 'Step 2 - Final Model Spec'!$B$19*D401 + 'Step 2 - Final Model Spec'!$B$20*E401 + 'Step 2 - Final Model Spec'!$B$21*F401 + 'Step 2 - Final Model Spec'!$B$22*G401 + 'Step 2 - Final Model Spec'!$B$23*H401 + 'Step 2 - Final Model Spec'!$B$24*I401 + 'Step 2 - Final Model Spec'!$B$25*J401 + 'Step 2 - Final Model Spec'!$B$26*K401 + 'Step 2 - Final Model Spec'!$B$27*L401</f>
        <v>209445.56599283585</v>
      </c>
    </row>
    <row r="402" spans="1:18" x14ac:dyDescent="0.25">
      <c r="A402" s="31">
        <f>'Data with Perturbation'!A402</f>
        <v>40760</v>
      </c>
      <c r="B402" s="34">
        <f>'Data with Perturbation'!Q402</f>
        <v>217342.44424373249</v>
      </c>
      <c r="C402" s="22">
        <f>'Data with Perturbation'!B402</f>
        <v>367.36830389380162</v>
      </c>
      <c r="D402" s="23">
        <f>'Data with Perturbation'!C402</f>
        <v>137958.54483570176</v>
      </c>
      <c r="E402" s="23">
        <v>0</v>
      </c>
      <c r="F402" s="23">
        <f>'Data with Perturbation'!E402</f>
        <v>0</v>
      </c>
      <c r="G402" s="23">
        <f>'Data with Perturbation'!F402</f>
        <v>0</v>
      </c>
      <c r="H402" s="23">
        <f>'Data with Perturbation'!H402</f>
        <v>0</v>
      </c>
      <c r="I402" s="24">
        <f>'Data with Perturbation'!J402</f>
        <v>0</v>
      </c>
      <c r="J402" s="23">
        <f>'Data with Perturbation'!K402</f>
        <v>0</v>
      </c>
      <c r="K402" s="23">
        <f>'Data with Perturbation'!L402</f>
        <v>0</v>
      </c>
      <c r="L402" s="23">
        <f>I402*E402</f>
        <v>0</v>
      </c>
      <c r="M402" s="24">
        <f>'Data with Perturbation'!M402</f>
        <v>0</v>
      </c>
      <c r="N402" s="37">
        <f>'Data with Perturbation'!I402</f>
        <v>0</v>
      </c>
      <c r="O402" s="25">
        <f>'Data with Perturbation'!N402</f>
        <v>0</v>
      </c>
      <c r="P402" s="24">
        <f>'Data with Perturbation'!G402</f>
        <v>64.8</v>
      </c>
      <c r="Q402" s="25">
        <f>'Data with Perturbation'!O402</f>
        <v>0</v>
      </c>
      <c r="R402" s="24">
        <f>'Step 2 - Final Model Spec'!$B$17 + 'Step 2 - Final Model Spec'!$B$18*C402 + 'Step 2 - Final Model Spec'!$B$19*D402 + 'Step 2 - Final Model Spec'!$B$20*E402 + 'Step 2 - Final Model Spec'!$B$21*F402 + 'Step 2 - Final Model Spec'!$B$22*G402 + 'Step 2 - Final Model Spec'!$B$23*H402 + 'Step 2 - Final Model Spec'!$B$24*I402 + 'Step 2 - Final Model Spec'!$B$25*J402 + 'Step 2 - Final Model Spec'!$B$26*K402 + 'Step 2 - Final Model Spec'!$B$27*L402</f>
        <v>217449.94373147661</v>
      </c>
    </row>
    <row r="403" spans="1:18" x14ac:dyDescent="0.25">
      <c r="A403" s="31">
        <f>'Data with Perturbation'!A403</f>
        <v>40761</v>
      </c>
      <c r="B403" s="34">
        <f>'Data with Perturbation'!Q403</f>
        <v>176060.59954926508</v>
      </c>
      <c r="C403" s="22">
        <f>'Data with Perturbation'!B403</f>
        <v>232.51970835666901</v>
      </c>
      <c r="D403" s="23">
        <f>'Data with Perturbation'!C403</f>
        <v>60746.63623783541</v>
      </c>
      <c r="E403" s="23">
        <v>0</v>
      </c>
      <c r="F403" s="23">
        <f>'Data with Perturbation'!E403</f>
        <v>0</v>
      </c>
      <c r="G403" s="23">
        <f>'Data with Perturbation'!F403</f>
        <v>0</v>
      </c>
      <c r="H403" s="23">
        <f>'Data with Perturbation'!H403</f>
        <v>0</v>
      </c>
      <c r="I403" s="24">
        <f>'Data with Perturbation'!J403</f>
        <v>0</v>
      </c>
      <c r="J403" s="23">
        <f>'Data with Perturbation'!K403</f>
        <v>0</v>
      </c>
      <c r="K403" s="23">
        <f>'Data with Perturbation'!L403</f>
        <v>0</v>
      </c>
      <c r="L403" s="23">
        <f>I403*E403</f>
        <v>0</v>
      </c>
      <c r="M403" s="24">
        <f>'Data with Perturbation'!M403</f>
        <v>0</v>
      </c>
      <c r="N403" s="37">
        <f>'Data with Perturbation'!I403</f>
        <v>0</v>
      </c>
      <c r="O403" s="25">
        <f>'Data with Perturbation'!N403</f>
        <v>0</v>
      </c>
      <c r="P403" s="24">
        <f>'Data with Perturbation'!G403</f>
        <v>64.2</v>
      </c>
      <c r="Q403" s="25">
        <f>'Data with Perturbation'!O403</f>
        <v>0</v>
      </c>
      <c r="R403" s="24">
        <f>'Step 2 - Final Model Spec'!$B$17 + 'Step 2 - Final Model Spec'!$B$18*C403 + 'Step 2 - Final Model Spec'!$B$19*D403 + 'Step 2 - Final Model Spec'!$B$20*E403 + 'Step 2 - Final Model Spec'!$B$21*F403 + 'Step 2 - Final Model Spec'!$B$22*G403 + 'Step 2 - Final Model Spec'!$B$23*H403 + 'Step 2 - Final Model Spec'!$B$24*I403 + 'Step 2 - Final Model Spec'!$B$25*J403 + 'Step 2 - Final Model Spec'!$B$26*K403 + 'Step 2 - Final Model Spec'!$B$27*L403</f>
        <v>176145.83945612196</v>
      </c>
    </row>
    <row r="404" spans="1:18" x14ac:dyDescent="0.25">
      <c r="A404" s="31">
        <f>'Data with Perturbation'!A404</f>
        <v>40762</v>
      </c>
      <c r="B404" s="34">
        <f>'Data with Perturbation'!Q404</f>
        <v>138499.72432850426</v>
      </c>
      <c r="C404" s="22">
        <f>'Data with Perturbation'!B404</f>
        <v>130.56892636342192</v>
      </c>
      <c r="D404" s="23">
        <f>'Data with Perturbation'!C404</f>
        <v>21498.862718125507</v>
      </c>
      <c r="E404" s="23">
        <v>0</v>
      </c>
      <c r="F404" s="23">
        <f>'Data with Perturbation'!E404</f>
        <v>0</v>
      </c>
      <c r="G404" s="23">
        <f>'Data with Perturbation'!F404</f>
        <v>0</v>
      </c>
      <c r="H404" s="23">
        <f>'Data with Perturbation'!H404</f>
        <v>0</v>
      </c>
      <c r="I404" s="24">
        <f>'Data with Perturbation'!J404</f>
        <v>0</v>
      </c>
      <c r="J404" s="23">
        <f>'Data with Perturbation'!K404</f>
        <v>0</v>
      </c>
      <c r="K404" s="23">
        <f>'Data with Perturbation'!L404</f>
        <v>0</v>
      </c>
      <c r="L404" s="23">
        <f>I404*E404</f>
        <v>0</v>
      </c>
      <c r="M404" s="24">
        <f>'Data with Perturbation'!M404</f>
        <v>0</v>
      </c>
      <c r="N404" s="37">
        <f>'Data with Perturbation'!I404</f>
        <v>0</v>
      </c>
      <c r="O404" s="25">
        <f>'Data with Perturbation'!N404</f>
        <v>0</v>
      </c>
      <c r="P404" s="24">
        <f>'Data with Perturbation'!G404</f>
        <v>62.5</v>
      </c>
      <c r="Q404" s="25">
        <f>'Data with Perturbation'!O404</f>
        <v>0</v>
      </c>
      <c r="R404" s="24">
        <f>'Step 2 - Final Model Spec'!$B$17 + 'Step 2 - Final Model Spec'!$B$18*C404 + 'Step 2 - Final Model Spec'!$B$19*D404 + 'Step 2 - Final Model Spec'!$B$20*E404 + 'Step 2 - Final Model Spec'!$B$21*F404 + 'Step 2 - Final Model Spec'!$B$22*G404 + 'Step 2 - Final Model Spec'!$B$23*H404 + 'Step 2 - Final Model Spec'!$B$24*I404 + 'Step 2 - Final Model Spec'!$B$25*J404 + 'Step 2 - Final Model Spec'!$B$26*K404 + 'Step 2 - Final Model Spec'!$B$27*L404</f>
        <v>138573.93667870082</v>
      </c>
    </row>
    <row r="405" spans="1:18" x14ac:dyDescent="0.25">
      <c r="A405" s="31">
        <f>'Data with Perturbation'!A405</f>
        <v>40763</v>
      </c>
      <c r="B405" s="34">
        <f>'Data with Perturbation'!Q405</f>
        <v>188213.33469780954</v>
      </c>
      <c r="C405" s="22">
        <f>'Data with Perturbation'!B405</f>
        <v>261.29107517877355</v>
      </c>
      <c r="D405" s="23">
        <f>'Data with Perturbation'!C405</f>
        <v>67145.675051369035</v>
      </c>
      <c r="E405" s="23">
        <v>0</v>
      </c>
      <c r="F405" s="23">
        <f>'Data with Perturbation'!E405</f>
        <v>0</v>
      </c>
      <c r="G405" s="23">
        <f>'Data with Perturbation'!F405</f>
        <v>0</v>
      </c>
      <c r="H405" s="23">
        <f>'Data with Perturbation'!H405</f>
        <v>0</v>
      </c>
      <c r="I405" s="24">
        <f>'Data with Perturbation'!J405</f>
        <v>0</v>
      </c>
      <c r="J405" s="23">
        <f>'Data with Perturbation'!K405</f>
        <v>0</v>
      </c>
      <c r="K405" s="23">
        <f>'Data with Perturbation'!L405</f>
        <v>0</v>
      </c>
      <c r="L405" s="23">
        <f>I405*E405</f>
        <v>0</v>
      </c>
      <c r="M405" s="24">
        <f>'Data with Perturbation'!M405</f>
        <v>0</v>
      </c>
      <c r="N405" s="37">
        <f>'Data with Perturbation'!I405</f>
        <v>0</v>
      </c>
      <c r="O405" s="25">
        <f>'Data with Perturbation'!N405</f>
        <v>0</v>
      </c>
      <c r="P405" s="24">
        <f>'Data with Perturbation'!G405</f>
        <v>62.3</v>
      </c>
      <c r="Q405" s="25">
        <f>'Data with Perturbation'!O405</f>
        <v>0</v>
      </c>
      <c r="R405" s="24">
        <f>'Step 2 - Final Model Spec'!$B$17 + 'Step 2 - Final Model Spec'!$B$18*C405 + 'Step 2 - Final Model Spec'!$B$19*D405 + 'Step 2 - Final Model Spec'!$B$20*E405 + 'Step 2 - Final Model Spec'!$B$21*F405 + 'Step 2 - Final Model Spec'!$B$22*G405 + 'Step 2 - Final Model Spec'!$B$23*H405 + 'Step 2 - Final Model Spec'!$B$24*I405 + 'Step 2 - Final Model Spec'!$B$25*J405 + 'Step 2 - Final Model Spec'!$B$26*K405 + 'Step 2 - Final Model Spec'!$B$27*L405</f>
        <v>188300.26808648923</v>
      </c>
    </row>
    <row r="406" spans="1:18" x14ac:dyDescent="0.25">
      <c r="A406" s="31">
        <f>'Data with Perturbation'!A406</f>
        <v>40764</v>
      </c>
      <c r="B406" s="34">
        <f>'Data with Perturbation'!Q406</f>
        <v>176243.22166982989</v>
      </c>
      <c r="C406" s="22">
        <f>'Data with Perturbation'!B406</f>
        <v>224.06985237844731</v>
      </c>
      <c r="D406" s="23">
        <f>'Data with Perturbation'!C406</f>
        <v>47566.634580205216</v>
      </c>
      <c r="E406" s="23">
        <v>0</v>
      </c>
      <c r="F406" s="23">
        <f>'Data with Perturbation'!E406</f>
        <v>0</v>
      </c>
      <c r="G406" s="23">
        <f>'Data with Perturbation'!F406</f>
        <v>0</v>
      </c>
      <c r="H406" s="23">
        <f>'Data with Perturbation'!H406</f>
        <v>0</v>
      </c>
      <c r="I406" s="24">
        <f>'Data with Perturbation'!J406</f>
        <v>0</v>
      </c>
      <c r="J406" s="23">
        <f>'Data with Perturbation'!K406</f>
        <v>0</v>
      </c>
      <c r="K406" s="23">
        <f>'Data with Perturbation'!L406</f>
        <v>0</v>
      </c>
      <c r="L406" s="23">
        <f>I406*E406</f>
        <v>0</v>
      </c>
      <c r="M406" s="24">
        <f>'Data with Perturbation'!M406</f>
        <v>0</v>
      </c>
      <c r="N406" s="37">
        <f>'Data with Perturbation'!I406</f>
        <v>0</v>
      </c>
      <c r="O406" s="25">
        <f>'Data with Perturbation'!N406</f>
        <v>0</v>
      </c>
      <c r="P406" s="24">
        <f>'Data with Perturbation'!G406</f>
        <v>61</v>
      </c>
      <c r="Q406" s="25">
        <f>'Data with Perturbation'!O406</f>
        <v>0</v>
      </c>
      <c r="R406" s="24">
        <f>'Step 2 - Final Model Spec'!$B$17 + 'Step 2 - Final Model Spec'!$B$18*C406 + 'Step 2 - Final Model Spec'!$B$19*D406 + 'Step 2 - Final Model Spec'!$B$20*E406 + 'Step 2 - Final Model Spec'!$B$21*F406 + 'Step 2 - Final Model Spec'!$B$22*G406 + 'Step 2 - Final Model Spec'!$B$23*H406 + 'Step 2 - Final Model Spec'!$B$24*I406 + 'Step 2 - Final Model Spec'!$B$25*J406 + 'Step 2 - Final Model Spec'!$B$26*K406 + 'Step 2 - Final Model Spec'!$B$27*L406</f>
        <v>176324.53660602093</v>
      </c>
    </row>
    <row r="407" spans="1:18" x14ac:dyDescent="0.25">
      <c r="A407" s="31">
        <f>'Data with Perturbation'!A407</f>
        <v>40765</v>
      </c>
      <c r="B407" s="34">
        <f>'Data with Perturbation'!Q407</f>
        <v>161626.902360632</v>
      </c>
      <c r="C407" s="22">
        <f>'Data with Perturbation'!B407</f>
        <v>182.63941171578662</v>
      </c>
      <c r="D407" s="23">
        <f>'Data with Perturbation'!C407</f>
        <v>29666.754720388748</v>
      </c>
      <c r="E407" s="23">
        <v>0</v>
      </c>
      <c r="F407" s="23">
        <f>'Data with Perturbation'!E407</f>
        <v>0</v>
      </c>
      <c r="G407" s="23">
        <f>'Data with Perturbation'!F407</f>
        <v>0</v>
      </c>
      <c r="H407" s="23">
        <f>'Data with Perturbation'!H407</f>
        <v>0</v>
      </c>
      <c r="I407" s="24">
        <f>'Data with Perturbation'!J407</f>
        <v>0</v>
      </c>
      <c r="J407" s="23">
        <f>'Data with Perturbation'!K407</f>
        <v>0</v>
      </c>
      <c r="K407" s="23">
        <f>'Data with Perturbation'!L407</f>
        <v>0</v>
      </c>
      <c r="L407" s="23">
        <f>I407*E407</f>
        <v>0</v>
      </c>
      <c r="M407" s="24">
        <f>'Data with Perturbation'!M407</f>
        <v>0</v>
      </c>
      <c r="N407" s="37">
        <f>'Data with Perturbation'!I407</f>
        <v>0</v>
      </c>
      <c r="O407" s="25">
        <f>'Data with Perturbation'!N407</f>
        <v>0</v>
      </c>
      <c r="P407" s="24">
        <f>'Data with Perturbation'!G407</f>
        <v>62.1</v>
      </c>
      <c r="Q407" s="25">
        <f>'Data with Perturbation'!O407</f>
        <v>0</v>
      </c>
      <c r="R407" s="24">
        <f>'Step 2 - Final Model Spec'!$B$17 + 'Step 2 - Final Model Spec'!$B$18*C407 + 'Step 2 - Final Model Spec'!$B$19*D407 + 'Step 2 - Final Model Spec'!$B$20*E407 + 'Step 2 - Final Model Spec'!$B$21*F407 + 'Step 2 - Final Model Spec'!$B$22*G407 + 'Step 2 - Final Model Spec'!$B$23*H407 + 'Step 2 - Final Model Spec'!$B$24*I407 + 'Step 2 - Final Model Spec'!$B$25*J407 + 'Step 2 - Final Model Spec'!$B$26*K407 + 'Step 2 - Final Model Spec'!$B$27*L407</f>
        <v>161703.14434789764</v>
      </c>
    </row>
    <row r="408" spans="1:18" x14ac:dyDescent="0.25">
      <c r="A408" s="31">
        <f>'Data with Perturbation'!A408</f>
        <v>40766</v>
      </c>
      <c r="B408" s="34">
        <f>'Data with Perturbation'!Q408</f>
        <v>153132.79821859495</v>
      </c>
      <c r="C408" s="22">
        <f>'Data with Perturbation'!B408</f>
        <v>169.2078960222658</v>
      </c>
      <c r="D408" s="23">
        <f>'Data with Perturbation'!C408</f>
        <v>35175.888953887501</v>
      </c>
      <c r="E408" s="23">
        <v>0</v>
      </c>
      <c r="F408" s="23">
        <f>'Data with Perturbation'!E408</f>
        <v>0</v>
      </c>
      <c r="G408" s="23">
        <f>'Data with Perturbation'!F408</f>
        <v>0</v>
      </c>
      <c r="H408" s="23">
        <f>'Data with Perturbation'!H408</f>
        <v>0</v>
      </c>
      <c r="I408" s="24">
        <f>'Data with Perturbation'!J408</f>
        <v>0</v>
      </c>
      <c r="J408" s="23">
        <f>'Data with Perturbation'!K408</f>
        <v>0</v>
      </c>
      <c r="K408" s="23">
        <f>'Data with Perturbation'!L408</f>
        <v>0</v>
      </c>
      <c r="L408" s="23">
        <f>I408*E408</f>
        <v>0</v>
      </c>
      <c r="M408" s="24">
        <f>'Data with Perturbation'!M408</f>
        <v>0</v>
      </c>
      <c r="N408" s="37">
        <f>'Data with Perturbation'!I408</f>
        <v>0</v>
      </c>
      <c r="O408" s="25">
        <f>'Data with Perturbation'!N408</f>
        <v>0</v>
      </c>
      <c r="P408" s="24">
        <f>'Data with Perturbation'!G408</f>
        <v>63.6</v>
      </c>
      <c r="Q408" s="25">
        <f>'Data with Perturbation'!O408</f>
        <v>0</v>
      </c>
      <c r="R408" s="24">
        <f>'Step 2 - Final Model Spec'!$B$17 + 'Step 2 - Final Model Spec'!$B$18*C408 + 'Step 2 - Final Model Spec'!$B$19*D408 + 'Step 2 - Final Model Spec'!$B$20*E408 + 'Step 2 - Final Model Spec'!$B$21*F408 + 'Step 2 - Final Model Spec'!$B$22*G408 + 'Step 2 - Final Model Spec'!$B$23*H408 + 'Step 2 - Final Model Spec'!$B$24*I408 + 'Step 2 - Final Model Spec'!$B$25*J408 + 'Step 2 - Final Model Spec'!$B$26*K408 + 'Step 2 - Final Model Spec'!$B$27*L408</f>
        <v>153210.82668637263</v>
      </c>
    </row>
    <row r="409" spans="1:18" x14ac:dyDescent="0.25">
      <c r="A409" s="31">
        <f>'Data with Perturbation'!A409</f>
        <v>40767</v>
      </c>
      <c r="B409" s="34">
        <f>'Data with Perturbation'!Q409</f>
        <v>183700.10787366584</v>
      </c>
      <c r="C409" s="22">
        <f>'Data with Perturbation'!B409</f>
        <v>251.94292784346567</v>
      </c>
      <c r="D409" s="23">
        <f>'Data with Perturbation'!C409</f>
        <v>66767.378110168866</v>
      </c>
      <c r="E409" s="23">
        <v>0</v>
      </c>
      <c r="F409" s="23">
        <f>'Data with Perturbation'!E409</f>
        <v>0</v>
      </c>
      <c r="G409" s="23">
        <f>'Data with Perturbation'!F409</f>
        <v>0</v>
      </c>
      <c r="H409" s="23">
        <f>'Data with Perturbation'!H409</f>
        <v>0</v>
      </c>
      <c r="I409" s="24">
        <f>'Data with Perturbation'!J409</f>
        <v>0</v>
      </c>
      <c r="J409" s="23">
        <f>'Data with Perturbation'!K409</f>
        <v>0</v>
      </c>
      <c r="K409" s="23">
        <f>'Data with Perturbation'!L409</f>
        <v>0</v>
      </c>
      <c r="L409" s="23">
        <f>I409*E409</f>
        <v>0</v>
      </c>
      <c r="M409" s="24">
        <f>'Data with Perturbation'!M409</f>
        <v>0</v>
      </c>
      <c r="N409" s="37">
        <f>'Data with Perturbation'!I409</f>
        <v>0</v>
      </c>
      <c r="O409" s="25">
        <f>'Data with Perturbation'!N409</f>
        <v>0</v>
      </c>
      <c r="P409" s="24">
        <f>'Data with Perturbation'!G409</f>
        <v>61.8</v>
      </c>
      <c r="Q409" s="25">
        <f>'Data with Perturbation'!O409</f>
        <v>0</v>
      </c>
      <c r="R409" s="24">
        <f>'Step 2 - Final Model Spec'!$B$17 + 'Step 2 - Final Model Spec'!$B$18*C409 + 'Step 2 - Final Model Spec'!$B$19*D409 + 'Step 2 - Final Model Spec'!$B$20*E409 + 'Step 2 - Final Model Spec'!$B$21*F409 + 'Step 2 - Final Model Spec'!$B$22*G409 + 'Step 2 - Final Model Spec'!$B$23*H409 + 'Step 2 - Final Model Spec'!$B$24*I409 + 'Step 2 - Final Model Spec'!$B$25*J409 + 'Step 2 - Final Model Spec'!$B$26*K409 + 'Step 2 - Final Model Spec'!$B$27*L409</f>
        <v>183787.00690861067</v>
      </c>
    </row>
    <row r="410" spans="1:18" x14ac:dyDescent="0.25">
      <c r="A410" s="31">
        <f>'Data with Perturbation'!A410</f>
        <v>40768</v>
      </c>
      <c r="B410" s="34">
        <f>'Data with Perturbation'!Q410</f>
        <v>196370.19237139189</v>
      </c>
      <c r="C410" s="22">
        <f>'Data with Perturbation'!B410</f>
        <v>279.85641995585019</v>
      </c>
      <c r="D410" s="23">
        <f>'Data with Perturbation'!C410</f>
        <v>70325.850481481277</v>
      </c>
      <c r="E410" s="23">
        <v>0</v>
      </c>
      <c r="F410" s="23">
        <f>'Data with Perturbation'!E410</f>
        <v>0</v>
      </c>
      <c r="G410" s="23">
        <f>'Data with Perturbation'!F410</f>
        <v>0</v>
      </c>
      <c r="H410" s="23">
        <f>'Data with Perturbation'!H410</f>
        <v>0</v>
      </c>
      <c r="I410" s="24">
        <f>'Data with Perturbation'!J410</f>
        <v>0</v>
      </c>
      <c r="J410" s="23">
        <f>'Data with Perturbation'!K410</f>
        <v>0</v>
      </c>
      <c r="K410" s="23">
        <f>'Data with Perturbation'!L410</f>
        <v>0</v>
      </c>
      <c r="L410" s="23">
        <f>I410*E410</f>
        <v>0</v>
      </c>
      <c r="M410" s="24">
        <f>'Data with Perturbation'!M410</f>
        <v>0</v>
      </c>
      <c r="N410" s="37">
        <f>'Data with Perturbation'!I410</f>
        <v>0</v>
      </c>
      <c r="O410" s="25">
        <f>'Data with Perturbation'!N410</f>
        <v>0</v>
      </c>
      <c r="P410" s="24">
        <f>'Data with Perturbation'!G410</f>
        <v>62</v>
      </c>
      <c r="Q410" s="25">
        <f>'Data with Perturbation'!O410</f>
        <v>0</v>
      </c>
      <c r="R410" s="24">
        <f>'Step 2 - Final Model Spec'!$B$17 + 'Step 2 - Final Model Spec'!$B$18*C410 + 'Step 2 - Final Model Spec'!$B$19*D410 + 'Step 2 - Final Model Spec'!$B$20*E410 + 'Step 2 - Final Model Spec'!$B$21*F410 + 'Step 2 - Final Model Spec'!$B$22*G410 + 'Step 2 - Final Model Spec'!$B$23*H410 + 'Step 2 - Final Model Spec'!$B$24*I410 + 'Step 2 - Final Model Spec'!$B$25*J410 + 'Step 2 - Final Model Spec'!$B$26*K410 + 'Step 2 - Final Model Spec'!$B$27*L410</f>
        <v>196457.93069149964</v>
      </c>
    </row>
    <row r="411" spans="1:18" x14ac:dyDescent="0.25">
      <c r="A411" s="31">
        <f>'Data with Perturbation'!A411</f>
        <v>40769</v>
      </c>
      <c r="B411" s="34">
        <f>'Data with Perturbation'!Q411</f>
        <v>190514.34968478422</v>
      </c>
      <c r="C411" s="22">
        <f>'Data with Perturbation'!B411</f>
        <v>265.78688818847655</v>
      </c>
      <c r="D411" s="23">
        <f>'Data with Perturbation'!C411</f>
        <v>66934.636842989494</v>
      </c>
      <c r="E411" s="23">
        <v>0</v>
      </c>
      <c r="F411" s="23">
        <f>'Data with Perturbation'!E411</f>
        <v>0</v>
      </c>
      <c r="G411" s="23">
        <f>'Data with Perturbation'!F411</f>
        <v>0</v>
      </c>
      <c r="H411" s="23">
        <f>'Data with Perturbation'!H411</f>
        <v>0</v>
      </c>
      <c r="I411" s="24">
        <f>'Data with Perturbation'!J411</f>
        <v>0</v>
      </c>
      <c r="J411" s="23">
        <f>'Data with Perturbation'!K411</f>
        <v>0</v>
      </c>
      <c r="K411" s="23">
        <f>'Data with Perturbation'!L411</f>
        <v>0</v>
      </c>
      <c r="L411" s="23">
        <f>I411*E411</f>
        <v>0</v>
      </c>
      <c r="M411" s="24">
        <f>'Data with Perturbation'!M411</f>
        <v>0</v>
      </c>
      <c r="N411" s="37">
        <f>'Data with Perturbation'!I411</f>
        <v>0</v>
      </c>
      <c r="O411" s="25">
        <f>'Data with Perturbation'!N411</f>
        <v>0</v>
      </c>
      <c r="P411" s="24">
        <f>'Data with Perturbation'!G411</f>
        <v>62.8</v>
      </c>
      <c r="Q411" s="25">
        <f>'Data with Perturbation'!O411</f>
        <v>0</v>
      </c>
      <c r="R411" s="24">
        <f>'Step 2 - Final Model Spec'!$B$17 + 'Step 2 - Final Model Spec'!$B$18*C411 + 'Step 2 - Final Model Spec'!$B$19*D411 + 'Step 2 - Final Model Spec'!$B$20*E411 + 'Step 2 - Final Model Spec'!$B$21*F411 + 'Step 2 - Final Model Spec'!$B$22*G411 + 'Step 2 - Final Model Spec'!$B$23*H411 + 'Step 2 - Final Model Spec'!$B$24*I411 + 'Step 2 - Final Model Spec'!$B$25*J411 + 'Step 2 - Final Model Spec'!$B$26*K411 + 'Step 2 - Final Model Spec'!$B$27*L411</f>
        <v>190601.18040240605</v>
      </c>
    </row>
    <row r="412" spans="1:18" x14ac:dyDescent="0.25">
      <c r="A412" s="31">
        <f>'Data with Perturbation'!A412</f>
        <v>40770</v>
      </c>
      <c r="B412" s="34">
        <f>'Data with Perturbation'!Q412</f>
        <v>178164.56679164912</v>
      </c>
      <c r="C412" s="22">
        <f>'Data with Perturbation'!B412</f>
        <v>236.26506461693839</v>
      </c>
      <c r="D412" s="23">
        <f>'Data with Perturbation'!C412</f>
        <v>60007.424709870014</v>
      </c>
      <c r="E412" s="23">
        <v>0</v>
      </c>
      <c r="F412" s="23">
        <f>'Data with Perturbation'!E412</f>
        <v>0</v>
      </c>
      <c r="G412" s="23">
        <f>'Data with Perturbation'!F412</f>
        <v>0</v>
      </c>
      <c r="H412" s="23">
        <f>'Data with Perturbation'!H412</f>
        <v>0</v>
      </c>
      <c r="I412" s="24">
        <f>'Data with Perturbation'!J412</f>
        <v>0</v>
      </c>
      <c r="J412" s="23">
        <f>'Data with Perturbation'!K412</f>
        <v>0</v>
      </c>
      <c r="K412" s="23">
        <f>'Data with Perturbation'!L412</f>
        <v>0</v>
      </c>
      <c r="L412" s="23">
        <f>I412*E412</f>
        <v>0</v>
      </c>
      <c r="M412" s="24">
        <f>'Data with Perturbation'!M412</f>
        <v>0</v>
      </c>
      <c r="N412" s="37">
        <f>'Data with Perturbation'!I412</f>
        <v>0</v>
      </c>
      <c r="O412" s="25">
        <f>'Data with Perturbation'!N412</f>
        <v>0</v>
      </c>
      <c r="P412" s="24">
        <f>'Data with Perturbation'!G412</f>
        <v>62.7</v>
      </c>
      <c r="Q412" s="25">
        <f>'Data with Perturbation'!O412</f>
        <v>0</v>
      </c>
      <c r="R412" s="24">
        <f>'Step 2 - Final Model Spec'!$B$17 + 'Step 2 - Final Model Spec'!$B$18*C412 + 'Step 2 - Final Model Spec'!$B$19*D412 + 'Step 2 - Final Model Spec'!$B$20*E412 + 'Step 2 - Final Model Spec'!$B$21*F412 + 'Step 2 - Final Model Spec'!$B$22*G412 + 'Step 2 - Final Model Spec'!$B$23*H412 + 'Step 2 - Final Model Spec'!$B$24*I412 + 'Step 2 - Final Model Spec'!$B$25*J412 + 'Step 2 - Final Model Spec'!$B$26*K412 + 'Step 2 - Final Model Spec'!$B$27*L412</f>
        <v>178249.55028032116</v>
      </c>
    </row>
    <row r="413" spans="1:18" x14ac:dyDescent="0.25">
      <c r="A413" s="31">
        <f>'Data with Perturbation'!A413</f>
        <v>40771</v>
      </c>
      <c r="B413" s="34">
        <f>'Data with Perturbation'!Q413</f>
        <v>161971.63434398966</v>
      </c>
      <c r="C413" s="22">
        <f>'Data with Perturbation'!B413</f>
        <v>187.28589247149193</v>
      </c>
      <c r="D413" s="23">
        <f>'Data with Perturbation'!C413</f>
        <v>35573.44092140744</v>
      </c>
      <c r="E413" s="23">
        <v>0</v>
      </c>
      <c r="F413" s="23">
        <f>'Data with Perturbation'!E413</f>
        <v>0</v>
      </c>
      <c r="G413" s="23">
        <f>'Data with Perturbation'!F413</f>
        <v>0</v>
      </c>
      <c r="H413" s="23">
        <f>'Data with Perturbation'!H413</f>
        <v>0</v>
      </c>
      <c r="I413" s="24">
        <f>'Data with Perturbation'!J413</f>
        <v>0</v>
      </c>
      <c r="J413" s="23">
        <f>'Data with Perturbation'!K413</f>
        <v>0</v>
      </c>
      <c r="K413" s="23">
        <f>'Data with Perturbation'!L413</f>
        <v>0</v>
      </c>
      <c r="L413" s="23">
        <f>I413*E413</f>
        <v>0</v>
      </c>
      <c r="M413" s="24">
        <f>'Data with Perturbation'!M413</f>
        <v>0</v>
      </c>
      <c r="N413" s="37">
        <f>'Data with Perturbation'!I413</f>
        <v>0</v>
      </c>
      <c r="O413" s="25">
        <f>'Data with Perturbation'!N413</f>
        <v>0</v>
      </c>
      <c r="P413" s="24">
        <f>'Data with Perturbation'!G413</f>
        <v>63.5</v>
      </c>
      <c r="Q413" s="25">
        <f>'Data with Perturbation'!O413</f>
        <v>0</v>
      </c>
      <c r="R413" s="24">
        <f>'Step 2 - Final Model Spec'!$B$17 + 'Step 2 - Final Model Spec'!$B$18*C413 + 'Step 2 - Final Model Spec'!$B$19*D413 + 'Step 2 - Final Model Spec'!$B$20*E413 + 'Step 2 - Final Model Spec'!$B$21*F413 + 'Step 2 - Final Model Spec'!$B$22*G413 + 'Step 2 - Final Model Spec'!$B$23*H413 + 'Step 2 - Final Model Spec'!$B$24*I413 + 'Step 2 - Final Model Spec'!$B$25*J413 + 'Step 2 - Final Model Spec'!$B$26*K413 + 'Step 2 - Final Model Spec'!$B$27*L413</f>
        <v>162049.6279349777</v>
      </c>
    </row>
    <row r="414" spans="1:18" x14ac:dyDescent="0.25">
      <c r="A414" s="31">
        <f>'Data with Perturbation'!A414</f>
        <v>40772</v>
      </c>
      <c r="B414" s="34">
        <f>'Data with Perturbation'!Q414</f>
        <v>46687.412774474426</v>
      </c>
      <c r="C414" s="22">
        <f>'Data with Perturbation'!B414</f>
        <v>10.250758775978799</v>
      </c>
      <c r="D414" s="23">
        <f>'Data with Perturbation'!C414</f>
        <v>205.51511203021545</v>
      </c>
      <c r="E414" s="23">
        <v>1</v>
      </c>
      <c r="F414" s="23">
        <f>'Data with Perturbation'!E414</f>
        <v>0</v>
      </c>
      <c r="G414" s="23">
        <f>'Data with Perturbation'!F414</f>
        <v>0</v>
      </c>
      <c r="H414" s="23">
        <f>'Data with Perturbation'!H414</f>
        <v>0</v>
      </c>
      <c r="I414" s="24">
        <f>'Data with Perturbation'!J414</f>
        <v>0</v>
      </c>
      <c r="J414" s="23">
        <f>'Data with Perturbation'!K414</f>
        <v>0</v>
      </c>
      <c r="K414" s="23">
        <f>'Data with Perturbation'!L414</f>
        <v>0</v>
      </c>
      <c r="L414" s="23">
        <f>I414*E414</f>
        <v>0</v>
      </c>
      <c r="M414" s="24">
        <f>'Data with Perturbation'!M414</f>
        <v>0</v>
      </c>
      <c r="N414" s="37">
        <f>'Data with Perturbation'!I414</f>
        <v>0</v>
      </c>
      <c r="O414" s="25">
        <f>'Data with Perturbation'!N414</f>
        <v>0</v>
      </c>
      <c r="P414" s="24">
        <f>'Data with Perturbation'!G414</f>
        <v>63.9</v>
      </c>
      <c r="Q414" s="25">
        <f>'Data with Perturbation'!O414</f>
        <v>0</v>
      </c>
      <c r="R414" s="24">
        <f>'Step 2 - Final Model Spec'!$B$17 + 'Step 2 - Final Model Spec'!$B$18*C414 + 'Step 2 - Final Model Spec'!$B$19*D414 + 'Step 2 - Final Model Spec'!$B$20*E414 + 'Step 2 - Final Model Spec'!$B$21*F414 + 'Step 2 - Final Model Spec'!$B$22*G414 + 'Step 2 - Final Model Spec'!$B$23*H414 + 'Step 2 - Final Model Spec'!$B$24*I414 + 'Step 2 - Final Model Spec'!$B$25*J414 + 'Step 2 - Final Model Spec'!$B$26*K414 + 'Step 2 - Final Model Spec'!$B$27*L414</f>
        <v>46732.679946217191</v>
      </c>
    </row>
    <row r="415" spans="1:18" x14ac:dyDescent="0.25">
      <c r="A415" s="31">
        <f>'Data with Perturbation'!A415</f>
        <v>40773</v>
      </c>
      <c r="B415" s="34">
        <f>'Data with Perturbation'!Q415</f>
        <v>90890.624889369268</v>
      </c>
      <c r="C415" s="22">
        <f>'Data with Perturbation'!B415</f>
        <v>105.86718352093968</v>
      </c>
      <c r="D415" s="23">
        <f>'Data with Perturbation'!C415</f>
        <v>9977.988773187526</v>
      </c>
      <c r="E415" s="23">
        <v>1</v>
      </c>
      <c r="F415" s="23">
        <f>'Data with Perturbation'!E415</f>
        <v>0</v>
      </c>
      <c r="G415" s="23">
        <f>'Data with Perturbation'!F415</f>
        <v>0</v>
      </c>
      <c r="H415" s="23">
        <f>'Data with Perturbation'!H415</f>
        <v>0</v>
      </c>
      <c r="I415" s="24">
        <f>'Data with Perturbation'!J415</f>
        <v>0</v>
      </c>
      <c r="J415" s="23">
        <f>'Data with Perturbation'!K415</f>
        <v>0</v>
      </c>
      <c r="K415" s="23">
        <f>'Data with Perturbation'!L415</f>
        <v>0</v>
      </c>
      <c r="L415" s="23">
        <f>I415*E415</f>
        <v>0</v>
      </c>
      <c r="M415" s="24">
        <f>'Data with Perturbation'!M415</f>
        <v>0</v>
      </c>
      <c r="N415" s="37">
        <f>'Data with Perturbation'!I415</f>
        <v>0</v>
      </c>
      <c r="O415" s="25">
        <f>'Data with Perturbation'!N415</f>
        <v>0</v>
      </c>
      <c r="P415" s="24">
        <f>'Data with Perturbation'!G415</f>
        <v>61.9</v>
      </c>
      <c r="Q415" s="25">
        <f>'Data with Perturbation'!O415</f>
        <v>0</v>
      </c>
      <c r="R415" s="24">
        <f>'Step 2 - Final Model Spec'!$B$17 + 'Step 2 - Final Model Spec'!$B$18*C415 + 'Step 2 - Final Model Spec'!$B$19*D415 + 'Step 2 - Final Model Spec'!$B$20*E415 + 'Step 2 - Final Model Spec'!$B$21*F415 + 'Step 2 - Final Model Spec'!$B$22*G415 + 'Step 2 - Final Model Spec'!$B$23*H415 + 'Step 2 - Final Model Spec'!$B$24*I415 + 'Step 2 - Final Model Spec'!$B$25*J415 + 'Step 2 - Final Model Spec'!$B$26*K415 + 'Step 2 - Final Model Spec'!$B$27*L415</f>
        <v>90938.03391921983</v>
      </c>
    </row>
    <row r="416" spans="1:18" x14ac:dyDescent="0.25">
      <c r="A416" s="31">
        <f>'Data with Perturbation'!A416</f>
        <v>40774</v>
      </c>
      <c r="B416" s="34">
        <f>'Data with Perturbation'!Q416</f>
        <v>103522.08824886367</v>
      </c>
      <c r="C416" s="22">
        <f>'Data with Perturbation'!B416</f>
        <v>48.068573594151431</v>
      </c>
      <c r="D416" s="23">
        <f>'Data with Perturbation'!C416</f>
        <v>3542.49640656466</v>
      </c>
      <c r="E416" s="23">
        <v>0</v>
      </c>
      <c r="F416" s="23">
        <f>'Data with Perturbation'!E416</f>
        <v>0</v>
      </c>
      <c r="G416" s="23">
        <f>'Data with Perturbation'!F416</f>
        <v>0</v>
      </c>
      <c r="H416" s="23">
        <f>'Data with Perturbation'!H416</f>
        <v>0</v>
      </c>
      <c r="I416" s="24">
        <f>'Data with Perturbation'!J416</f>
        <v>0</v>
      </c>
      <c r="J416" s="23">
        <f>'Data with Perturbation'!K416</f>
        <v>0</v>
      </c>
      <c r="K416" s="23">
        <f>'Data with Perturbation'!L416</f>
        <v>0</v>
      </c>
      <c r="L416" s="23">
        <f>I416*E416</f>
        <v>0</v>
      </c>
      <c r="M416" s="24">
        <f>'Data with Perturbation'!M416</f>
        <v>0</v>
      </c>
      <c r="N416" s="37">
        <f>'Data with Perturbation'!I416</f>
        <v>0</v>
      </c>
      <c r="O416" s="25">
        <f>'Data with Perturbation'!N416</f>
        <v>0</v>
      </c>
      <c r="P416" s="24">
        <f>'Data with Perturbation'!G416</f>
        <v>63.4</v>
      </c>
      <c r="Q416" s="25">
        <f>'Data with Perturbation'!O416</f>
        <v>0</v>
      </c>
      <c r="R416" s="24">
        <f>'Step 2 - Final Model Spec'!$B$17 + 'Step 2 - Final Model Spec'!$B$18*C416 + 'Step 2 - Final Model Spec'!$B$19*D416 + 'Step 2 - Final Model Spec'!$B$20*E416 + 'Step 2 - Final Model Spec'!$B$21*F416 + 'Step 2 - Final Model Spec'!$B$22*G416 + 'Step 2 - Final Model Spec'!$B$23*H416 + 'Step 2 - Final Model Spec'!$B$24*I416 + 'Step 2 - Final Model Spec'!$B$25*J416 + 'Step 2 - Final Model Spec'!$B$26*K416 + 'Step 2 - Final Model Spec'!$B$27*L416</f>
        <v>103591.56369056723</v>
      </c>
    </row>
    <row r="417" spans="1:18" x14ac:dyDescent="0.25">
      <c r="A417" s="31">
        <f>'Data with Perturbation'!A417</f>
        <v>40775</v>
      </c>
      <c r="B417" s="34">
        <f>'Data with Perturbation'!Q417</f>
        <v>113421.69222043792</v>
      </c>
      <c r="C417" s="22">
        <f>'Data with Perturbation'!B417</f>
        <v>69.959423890450068</v>
      </c>
      <c r="D417" s="23">
        <f>'Data with Perturbation'!C417</f>
        <v>6443.9471937157614</v>
      </c>
      <c r="E417" s="23">
        <v>0</v>
      </c>
      <c r="F417" s="23">
        <f>'Data with Perturbation'!E417</f>
        <v>0</v>
      </c>
      <c r="G417" s="23">
        <f>'Data with Perturbation'!F417</f>
        <v>0</v>
      </c>
      <c r="H417" s="23">
        <f>'Data with Perturbation'!H417</f>
        <v>0</v>
      </c>
      <c r="I417" s="24">
        <f>'Data with Perturbation'!J417</f>
        <v>0</v>
      </c>
      <c r="J417" s="23">
        <f>'Data with Perturbation'!K417</f>
        <v>0</v>
      </c>
      <c r="K417" s="23">
        <f>'Data with Perturbation'!L417</f>
        <v>0</v>
      </c>
      <c r="L417" s="23">
        <f>I417*E417</f>
        <v>0</v>
      </c>
      <c r="M417" s="24">
        <f>'Data with Perturbation'!M417</f>
        <v>0</v>
      </c>
      <c r="N417" s="37">
        <f>'Data with Perturbation'!I417</f>
        <v>4</v>
      </c>
      <c r="O417" s="25">
        <f>'Data with Perturbation'!N417</f>
        <v>0</v>
      </c>
      <c r="P417" s="24">
        <f>'Data with Perturbation'!G417</f>
        <v>69</v>
      </c>
      <c r="Q417" s="25">
        <f>'Data with Perturbation'!O417</f>
        <v>0</v>
      </c>
      <c r="R417" s="24">
        <f>'Step 2 - Final Model Spec'!$B$17 + 'Step 2 - Final Model Spec'!$B$18*C417 + 'Step 2 - Final Model Spec'!$B$19*D417 + 'Step 2 - Final Model Spec'!$B$20*E417 + 'Step 2 - Final Model Spec'!$B$21*F417 + 'Step 2 - Final Model Spec'!$B$22*G417 + 'Step 2 - Final Model Spec'!$B$23*H417 + 'Step 2 - Final Model Spec'!$B$24*I417 + 'Step 2 - Final Model Spec'!$B$25*J417 + 'Step 2 - Final Model Spec'!$B$26*K417 + 'Step 2 - Final Model Spec'!$B$27*L417</f>
        <v>113491.85945635135</v>
      </c>
    </row>
    <row r="418" spans="1:18" x14ac:dyDescent="0.25">
      <c r="A418" s="31">
        <f>'Data with Perturbation'!A418</f>
        <v>40776</v>
      </c>
      <c r="B418" s="34">
        <f>'Data with Perturbation'!Q418</f>
        <v>109978.93110737264</v>
      </c>
      <c r="C418" s="22">
        <f>'Data with Perturbation'!B418</f>
        <v>62.734099798999623</v>
      </c>
      <c r="D418" s="23">
        <f>'Data with Perturbation'!C418</f>
        <v>6014.2642595983816</v>
      </c>
      <c r="E418" s="23">
        <v>0</v>
      </c>
      <c r="F418" s="23">
        <f>'Data with Perturbation'!E418</f>
        <v>0</v>
      </c>
      <c r="G418" s="23">
        <f>'Data with Perturbation'!F418</f>
        <v>0</v>
      </c>
      <c r="H418" s="23">
        <f>'Data with Perturbation'!H418</f>
        <v>0</v>
      </c>
      <c r="I418" s="24">
        <f>'Data with Perturbation'!J418</f>
        <v>0</v>
      </c>
      <c r="J418" s="23">
        <f>'Data with Perturbation'!K418</f>
        <v>0</v>
      </c>
      <c r="K418" s="23">
        <f>'Data with Perturbation'!L418</f>
        <v>0</v>
      </c>
      <c r="L418" s="23">
        <f>I418*E418</f>
        <v>0</v>
      </c>
      <c r="M418" s="24">
        <f>'Data with Perturbation'!M418</f>
        <v>0</v>
      </c>
      <c r="N418" s="37">
        <f>'Data with Perturbation'!I418</f>
        <v>5.5</v>
      </c>
      <c r="O418" s="25">
        <f>'Data with Perturbation'!N418</f>
        <v>0</v>
      </c>
      <c r="P418" s="24">
        <f>'Data with Perturbation'!G418</f>
        <v>70.5</v>
      </c>
      <c r="Q418" s="25">
        <f>'Data with Perturbation'!O418</f>
        <v>0</v>
      </c>
      <c r="R418" s="24">
        <f>'Step 2 - Final Model Spec'!$B$17 + 'Step 2 - Final Model Spec'!$B$18*C418 + 'Step 2 - Final Model Spec'!$B$19*D418 + 'Step 2 - Final Model Spec'!$B$20*E418 + 'Step 2 - Final Model Spec'!$B$21*F418 + 'Step 2 - Final Model Spec'!$B$22*G418 + 'Step 2 - Final Model Spec'!$B$23*H418 + 'Step 2 - Final Model Spec'!$B$24*I418 + 'Step 2 - Final Model Spec'!$B$25*J418 + 'Step 2 - Final Model Spec'!$B$26*K418 + 'Step 2 - Final Model Spec'!$B$27*L418</f>
        <v>110049.03014879776</v>
      </c>
    </row>
    <row r="419" spans="1:18" x14ac:dyDescent="0.25">
      <c r="A419" s="31">
        <f>'Data with Perturbation'!A419</f>
        <v>40777</v>
      </c>
      <c r="B419" s="34">
        <f>'Data with Perturbation'!Q419</f>
        <v>71733.415728027292</v>
      </c>
      <c r="C419" s="22">
        <f>'Data with Perturbation'!B419</f>
        <v>62.162220628506887</v>
      </c>
      <c r="D419" s="23">
        <f>'Data with Perturbation'!C419</f>
        <v>2356.0209727733081</v>
      </c>
      <c r="E419" s="23">
        <v>1</v>
      </c>
      <c r="F419" s="23">
        <f>'Data with Perturbation'!E419</f>
        <v>0</v>
      </c>
      <c r="G419" s="23">
        <f>'Data with Perturbation'!F419</f>
        <v>0</v>
      </c>
      <c r="H419" s="23">
        <f>'Data with Perturbation'!H419</f>
        <v>0</v>
      </c>
      <c r="I419" s="24">
        <f>'Data with Perturbation'!J419</f>
        <v>0</v>
      </c>
      <c r="J419" s="23">
        <f>'Data with Perturbation'!K419</f>
        <v>0</v>
      </c>
      <c r="K419" s="23">
        <f>'Data with Perturbation'!L419</f>
        <v>0</v>
      </c>
      <c r="L419" s="23">
        <f>I419*E419</f>
        <v>0</v>
      </c>
      <c r="M419" s="24">
        <f>'Data with Perturbation'!M419</f>
        <v>0</v>
      </c>
      <c r="N419" s="37">
        <f>'Data with Perturbation'!I419</f>
        <v>2.5</v>
      </c>
      <c r="O419" s="25">
        <f>'Data with Perturbation'!N419</f>
        <v>0</v>
      </c>
      <c r="P419" s="24">
        <f>'Data with Perturbation'!G419</f>
        <v>67.5</v>
      </c>
      <c r="Q419" s="25">
        <f>'Data with Perturbation'!O419</f>
        <v>0</v>
      </c>
      <c r="R419" s="24">
        <f>'Step 2 - Final Model Spec'!$B$17 + 'Step 2 - Final Model Spec'!$B$18*C419 + 'Step 2 - Final Model Spec'!$B$19*D419 + 'Step 2 - Final Model Spec'!$B$20*E419 + 'Step 2 - Final Model Spec'!$B$21*F419 + 'Step 2 - Final Model Spec'!$B$22*G419 + 'Step 2 - Final Model Spec'!$B$23*H419 + 'Step 2 - Final Model Spec'!$B$24*I419 + 'Step 2 - Final Model Spec'!$B$25*J419 + 'Step 2 - Final Model Spec'!$B$26*K419 + 'Step 2 - Final Model Spec'!$B$27*L419</f>
        <v>71778.888767569049</v>
      </c>
    </row>
    <row r="420" spans="1:18" x14ac:dyDescent="0.25">
      <c r="A420" s="31">
        <f>'Data with Perturbation'!A420</f>
        <v>40778</v>
      </c>
      <c r="B420" s="34">
        <f>'Data with Perturbation'!Q420</f>
        <v>113551.1409974827</v>
      </c>
      <c r="C420" s="22">
        <f>'Data with Perturbation'!B420</f>
        <v>166.56593832089732</v>
      </c>
      <c r="D420" s="23">
        <f>'Data with Perturbation'!C420</f>
        <v>32448.112147213098</v>
      </c>
      <c r="E420" s="23">
        <v>1</v>
      </c>
      <c r="F420" s="23">
        <f>'Data with Perturbation'!E420</f>
        <v>0</v>
      </c>
      <c r="G420" s="23">
        <f>'Data with Perturbation'!F420</f>
        <v>0</v>
      </c>
      <c r="H420" s="23">
        <f>'Data with Perturbation'!H420</f>
        <v>0</v>
      </c>
      <c r="I420" s="24">
        <f>'Data with Perturbation'!J420</f>
        <v>0</v>
      </c>
      <c r="J420" s="23">
        <f>'Data with Perturbation'!K420</f>
        <v>0</v>
      </c>
      <c r="K420" s="23">
        <f>'Data with Perturbation'!L420</f>
        <v>0</v>
      </c>
      <c r="L420" s="23">
        <f>I420*E420</f>
        <v>0</v>
      </c>
      <c r="M420" s="24">
        <f>'Data with Perturbation'!M420</f>
        <v>0</v>
      </c>
      <c r="N420" s="37">
        <f>'Data with Perturbation'!I420</f>
        <v>5.2000000000000028</v>
      </c>
      <c r="O420" s="25">
        <f>'Data with Perturbation'!N420</f>
        <v>0</v>
      </c>
      <c r="P420" s="24">
        <f>'Data with Perturbation'!G420</f>
        <v>70.2</v>
      </c>
      <c r="Q420" s="25">
        <f>'Data with Perturbation'!O420</f>
        <v>0</v>
      </c>
      <c r="R420" s="24">
        <f>'Step 2 - Final Model Spec'!$B$17 + 'Step 2 - Final Model Spec'!$B$18*C420 + 'Step 2 - Final Model Spec'!$B$19*D420 + 'Step 2 - Final Model Spec'!$B$20*E420 + 'Step 2 - Final Model Spec'!$B$21*F420 + 'Step 2 - Final Model Spec'!$B$22*G420 + 'Step 2 - Final Model Spec'!$B$23*H420 + 'Step 2 - Final Model Spec'!$B$24*I420 + 'Step 2 - Final Model Spec'!$B$25*J420 + 'Step 2 - Final Model Spec'!$B$26*K420 + 'Step 2 - Final Model Spec'!$B$27*L420</f>
        <v>113604.84348495718</v>
      </c>
    </row>
    <row r="421" spans="1:18" x14ac:dyDescent="0.25">
      <c r="A421" s="31">
        <f>'Data with Perturbation'!A421</f>
        <v>40779</v>
      </c>
      <c r="B421" s="34">
        <f>'Data with Perturbation'!Q421</f>
        <v>167189.61921494635</v>
      </c>
      <c r="C421" s="22">
        <f>'Data with Perturbation'!B421</f>
        <v>197.54259485732538</v>
      </c>
      <c r="D421" s="23">
        <f>'Data with Perturbation'!C421</f>
        <v>35186.944439121879</v>
      </c>
      <c r="E421" s="23">
        <v>0</v>
      </c>
      <c r="F421" s="23">
        <f>'Data with Perturbation'!E421</f>
        <v>0</v>
      </c>
      <c r="G421" s="23">
        <f>'Data with Perturbation'!F421</f>
        <v>0</v>
      </c>
      <c r="H421" s="23">
        <f>'Data with Perturbation'!H421</f>
        <v>0</v>
      </c>
      <c r="I421" s="24">
        <f>'Data with Perturbation'!J421</f>
        <v>0</v>
      </c>
      <c r="J421" s="23">
        <f>'Data with Perturbation'!K421</f>
        <v>0</v>
      </c>
      <c r="K421" s="23">
        <f>'Data with Perturbation'!L421</f>
        <v>0</v>
      </c>
      <c r="L421" s="23">
        <f>I421*E421</f>
        <v>0</v>
      </c>
      <c r="M421" s="24">
        <f>'Data with Perturbation'!M421</f>
        <v>0</v>
      </c>
      <c r="N421" s="37">
        <f>'Data with Perturbation'!I421</f>
        <v>6.0999999999999943</v>
      </c>
      <c r="O421" s="25">
        <f>'Data with Perturbation'!N421</f>
        <v>0</v>
      </c>
      <c r="P421" s="24">
        <f>'Data with Perturbation'!G421</f>
        <v>71.099999999999994</v>
      </c>
      <c r="Q421" s="25">
        <f>'Data with Perturbation'!O421</f>
        <v>0</v>
      </c>
      <c r="R421" s="24">
        <f>'Step 2 - Final Model Spec'!$B$17 + 'Step 2 - Final Model Spec'!$B$18*C421 + 'Step 2 - Final Model Spec'!$B$19*D421 + 'Step 2 - Final Model Spec'!$B$20*E421 + 'Step 2 - Final Model Spec'!$B$21*F421 + 'Step 2 - Final Model Spec'!$B$22*G421 + 'Step 2 - Final Model Spec'!$B$23*H421 + 'Step 2 - Final Model Spec'!$B$24*I421 + 'Step 2 - Final Model Spec'!$B$25*J421 + 'Step 2 - Final Model Spec'!$B$26*K421 + 'Step 2 - Final Model Spec'!$B$27*L421</f>
        <v>167267.40737679042</v>
      </c>
    </row>
    <row r="422" spans="1:18" x14ac:dyDescent="0.25">
      <c r="A422" s="31">
        <f>'Data with Perturbation'!A422</f>
        <v>40780</v>
      </c>
      <c r="B422" s="34">
        <f>'Data with Perturbation'!Q422</f>
        <v>146304.43063546778</v>
      </c>
      <c r="C422" s="22">
        <f>'Data with Perturbation'!B422</f>
        <v>148.28512500568235</v>
      </c>
      <c r="D422" s="23">
        <f>'Data with Perturbation'!C422</f>
        <v>24470.542501067517</v>
      </c>
      <c r="E422" s="23">
        <v>0</v>
      </c>
      <c r="F422" s="23">
        <f>'Data with Perturbation'!E422</f>
        <v>0</v>
      </c>
      <c r="G422" s="23">
        <f>'Data with Perturbation'!F422</f>
        <v>0</v>
      </c>
      <c r="H422" s="23">
        <f>'Data with Perturbation'!H422</f>
        <v>0</v>
      </c>
      <c r="I422" s="24">
        <f>'Data with Perturbation'!J422</f>
        <v>0</v>
      </c>
      <c r="J422" s="23">
        <f>'Data with Perturbation'!K422</f>
        <v>0</v>
      </c>
      <c r="K422" s="23">
        <f>'Data with Perturbation'!L422</f>
        <v>0</v>
      </c>
      <c r="L422" s="23">
        <f>I422*E422</f>
        <v>0</v>
      </c>
      <c r="M422" s="24">
        <f>'Data with Perturbation'!M422</f>
        <v>0</v>
      </c>
      <c r="N422" s="37">
        <f>'Data with Perturbation'!I422</f>
        <v>6.5999999999999943</v>
      </c>
      <c r="O422" s="25">
        <f>'Data with Perturbation'!N422</f>
        <v>0</v>
      </c>
      <c r="P422" s="24">
        <f>'Data with Perturbation'!G422</f>
        <v>71.599999999999994</v>
      </c>
      <c r="Q422" s="25">
        <f>'Data with Perturbation'!O422</f>
        <v>0</v>
      </c>
      <c r="R422" s="24">
        <f>'Step 2 - Final Model Spec'!$B$17 + 'Step 2 - Final Model Spec'!$B$18*C422 + 'Step 2 - Final Model Spec'!$B$19*D422 + 'Step 2 - Final Model Spec'!$B$20*E422 + 'Step 2 - Final Model Spec'!$B$21*F422 + 'Step 2 - Final Model Spec'!$B$22*G422 + 'Step 2 - Final Model Spec'!$B$23*H422 + 'Step 2 - Final Model Spec'!$B$24*I422 + 'Step 2 - Final Model Spec'!$B$25*J422 + 'Step 2 - Final Model Spec'!$B$26*K422 + 'Step 2 - Final Model Spec'!$B$27*L422</f>
        <v>146379.39198024117</v>
      </c>
    </row>
    <row r="423" spans="1:18" x14ac:dyDescent="0.25">
      <c r="A423" s="31">
        <f>'Data with Perturbation'!A423</f>
        <v>40781</v>
      </c>
      <c r="B423" s="34">
        <f>'Data with Perturbation'!Q423</f>
        <v>150298.03762889086</v>
      </c>
      <c r="C423" s="22">
        <f>'Data with Perturbation'!B423</f>
        <v>159.28916879217894</v>
      </c>
      <c r="D423" s="23">
        <f>'Data with Perturbation'!C423</f>
        <v>28889.040874793467</v>
      </c>
      <c r="E423" s="23">
        <v>0</v>
      </c>
      <c r="F423" s="23">
        <f>'Data with Perturbation'!E423</f>
        <v>0</v>
      </c>
      <c r="G423" s="23">
        <f>'Data with Perturbation'!F423</f>
        <v>0</v>
      </c>
      <c r="H423" s="23">
        <f>'Data with Perturbation'!H423</f>
        <v>0</v>
      </c>
      <c r="I423" s="24">
        <f>'Data with Perturbation'!J423</f>
        <v>0</v>
      </c>
      <c r="J423" s="23">
        <f>'Data with Perturbation'!K423</f>
        <v>0</v>
      </c>
      <c r="K423" s="23">
        <f>'Data with Perturbation'!L423</f>
        <v>0</v>
      </c>
      <c r="L423" s="23">
        <f>I423*E423</f>
        <v>0</v>
      </c>
      <c r="M423" s="24">
        <f>'Data with Perturbation'!M423</f>
        <v>0</v>
      </c>
      <c r="N423" s="37">
        <f>'Data with Perturbation'!I423</f>
        <v>2.2000000000000028</v>
      </c>
      <c r="O423" s="25">
        <f>'Data with Perturbation'!N423</f>
        <v>0</v>
      </c>
      <c r="P423" s="24">
        <f>'Data with Perturbation'!G423</f>
        <v>67.2</v>
      </c>
      <c r="Q423" s="25">
        <f>'Data with Perturbation'!O423</f>
        <v>0</v>
      </c>
      <c r="R423" s="24">
        <f>'Step 2 - Final Model Spec'!$B$17 + 'Step 2 - Final Model Spec'!$B$18*C423 + 'Step 2 - Final Model Spec'!$B$19*D423 + 'Step 2 - Final Model Spec'!$B$20*E423 + 'Step 2 - Final Model Spec'!$B$21*F423 + 'Step 2 - Final Model Spec'!$B$22*G423 + 'Step 2 - Final Model Spec'!$B$23*H423 + 'Step 2 - Final Model Spec'!$B$24*I423 + 'Step 2 - Final Model Spec'!$B$25*J423 + 'Step 2 - Final Model Spec'!$B$26*K423 + 'Step 2 - Final Model Spec'!$B$27*L423</f>
        <v>150374.24452357518</v>
      </c>
    </row>
    <row r="424" spans="1:18" x14ac:dyDescent="0.25">
      <c r="A424" s="31">
        <f>'Data with Perturbation'!A424</f>
        <v>40782</v>
      </c>
      <c r="B424" s="34">
        <f>'Data with Perturbation'!Q424</f>
        <v>208445.68849053333</v>
      </c>
      <c r="C424" s="22">
        <f>'Data with Perturbation'!B424</f>
        <v>329.65237245473651</v>
      </c>
      <c r="D424" s="23">
        <f>'Data with Perturbation'!C424</f>
        <v>108382.80415348675</v>
      </c>
      <c r="E424" s="23">
        <v>0</v>
      </c>
      <c r="F424" s="23">
        <f>'Data with Perturbation'!E424</f>
        <v>0</v>
      </c>
      <c r="G424" s="23">
        <f>'Data with Perturbation'!F424</f>
        <v>0</v>
      </c>
      <c r="H424" s="23">
        <f>'Data with Perturbation'!H424</f>
        <v>0</v>
      </c>
      <c r="I424" s="24">
        <f>'Data with Perturbation'!J424</f>
        <v>0</v>
      </c>
      <c r="J424" s="23">
        <f>'Data with Perturbation'!K424</f>
        <v>0</v>
      </c>
      <c r="K424" s="23">
        <f>'Data with Perturbation'!L424</f>
        <v>0</v>
      </c>
      <c r="L424" s="23">
        <f>I424*E424</f>
        <v>0</v>
      </c>
      <c r="M424" s="24">
        <f>'Data with Perturbation'!M424</f>
        <v>0</v>
      </c>
      <c r="N424" s="37">
        <f>'Data with Perturbation'!I424</f>
        <v>3.5</v>
      </c>
      <c r="O424" s="25">
        <f>'Data with Perturbation'!N424</f>
        <v>0</v>
      </c>
      <c r="P424" s="24">
        <f>'Data with Perturbation'!G424</f>
        <v>68.5</v>
      </c>
      <c r="Q424" s="25">
        <f>'Data with Perturbation'!O424</f>
        <v>0</v>
      </c>
      <c r="R424" s="24">
        <f>'Step 2 - Final Model Spec'!$B$17 + 'Step 2 - Final Model Spec'!$B$18*C424 + 'Step 2 - Final Model Spec'!$B$19*D424 + 'Step 2 - Final Model Spec'!$B$20*E424 + 'Step 2 - Final Model Spec'!$B$21*F424 + 'Step 2 - Final Model Spec'!$B$22*G424 + 'Step 2 - Final Model Spec'!$B$23*H424 + 'Step 2 - Final Model Spec'!$B$24*I424 + 'Step 2 - Final Model Spec'!$B$25*J424 + 'Step 2 - Final Model Spec'!$B$26*K424 + 'Step 2 - Final Model Spec'!$B$27*L424</f>
        <v>208544.54167520156</v>
      </c>
    </row>
    <row r="425" spans="1:18" x14ac:dyDescent="0.25">
      <c r="A425" s="31">
        <f>'Data with Perturbation'!A425</f>
        <v>40783</v>
      </c>
      <c r="B425" s="34">
        <f>'Data with Perturbation'!Q425</f>
        <v>177134.12222092081</v>
      </c>
      <c r="C425" s="22">
        <f>'Data with Perturbation'!B425</f>
        <v>229.51601272023123</v>
      </c>
      <c r="D425" s="23">
        <f>'Data with Perturbation'!C425</f>
        <v>53023.479742167321</v>
      </c>
      <c r="E425" s="23">
        <v>0</v>
      </c>
      <c r="F425" s="23">
        <f>'Data with Perturbation'!E425</f>
        <v>0</v>
      </c>
      <c r="G425" s="23">
        <f>'Data with Perturbation'!F425</f>
        <v>0</v>
      </c>
      <c r="H425" s="23">
        <f>'Data with Perturbation'!H425</f>
        <v>0</v>
      </c>
      <c r="I425" s="24">
        <f>'Data with Perturbation'!J425</f>
        <v>0</v>
      </c>
      <c r="J425" s="23">
        <f>'Data with Perturbation'!K425</f>
        <v>0</v>
      </c>
      <c r="K425" s="23">
        <f>'Data with Perturbation'!L425</f>
        <v>0</v>
      </c>
      <c r="L425" s="23">
        <f>I425*E425</f>
        <v>0</v>
      </c>
      <c r="M425" s="24">
        <f>'Data with Perturbation'!M425</f>
        <v>0</v>
      </c>
      <c r="N425" s="37">
        <f>'Data with Perturbation'!I425</f>
        <v>0</v>
      </c>
      <c r="O425" s="25">
        <f>'Data with Perturbation'!N425</f>
        <v>0</v>
      </c>
      <c r="P425" s="24">
        <f>'Data with Perturbation'!G425</f>
        <v>64.099999999999994</v>
      </c>
      <c r="Q425" s="25">
        <f>'Data with Perturbation'!O425</f>
        <v>0</v>
      </c>
      <c r="R425" s="24">
        <f>'Step 2 - Final Model Spec'!$B$17 + 'Step 2 - Final Model Spec'!$B$18*C425 + 'Step 2 - Final Model Spec'!$B$19*D425 + 'Step 2 - Final Model Spec'!$B$20*E425 + 'Step 2 - Final Model Spec'!$B$21*F425 + 'Step 2 - Final Model Spec'!$B$22*G425 + 'Step 2 - Final Model Spec'!$B$23*H425 + 'Step 2 - Final Model Spec'!$B$24*I425 + 'Step 2 - Final Model Spec'!$B$25*J425 + 'Step 2 - Final Model Spec'!$B$26*K425 + 'Step 2 - Final Model Spec'!$B$27*L425</f>
        <v>177217.04544259477</v>
      </c>
    </row>
    <row r="426" spans="1:18" x14ac:dyDescent="0.25">
      <c r="A426" s="31">
        <f>'Data with Perturbation'!A426</f>
        <v>40784</v>
      </c>
      <c r="B426" s="34">
        <f>'Data with Perturbation'!Q426</f>
        <v>137170.16784791395</v>
      </c>
      <c r="C426" s="22">
        <f>'Data with Perturbation'!B426</f>
        <v>120.99357035431515</v>
      </c>
      <c r="D426" s="23">
        <f>'Data with Perturbation'!C426</f>
        <v>11191.421265694518</v>
      </c>
      <c r="E426" s="23">
        <v>0</v>
      </c>
      <c r="F426" s="23">
        <f>'Data with Perturbation'!E426</f>
        <v>0</v>
      </c>
      <c r="G426" s="23">
        <f>'Data with Perturbation'!F426</f>
        <v>0</v>
      </c>
      <c r="H426" s="23">
        <f>'Data with Perturbation'!H426</f>
        <v>0</v>
      </c>
      <c r="I426" s="24">
        <f>'Data with Perturbation'!J426</f>
        <v>0</v>
      </c>
      <c r="J426" s="23">
        <f>'Data with Perturbation'!K426</f>
        <v>0</v>
      </c>
      <c r="K426" s="23">
        <f>'Data with Perturbation'!L426</f>
        <v>0</v>
      </c>
      <c r="L426" s="23">
        <f>I426*E426</f>
        <v>0</v>
      </c>
      <c r="M426" s="24">
        <f>'Data with Perturbation'!M426</f>
        <v>0</v>
      </c>
      <c r="N426" s="37">
        <f>'Data with Perturbation'!I426</f>
        <v>0</v>
      </c>
      <c r="O426" s="25">
        <f>'Data with Perturbation'!N426</f>
        <v>0</v>
      </c>
      <c r="P426" s="24">
        <f>'Data with Perturbation'!G426</f>
        <v>64.5</v>
      </c>
      <c r="Q426" s="25">
        <f>'Data with Perturbation'!O426</f>
        <v>0</v>
      </c>
      <c r="R426" s="24">
        <f>'Step 2 - Final Model Spec'!$B$17 + 'Step 2 - Final Model Spec'!$B$18*C426 + 'Step 2 - Final Model Spec'!$B$19*D426 + 'Step 2 - Final Model Spec'!$B$20*E426 + 'Step 2 - Final Model Spec'!$B$21*F426 + 'Step 2 - Final Model Spec'!$B$22*G426 + 'Step 2 - Final Model Spec'!$B$23*H426 + 'Step 2 - Final Model Spec'!$B$24*I426 + 'Step 2 - Final Model Spec'!$B$25*J426 + 'Step 2 - Final Model Spec'!$B$26*K426 + 'Step 2 - Final Model Spec'!$B$27*L426</f>
        <v>137241.33618382746</v>
      </c>
    </row>
    <row r="427" spans="1:18" x14ac:dyDescent="0.25">
      <c r="A427" s="31">
        <f>'Data with Perturbation'!A427</f>
        <v>40785</v>
      </c>
      <c r="B427" s="34">
        <f>'Data with Perturbation'!Q427</f>
        <v>165348.4520412531</v>
      </c>
      <c r="C427" s="22">
        <f>'Data with Perturbation'!B427</f>
        <v>196.45047686323099</v>
      </c>
      <c r="D427" s="23">
        <f>'Data with Perturbation'!C427</f>
        <v>39100.347400874292</v>
      </c>
      <c r="E427" s="23">
        <v>0</v>
      </c>
      <c r="F427" s="23">
        <f>'Data with Perturbation'!E427</f>
        <v>0</v>
      </c>
      <c r="G427" s="23">
        <f>'Data with Perturbation'!F427</f>
        <v>0</v>
      </c>
      <c r="H427" s="23">
        <f>'Data with Perturbation'!H427</f>
        <v>0</v>
      </c>
      <c r="I427" s="24">
        <f>'Data with Perturbation'!J427</f>
        <v>0</v>
      </c>
      <c r="J427" s="23">
        <f>'Data with Perturbation'!K427</f>
        <v>0</v>
      </c>
      <c r="K427" s="23">
        <f>'Data with Perturbation'!L427</f>
        <v>0</v>
      </c>
      <c r="L427" s="23">
        <f>I427*E427</f>
        <v>0</v>
      </c>
      <c r="M427" s="24">
        <f>'Data with Perturbation'!M427</f>
        <v>0</v>
      </c>
      <c r="N427" s="37">
        <f>'Data with Perturbation'!I427</f>
        <v>0</v>
      </c>
      <c r="O427" s="25">
        <f>'Data with Perturbation'!N427</f>
        <v>0</v>
      </c>
      <c r="P427" s="24">
        <f>'Data with Perturbation'!G427</f>
        <v>63.5</v>
      </c>
      <c r="Q427" s="25">
        <f>'Data with Perturbation'!O427</f>
        <v>0</v>
      </c>
      <c r="R427" s="24">
        <f>'Step 2 - Final Model Spec'!$B$17 + 'Step 2 - Final Model Spec'!$B$18*C427 + 'Step 2 - Final Model Spec'!$B$19*D427 + 'Step 2 - Final Model Spec'!$B$20*E427 + 'Step 2 - Final Model Spec'!$B$21*F427 + 'Step 2 - Final Model Spec'!$B$22*G427 + 'Step 2 - Final Model Spec'!$B$23*H427 + 'Step 2 - Final Model Spec'!$B$24*I427 + 'Step 2 - Final Model Spec'!$B$25*J427 + 'Step 2 - Final Model Spec'!$B$26*K427 + 'Step 2 - Final Model Spec'!$B$27*L427</f>
        <v>165427.43657101708</v>
      </c>
    </row>
    <row r="428" spans="1:18" x14ac:dyDescent="0.25">
      <c r="A428" s="31">
        <f>'Data with Perturbation'!A428</f>
        <v>40786</v>
      </c>
      <c r="B428" s="34">
        <f>'Data with Perturbation'!Q428</f>
        <v>129357.52486798617</v>
      </c>
      <c r="C428" s="22">
        <f>'Data with Perturbation'!B428</f>
        <v>106.15386701861782</v>
      </c>
      <c r="D428" s="23">
        <f>'Data with Perturbation'!C428</f>
        <v>12543.119751136421</v>
      </c>
      <c r="E428" s="23">
        <v>0</v>
      </c>
      <c r="F428" s="23">
        <f>'Data with Perturbation'!E428</f>
        <v>0</v>
      </c>
      <c r="G428" s="23">
        <f>'Data with Perturbation'!F428</f>
        <v>0</v>
      </c>
      <c r="H428" s="23">
        <f>'Data with Perturbation'!H428</f>
        <v>0</v>
      </c>
      <c r="I428" s="24">
        <f>'Data with Perturbation'!J428</f>
        <v>0</v>
      </c>
      <c r="J428" s="23">
        <f>'Data with Perturbation'!K428</f>
        <v>0</v>
      </c>
      <c r="K428" s="23">
        <f>'Data with Perturbation'!L428</f>
        <v>0</v>
      </c>
      <c r="L428" s="23">
        <f>I428*E428</f>
        <v>0</v>
      </c>
      <c r="M428" s="24">
        <f>'Data with Perturbation'!M428</f>
        <v>0</v>
      </c>
      <c r="N428" s="37">
        <f>'Data with Perturbation'!I428</f>
        <v>0</v>
      </c>
      <c r="O428" s="25">
        <f>'Data with Perturbation'!N428</f>
        <v>0</v>
      </c>
      <c r="P428" s="24">
        <f>'Data with Perturbation'!G428</f>
        <v>57.8</v>
      </c>
      <c r="Q428" s="25">
        <f>'Data with Perturbation'!O428</f>
        <v>0</v>
      </c>
      <c r="R428" s="24">
        <f>'Step 2 - Final Model Spec'!$B$17 + 'Step 2 - Final Model Spec'!$B$18*C428 + 'Step 2 - Final Model Spec'!$B$19*D428 + 'Step 2 - Final Model Spec'!$B$20*E428 + 'Step 2 - Final Model Spec'!$B$21*F428 + 'Step 2 - Final Model Spec'!$B$22*G428 + 'Step 2 - Final Model Spec'!$B$23*H428 + 'Step 2 - Final Model Spec'!$B$24*I428 + 'Step 2 - Final Model Spec'!$B$25*J428 + 'Step 2 - Final Model Spec'!$B$26*K428 + 'Step 2 - Final Model Spec'!$B$27*L428</f>
        <v>129429.23079970204</v>
      </c>
    </row>
    <row r="429" spans="1:18" x14ac:dyDescent="0.25">
      <c r="A429" s="31">
        <f>'Data with Perturbation'!A429</f>
        <v>40787</v>
      </c>
      <c r="B429" s="34">
        <f>'Data with Perturbation'!Q429</f>
        <v>104765.38134466042</v>
      </c>
      <c r="C429" s="22">
        <f>'Data with Perturbation'!B429</f>
        <v>136.63205293027224</v>
      </c>
      <c r="D429" s="23">
        <f>'Data with Perturbation'!C429</f>
        <v>14169.795664446505</v>
      </c>
      <c r="E429" s="23">
        <v>1</v>
      </c>
      <c r="F429" s="23">
        <f>'Data with Perturbation'!E429</f>
        <v>0</v>
      </c>
      <c r="G429" s="23">
        <f>'Data with Perturbation'!F429</f>
        <v>0</v>
      </c>
      <c r="H429" s="23">
        <f>'Data with Perturbation'!H429</f>
        <v>0</v>
      </c>
      <c r="I429" s="24">
        <f>'Data with Perturbation'!J429</f>
        <v>0</v>
      </c>
      <c r="J429" s="23">
        <f>'Data with Perturbation'!K429</f>
        <v>0</v>
      </c>
      <c r="K429" s="23">
        <f>'Data with Perturbation'!L429</f>
        <v>0</v>
      </c>
      <c r="L429" s="23">
        <f>I429*E429</f>
        <v>0</v>
      </c>
      <c r="M429" s="24">
        <f>'Data with Perturbation'!M429</f>
        <v>0</v>
      </c>
      <c r="N429" s="37">
        <f>'Data with Perturbation'!I429</f>
        <v>0</v>
      </c>
      <c r="O429" s="25">
        <f>'Data with Perturbation'!N429</f>
        <v>0</v>
      </c>
      <c r="P429" s="24">
        <f>'Data with Perturbation'!G429</f>
        <v>57.8</v>
      </c>
      <c r="Q429" s="25">
        <f>'Data with Perturbation'!O429</f>
        <v>0</v>
      </c>
      <c r="R429" s="24">
        <f>'Step 2 - Final Model Spec'!$B$17 + 'Step 2 - Final Model Spec'!$B$18*C429 + 'Step 2 - Final Model Spec'!$B$19*D429 + 'Step 2 - Final Model Spec'!$B$20*E429 + 'Step 2 - Final Model Spec'!$B$21*F429 + 'Step 2 - Final Model Spec'!$B$22*G429 + 'Step 2 - Final Model Spec'!$B$23*H429 + 'Step 2 - Final Model Spec'!$B$24*I429 + 'Step 2 - Final Model Spec'!$B$25*J429 + 'Step 2 - Final Model Spec'!$B$26*K429 + 'Step 2 - Final Model Spec'!$B$27*L429</f>
        <v>104813.79723681271</v>
      </c>
    </row>
    <row r="430" spans="1:18" x14ac:dyDescent="0.25">
      <c r="A430" s="31">
        <f>'Data with Perturbation'!A430</f>
        <v>40788</v>
      </c>
      <c r="B430" s="34">
        <f>'Data with Perturbation'!Q430</f>
        <v>50211.016559833508</v>
      </c>
      <c r="C430" s="22">
        <f>'Data with Perturbation'!B430</f>
        <v>17.802698682708037</v>
      </c>
      <c r="D430" s="23">
        <f>'Data with Perturbation'!C430</f>
        <v>879.88150763048111</v>
      </c>
      <c r="E430" s="23">
        <v>1</v>
      </c>
      <c r="F430" s="23">
        <f>'Data with Perturbation'!E430</f>
        <v>0</v>
      </c>
      <c r="G430" s="23">
        <f>'Data with Perturbation'!F430</f>
        <v>0</v>
      </c>
      <c r="H430" s="23">
        <f>'Data with Perturbation'!H430</f>
        <v>0</v>
      </c>
      <c r="I430" s="24">
        <f>'Data with Perturbation'!J430</f>
        <v>0</v>
      </c>
      <c r="J430" s="23">
        <f>'Data with Perturbation'!K430</f>
        <v>0</v>
      </c>
      <c r="K430" s="23">
        <f>'Data with Perturbation'!L430</f>
        <v>0</v>
      </c>
      <c r="L430" s="23">
        <f>I430*E430</f>
        <v>0</v>
      </c>
      <c r="M430" s="24">
        <f>'Data with Perturbation'!M430</f>
        <v>0</v>
      </c>
      <c r="N430" s="37">
        <f>'Data with Perturbation'!I430</f>
        <v>0</v>
      </c>
      <c r="O430" s="25">
        <f>'Data with Perturbation'!N430</f>
        <v>0</v>
      </c>
      <c r="P430" s="24">
        <f>'Data with Perturbation'!G430</f>
        <v>60.7</v>
      </c>
      <c r="Q430" s="25">
        <f>'Data with Perturbation'!O430</f>
        <v>0</v>
      </c>
      <c r="R430" s="24">
        <f>'Step 2 - Final Model Spec'!$B$17 + 'Step 2 - Final Model Spec'!$B$18*C430 + 'Step 2 - Final Model Spec'!$B$19*D430 + 'Step 2 - Final Model Spec'!$B$20*E430 + 'Step 2 - Final Model Spec'!$B$21*F430 + 'Step 2 - Final Model Spec'!$B$22*G430 + 'Step 2 - Final Model Spec'!$B$23*H430 + 'Step 2 - Final Model Spec'!$B$24*I430 + 'Step 2 - Final Model Spec'!$B$25*J430 + 'Step 2 - Final Model Spec'!$B$26*K430 + 'Step 2 - Final Model Spec'!$B$27*L430</f>
        <v>50256.42333246817</v>
      </c>
    </row>
    <row r="431" spans="1:18" x14ac:dyDescent="0.25">
      <c r="A431" s="31">
        <f>'Data with Perturbation'!A431</f>
        <v>40789</v>
      </c>
      <c r="B431" s="34">
        <f>'Data with Perturbation'!Q431</f>
        <v>47981.599170142181</v>
      </c>
      <c r="C431" s="22">
        <f>'Data with Perturbation'!B431</f>
        <v>12.761271141187098</v>
      </c>
      <c r="D431" s="23">
        <f>'Data with Perturbation'!C431</f>
        <v>59.735261126835383</v>
      </c>
      <c r="E431" s="23">
        <v>1</v>
      </c>
      <c r="F431" s="23">
        <f>'Data with Perturbation'!E431</f>
        <v>0</v>
      </c>
      <c r="G431" s="23">
        <f>'Data with Perturbation'!F431</f>
        <v>0</v>
      </c>
      <c r="H431" s="23">
        <f>'Data with Perturbation'!H431</f>
        <v>0</v>
      </c>
      <c r="I431" s="24">
        <f>'Data with Perturbation'!J431</f>
        <v>0</v>
      </c>
      <c r="J431" s="23">
        <f>'Data with Perturbation'!K431</f>
        <v>0</v>
      </c>
      <c r="K431" s="23">
        <f>'Data with Perturbation'!L431</f>
        <v>0</v>
      </c>
      <c r="L431" s="23">
        <f>I431*E431</f>
        <v>0</v>
      </c>
      <c r="M431" s="24">
        <f>'Data with Perturbation'!M431</f>
        <v>0</v>
      </c>
      <c r="N431" s="37">
        <f>'Data with Perturbation'!I431</f>
        <v>0</v>
      </c>
      <c r="O431" s="25">
        <f>'Data with Perturbation'!N431</f>
        <v>0</v>
      </c>
      <c r="P431" s="24">
        <f>'Data with Perturbation'!G431</f>
        <v>64.400000000000006</v>
      </c>
      <c r="Q431" s="25">
        <f>'Data with Perturbation'!O431</f>
        <v>0</v>
      </c>
      <c r="R431" s="24">
        <f>'Step 2 - Final Model Spec'!$B$17 + 'Step 2 - Final Model Spec'!$B$18*C431 + 'Step 2 - Final Model Spec'!$B$19*D431 + 'Step 2 - Final Model Spec'!$B$20*E431 + 'Step 2 - Final Model Spec'!$B$21*F431 + 'Step 2 - Final Model Spec'!$B$22*G431 + 'Step 2 - Final Model Spec'!$B$23*H431 + 'Step 2 - Final Model Spec'!$B$24*I431 + 'Step 2 - Final Model Spec'!$B$25*J431 + 'Step 2 - Final Model Spec'!$B$26*K431 + 'Step 2 - Final Model Spec'!$B$27*L431</f>
        <v>48026.800536614202</v>
      </c>
    </row>
    <row r="432" spans="1:18" x14ac:dyDescent="0.25">
      <c r="A432" s="31">
        <f>'Data with Perturbation'!A432</f>
        <v>40790</v>
      </c>
      <c r="B432" s="34">
        <f>'Data with Perturbation'!Q432</f>
        <v>86239.152750364156</v>
      </c>
      <c r="C432" s="22">
        <f>'Data with Perturbation'!B432</f>
        <v>98.027011432921512</v>
      </c>
      <c r="D432" s="23">
        <f>'Data with Perturbation'!C432</f>
        <v>12270.058053419974</v>
      </c>
      <c r="E432" s="23">
        <v>1</v>
      </c>
      <c r="F432" s="23">
        <f>'Data with Perturbation'!E432</f>
        <v>0</v>
      </c>
      <c r="G432" s="23">
        <f>'Data with Perturbation'!F432</f>
        <v>0</v>
      </c>
      <c r="H432" s="23">
        <f>'Data with Perturbation'!H432</f>
        <v>0</v>
      </c>
      <c r="I432" s="24">
        <f>'Data with Perturbation'!J432</f>
        <v>0</v>
      </c>
      <c r="J432" s="23">
        <f>'Data with Perturbation'!K432</f>
        <v>0</v>
      </c>
      <c r="K432" s="23">
        <f>'Data with Perturbation'!L432</f>
        <v>0</v>
      </c>
      <c r="L432" s="23">
        <f>I432*E432</f>
        <v>0</v>
      </c>
      <c r="M432" s="24">
        <f>'Data with Perturbation'!M432</f>
        <v>0</v>
      </c>
      <c r="N432" s="37">
        <f>'Data with Perturbation'!I432</f>
        <v>0.59999999999999432</v>
      </c>
      <c r="O432" s="25">
        <f>'Data with Perturbation'!N432</f>
        <v>0</v>
      </c>
      <c r="P432" s="24">
        <f>'Data with Perturbation'!G432</f>
        <v>65.599999999999994</v>
      </c>
      <c r="Q432" s="25">
        <f>'Data with Perturbation'!O432</f>
        <v>0</v>
      </c>
      <c r="R432" s="24">
        <f>'Step 2 - Final Model Spec'!$B$17 + 'Step 2 - Final Model Spec'!$B$18*C432 + 'Step 2 - Final Model Spec'!$B$19*D432 + 'Step 2 - Final Model Spec'!$B$20*E432 + 'Step 2 - Final Model Spec'!$B$21*F432 + 'Step 2 - Final Model Spec'!$B$22*G432 + 'Step 2 - Final Model Spec'!$B$23*H432 + 'Step 2 - Final Model Spec'!$B$24*I432 + 'Step 2 - Final Model Spec'!$B$25*J432 + 'Step 2 - Final Model Spec'!$B$26*K432 + 'Step 2 - Final Model Spec'!$B$27*L432</f>
        <v>86287.324409191948</v>
      </c>
    </row>
    <row r="433" spans="1:18" x14ac:dyDescent="0.25">
      <c r="A433" s="31">
        <f>'Data with Perturbation'!A433</f>
        <v>40791</v>
      </c>
      <c r="B433" s="34">
        <f>'Data with Perturbation'!Q433</f>
        <v>155474.70463905483</v>
      </c>
      <c r="C433" s="22">
        <f>'Data with Perturbation'!B433</f>
        <v>169.2968623996673</v>
      </c>
      <c r="D433" s="23">
        <f>'Data with Perturbation'!C433</f>
        <v>28254.80674806708</v>
      </c>
      <c r="E433" s="23">
        <v>0</v>
      </c>
      <c r="F433" s="23">
        <f>'Data with Perturbation'!E433</f>
        <v>0</v>
      </c>
      <c r="G433" s="23">
        <f>'Data with Perturbation'!F433</f>
        <v>0</v>
      </c>
      <c r="H433" s="23">
        <f>'Data with Perturbation'!H433</f>
        <v>0</v>
      </c>
      <c r="I433" s="24">
        <f>'Data with Perturbation'!J433</f>
        <v>0</v>
      </c>
      <c r="J433" s="23">
        <f>'Data with Perturbation'!K433</f>
        <v>0</v>
      </c>
      <c r="K433" s="23">
        <f>'Data with Perturbation'!L433</f>
        <v>0</v>
      </c>
      <c r="L433" s="23">
        <f>I433*E433</f>
        <v>0</v>
      </c>
      <c r="M433" s="24">
        <f>'Data with Perturbation'!M433</f>
        <v>0</v>
      </c>
      <c r="N433" s="37">
        <f>'Data with Perturbation'!I433</f>
        <v>1</v>
      </c>
      <c r="O433" s="25">
        <f>'Data with Perturbation'!N433</f>
        <v>0</v>
      </c>
      <c r="P433" s="24">
        <f>'Data with Perturbation'!G433</f>
        <v>66</v>
      </c>
      <c r="Q433" s="25">
        <f>'Data with Perturbation'!O433</f>
        <v>0</v>
      </c>
      <c r="R433" s="24">
        <f>'Step 2 - Final Model Spec'!$B$17 + 'Step 2 - Final Model Spec'!$B$18*C433 + 'Step 2 - Final Model Spec'!$B$19*D433 + 'Step 2 - Final Model Spec'!$B$20*E433 + 'Step 2 - Final Model Spec'!$B$21*F433 + 'Step 2 - Final Model Spec'!$B$22*G433 + 'Step 2 - Final Model Spec'!$B$23*H433 + 'Step 2 - Final Model Spec'!$B$24*I433 + 'Step 2 - Final Model Spec'!$B$25*J433 + 'Step 2 - Final Model Spec'!$B$26*K433 + 'Step 2 - Final Model Spec'!$B$27*L433</f>
        <v>155550.63310445787</v>
      </c>
    </row>
    <row r="434" spans="1:18" x14ac:dyDescent="0.25">
      <c r="A434" s="31">
        <f>'Data with Perturbation'!A434</f>
        <v>40792</v>
      </c>
      <c r="B434" s="34">
        <f>'Data with Perturbation'!Q434</f>
        <v>161240.41041574624</v>
      </c>
      <c r="C434" s="22">
        <f>'Data with Perturbation'!B434</f>
        <v>187.95128011018315</v>
      </c>
      <c r="D434" s="23">
        <f>'Data with Perturbation'!C434</f>
        <v>38770.510539685689</v>
      </c>
      <c r="E434" s="23">
        <v>0</v>
      </c>
      <c r="F434" s="23">
        <f>'Data with Perturbation'!E434</f>
        <v>0</v>
      </c>
      <c r="G434" s="23">
        <f>'Data with Perturbation'!F434</f>
        <v>0</v>
      </c>
      <c r="H434" s="23">
        <f>'Data with Perturbation'!H434</f>
        <v>0</v>
      </c>
      <c r="I434" s="24">
        <f>'Data with Perturbation'!J434</f>
        <v>0</v>
      </c>
      <c r="J434" s="23">
        <f>'Data with Perturbation'!K434</f>
        <v>0</v>
      </c>
      <c r="K434" s="23">
        <f>'Data with Perturbation'!L434</f>
        <v>0</v>
      </c>
      <c r="L434" s="23">
        <f>I434*E434</f>
        <v>0</v>
      </c>
      <c r="M434" s="24">
        <f>'Data with Perturbation'!M434</f>
        <v>0</v>
      </c>
      <c r="N434" s="37">
        <f>'Data with Perturbation'!I434</f>
        <v>1.0999999999999943</v>
      </c>
      <c r="O434" s="25">
        <f>'Data with Perturbation'!N434</f>
        <v>0</v>
      </c>
      <c r="P434" s="24">
        <f>'Data with Perturbation'!G434</f>
        <v>66.099999999999994</v>
      </c>
      <c r="Q434" s="25">
        <f>'Data with Perturbation'!O434</f>
        <v>0</v>
      </c>
      <c r="R434" s="24">
        <f>'Step 2 - Final Model Spec'!$B$17 + 'Step 2 - Final Model Spec'!$B$18*C434 + 'Step 2 - Final Model Spec'!$B$19*D434 + 'Step 2 - Final Model Spec'!$B$20*E434 + 'Step 2 - Final Model Spec'!$B$21*F434 + 'Step 2 - Final Model Spec'!$B$22*G434 + 'Step 2 - Final Model Spec'!$B$23*H434 + 'Step 2 - Final Model Spec'!$B$24*I434 + 'Step 2 - Final Model Spec'!$B$25*J434 + 'Step 2 - Final Model Spec'!$B$26*K434 + 'Step 2 - Final Model Spec'!$B$27*L434</f>
        <v>161319.36798983059</v>
      </c>
    </row>
    <row r="435" spans="1:18" x14ac:dyDescent="0.25">
      <c r="A435" s="31">
        <f>'Data with Perturbation'!A435</f>
        <v>40793</v>
      </c>
      <c r="B435" s="34">
        <f>'Data with Perturbation'!Q435</f>
        <v>165531.47705236828</v>
      </c>
      <c r="C435" s="22">
        <f>'Data with Perturbation'!B435</f>
        <v>192.62983081359491</v>
      </c>
      <c r="D435" s="23">
        <f>'Data with Perturbation'!C435</f>
        <v>32838.371512819525</v>
      </c>
      <c r="E435" s="23">
        <v>0</v>
      </c>
      <c r="F435" s="23">
        <f>'Data with Perturbation'!E435</f>
        <v>0</v>
      </c>
      <c r="G435" s="23">
        <f>'Data with Perturbation'!F435</f>
        <v>0</v>
      </c>
      <c r="H435" s="23">
        <f>'Data with Perturbation'!H435</f>
        <v>0</v>
      </c>
      <c r="I435" s="24">
        <f>'Data with Perturbation'!J435</f>
        <v>0</v>
      </c>
      <c r="J435" s="23">
        <f>'Data with Perturbation'!K435</f>
        <v>0</v>
      </c>
      <c r="K435" s="23">
        <f>'Data with Perturbation'!L435</f>
        <v>0</v>
      </c>
      <c r="L435" s="23">
        <f>I435*E435</f>
        <v>0</v>
      </c>
      <c r="M435" s="24">
        <f>'Data with Perturbation'!M435</f>
        <v>0</v>
      </c>
      <c r="N435" s="37">
        <f>'Data with Perturbation'!I435</f>
        <v>4.5999999999999943</v>
      </c>
      <c r="O435" s="25">
        <f>'Data with Perturbation'!N435</f>
        <v>0</v>
      </c>
      <c r="P435" s="24">
        <f>'Data with Perturbation'!G435</f>
        <v>69.599999999999994</v>
      </c>
      <c r="Q435" s="25">
        <f>'Data with Perturbation'!O435</f>
        <v>0</v>
      </c>
      <c r="R435" s="24">
        <f>'Step 2 - Final Model Spec'!$B$17 + 'Step 2 - Final Model Spec'!$B$18*C435 + 'Step 2 - Final Model Spec'!$B$19*D435 + 'Step 2 - Final Model Spec'!$B$20*E435 + 'Step 2 - Final Model Spec'!$B$21*F435 + 'Step 2 - Final Model Spec'!$B$22*G435 + 'Step 2 - Final Model Spec'!$B$23*H435 + 'Step 2 - Final Model Spec'!$B$24*I435 + 'Step 2 - Final Model Spec'!$B$25*J435 + 'Step 2 - Final Model Spec'!$B$26*K435 + 'Step 2 - Final Model Spec'!$B$27*L435</f>
        <v>165608.59511367776</v>
      </c>
    </row>
    <row r="436" spans="1:18" x14ac:dyDescent="0.25">
      <c r="A436" s="31">
        <f>'Data with Perturbation'!A436</f>
        <v>40794</v>
      </c>
      <c r="B436" s="34">
        <f>'Data with Perturbation'!Q436</f>
        <v>131347.58714495975</v>
      </c>
      <c r="C436" s="22">
        <f>'Data with Perturbation'!B436</f>
        <v>107.26725718346728</v>
      </c>
      <c r="D436" s="23">
        <f>'Data with Perturbation'!C436</f>
        <v>8213.024975617378</v>
      </c>
      <c r="E436" s="23">
        <v>0</v>
      </c>
      <c r="F436" s="23">
        <f>'Data with Perturbation'!E436</f>
        <v>0</v>
      </c>
      <c r="G436" s="23">
        <f>'Data with Perturbation'!F436</f>
        <v>0</v>
      </c>
      <c r="H436" s="23">
        <f>'Data with Perturbation'!H436</f>
        <v>0</v>
      </c>
      <c r="I436" s="24">
        <f>'Data with Perturbation'!J436</f>
        <v>0</v>
      </c>
      <c r="J436" s="23">
        <f>'Data with Perturbation'!K436</f>
        <v>0</v>
      </c>
      <c r="K436" s="23">
        <f>'Data with Perturbation'!L436</f>
        <v>0</v>
      </c>
      <c r="L436" s="23">
        <f>I436*E436</f>
        <v>0</v>
      </c>
      <c r="M436" s="24">
        <f>'Data with Perturbation'!M436</f>
        <v>0</v>
      </c>
      <c r="N436" s="37">
        <f>'Data with Perturbation'!I436</f>
        <v>4.9000000000000057</v>
      </c>
      <c r="O436" s="25">
        <f>'Data with Perturbation'!N436</f>
        <v>0</v>
      </c>
      <c r="P436" s="24">
        <f>'Data with Perturbation'!G436</f>
        <v>69.900000000000006</v>
      </c>
      <c r="Q436" s="25">
        <f>'Data with Perturbation'!O436</f>
        <v>0</v>
      </c>
      <c r="R436" s="24">
        <f>'Step 2 - Final Model Spec'!$B$17 + 'Step 2 - Final Model Spec'!$B$18*C436 + 'Step 2 - Final Model Spec'!$B$19*D436 + 'Step 2 - Final Model Spec'!$B$20*E436 + 'Step 2 - Final Model Spec'!$B$21*F436 + 'Step 2 - Final Model Spec'!$B$22*G436 + 'Step 2 - Final Model Spec'!$B$23*H436 + 'Step 2 - Final Model Spec'!$B$24*I436 + 'Step 2 - Final Model Spec'!$B$25*J436 + 'Step 2 - Final Model Spec'!$B$26*K436 + 'Step 2 - Final Model Spec'!$B$27*L436</f>
        <v>131417.97013880179</v>
      </c>
    </row>
    <row r="437" spans="1:18" x14ac:dyDescent="0.25">
      <c r="A437" s="31">
        <f>'Data with Perturbation'!A437</f>
        <v>40795</v>
      </c>
      <c r="B437" s="34">
        <f>'Data with Perturbation'!Q437</f>
        <v>126552.25307155396</v>
      </c>
      <c r="C437" s="22">
        <f>'Data with Perturbation'!B437</f>
        <v>97.361885049766414</v>
      </c>
      <c r="D437" s="23">
        <f>'Data with Perturbation'!C437</f>
        <v>7851.5846584878163</v>
      </c>
      <c r="E437" s="23">
        <v>0</v>
      </c>
      <c r="F437" s="23">
        <f>'Data with Perturbation'!E437</f>
        <v>0</v>
      </c>
      <c r="G437" s="23">
        <f>'Data with Perturbation'!F437</f>
        <v>0</v>
      </c>
      <c r="H437" s="23">
        <f>'Data with Perturbation'!H437</f>
        <v>0</v>
      </c>
      <c r="I437" s="24">
        <f>'Data with Perturbation'!J437</f>
        <v>0</v>
      </c>
      <c r="J437" s="23">
        <f>'Data with Perturbation'!K437</f>
        <v>0</v>
      </c>
      <c r="K437" s="23">
        <f>'Data with Perturbation'!L437</f>
        <v>0</v>
      </c>
      <c r="L437" s="23">
        <f>I437*E437</f>
        <v>0</v>
      </c>
      <c r="M437" s="24">
        <f>'Data with Perturbation'!M437</f>
        <v>0</v>
      </c>
      <c r="N437" s="37">
        <f>'Data with Perturbation'!I437</f>
        <v>2.7000000000000028</v>
      </c>
      <c r="O437" s="25">
        <f>'Data with Perturbation'!N437</f>
        <v>0</v>
      </c>
      <c r="P437" s="24">
        <f>'Data with Perturbation'!G437</f>
        <v>67.7</v>
      </c>
      <c r="Q437" s="25">
        <f>'Data with Perturbation'!O437</f>
        <v>0</v>
      </c>
      <c r="R437" s="24">
        <f>'Step 2 - Final Model Spec'!$B$17 + 'Step 2 - Final Model Spec'!$B$18*C437 + 'Step 2 - Final Model Spec'!$B$19*D437 + 'Step 2 - Final Model Spec'!$B$20*E437 + 'Step 2 - Final Model Spec'!$B$21*F437 + 'Step 2 - Final Model Spec'!$B$22*G437 + 'Step 2 - Final Model Spec'!$B$23*H437 + 'Step 2 - Final Model Spec'!$B$24*I437 + 'Step 2 - Final Model Spec'!$B$25*J437 + 'Step 2 - Final Model Spec'!$B$26*K437 + 'Step 2 - Final Model Spec'!$B$27*L437</f>
        <v>126622.61161620829</v>
      </c>
    </row>
    <row r="438" spans="1:18" x14ac:dyDescent="0.25">
      <c r="A438" s="31">
        <f>'Data with Perturbation'!A438</f>
        <v>40796</v>
      </c>
      <c r="B438" s="34">
        <f>'Data with Perturbation'!Q438</f>
        <v>159323.45820933403</v>
      </c>
      <c r="C438" s="22">
        <f>'Data with Perturbation'!B438</f>
        <v>181.86410810787106</v>
      </c>
      <c r="D438" s="23">
        <f>'Data with Perturbation'!C438</f>
        <v>35446.122458977792</v>
      </c>
      <c r="E438" s="23">
        <v>0</v>
      </c>
      <c r="F438" s="23">
        <f>'Data with Perturbation'!E438</f>
        <v>0</v>
      </c>
      <c r="G438" s="23">
        <f>'Data with Perturbation'!F438</f>
        <v>0</v>
      </c>
      <c r="H438" s="23">
        <f>'Data with Perturbation'!H438</f>
        <v>0</v>
      </c>
      <c r="I438" s="24">
        <f>'Data with Perturbation'!J438</f>
        <v>0</v>
      </c>
      <c r="J438" s="23">
        <f>'Data with Perturbation'!K438</f>
        <v>0</v>
      </c>
      <c r="K438" s="23">
        <f>'Data with Perturbation'!L438</f>
        <v>0</v>
      </c>
      <c r="L438" s="23">
        <f>I438*E438</f>
        <v>0</v>
      </c>
      <c r="M438" s="24">
        <f>'Data with Perturbation'!M438</f>
        <v>0</v>
      </c>
      <c r="N438" s="37">
        <f>'Data with Perturbation'!I438</f>
        <v>5.7000000000000028</v>
      </c>
      <c r="O438" s="25">
        <f>'Data with Perturbation'!N438</f>
        <v>0</v>
      </c>
      <c r="P438" s="24">
        <f>'Data with Perturbation'!G438</f>
        <v>70.7</v>
      </c>
      <c r="Q438" s="25">
        <f>'Data with Perturbation'!O438</f>
        <v>0</v>
      </c>
      <c r="R438" s="24">
        <f>'Step 2 - Final Model Spec'!$B$17 + 'Step 2 - Final Model Spec'!$B$18*C438 + 'Step 2 - Final Model Spec'!$B$19*D438 + 'Step 2 - Final Model Spec'!$B$20*E438 + 'Step 2 - Final Model Spec'!$B$21*F438 + 'Step 2 - Final Model Spec'!$B$22*G438 + 'Step 2 - Final Model Spec'!$B$23*H438 + 'Step 2 - Final Model Spec'!$B$24*I438 + 'Step 2 - Final Model Spec'!$B$25*J438 + 'Step 2 - Final Model Spec'!$B$26*K438 + 'Step 2 - Final Model Spec'!$B$27*L438</f>
        <v>159401.45980695359</v>
      </c>
    </row>
    <row r="439" spans="1:18" x14ac:dyDescent="0.25">
      <c r="A439" s="31">
        <f>'Data with Perturbation'!A439</f>
        <v>40797</v>
      </c>
      <c r="B439" s="34">
        <f>'Data with Perturbation'!Q439</f>
        <v>113581.95171431785</v>
      </c>
      <c r="C439" s="22">
        <f>'Data with Perturbation'!B439</f>
        <v>69.996406865968922</v>
      </c>
      <c r="D439" s="23">
        <f>'Data with Perturbation'!C439</f>
        <v>6016.5074853337464</v>
      </c>
      <c r="E439" s="23">
        <v>0</v>
      </c>
      <c r="F439" s="23">
        <f>'Data with Perturbation'!E439</f>
        <v>0</v>
      </c>
      <c r="G439" s="23">
        <f>'Data with Perturbation'!F439</f>
        <v>0</v>
      </c>
      <c r="H439" s="23">
        <f>'Data with Perturbation'!H439</f>
        <v>0</v>
      </c>
      <c r="I439" s="24">
        <f>'Data with Perturbation'!J439</f>
        <v>0</v>
      </c>
      <c r="J439" s="23">
        <f>'Data with Perturbation'!K439</f>
        <v>0</v>
      </c>
      <c r="K439" s="23">
        <f>'Data with Perturbation'!L439</f>
        <v>0</v>
      </c>
      <c r="L439" s="23">
        <f>I439*E439</f>
        <v>0</v>
      </c>
      <c r="M439" s="24">
        <f>'Data with Perturbation'!M439</f>
        <v>0</v>
      </c>
      <c r="N439" s="37">
        <f>'Data with Perturbation'!I439</f>
        <v>7.0999999999999943</v>
      </c>
      <c r="O439" s="25">
        <f>'Data with Perturbation'!N439</f>
        <v>0</v>
      </c>
      <c r="P439" s="24">
        <f>'Data with Perturbation'!G439</f>
        <v>72.099999999999994</v>
      </c>
      <c r="Q439" s="25">
        <f>'Data with Perturbation'!O439</f>
        <v>0</v>
      </c>
      <c r="R439" s="24">
        <f>'Step 2 - Final Model Spec'!$B$17 + 'Step 2 - Final Model Spec'!$B$18*C439 + 'Step 2 - Final Model Spec'!$B$19*D439 + 'Step 2 - Final Model Spec'!$B$20*E439 + 'Step 2 - Final Model Spec'!$B$21*F439 + 'Step 2 - Final Model Spec'!$B$22*G439 + 'Step 2 - Final Model Spec'!$B$23*H439 + 'Step 2 - Final Model Spec'!$B$24*I439 + 'Step 2 - Final Model Spec'!$B$25*J439 + 'Step 2 - Final Model Spec'!$B$26*K439 + 'Step 2 - Final Model Spec'!$B$27*L439</f>
        <v>113651.98898522519</v>
      </c>
    </row>
    <row r="440" spans="1:18" x14ac:dyDescent="0.25">
      <c r="A440" s="31">
        <f>'Data with Perturbation'!A440</f>
        <v>40798</v>
      </c>
      <c r="B440" s="34">
        <f>'Data with Perturbation'!Q440</f>
        <v>56728.81255905197</v>
      </c>
      <c r="C440" s="22">
        <f>'Data with Perturbation'!B440</f>
        <v>30.546230131352495</v>
      </c>
      <c r="D440" s="23">
        <f>'Data with Perturbation'!C440</f>
        <v>295.26368631450623</v>
      </c>
      <c r="E440" s="23">
        <v>1</v>
      </c>
      <c r="F440" s="23">
        <f>'Data with Perturbation'!E440</f>
        <v>0</v>
      </c>
      <c r="G440" s="23">
        <f>'Data with Perturbation'!F440</f>
        <v>0</v>
      </c>
      <c r="H440" s="23">
        <f>'Data with Perturbation'!H440</f>
        <v>0</v>
      </c>
      <c r="I440" s="24">
        <f>'Data with Perturbation'!J440</f>
        <v>0</v>
      </c>
      <c r="J440" s="23">
        <f>'Data with Perturbation'!K440</f>
        <v>0</v>
      </c>
      <c r="K440" s="23">
        <f>'Data with Perturbation'!L440</f>
        <v>0</v>
      </c>
      <c r="L440" s="23">
        <f>I440*E440</f>
        <v>0</v>
      </c>
      <c r="M440" s="24">
        <f>'Data with Perturbation'!M440</f>
        <v>0</v>
      </c>
      <c r="N440" s="37">
        <f>'Data with Perturbation'!I440</f>
        <v>0</v>
      </c>
      <c r="O440" s="25">
        <f>'Data with Perturbation'!N440</f>
        <v>0</v>
      </c>
      <c r="P440" s="24">
        <f>'Data with Perturbation'!G440</f>
        <v>64.2</v>
      </c>
      <c r="Q440" s="25">
        <f>'Data with Perturbation'!O440</f>
        <v>0</v>
      </c>
      <c r="R440" s="24">
        <f>'Step 2 - Final Model Spec'!$B$17 + 'Step 2 - Final Model Spec'!$B$18*C440 + 'Step 2 - Final Model Spec'!$B$19*D440 + 'Step 2 - Final Model Spec'!$B$20*E440 + 'Step 2 - Final Model Spec'!$B$21*F440 + 'Step 2 - Final Model Spec'!$B$22*G440 + 'Step 2 - Final Model Spec'!$B$23*H440 + 'Step 2 - Final Model Spec'!$B$24*I440 + 'Step 2 - Final Model Spec'!$B$25*J440 + 'Step 2 - Final Model Spec'!$B$26*K440 + 'Step 2 - Final Model Spec'!$B$27*L440</f>
        <v>56773.932425206105</v>
      </c>
    </row>
    <row r="441" spans="1:18" x14ac:dyDescent="0.25">
      <c r="A441" s="31">
        <f>'Data with Perturbation'!A441</f>
        <v>40799</v>
      </c>
      <c r="B441" s="34">
        <f>'Data with Perturbation'!Q441</f>
        <v>48060.951727489919</v>
      </c>
      <c r="C441" s="22">
        <f>'Data with Perturbation'!B441</f>
        <v>12.908019618812148</v>
      </c>
      <c r="D441" s="23">
        <f>'Data with Perturbation'!C441</f>
        <v>40.060974105130875</v>
      </c>
      <c r="E441" s="23">
        <v>1</v>
      </c>
      <c r="F441" s="23">
        <f>'Data with Perturbation'!E441</f>
        <v>0</v>
      </c>
      <c r="G441" s="23">
        <f>'Data with Perturbation'!F441</f>
        <v>0</v>
      </c>
      <c r="H441" s="23">
        <f>'Data with Perturbation'!H441</f>
        <v>0</v>
      </c>
      <c r="I441" s="24">
        <f>'Data with Perturbation'!J441</f>
        <v>0</v>
      </c>
      <c r="J441" s="23">
        <f>'Data with Perturbation'!K441</f>
        <v>0</v>
      </c>
      <c r="K441" s="23">
        <f>'Data with Perturbation'!L441</f>
        <v>0</v>
      </c>
      <c r="L441" s="23">
        <f>I441*E441</f>
        <v>0</v>
      </c>
      <c r="M441" s="24">
        <f>'Data with Perturbation'!M441</f>
        <v>0</v>
      </c>
      <c r="N441" s="37">
        <f>'Data with Perturbation'!I441</f>
        <v>0</v>
      </c>
      <c r="O441" s="25">
        <f>'Data with Perturbation'!N441</f>
        <v>0</v>
      </c>
      <c r="P441" s="24">
        <f>'Data with Perturbation'!G441</f>
        <v>62.1</v>
      </c>
      <c r="Q441" s="25">
        <f>'Data with Perturbation'!O441</f>
        <v>0</v>
      </c>
      <c r="R441" s="24">
        <f>'Step 2 - Final Model Spec'!$B$17 + 'Step 2 - Final Model Spec'!$B$18*C441 + 'Step 2 - Final Model Spec'!$B$19*D441 + 'Step 2 - Final Model Spec'!$B$20*E441 + 'Step 2 - Final Model Spec'!$B$21*F441 + 'Step 2 - Final Model Spec'!$B$22*G441 + 'Step 2 - Final Model Spec'!$B$23*H441 + 'Step 2 - Final Model Spec'!$B$24*I441 + 'Step 2 - Final Model Spec'!$B$25*J441 + 'Step 2 - Final Model Spec'!$B$26*K441 + 'Step 2 - Final Model Spec'!$B$27*L441</f>
        <v>48106.145864605613</v>
      </c>
    </row>
    <row r="442" spans="1:18" x14ac:dyDescent="0.25">
      <c r="A442" s="31">
        <f>'Data with Perturbation'!A442</f>
        <v>40800</v>
      </c>
      <c r="B442" s="34">
        <f>'Data with Perturbation'!Q442</f>
        <v>63933.327810051596</v>
      </c>
      <c r="C442" s="22">
        <f>'Data with Perturbation'!B442</f>
        <v>46.758441665905842</v>
      </c>
      <c r="D442" s="23">
        <f>'Data with Perturbation'!C442</f>
        <v>2826.7834668458636</v>
      </c>
      <c r="E442" s="23">
        <v>1</v>
      </c>
      <c r="F442" s="23">
        <f>'Data with Perturbation'!E442</f>
        <v>0</v>
      </c>
      <c r="G442" s="23">
        <f>'Data with Perturbation'!F442</f>
        <v>0</v>
      </c>
      <c r="H442" s="23">
        <f>'Data with Perturbation'!H442</f>
        <v>0</v>
      </c>
      <c r="I442" s="24">
        <f>'Data with Perturbation'!J442</f>
        <v>0</v>
      </c>
      <c r="J442" s="23">
        <f>'Data with Perturbation'!K442</f>
        <v>0</v>
      </c>
      <c r="K442" s="23">
        <f>'Data with Perturbation'!L442</f>
        <v>0</v>
      </c>
      <c r="L442" s="23">
        <f>I442*E442</f>
        <v>0</v>
      </c>
      <c r="M442" s="24">
        <f>'Data with Perturbation'!M442</f>
        <v>0</v>
      </c>
      <c r="N442" s="37">
        <f>'Data with Perturbation'!I442</f>
        <v>0</v>
      </c>
      <c r="O442" s="25">
        <f>'Data with Perturbation'!N442</f>
        <v>0</v>
      </c>
      <c r="P442" s="24">
        <f>'Data with Perturbation'!G442</f>
        <v>63.2</v>
      </c>
      <c r="Q442" s="25">
        <f>'Data with Perturbation'!O442</f>
        <v>0</v>
      </c>
      <c r="R442" s="24">
        <f>'Step 2 - Final Model Spec'!$B$17 + 'Step 2 - Final Model Spec'!$B$18*C442 + 'Step 2 - Final Model Spec'!$B$19*D442 + 'Step 2 - Final Model Spec'!$B$20*E442 + 'Step 2 - Final Model Spec'!$B$21*F442 + 'Step 2 - Final Model Spec'!$B$22*G442 + 'Step 2 - Final Model Spec'!$B$23*H442 + 'Step 2 - Final Model Spec'!$B$24*I442 + 'Step 2 - Final Model Spec'!$B$25*J442 + 'Step 2 - Final Model Spec'!$B$26*K442 + 'Step 2 - Final Model Spec'!$B$27*L442</f>
        <v>63979.076098873818</v>
      </c>
    </row>
    <row r="443" spans="1:18" x14ac:dyDescent="0.25">
      <c r="A443" s="31">
        <f>'Data with Perturbation'!A443</f>
        <v>40801</v>
      </c>
      <c r="B443" s="34">
        <f>'Data with Perturbation'!Q443</f>
        <v>143555.87010847649</v>
      </c>
      <c r="C443" s="22">
        <f>'Data with Perturbation'!B443</f>
        <v>139.31204404819383</v>
      </c>
      <c r="D443" s="23">
        <f>'Data with Perturbation'!C443</f>
        <v>19337.500254145845</v>
      </c>
      <c r="E443" s="23">
        <v>0</v>
      </c>
      <c r="F443" s="23">
        <f>'Data with Perturbation'!E443</f>
        <v>0</v>
      </c>
      <c r="G443" s="23">
        <f>'Data with Perturbation'!F443</f>
        <v>0</v>
      </c>
      <c r="H443" s="23">
        <f>'Data with Perturbation'!H443</f>
        <v>0</v>
      </c>
      <c r="I443" s="24">
        <f>'Data with Perturbation'!J443</f>
        <v>0</v>
      </c>
      <c r="J443" s="23">
        <f>'Data with Perturbation'!K443</f>
        <v>0</v>
      </c>
      <c r="K443" s="23">
        <f>'Data with Perturbation'!L443</f>
        <v>0</v>
      </c>
      <c r="L443" s="23">
        <f>I443*E443</f>
        <v>0</v>
      </c>
      <c r="M443" s="24">
        <f>'Data with Perturbation'!M443</f>
        <v>0</v>
      </c>
      <c r="N443" s="37">
        <f>'Data with Perturbation'!I443</f>
        <v>0</v>
      </c>
      <c r="O443" s="25">
        <f>'Data with Perturbation'!N443</f>
        <v>0</v>
      </c>
      <c r="P443" s="24">
        <f>'Data with Perturbation'!G443</f>
        <v>60.8</v>
      </c>
      <c r="Q443" s="25">
        <f>'Data with Perturbation'!O443</f>
        <v>0</v>
      </c>
      <c r="R443" s="24">
        <f>'Step 2 - Final Model Spec'!$B$17 + 'Step 2 - Final Model Spec'!$B$18*C443 + 'Step 2 - Final Model Spec'!$B$19*D443 + 'Step 2 - Final Model Spec'!$B$20*E443 + 'Step 2 - Final Model Spec'!$B$21*F443 + 'Step 2 - Final Model Spec'!$B$22*G443 + 'Step 2 - Final Model Spec'!$B$23*H443 + 'Step 2 - Final Model Spec'!$B$24*I443 + 'Step 2 - Final Model Spec'!$B$25*J443 + 'Step 2 - Final Model Spec'!$B$26*K443 + 'Step 2 - Final Model Spec'!$B$27*L443</f>
        <v>143629.35170973424</v>
      </c>
    </row>
    <row r="444" spans="1:18" x14ac:dyDescent="0.25">
      <c r="A444" s="31">
        <f>'Data with Perturbation'!A444</f>
        <v>40802</v>
      </c>
      <c r="B444" s="34">
        <f>'Data with Perturbation'!Q444</f>
        <v>140517.73695372828</v>
      </c>
      <c r="C444" s="22">
        <f>'Data with Perturbation'!B444</f>
        <v>130.84653407695919</v>
      </c>
      <c r="D444" s="23">
        <f>'Data with Perturbation'!C444</f>
        <v>15835.341990881727</v>
      </c>
      <c r="E444" s="23">
        <v>0</v>
      </c>
      <c r="F444" s="23">
        <f>'Data with Perturbation'!E444</f>
        <v>0</v>
      </c>
      <c r="G444" s="23">
        <f>'Data with Perturbation'!F444</f>
        <v>0</v>
      </c>
      <c r="H444" s="23">
        <f>'Data with Perturbation'!H444</f>
        <v>0</v>
      </c>
      <c r="I444" s="24">
        <f>'Data with Perturbation'!J444</f>
        <v>0</v>
      </c>
      <c r="J444" s="23">
        <f>'Data with Perturbation'!K444</f>
        <v>0</v>
      </c>
      <c r="K444" s="23">
        <f>'Data with Perturbation'!L444</f>
        <v>0</v>
      </c>
      <c r="L444" s="23">
        <f>I444*E444</f>
        <v>0</v>
      </c>
      <c r="M444" s="24">
        <f>'Data with Perturbation'!M444</f>
        <v>0</v>
      </c>
      <c r="N444" s="37">
        <f>'Data with Perturbation'!I444</f>
        <v>0</v>
      </c>
      <c r="O444" s="25">
        <f>'Data with Perturbation'!N444</f>
        <v>0</v>
      </c>
      <c r="P444" s="24">
        <f>'Data with Perturbation'!G444</f>
        <v>58.9</v>
      </c>
      <c r="Q444" s="25">
        <f>'Data with Perturbation'!O444</f>
        <v>0</v>
      </c>
      <c r="R444" s="24">
        <f>'Step 2 - Final Model Spec'!$B$17 + 'Step 2 - Final Model Spec'!$B$18*C444 + 'Step 2 - Final Model Spec'!$B$19*D444 + 'Step 2 - Final Model Spec'!$B$20*E444 + 'Step 2 - Final Model Spec'!$B$21*F444 + 'Step 2 - Final Model Spec'!$B$22*G444 + 'Step 2 - Final Model Spec'!$B$23*H444 + 'Step 2 - Final Model Spec'!$B$24*I444 + 'Step 2 - Final Model Spec'!$B$25*J444 + 'Step 2 - Final Model Spec'!$B$26*K444 + 'Step 2 - Final Model Spec'!$B$27*L444</f>
        <v>140590.22911103987</v>
      </c>
    </row>
    <row r="445" spans="1:18" x14ac:dyDescent="0.25">
      <c r="A445" s="31">
        <f>'Data with Perturbation'!A445</f>
        <v>40803</v>
      </c>
      <c r="B445" s="34">
        <f>'Data with Perturbation'!Q445</f>
        <v>105430.1202116131</v>
      </c>
      <c r="C445" s="22">
        <f>'Data with Perturbation'!B445</f>
        <v>51.688914967769925</v>
      </c>
      <c r="D445" s="23">
        <f>'Data with Perturbation'!C445</f>
        <v>3206.6031466657423</v>
      </c>
      <c r="E445" s="23">
        <v>0</v>
      </c>
      <c r="F445" s="23">
        <f>'Data with Perturbation'!E445</f>
        <v>0</v>
      </c>
      <c r="G445" s="23">
        <f>'Data with Perturbation'!F445</f>
        <v>0</v>
      </c>
      <c r="H445" s="23">
        <f>'Data with Perturbation'!H445</f>
        <v>0</v>
      </c>
      <c r="I445" s="24">
        <f>'Data with Perturbation'!J445</f>
        <v>0</v>
      </c>
      <c r="J445" s="23">
        <f>'Data with Perturbation'!K445</f>
        <v>0</v>
      </c>
      <c r="K445" s="23">
        <f>'Data with Perturbation'!L445</f>
        <v>0</v>
      </c>
      <c r="L445" s="23">
        <f>I445*E445</f>
        <v>0</v>
      </c>
      <c r="M445" s="24">
        <f>'Data with Perturbation'!M445</f>
        <v>0</v>
      </c>
      <c r="N445" s="37">
        <f>'Data with Perturbation'!I445</f>
        <v>0</v>
      </c>
      <c r="O445" s="25">
        <f>'Data with Perturbation'!N445</f>
        <v>0</v>
      </c>
      <c r="P445" s="24">
        <f>'Data with Perturbation'!G445</f>
        <v>55.8</v>
      </c>
      <c r="Q445" s="25">
        <f>'Data with Perturbation'!O445</f>
        <v>0</v>
      </c>
      <c r="R445" s="24">
        <f>'Step 2 - Final Model Spec'!$B$17 + 'Step 2 - Final Model Spec'!$B$18*C445 + 'Step 2 - Final Model Spec'!$B$19*D445 + 'Step 2 - Final Model Spec'!$B$20*E445 + 'Step 2 - Final Model Spec'!$B$21*F445 + 'Step 2 - Final Model Spec'!$B$22*G445 + 'Step 2 - Final Model Spec'!$B$23*H445 + 'Step 2 - Final Model Spec'!$B$24*I445 + 'Step 2 - Final Model Spec'!$B$25*J445 + 'Step 2 - Final Model Spec'!$B$26*K445 + 'Step 2 - Final Model Spec'!$B$27*L445</f>
        <v>105499.46264086502</v>
      </c>
    </row>
    <row r="446" spans="1:18" x14ac:dyDescent="0.25">
      <c r="A446" s="31">
        <f>'Data with Perturbation'!A446</f>
        <v>40804</v>
      </c>
      <c r="B446" s="34">
        <f>'Data with Perturbation'!Q446</f>
        <v>114865.6268969622</v>
      </c>
      <c r="C446" s="22">
        <f>'Data with Perturbation'!B446</f>
        <v>73.660609328666013</v>
      </c>
      <c r="D446" s="23">
        <f>'Data with Perturbation'!C446</f>
        <v>7626.7989029083119</v>
      </c>
      <c r="E446" s="23">
        <v>0</v>
      </c>
      <c r="F446" s="23">
        <f>'Data with Perturbation'!E446</f>
        <v>0</v>
      </c>
      <c r="G446" s="23">
        <f>'Data with Perturbation'!F446</f>
        <v>0</v>
      </c>
      <c r="H446" s="23">
        <f>'Data with Perturbation'!H446</f>
        <v>0</v>
      </c>
      <c r="I446" s="24">
        <f>'Data with Perturbation'!J446</f>
        <v>0</v>
      </c>
      <c r="J446" s="23">
        <f>'Data with Perturbation'!K446</f>
        <v>0</v>
      </c>
      <c r="K446" s="23">
        <f>'Data with Perturbation'!L446</f>
        <v>0</v>
      </c>
      <c r="L446" s="23">
        <f>I446*E446</f>
        <v>0</v>
      </c>
      <c r="M446" s="24">
        <f>'Data with Perturbation'!M446</f>
        <v>0</v>
      </c>
      <c r="N446" s="37">
        <f>'Data with Perturbation'!I446</f>
        <v>0</v>
      </c>
      <c r="O446" s="25">
        <f>'Data with Perturbation'!N446</f>
        <v>0</v>
      </c>
      <c r="P446" s="24">
        <f>'Data with Perturbation'!G446</f>
        <v>59.2</v>
      </c>
      <c r="Q446" s="25">
        <f>'Data with Perturbation'!O446</f>
        <v>0</v>
      </c>
      <c r="R446" s="24">
        <f>'Step 2 - Final Model Spec'!$B$17 + 'Step 2 - Final Model Spec'!$B$18*C446 + 'Step 2 - Final Model Spec'!$B$19*D446 + 'Step 2 - Final Model Spec'!$B$20*E446 + 'Step 2 - Final Model Spec'!$B$21*F446 + 'Step 2 - Final Model Spec'!$B$22*G446 + 'Step 2 - Final Model Spec'!$B$23*H446 + 'Step 2 - Final Model Spec'!$B$24*I446 + 'Step 2 - Final Model Spec'!$B$25*J446 + 'Step 2 - Final Model Spec'!$B$26*K446 + 'Step 2 - Final Model Spec'!$B$27*L446</f>
        <v>114936.12107660797</v>
      </c>
    </row>
    <row r="447" spans="1:18" x14ac:dyDescent="0.25">
      <c r="A447" s="31">
        <f>'Data with Perturbation'!A447</f>
        <v>40805</v>
      </c>
      <c r="B447" s="34">
        <f>'Data with Perturbation'!Q447</f>
        <v>158877.43139220419</v>
      </c>
      <c r="C447" s="22">
        <f>'Data with Perturbation'!B447</f>
        <v>180.89451796687257</v>
      </c>
      <c r="D447" s="23">
        <f>'Data with Perturbation'!C447</f>
        <v>35340.362586619383</v>
      </c>
      <c r="E447" s="23">
        <v>0</v>
      </c>
      <c r="F447" s="23">
        <f>'Data with Perturbation'!E447</f>
        <v>0</v>
      </c>
      <c r="G447" s="23">
        <f>'Data with Perturbation'!F447</f>
        <v>0</v>
      </c>
      <c r="H447" s="23">
        <f>'Data with Perturbation'!H447</f>
        <v>0</v>
      </c>
      <c r="I447" s="24">
        <f>'Data with Perturbation'!J447</f>
        <v>0</v>
      </c>
      <c r="J447" s="23">
        <f>'Data with Perturbation'!K447</f>
        <v>0</v>
      </c>
      <c r="K447" s="23">
        <f>'Data with Perturbation'!L447</f>
        <v>0</v>
      </c>
      <c r="L447" s="23">
        <f>I447*E447</f>
        <v>0</v>
      </c>
      <c r="M447" s="24">
        <f>'Data with Perturbation'!M447</f>
        <v>0</v>
      </c>
      <c r="N447" s="37">
        <f>'Data with Perturbation'!I447</f>
        <v>0</v>
      </c>
      <c r="O447" s="25">
        <f>'Data with Perturbation'!N447</f>
        <v>0</v>
      </c>
      <c r="P447" s="24">
        <f>'Data with Perturbation'!G447</f>
        <v>59.7</v>
      </c>
      <c r="Q447" s="25">
        <f>'Data with Perturbation'!O447</f>
        <v>0</v>
      </c>
      <c r="R447" s="24">
        <f>'Step 2 - Final Model Spec'!$B$17 + 'Step 2 - Final Model Spec'!$B$18*C447 + 'Step 2 - Final Model Spec'!$B$19*D447 + 'Step 2 - Final Model Spec'!$B$20*E447 + 'Step 2 - Final Model Spec'!$B$21*F447 + 'Step 2 - Final Model Spec'!$B$22*G447 + 'Step 2 - Final Model Spec'!$B$23*H447 + 'Step 2 - Final Model Spec'!$B$24*I447 + 'Step 2 - Final Model Spec'!$B$25*J447 + 'Step 2 - Final Model Spec'!$B$26*K447 + 'Step 2 - Final Model Spec'!$B$27*L447</f>
        <v>158955.40924955471</v>
      </c>
    </row>
    <row r="448" spans="1:18" x14ac:dyDescent="0.25">
      <c r="A448" s="31">
        <f>'Data with Perturbation'!A448</f>
        <v>40806</v>
      </c>
      <c r="B448" s="34">
        <f>'Data with Perturbation'!Q448</f>
        <v>140281.31707426472</v>
      </c>
      <c r="C448" s="22">
        <f>'Data with Perturbation'!B448</f>
        <v>131.94214901765466</v>
      </c>
      <c r="D448" s="23">
        <f>'Data with Perturbation'!C448</f>
        <v>18185.068630746777</v>
      </c>
      <c r="E448" s="23">
        <v>0</v>
      </c>
      <c r="F448" s="23">
        <f>'Data with Perturbation'!E448</f>
        <v>0</v>
      </c>
      <c r="G448" s="23">
        <f>'Data with Perturbation'!F448</f>
        <v>0</v>
      </c>
      <c r="H448" s="23">
        <f>'Data with Perturbation'!H448</f>
        <v>0</v>
      </c>
      <c r="I448" s="24">
        <f>'Data with Perturbation'!J448</f>
        <v>0</v>
      </c>
      <c r="J448" s="23">
        <f>'Data with Perturbation'!K448</f>
        <v>0</v>
      </c>
      <c r="K448" s="23">
        <f>'Data with Perturbation'!L448</f>
        <v>0</v>
      </c>
      <c r="L448" s="23">
        <f>I448*E448</f>
        <v>0</v>
      </c>
      <c r="M448" s="24">
        <f>'Data with Perturbation'!M448</f>
        <v>0</v>
      </c>
      <c r="N448" s="37">
        <f>'Data with Perturbation'!I448</f>
        <v>0</v>
      </c>
      <c r="O448" s="25">
        <f>'Data with Perturbation'!N448</f>
        <v>0</v>
      </c>
      <c r="P448" s="24">
        <f>'Data with Perturbation'!G448</f>
        <v>58.1</v>
      </c>
      <c r="Q448" s="25">
        <f>'Data with Perturbation'!O448</f>
        <v>0</v>
      </c>
      <c r="R448" s="24">
        <f>'Step 2 - Final Model Spec'!$B$17 + 'Step 2 - Final Model Spec'!$B$18*C448 + 'Step 2 - Final Model Spec'!$B$19*D448 + 'Step 2 - Final Model Spec'!$B$20*E448 + 'Step 2 - Final Model Spec'!$B$21*F448 + 'Step 2 - Final Model Spec'!$B$22*G448 + 'Step 2 - Final Model Spec'!$B$23*H448 + 'Step 2 - Final Model Spec'!$B$24*I448 + 'Step 2 - Final Model Spec'!$B$25*J448 + 'Step 2 - Final Model Spec'!$B$26*K448 + 'Step 2 - Final Model Spec'!$B$27*L448</f>
        <v>140354.51250693589</v>
      </c>
    </row>
    <row r="449" spans="1:18" x14ac:dyDescent="0.25">
      <c r="A449" s="31">
        <f>'Data with Perturbation'!A449</f>
        <v>40807</v>
      </c>
      <c r="B449" s="34">
        <f>'Data with Perturbation'!Q449</f>
        <v>82337.279971779411</v>
      </c>
      <c r="C449" s="22">
        <f>'Data with Perturbation'!B449</f>
        <v>86.964647709882911</v>
      </c>
      <c r="D449" s="23">
        <f>'Data with Perturbation'!C449</f>
        <v>7488.0766326752655</v>
      </c>
      <c r="E449" s="23">
        <v>1</v>
      </c>
      <c r="F449" s="23">
        <f>'Data with Perturbation'!E449</f>
        <v>0</v>
      </c>
      <c r="G449" s="23">
        <f>'Data with Perturbation'!F449</f>
        <v>0</v>
      </c>
      <c r="H449" s="23">
        <f>'Data with Perturbation'!H449</f>
        <v>0</v>
      </c>
      <c r="I449" s="24">
        <f>'Data with Perturbation'!J449</f>
        <v>0</v>
      </c>
      <c r="J449" s="23">
        <f>'Data with Perturbation'!K449</f>
        <v>0</v>
      </c>
      <c r="K449" s="23">
        <f>'Data with Perturbation'!L449</f>
        <v>0</v>
      </c>
      <c r="L449" s="23">
        <f>I449*E449</f>
        <v>0</v>
      </c>
      <c r="M449" s="24">
        <f>'Data with Perturbation'!M449</f>
        <v>0</v>
      </c>
      <c r="N449" s="37">
        <f>'Data with Perturbation'!I449</f>
        <v>0</v>
      </c>
      <c r="O449" s="25">
        <f>'Data with Perturbation'!N449</f>
        <v>0</v>
      </c>
      <c r="P449" s="24">
        <f>'Data with Perturbation'!G449</f>
        <v>64.099999999999994</v>
      </c>
      <c r="Q449" s="25">
        <f>'Data with Perturbation'!O449</f>
        <v>0</v>
      </c>
      <c r="R449" s="24">
        <f>'Step 2 - Final Model Spec'!$B$17 + 'Step 2 - Final Model Spec'!$B$18*C449 + 'Step 2 - Final Model Spec'!$B$19*D449 + 'Step 2 - Final Model Spec'!$B$20*E449 + 'Step 2 - Final Model Spec'!$B$21*F449 + 'Step 2 - Final Model Spec'!$B$22*G449 + 'Step 2 - Final Model Spec'!$B$23*H449 + 'Step 2 - Final Model Spec'!$B$24*I449 + 'Step 2 - Final Model Spec'!$B$25*J449 + 'Step 2 - Final Model Spec'!$B$26*K449 + 'Step 2 - Final Model Spec'!$B$27*L449</f>
        <v>82384.096333961352</v>
      </c>
    </row>
    <row r="450" spans="1:18" x14ac:dyDescent="0.25">
      <c r="A450" s="31">
        <f>'Data with Perturbation'!A450</f>
        <v>40808</v>
      </c>
      <c r="B450" s="34">
        <f>'Data with Perturbation'!Q450</f>
        <v>35566.955124540902</v>
      </c>
      <c r="C450" s="22">
        <f>'Data with Perturbation'!B450</f>
        <v>-12.569721394947759</v>
      </c>
      <c r="D450" s="23">
        <f>'Data with Perturbation'!C450</f>
        <v>-408.11026240632839</v>
      </c>
      <c r="E450" s="23">
        <v>1</v>
      </c>
      <c r="F450" s="23">
        <f>'Data with Perturbation'!E450</f>
        <v>0</v>
      </c>
      <c r="G450" s="23">
        <f>'Data with Perturbation'!F450</f>
        <v>0</v>
      </c>
      <c r="H450" s="23">
        <f>'Data with Perturbation'!H450</f>
        <v>0</v>
      </c>
      <c r="I450" s="24">
        <f>'Data with Perturbation'!J450</f>
        <v>0</v>
      </c>
      <c r="J450" s="23">
        <f>'Data with Perturbation'!K450</f>
        <v>0</v>
      </c>
      <c r="K450" s="23">
        <f>'Data with Perturbation'!L450</f>
        <v>0</v>
      </c>
      <c r="L450" s="23">
        <f>I450*E450</f>
        <v>0</v>
      </c>
      <c r="M450" s="24">
        <f>'Data with Perturbation'!M450</f>
        <v>0</v>
      </c>
      <c r="N450" s="37">
        <f>'Data with Perturbation'!I450</f>
        <v>0</v>
      </c>
      <c r="O450" s="25">
        <f>'Data with Perturbation'!N450</f>
        <v>0</v>
      </c>
      <c r="P450" s="24">
        <f>'Data with Perturbation'!G450</f>
        <v>64.7</v>
      </c>
      <c r="Q450" s="25">
        <f>'Data with Perturbation'!O450</f>
        <v>0</v>
      </c>
      <c r="R450" s="24">
        <f>'Step 2 - Final Model Spec'!$B$17 + 'Step 2 - Final Model Spec'!$B$18*C450 + 'Step 2 - Final Model Spec'!$B$19*D450 + 'Step 2 - Final Model Spec'!$B$20*E450 + 'Step 2 - Final Model Spec'!$B$21*F450 + 'Step 2 - Final Model Spec'!$B$22*G450 + 'Step 2 - Final Model Spec'!$B$23*H450 + 'Step 2 - Final Model Spec'!$B$24*I450 + 'Step 2 - Final Model Spec'!$B$25*J450 + 'Step 2 - Final Model Spec'!$B$26*K450 + 'Step 2 - Final Model Spec'!$B$27*L450</f>
        <v>35612.232417868407</v>
      </c>
    </row>
    <row r="451" spans="1:18" x14ac:dyDescent="0.25">
      <c r="A451" s="31">
        <f>'Data with Perturbation'!A451</f>
        <v>40809</v>
      </c>
      <c r="B451" s="34">
        <f>'Data with Perturbation'!Q451</f>
        <v>114649.13037165966</v>
      </c>
      <c r="C451" s="22">
        <f>'Data with Perturbation'!B451</f>
        <v>179.83814603872926</v>
      </c>
      <c r="D451" s="23">
        <f>'Data with Perturbation'!C451</f>
        <v>28325.641596623645</v>
      </c>
      <c r="E451" s="23">
        <v>1</v>
      </c>
      <c r="F451" s="23">
        <f>'Data with Perturbation'!E451</f>
        <v>1</v>
      </c>
      <c r="G451" s="23">
        <f>'Data with Perturbation'!F451</f>
        <v>0</v>
      </c>
      <c r="H451" s="23">
        <f>'Data with Perturbation'!H451</f>
        <v>0</v>
      </c>
      <c r="I451" s="24">
        <f>'Data with Perturbation'!J451</f>
        <v>0</v>
      </c>
      <c r="J451" s="23">
        <f>'Data with Perturbation'!K451</f>
        <v>0</v>
      </c>
      <c r="K451" s="23">
        <f>'Data with Perturbation'!L451</f>
        <v>0</v>
      </c>
      <c r="L451" s="23">
        <f>I451*E451</f>
        <v>0</v>
      </c>
      <c r="M451" s="24">
        <f>'Data with Perturbation'!M451</f>
        <v>0</v>
      </c>
      <c r="N451" s="37">
        <f>'Data with Perturbation'!I451</f>
        <v>3</v>
      </c>
      <c r="O451" s="25">
        <f>'Data with Perturbation'!N451</f>
        <v>0</v>
      </c>
      <c r="P451" s="24">
        <f>'Data with Perturbation'!G451</f>
        <v>68</v>
      </c>
      <c r="Q451" s="25">
        <f>'Data with Perturbation'!O451</f>
        <v>0</v>
      </c>
      <c r="R451" s="24">
        <f>'Step 2 - Final Model Spec'!$B$17 + 'Step 2 - Final Model Spec'!$B$18*C451 + 'Step 2 - Final Model Spec'!$B$19*D451 + 'Step 2 - Final Model Spec'!$B$20*E451 + 'Step 2 - Final Model Spec'!$B$21*F451 + 'Step 2 - Final Model Spec'!$B$22*G451 + 'Step 2 - Final Model Spec'!$B$23*H451 + 'Step 2 - Final Model Spec'!$B$24*I451 + 'Step 2 - Final Model Spec'!$B$25*J451 + 'Step 2 - Final Model Spec'!$B$26*K451 + 'Step 2 - Final Model Spec'!$B$27*L451</f>
        <v>114753.97817468083</v>
      </c>
    </row>
    <row r="452" spans="1:18" x14ac:dyDescent="0.25">
      <c r="A452" s="31">
        <f>'Data with Perturbation'!A452</f>
        <v>40810</v>
      </c>
      <c r="B452" s="34">
        <f>'Data with Perturbation'!Q452</f>
        <v>168787.80352261316</v>
      </c>
      <c r="C452" s="22">
        <f>'Data with Perturbation'!B452</f>
        <v>218.76049218590214</v>
      </c>
      <c r="D452" s="23">
        <f>'Data with Perturbation'!C452</f>
        <v>41434.188352898185</v>
      </c>
      <c r="E452" s="23">
        <v>0</v>
      </c>
      <c r="F452" s="23">
        <f>'Data with Perturbation'!E452</f>
        <v>1</v>
      </c>
      <c r="G452" s="23">
        <f>'Data with Perturbation'!F452</f>
        <v>0</v>
      </c>
      <c r="H452" s="23">
        <f>'Data with Perturbation'!H452</f>
        <v>0</v>
      </c>
      <c r="I452" s="24">
        <f>'Data with Perturbation'!J452</f>
        <v>0</v>
      </c>
      <c r="J452" s="23">
        <f>'Data with Perturbation'!K452</f>
        <v>0</v>
      </c>
      <c r="K452" s="23">
        <f>'Data with Perturbation'!L452</f>
        <v>0</v>
      </c>
      <c r="L452" s="23">
        <f>I452*E452</f>
        <v>0</v>
      </c>
      <c r="M452" s="24">
        <f>'Data with Perturbation'!M452</f>
        <v>0</v>
      </c>
      <c r="N452" s="37">
        <f>'Data with Perturbation'!I452</f>
        <v>3.5</v>
      </c>
      <c r="O452" s="25">
        <f>'Data with Perturbation'!N452</f>
        <v>0</v>
      </c>
      <c r="P452" s="24">
        <f>'Data with Perturbation'!G452</f>
        <v>68.5</v>
      </c>
      <c r="Q452" s="25">
        <f>'Data with Perturbation'!O452</f>
        <v>0</v>
      </c>
      <c r="R452" s="24">
        <f>'Step 2 - Final Model Spec'!$B$17 + 'Step 2 - Final Model Spec'!$B$18*C452 + 'Step 2 - Final Model Spec'!$B$19*D452 + 'Step 2 - Final Model Spec'!$B$20*E452 + 'Step 2 - Final Model Spec'!$B$21*F452 + 'Step 2 - Final Model Spec'!$B$22*G452 + 'Step 2 - Final Model Spec'!$B$23*H452 + 'Step 2 - Final Model Spec'!$B$24*I452 + 'Step 2 - Final Model Spec'!$B$25*J452 + 'Step 2 - Final Model Spec'!$B$26*K452 + 'Step 2 - Final Model Spec'!$B$27*L452</f>
        <v>168919.81391637403</v>
      </c>
    </row>
    <row r="453" spans="1:18" x14ac:dyDescent="0.25">
      <c r="A453" s="31">
        <f>'Data with Perturbation'!A453</f>
        <v>40811</v>
      </c>
      <c r="B453" s="34">
        <f>'Data with Perturbation'!Q453</f>
        <v>130332.79902462599</v>
      </c>
      <c r="C453" s="22">
        <f>'Data with Perturbation'!B453</f>
        <v>124.67367095940575</v>
      </c>
      <c r="D453" s="23">
        <f>'Data with Perturbation'!C453</f>
        <v>16633.815737304605</v>
      </c>
      <c r="E453" s="23">
        <v>0</v>
      </c>
      <c r="F453" s="23">
        <f>'Data with Perturbation'!E453</f>
        <v>1</v>
      </c>
      <c r="G453" s="23">
        <f>'Data with Perturbation'!F453</f>
        <v>0</v>
      </c>
      <c r="H453" s="23">
        <f>'Data with Perturbation'!H453</f>
        <v>0</v>
      </c>
      <c r="I453" s="24">
        <f>'Data with Perturbation'!J453</f>
        <v>0</v>
      </c>
      <c r="J453" s="23">
        <f>'Data with Perturbation'!K453</f>
        <v>0</v>
      </c>
      <c r="K453" s="23">
        <f>'Data with Perturbation'!L453</f>
        <v>0</v>
      </c>
      <c r="L453" s="23">
        <f>I453*E453</f>
        <v>0</v>
      </c>
      <c r="M453" s="24">
        <f>'Data with Perturbation'!M453</f>
        <v>0</v>
      </c>
      <c r="N453" s="37">
        <f>'Data with Perturbation'!I453</f>
        <v>0</v>
      </c>
      <c r="O453" s="25">
        <f>'Data with Perturbation'!N453</f>
        <v>0</v>
      </c>
      <c r="P453" s="24">
        <f>'Data with Perturbation'!G453</f>
        <v>64.099999999999994</v>
      </c>
      <c r="Q453" s="25">
        <f>'Data with Perturbation'!O453</f>
        <v>0</v>
      </c>
      <c r="R453" s="24">
        <f>'Step 2 - Final Model Spec'!$B$17 + 'Step 2 - Final Model Spec'!$B$18*C453 + 'Step 2 - Final Model Spec'!$B$19*D453 + 'Step 2 - Final Model Spec'!$B$20*E453 + 'Step 2 - Final Model Spec'!$B$21*F453 + 'Step 2 - Final Model Spec'!$B$22*G453 + 'Step 2 - Final Model Spec'!$B$23*H453 + 'Step 2 - Final Model Spec'!$B$24*I453 + 'Step 2 - Final Model Spec'!$B$25*J453 + 'Step 2 - Final Model Spec'!$B$26*K453 + 'Step 2 - Final Model Spec'!$B$27*L453</f>
        <v>130458.09628626959</v>
      </c>
    </row>
    <row r="454" spans="1:18" x14ac:dyDescent="0.25">
      <c r="A454" s="31">
        <f>'Data with Perturbation'!A454</f>
        <v>40812</v>
      </c>
      <c r="B454" s="34">
        <f>'Data with Perturbation'!Q454</f>
        <v>131509.77772580035</v>
      </c>
      <c r="C454" s="22">
        <f>'Data with Perturbation'!B454</f>
        <v>127.55650612749655</v>
      </c>
      <c r="D454" s="23">
        <f>'Data with Perturbation'!C454</f>
        <v>17397.584954916594</v>
      </c>
      <c r="E454" s="23">
        <v>0</v>
      </c>
      <c r="F454" s="23">
        <f>'Data with Perturbation'!E454</f>
        <v>1</v>
      </c>
      <c r="G454" s="23">
        <f>'Data with Perturbation'!F454</f>
        <v>0</v>
      </c>
      <c r="H454" s="23">
        <f>'Data with Perturbation'!H454</f>
        <v>0</v>
      </c>
      <c r="I454" s="24">
        <f>'Data with Perturbation'!J454</f>
        <v>0</v>
      </c>
      <c r="J454" s="23">
        <f>'Data with Perturbation'!K454</f>
        <v>0</v>
      </c>
      <c r="K454" s="23">
        <f>'Data with Perturbation'!L454</f>
        <v>0</v>
      </c>
      <c r="L454" s="23">
        <f>I454*E454</f>
        <v>0</v>
      </c>
      <c r="M454" s="24">
        <f>'Data with Perturbation'!M454</f>
        <v>0</v>
      </c>
      <c r="N454" s="37">
        <f>'Data with Perturbation'!I454</f>
        <v>0</v>
      </c>
      <c r="O454" s="25">
        <f>'Data with Perturbation'!N454</f>
        <v>0</v>
      </c>
      <c r="P454" s="24">
        <f>'Data with Perturbation'!G454</f>
        <v>59</v>
      </c>
      <c r="Q454" s="25">
        <f>'Data with Perturbation'!O454</f>
        <v>0</v>
      </c>
      <c r="R454" s="24">
        <f>'Step 2 - Final Model Spec'!$B$17 + 'Step 2 - Final Model Spec'!$B$18*C454 + 'Step 2 - Final Model Spec'!$B$19*D454 + 'Step 2 - Final Model Spec'!$B$20*E454 + 'Step 2 - Final Model Spec'!$B$21*F454 + 'Step 2 - Final Model Spec'!$B$22*G454 + 'Step 2 - Final Model Spec'!$B$23*H454 + 'Step 2 - Final Model Spec'!$B$24*I454 + 'Step 2 - Final Model Spec'!$B$25*J454 + 'Step 2 - Final Model Spec'!$B$26*K454 + 'Step 2 - Final Model Spec'!$B$27*L454</f>
        <v>131635.28185628768</v>
      </c>
    </row>
    <row r="455" spans="1:18" x14ac:dyDescent="0.25">
      <c r="A455" s="31">
        <f>'Data with Perturbation'!A455</f>
        <v>40813</v>
      </c>
      <c r="B455" s="34">
        <f>'Data with Perturbation'!Q455</f>
        <v>157853.51367523315</v>
      </c>
      <c r="C455" s="22">
        <f>'Data with Perturbation'!B455</f>
        <v>197.29661361159592</v>
      </c>
      <c r="D455" s="23">
        <f>'Data with Perturbation'!C455</f>
        <v>42287.507151584119</v>
      </c>
      <c r="E455" s="23">
        <v>0</v>
      </c>
      <c r="F455" s="23">
        <f>'Data with Perturbation'!E455</f>
        <v>1</v>
      </c>
      <c r="G455" s="23">
        <f>'Data with Perturbation'!F455</f>
        <v>0</v>
      </c>
      <c r="H455" s="23">
        <f>'Data with Perturbation'!H455</f>
        <v>0</v>
      </c>
      <c r="I455" s="24">
        <f>'Data with Perturbation'!J455</f>
        <v>0</v>
      </c>
      <c r="J455" s="23">
        <f>'Data with Perturbation'!K455</f>
        <v>0</v>
      </c>
      <c r="K455" s="23">
        <f>'Data with Perturbation'!L455</f>
        <v>0</v>
      </c>
      <c r="L455" s="23">
        <f>I455*E455</f>
        <v>0</v>
      </c>
      <c r="M455" s="24">
        <f>'Data with Perturbation'!M455</f>
        <v>0</v>
      </c>
      <c r="N455" s="37">
        <f>'Data with Perturbation'!I455</f>
        <v>0</v>
      </c>
      <c r="O455" s="25">
        <f>'Data with Perturbation'!N455</f>
        <v>0</v>
      </c>
      <c r="P455" s="24">
        <f>'Data with Perturbation'!G455</f>
        <v>61</v>
      </c>
      <c r="Q455" s="25">
        <f>'Data with Perturbation'!O455</f>
        <v>0</v>
      </c>
      <c r="R455" s="24">
        <f>'Step 2 - Final Model Spec'!$B$17 + 'Step 2 - Final Model Spec'!$B$18*C455 + 'Step 2 - Final Model Spec'!$B$19*D455 + 'Step 2 - Final Model Spec'!$B$20*E455 + 'Step 2 - Final Model Spec'!$B$21*F455 + 'Step 2 - Final Model Spec'!$B$22*G455 + 'Step 2 - Final Model Spec'!$B$23*H455 + 'Step 2 - Final Model Spec'!$B$24*I455 + 'Step 2 - Final Model Spec'!$B$25*J455 + 'Step 2 - Final Model Spec'!$B$26*K455 + 'Step 2 - Final Model Spec'!$B$27*L455</f>
        <v>157985.96746438535</v>
      </c>
    </row>
    <row r="456" spans="1:18" x14ac:dyDescent="0.25">
      <c r="A456" s="31">
        <f>'Data with Perturbation'!A456</f>
        <v>40814</v>
      </c>
      <c r="B456" s="34">
        <f>'Data with Perturbation'!Q456</f>
        <v>147365.65996604771</v>
      </c>
      <c r="C456" s="22">
        <f>'Data with Perturbation'!B456</f>
        <v>170.22400581373259</v>
      </c>
      <c r="D456" s="23">
        <f>'Data with Perturbation'!C456</f>
        <v>33412.79687872163</v>
      </c>
      <c r="E456" s="23">
        <v>0</v>
      </c>
      <c r="F456" s="23">
        <f>'Data with Perturbation'!E456</f>
        <v>1</v>
      </c>
      <c r="G456" s="23">
        <f>'Data with Perturbation'!F456</f>
        <v>0</v>
      </c>
      <c r="H456" s="23">
        <f>'Data with Perturbation'!H456</f>
        <v>1.3999999999999986</v>
      </c>
      <c r="I456" s="24">
        <f>'Data with Perturbation'!J456</f>
        <v>0</v>
      </c>
      <c r="J456" s="23">
        <f>'Data with Perturbation'!K456</f>
        <v>0</v>
      </c>
      <c r="K456" s="23">
        <f>'Data with Perturbation'!L456</f>
        <v>0</v>
      </c>
      <c r="L456" s="23">
        <f>I456*E456</f>
        <v>0</v>
      </c>
      <c r="M456" s="24">
        <f>'Data with Perturbation'!M456</f>
        <v>0</v>
      </c>
      <c r="N456" s="37">
        <f>'Data with Perturbation'!I456</f>
        <v>0</v>
      </c>
      <c r="O456" s="25">
        <f>'Data with Perturbation'!N456</f>
        <v>0</v>
      </c>
      <c r="P456" s="24">
        <f>'Data with Perturbation'!G456</f>
        <v>53.6</v>
      </c>
      <c r="Q456" s="25">
        <f>'Data with Perturbation'!O456</f>
        <v>0</v>
      </c>
      <c r="R456" s="24">
        <f>'Step 2 - Final Model Spec'!$B$17 + 'Step 2 - Final Model Spec'!$B$18*C456 + 'Step 2 - Final Model Spec'!$B$19*D456 + 'Step 2 - Final Model Spec'!$B$20*E456 + 'Step 2 - Final Model Spec'!$B$21*F456 + 'Step 2 - Final Model Spec'!$B$22*G456 + 'Step 2 - Final Model Spec'!$B$23*H456 + 'Step 2 - Final Model Spec'!$B$24*I456 + 'Step 2 - Final Model Spec'!$B$25*J456 + 'Step 2 - Final Model Spec'!$B$26*K456 + 'Step 2 - Final Model Spec'!$B$27*L456</f>
        <v>147474.46299495819</v>
      </c>
    </row>
    <row r="457" spans="1:18" x14ac:dyDescent="0.25">
      <c r="A457" s="31">
        <f>'Data with Perturbation'!A457</f>
        <v>40815</v>
      </c>
      <c r="B457" s="34">
        <f>'Data with Perturbation'!Q457</f>
        <v>137588.05943754505</v>
      </c>
      <c r="C457" s="22">
        <f>'Data with Perturbation'!B457</f>
        <v>139.51831492479772</v>
      </c>
      <c r="D457" s="23">
        <f>'Data with Perturbation'!C457</f>
        <v>16968.394744419329</v>
      </c>
      <c r="E457" s="23">
        <v>0</v>
      </c>
      <c r="F457" s="23">
        <f>'Data with Perturbation'!E457</f>
        <v>1</v>
      </c>
      <c r="G457" s="23">
        <f>'Data with Perturbation'!F457</f>
        <v>0</v>
      </c>
      <c r="H457" s="23">
        <f>'Data with Perturbation'!H457</f>
        <v>0</v>
      </c>
      <c r="I457" s="24">
        <f>'Data with Perturbation'!J457</f>
        <v>0</v>
      </c>
      <c r="J457" s="23">
        <f>'Data with Perturbation'!K457</f>
        <v>0</v>
      </c>
      <c r="K457" s="23">
        <f>'Data with Perturbation'!L457</f>
        <v>0</v>
      </c>
      <c r="L457" s="23">
        <f>I457*E457</f>
        <v>0</v>
      </c>
      <c r="M457" s="24">
        <f>'Data with Perturbation'!M457</f>
        <v>0</v>
      </c>
      <c r="N457" s="37">
        <f>'Data with Perturbation'!I457</f>
        <v>0</v>
      </c>
      <c r="O457" s="25">
        <f>'Data with Perturbation'!N457</f>
        <v>0</v>
      </c>
      <c r="P457" s="24">
        <f>'Data with Perturbation'!G457</f>
        <v>57.1</v>
      </c>
      <c r="Q457" s="25">
        <f>'Data with Perturbation'!O457</f>
        <v>0</v>
      </c>
      <c r="R457" s="24">
        <f>'Step 2 - Final Model Spec'!$B$17 + 'Step 2 - Final Model Spec'!$B$18*C457 + 'Step 2 - Final Model Spec'!$B$19*D457 + 'Step 2 - Final Model Spec'!$B$20*E457 + 'Step 2 - Final Model Spec'!$B$21*F457 + 'Step 2 - Final Model Spec'!$B$22*G457 + 'Step 2 - Final Model Spec'!$B$23*H457 + 'Step 2 - Final Model Spec'!$B$24*I457 + 'Step 2 - Final Model Spec'!$B$25*J457 + 'Step 2 - Final Model Spec'!$B$26*K457 + 'Step 2 - Final Model Spec'!$B$27*L457</f>
        <v>137713.3305266719</v>
      </c>
    </row>
    <row r="458" spans="1:18" x14ac:dyDescent="0.25">
      <c r="A458" s="31">
        <f>'Data with Perturbation'!A458</f>
        <v>40816</v>
      </c>
      <c r="B458" s="34">
        <f>'Data with Perturbation'!Q458</f>
        <v>138110.70524266391</v>
      </c>
      <c r="C458" s="22">
        <f>'Data with Perturbation'!B458</f>
        <v>145.14942705032621</v>
      </c>
      <c r="D458" s="23">
        <f>'Data with Perturbation'!C458</f>
        <v>23810.906322634593</v>
      </c>
      <c r="E458" s="23">
        <v>0</v>
      </c>
      <c r="F458" s="23">
        <f>'Data with Perturbation'!E458</f>
        <v>1</v>
      </c>
      <c r="G458" s="23">
        <f>'Data with Perturbation'!F458</f>
        <v>0</v>
      </c>
      <c r="H458" s="23">
        <f>'Data with Perturbation'!H458</f>
        <v>0</v>
      </c>
      <c r="I458" s="24">
        <f>'Data with Perturbation'!J458</f>
        <v>0</v>
      </c>
      <c r="J458" s="23">
        <f>'Data with Perturbation'!K458</f>
        <v>0</v>
      </c>
      <c r="K458" s="23">
        <f>'Data with Perturbation'!L458</f>
        <v>0</v>
      </c>
      <c r="L458" s="23">
        <f>I458*E458</f>
        <v>0</v>
      </c>
      <c r="M458" s="24">
        <f>'Data with Perturbation'!M458</f>
        <v>0</v>
      </c>
      <c r="N458" s="37">
        <f>'Data with Perturbation'!I458</f>
        <v>0</v>
      </c>
      <c r="O458" s="25">
        <f>'Data with Perturbation'!N458</f>
        <v>0</v>
      </c>
      <c r="P458" s="24">
        <f>'Data with Perturbation'!G458</f>
        <v>58.9</v>
      </c>
      <c r="Q458" s="25">
        <f>'Data with Perturbation'!O458</f>
        <v>0</v>
      </c>
      <c r="R458" s="24">
        <f>'Step 2 - Final Model Spec'!$B$17 + 'Step 2 - Final Model Spec'!$B$18*C458 + 'Step 2 - Final Model Spec'!$B$19*D458 + 'Step 2 - Final Model Spec'!$B$20*E458 + 'Step 2 - Final Model Spec'!$B$21*F458 + 'Step 2 - Final Model Spec'!$B$22*G458 + 'Step 2 - Final Model Spec'!$B$23*H458 + 'Step 2 - Final Model Spec'!$B$24*I458 + 'Step 2 - Final Model Spec'!$B$25*J458 + 'Step 2 - Final Model Spec'!$B$26*K458 + 'Step 2 - Final Model Spec'!$B$27*L458</f>
        <v>138238.00331407142</v>
      </c>
    </row>
    <row r="459" spans="1:18" x14ac:dyDescent="0.25">
      <c r="A459" s="31">
        <f>'Data with Perturbation'!A459</f>
        <v>40817</v>
      </c>
      <c r="B459" s="34">
        <f>'Data with Perturbation'!Q459</f>
        <v>156112.37498413707</v>
      </c>
      <c r="C459" s="22">
        <f>'Data with Perturbation'!B459</f>
        <v>186.62632832086257</v>
      </c>
      <c r="D459" s="23">
        <f>'Data with Perturbation'!C459</f>
        <v>31583.211871238447</v>
      </c>
      <c r="E459" s="23">
        <v>0</v>
      </c>
      <c r="F459" s="23">
        <f>'Data with Perturbation'!E459</f>
        <v>1</v>
      </c>
      <c r="G459" s="23">
        <f>'Data with Perturbation'!F459</f>
        <v>0</v>
      </c>
      <c r="H459" s="23">
        <f>'Data with Perturbation'!H459</f>
        <v>0</v>
      </c>
      <c r="I459" s="24">
        <f>'Data with Perturbation'!J459</f>
        <v>0</v>
      </c>
      <c r="J459" s="23">
        <f>'Data with Perturbation'!K459</f>
        <v>0</v>
      </c>
      <c r="K459" s="23">
        <f>'Data with Perturbation'!L459</f>
        <v>0</v>
      </c>
      <c r="L459" s="23">
        <f>I459*E459</f>
        <v>0</v>
      </c>
      <c r="M459" s="24">
        <f>'Data with Perturbation'!M459</f>
        <v>0</v>
      </c>
      <c r="N459" s="37">
        <f>'Data with Perturbation'!I459</f>
        <v>0</v>
      </c>
      <c r="O459" s="25">
        <f>'Data with Perturbation'!N459</f>
        <v>0</v>
      </c>
      <c r="P459" s="24">
        <f>'Data with Perturbation'!G459</f>
        <v>56.4</v>
      </c>
      <c r="Q459" s="25">
        <f>'Data with Perturbation'!O459</f>
        <v>0</v>
      </c>
      <c r="R459" s="24">
        <f>'Step 2 - Final Model Spec'!$B$17 + 'Step 2 - Final Model Spec'!$B$18*C459 + 'Step 2 - Final Model Spec'!$B$19*D459 + 'Step 2 - Final Model Spec'!$B$20*E459 + 'Step 2 - Final Model Spec'!$B$21*F459 + 'Step 2 - Final Model Spec'!$B$22*G459 + 'Step 2 - Final Model Spec'!$B$23*H459 + 'Step 2 - Final Model Spec'!$B$24*I459 + 'Step 2 - Final Model Spec'!$B$25*J459 + 'Step 2 - Final Model Spec'!$B$26*K459 + 'Step 2 - Final Model Spec'!$B$27*L459</f>
        <v>156241.67380469781</v>
      </c>
    </row>
    <row r="460" spans="1:18" x14ac:dyDescent="0.25">
      <c r="A460" s="31">
        <f>'Data with Perturbation'!A460</f>
        <v>40818</v>
      </c>
      <c r="B460" s="34">
        <f>'Data with Perturbation'!Q460</f>
        <v>152569.4900306846</v>
      </c>
      <c r="C460" s="22">
        <f>'Data with Perturbation'!B460</f>
        <v>179.52421764038451</v>
      </c>
      <c r="D460" s="23">
        <f>'Data with Perturbation'!C460</f>
        <v>31639.278091293323</v>
      </c>
      <c r="E460" s="23">
        <v>0</v>
      </c>
      <c r="F460" s="23">
        <f>'Data with Perturbation'!E460</f>
        <v>1</v>
      </c>
      <c r="G460" s="23">
        <f>'Data with Perturbation'!F460</f>
        <v>0</v>
      </c>
      <c r="H460" s="23">
        <f>'Data with Perturbation'!H460</f>
        <v>0</v>
      </c>
      <c r="I460" s="24">
        <f>'Data with Perturbation'!J460</f>
        <v>0</v>
      </c>
      <c r="J460" s="23">
        <f>'Data with Perturbation'!K460</f>
        <v>0</v>
      </c>
      <c r="K460" s="23">
        <f>'Data with Perturbation'!L460</f>
        <v>0</v>
      </c>
      <c r="L460" s="23">
        <f>I460*E460</f>
        <v>0</v>
      </c>
      <c r="M460" s="24">
        <f>'Data with Perturbation'!M460</f>
        <v>0</v>
      </c>
      <c r="N460" s="37">
        <f>'Data with Perturbation'!I460</f>
        <v>0</v>
      </c>
      <c r="O460" s="25">
        <f>'Data with Perturbation'!N460</f>
        <v>0</v>
      </c>
      <c r="P460" s="24">
        <f>'Data with Perturbation'!G460</f>
        <v>56.3</v>
      </c>
      <c r="Q460" s="25">
        <f>'Data with Perturbation'!O460</f>
        <v>0</v>
      </c>
      <c r="R460" s="24">
        <f>'Step 2 - Final Model Spec'!$B$17 + 'Step 2 - Final Model Spec'!$B$18*C460 + 'Step 2 - Final Model Spec'!$B$19*D460 + 'Step 2 - Final Model Spec'!$B$20*E460 + 'Step 2 - Final Model Spec'!$B$21*F460 + 'Step 2 - Final Model Spec'!$B$22*G460 + 'Step 2 - Final Model Spec'!$B$23*H460 + 'Step 2 - Final Model Spec'!$B$24*I460 + 'Step 2 - Final Model Spec'!$B$25*J460 + 'Step 2 - Final Model Spec'!$B$26*K460 + 'Step 2 - Final Model Spec'!$B$27*L460</f>
        <v>152698.86693005363</v>
      </c>
    </row>
    <row r="461" spans="1:18" x14ac:dyDescent="0.25">
      <c r="A461" s="31">
        <f>'Data with Perturbation'!A461</f>
        <v>40819</v>
      </c>
      <c r="B461" s="34">
        <f>'Data with Perturbation'!Q461</f>
        <v>153158.12968113445</v>
      </c>
      <c r="C461" s="22">
        <f>'Data with Perturbation'!B461</f>
        <v>183.68836965657056</v>
      </c>
      <c r="D461" s="23">
        <f>'Data with Perturbation'!C461</f>
        <v>36090.357161771892</v>
      </c>
      <c r="E461" s="23">
        <v>0</v>
      </c>
      <c r="F461" s="23">
        <f>'Data with Perturbation'!E461</f>
        <v>1</v>
      </c>
      <c r="G461" s="23">
        <f>'Data with Perturbation'!F461</f>
        <v>0</v>
      </c>
      <c r="H461" s="23">
        <f>'Data with Perturbation'!H461</f>
        <v>0</v>
      </c>
      <c r="I461" s="24">
        <f>'Data with Perturbation'!J461</f>
        <v>0</v>
      </c>
      <c r="J461" s="23">
        <f>'Data with Perturbation'!K461</f>
        <v>0</v>
      </c>
      <c r="K461" s="23">
        <f>'Data with Perturbation'!L461</f>
        <v>0</v>
      </c>
      <c r="L461" s="23">
        <f>I461*E461</f>
        <v>0</v>
      </c>
      <c r="M461" s="24">
        <f>'Data with Perturbation'!M461</f>
        <v>0</v>
      </c>
      <c r="N461" s="37">
        <f>'Data with Perturbation'!I461</f>
        <v>0</v>
      </c>
      <c r="O461" s="25">
        <f>'Data with Perturbation'!N461</f>
        <v>0</v>
      </c>
      <c r="P461" s="24">
        <f>'Data with Perturbation'!G461</f>
        <v>58.4</v>
      </c>
      <c r="Q461" s="25">
        <f>'Data with Perturbation'!O461</f>
        <v>0</v>
      </c>
      <c r="R461" s="24">
        <f>'Step 2 - Final Model Spec'!$B$17 + 'Step 2 - Final Model Spec'!$B$18*C461 + 'Step 2 - Final Model Spec'!$B$19*D461 + 'Step 2 - Final Model Spec'!$B$20*E461 + 'Step 2 - Final Model Spec'!$B$21*F461 + 'Step 2 - Final Model Spec'!$B$22*G461 + 'Step 2 - Final Model Spec'!$B$23*H461 + 'Step 2 - Final Model Spec'!$B$24*I461 + 'Step 2 - Final Model Spec'!$B$25*J461 + 'Step 2 - Final Model Spec'!$B$26*K461 + 'Step 2 - Final Model Spec'!$B$27*L461</f>
        <v>153288.82083091079</v>
      </c>
    </row>
    <row r="462" spans="1:18" x14ac:dyDescent="0.25">
      <c r="A462" s="31">
        <f>'Data with Perturbation'!A462</f>
        <v>40820</v>
      </c>
      <c r="B462" s="34">
        <f>'Data with Perturbation'!Q462</f>
        <v>130286.75534251852</v>
      </c>
      <c r="C462" s="22">
        <f>'Data with Perturbation'!B462</f>
        <v>123.29438154651713</v>
      </c>
      <c r="D462" s="23">
        <f>'Data with Perturbation'!C462</f>
        <v>14710.892234057415</v>
      </c>
      <c r="E462" s="23">
        <v>0</v>
      </c>
      <c r="F462" s="23">
        <f>'Data with Perturbation'!E462</f>
        <v>1</v>
      </c>
      <c r="G462" s="23">
        <f>'Data with Perturbation'!F462</f>
        <v>0</v>
      </c>
      <c r="H462" s="23">
        <f>'Data with Perturbation'!H462</f>
        <v>0</v>
      </c>
      <c r="I462" s="24">
        <f>'Data with Perturbation'!J462</f>
        <v>0</v>
      </c>
      <c r="J462" s="23">
        <f>'Data with Perturbation'!K462</f>
        <v>0</v>
      </c>
      <c r="K462" s="23">
        <f>'Data with Perturbation'!L462</f>
        <v>0</v>
      </c>
      <c r="L462" s="23">
        <f>I462*E462</f>
        <v>0</v>
      </c>
      <c r="M462" s="24">
        <f>'Data with Perturbation'!M462</f>
        <v>0</v>
      </c>
      <c r="N462" s="37">
        <f>'Data with Perturbation'!I462</f>
        <v>0</v>
      </c>
      <c r="O462" s="25">
        <f>'Data with Perturbation'!N462</f>
        <v>0</v>
      </c>
      <c r="P462" s="24">
        <f>'Data with Perturbation'!G462</f>
        <v>56.8</v>
      </c>
      <c r="Q462" s="25">
        <f>'Data with Perturbation'!O462</f>
        <v>0</v>
      </c>
      <c r="R462" s="24">
        <f>'Step 2 - Final Model Spec'!$B$17 + 'Step 2 - Final Model Spec'!$B$18*C462 + 'Step 2 - Final Model Spec'!$B$19*D462 + 'Step 2 - Final Model Spec'!$B$20*E462 + 'Step 2 - Final Model Spec'!$B$21*F462 + 'Step 2 - Final Model Spec'!$B$22*G462 + 'Step 2 - Final Model Spec'!$B$23*H462 + 'Step 2 - Final Model Spec'!$B$24*I462 + 'Step 2 - Final Model Spec'!$B$25*J462 + 'Step 2 - Final Model Spec'!$B$26*K462 + 'Step 2 - Final Model Spec'!$B$27*L462</f>
        <v>130411.48122210904</v>
      </c>
    </row>
    <row r="463" spans="1:18" x14ac:dyDescent="0.25">
      <c r="A463" s="31">
        <f>'Data with Perturbation'!A463</f>
        <v>40821</v>
      </c>
      <c r="B463" s="34">
        <f>'Data with Perturbation'!Q463</f>
        <v>130108.16743927497</v>
      </c>
      <c r="C463" s="22">
        <f>'Data with Perturbation'!B463</f>
        <v>122.42634933944291</v>
      </c>
      <c r="D463" s="23">
        <f>'Data with Perturbation'!C463</f>
        <v>13951.377000418488</v>
      </c>
      <c r="E463" s="23">
        <v>0</v>
      </c>
      <c r="F463" s="23">
        <f>'Data with Perturbation'!E463</f>
        <v>1</v>
      </c>
      <c r="G463" s="23">
        <f>'Data with Perturbation'!F463</f>
        <v>0</v>
      </c>
      <c r="H463" s="23">
        <f>'Data with Perturbation'!H463</f>
        <v>1.7999999999999972</v>
      </c>
      <c r="I463" s="24">
        <f>'Data with Perturbation'!J463</f>
        <v>0</v>
      </c>
      <c r="J463" s="23">
        <f>'Data with Perturbation'!K463</f>
        <v>0</v>
      </c>
      <c r="K463" s="23">
        <f>'Data with Perturbation'!L463</f>
        <v>0</v>
      </c>
      <c r="L463" s="23">
        <f>I463*E463</f>
        <v>0</v>
      </c>
      <c r="M463" s="24">
        <f>'Data with Perturbation'!M463</f>
        <v>0</v>
      </c>
      <c r="N463" s="37">
        <f>'Data with Perturbation'!I463</f>
        <v>0</v>
      </c>
      <c r="O463" s="25">
        <f>'Data with Perturbation'!N463</f>
        <v>0</v>
      </c>
      <c r="P463" s="24">
        <f>'Data with Perturbation'!G463</f>
        <v>53.2</v>
      </c>
      <c r="Q463" s="25">
        <f>'Data with Perturbation'!O463</f>
        <v>0</v>
      </c>
      <c r="R463" s="24">
        <f>'Step 2 - Final Model Spec'!$B$17 + 'Step 2 - Final Model Spec'!$B$18*C463 + 'Step 2 - Final Model Spec'!$B$19*D463 + 'Step 2 - Final Model Spec'!$B$20*E463 + 'Step 2 - Final Model Spec'!$B$21*F463 + 'Step 2 - Final Model Spec'!$B$22*G463 + 'Step 2 - Final Model Spec'!$B$23*H463 + 'Step 2 - Final Model Spec'!$B$24*I463 + 'Step 2 - Final Model Spec'!$B$25*J463 + 'Step 2 - Final Model Spec'!$B$26*K463 + 'Step 2 - Final Model Spec'!$B$27*L463</f>
        <v>130205.42384914587</v>
      </c>
    </row>
    <row r="464" spans="1:18" x14ac:dyDescent="0.25">
      <c r="A464" s="31">
        <f>'Data with Perturbation'!A464</f>
        <v>40822</v>
      </c>
      <c r="B464" s="34">
        <f>'Data with Perturbation'!Q464</f>
        <v>135148.85909176659</v>
      </c>
      <c r="C464" s="22">
        <f>'Data with Perturbation'!B464</f>
        <v>136.302682089359</v>
      </c>
      <c r="D464" s="23">
        <f>'Data with Perturbation'!C464</f>
        <v>19509.135290757586</v>
      </c>
      <c r="E464" s="23">
        <v>0</v>
      </c>
      <c r="F464" s="23">
        <f>'Data with Perturbation'!E464</f>
        <v>1</v>
      </c>
      <c r="G464" s="23">
        <f>'Data with Perturbation'!F464</f>
        <v>0</v>
      </c>
      <c r="H464" s="23">
        <f>'Data with Perturbation'!H464</f>
        <v>3.2000000000000028</v>
      </c>
      <c r="I464" s="24">
        <f>'Data with Perturbation'!J464</f>
        <v>0</v>
      </c>
      <c r="J464" s="23">
        <f>'Data with Perturbation'!K464</f>
        <v>0</v>
      </c>
      <c r="K464" s="23">
        <f>'Data with Perturbation'!L464</f>
        <v>0</v>
      </c>
      <c r="L464" s="23">
        <f>I464*E464</f>
        <v>0</v>
      </c>
      <c r="M464" s="24">
        <f>'Data with Perturbation'!M464</f>
        <v>0</v>
      </c>
      <c r="N464" s="37">
        <f>'Data with Perturbation'!I464</f>
        <v>0</v>
      </c>
      <c r="O464" s="25">
        <f>'Data with Perturbation'!N464</f>
        <v>0</v>
      </c>
      <c r="P464" s="24">
        <f>'Data with Perturbation'!G464</f>
        <v>51.8</v>
      </c>
      <c r="Q464" s="25">
        <f>'Data with Perturbation'!O464</f>
        <v>0</v>
      </c>
      <c r="R464" s="24">
        <f>'Step 2 - Final Model Spec'!$B$17 + 'Step 2 - Final Model Spec'!$B$18*C464 + 'Step 2 - Final Model Spec'!$B$19*D464 + 'Step 2 - Final Model Spec'!$B$20*E464 + 'Step 2 - Final Model Spec'!$B$21*F464 + 'Step 2 - Final Model Spec'!$B$22*G464 + 'Step 2 - Final Model Spec'!$B$23*H464 + 'Step 2 - Final Model Spec'!$B$24*I464 + 'Step 2 - Final Model Spec'!$B$25*J464 + 'Step 2 - Final Model Spec'!$B$26*K464 + 'Step 2 - Final Model Spec'!$B$27*L464</f>
        <v>135226.49012843095</v>
      </c>
    </row>
    <row r="465" spans="1:18" x14ac:dyDescent="0.25">
      <c r="A465" s="31">
        <f>'Data with Perturbation'!A465</f>
        <v>40823</v>
      </c>
      <c r="B465" s="34">
        <f>'Data with Perturbation'!Q465</f>
        <v>167991.03205698618</v>
      </c>
      <c r="C465" s="22">
        <f>'Data with Perturbation'!B465</f>
        <v>224.45322671406532</v>
      </c>
      <c r="D465" s="23">
        <f>'Data with Perturbation'!C465</f>
        <v>52343.024922646138</v>
      </c>
      <c r="E465" s="23">
        <v>0</v>
      </c>
      <c r="F465" s="23">
        <f>'Data with Perturbation'!E465</f>
        <v>1</v>
      </c>
      <c r="G465" s="23">
        <f>'Data with Perturbation'!F465</f>
        <v>0</v>
      </c>
      <c r="H465" s="23">
        <f>'Data with Perturbation'!H465</f>
        <v>1.6000000000000014</v>
      </c>
      <c r="I465" s="24">
        <f>'Data with Perturbation'!J465</f>
        <v>0</v>
      </c>
      <c r="J465" s="23">
        <f>'Data with Perturbation'!K465</f>
        <v>0</v>
      </c>
      <c r="K465" s="23">
        <f>'Data with Perturbation'!L465</f>
        <v>0</v>
      </c>
      <c r="L465" s="23">
        <f>I465*E465</f>
        <v>0</v>
      </c>
      <c r="M465" s="24">
        <f>'Data with Perturbation'!M465</f>
        <v>0</v>
      </c>
      <c r="N465" s="37">
        <f>'Data with Perturbation'!I465</f>
        <v>0</v>
      </c>
      <c r="O465" s="25">
        <f>'Data with Perturbation'!N465</f>
        <v>0</v>
      </c>
      <c r="P465" s="24">
        <f>'Data with Perturbation'!G465</f>
        <v>53.4</v>
      </c>
      <c r="Q465" s="25">
        <f>'Data with Perturbation'!O465</f>
        <v>0</v>
      </c>
      <c r="R465" s="24">
        <f>'Step 2 - Final Model Spec'!$B$17 + 'Step 2 - Final Model Spec'!$B$18*C465 + 'Step 2 - Final Model Spec'!$B$19*D465 + 'Step 2 - Final Model Spec'!$B$20*E465 + 'Step 2 - Final Model Spec'!$B$21*F465 + 'Step 2 - Final Model Spec'!$B$22*G465 + 'Step 2 - Final Model Spec'!$B$23*H465 + 'Step 2 - Final Model Spec'!$B$24*I465 + 'Step 2 - Final Model Spec'!$B$25*J465 + 'Step 2 - Final Model Spec'!$B$26*K465 + 'Step 2 - Final Model Spec'!$B$27*L465</f>
        <v>168102.08309334886</v>
      </c>
    </row>
    <row r="466" spans="1:18" x14ac:dyDescent="0.25">
      <c r="A466" s="31">
        <f>'Data with Perturbation'!A466</f>
        <v>40824</v>
      </c>
      <c r="B466" s="34">
        <f>'Data with Perturbation'!Q466</f>
        <v>144689.16557692181</v>
      </c>
      <c r="C466" s="22">
        <f>'Data with Perturbation'!B466</f>
        <v>156.28827580226778</v>
      </c>
      <c r="D466" s="23">
        <f>'Data with Perturbation'!C466</f>
        <v>20645.056280090041</v>
      </c>
      <c r="E466" s="23">
        <v>0</v>
      </c>
      <c r="F466" s="23">
        <f>'Data with Perturbation'!E466</f>
        <v>1</v>
      </c>
      <c r="G466" s="23">
        <f>'Data with Perturbation'!F466</f>
        <v>0</v>
      </c>
      <c r="H466" s="23">
        <f>'Data with Perturbation'!H466</f>
        <v>0</v>
      </c>
      <c r="I466" s="24">
        <f>'Data with Perturbation'!J466</f>
        <v>0</v>
      </c>
      <c r="J466" s="23">
        <f>'Data with Perturbation'!K466</f>
        <v>0</v>
      </c>
      <c r="K466" s="23">
        <f>'Data with Perturbation'!L466</f>
        <v>0</v>
      </c>
      <c r="L466" s="23">
        <f>I466*E466</f>
        <v>0</v>
      </c>
      <c r="M466" s="24">
        <f>'Data with Perturbation'!M466</f>
        <v>0</v>
      </c>
      <c r="N466" s="37">
        <f>'Data with Perturbation'!I466</f>
        <v>0</v>
      </c>
      <c r="O466" s="25">
        <f>'Data with Perturbation'!N466</f>
        <v>0</v>
      </c>
      <c r="P466" s="24">
        <f>'Data with Perturbation'!G466</f>
        <v>57.8</v>
      </c>
      <c r="Q466" s="25">
        <f>'Data with Perturbation'!O466</f>
        <v>0</v>
      </c>
      <c r="R466" s="24">
        <f>'Step 2 - Final Model Spec'!$B$17 + 'Step 2 - Final Model Spec'!$B$18*C466 + 'Step 2 - Final Model Spec'!$B$19*D466 + 'Step 2 - Final Model Spec'!$B$20*E466 + 'Step 2 - Final Model Spec'!$B$21*F466 + 'Step 2 - Final Model Spec'!$B$22*G466 + 'Step 2 - Final Model Spec'!$B$23*H466 + 'Step 2 - Final Model Spec'!$B$24*I466 + 'Step 2 - Final Model Spec'!$B$25*J466 + 'Step 2 - Final Model Spec'!$B$26*K466 + 'Step 2 - Final Model Spec'!$B$27*L466</f>
        <v>144815.40762603871</v>
      </c>
    </row>
    <row r="467" spans="1:18" x14ac:dyDescent="0.25">
      <c r="A467" s="31">
        <f>'Data with Perturbation'!A467</f>
        <v>40825</v>
      </c>
      <c r="B467" s="34">
        <f>'Data with Perturbation'!Q467</f>
        <v>154671.54336360379</v>
      </c>
      <c r="C467" s="22">
        <f>'Data with Perturbation'!B467</f>
        <v>180.65919231818748</v>
      </c>
      <c r="D467" s="23">
        <f>'Data with Perturbation'!C467</f>
        <v>27004.117087561408</v>
      </c>
      <c r="E467" s="23">
        <v>0</v>
      </c>
      <c r="F467" s="23">
        <f>'Data with Perturbation'!E467</f>
        <v>1</v>
      </c>
      <c r="G467" s="23">
        <f>'Data with Perturbation'!F467</f>
        <v>0</v>
      </c>
      <c r="H467" s="23">
        <f>'Data with Perturbation'!H467</f>
        <v>0</v>
      </c>
      <c r="I467" s="24">
        <f>'Data with Perturbation'!J467</f>
        <v>0</v>
      </c>
      <c r="J467" s="23">
        <f>'Data with Perturbation'!K467</f>
        <v>0</v>
      </c>
      <c r="K467" s="23">
        <f>'Data with Perturbation'!L467</f>
        <v>0</v>
      </c>
      <c r="L467" s="23">
        <f>I467*E467</f>
        <v>0</v>
      </c>
      <c r="M467" s="24">
        <f>'Data with Perturbation'!M467</f>
        <v>0</v>
      </c>
      <c r="N467" s="37">
        <f>'Data with Perturbation'!I467</f>
        <v>0</v>
      </c>
      <c r="O467" s="25">
        <f>'Data with Perturbation'!N467</f>
        <v>0</v>
      </c>
      <c r="P467" s="24">
        <f>'Data with Perturbation'!G467</f>
        <v>56.7</v>
      </c>
      <c r="Q467" s="25">
        <f>'Data with Perturbation'!O467</f>
        <v>0</v>
      </c>
      <c r="R467" s="24">
        <f>'Step 2 - Final Model Spec'!$B$17 + 'Step 2 - Final Model Spec'!$B$18*C467 + 'Step 2 - Final Model Spec'!$B$19*D467 + 'Step 2 - Final Model Spec'!$B$20*E467 + 'Step 2 - Final Model Spec'!$B$21*F467 + 'Step 2 - Final Model Spec'!$B$22*G467 + 'Step 2 - Final Model Spec'!$B$23*H467 + 'Step 2 - Final Model Spec'!$B$24*I467 + 'Step 2 - Final Model Spec'!$B$25*J467 + 'Step 2 - Final Model Spec'!$B$26*K467 + 'Step 2 - Final Model Spec'!$B$27*L467</f>
        <v>154799.50460967812</v>
      </c>
    </row>
    <row r="468" spans="1:18" x14ac:dyDescent="0.25">
      <c r="A468" s="31">
        <f>'Data with Perturbation'!A468</f>
        <v>40826</v>
      </c>
      <c r="B468" s="34">
        <f>'Data with Perturbation'!Q468</f>
        <v>156540.58999705638</v>
      </c>
      <c r="C468" s="22">
        <f>'Data with Perturbation'!B468</f>
        <v>196.86040182018422</v>
      </c>
      <c r="D468" s="23">
        <f>'Data with Perturbation'!C468</f>
        <v>45590.164398185625</v>
      </c>
      <c r="E468" s="23">
        <v>0</v>
      </c>
      <c r="F468" s="23">
        <f>'Data with Perturbation'!E468</f>
        <v>1</v>
      </c>
      <c r="G468" s="23">
        <f>'Data with Perturbation'!F468</f>
        <v>0</v>
      </c>
      <c r="H468" s="23">
        <f>'Data with Perturbation'!H468</f>
        <v>0</v>
      </c>
      <c r="I468" s="24">
        <f>'Data with Perturbation'!J468</f>
        <v>0</v>
      </c>
      <c r="J468" s="23">
        <f>'Data with Perturbation'!K468</f>
        <v>0</v>
      </c>
      <c r="K468" s="23">
        <f>'Data with Perturbation'!L468</f>
        <v>0</v>
      </c>
      <c r="L468" s="23">
        <f>I468*E468</f>
        <v>0</v>
      </c>
      <c r="M468" s="24">
        <f>'Data with Perturbation'!M468</f>
        <v>0</v>
      </c>
      <c r="N468" s="37">
        <f>'Data with Perturbation'!I468</f>
        <v>0</v>
      </c>
      <c r="O468" s="25">
        <f>'Data with Perturbation'!N468</f>
        <v>0</v>
      </c>
      <c r="P468" s="24">
        <f>'Data with Perturbation'!G468</f>
        <v>55.6</v>
      </c>
      <c r="Q468" s="25">
        <f>'Data with Perturbation'!O468</f>
        <v>0</v>
      </c>
      <c r="R468" s="24">
        <f>'Step 2 - Final Model Spec'!$B$17 + 'Step 2 - Final Model Spec'!$B$18*C468 + 'Step 2 - Final Model Spec'!$B$19*D468 + 'Step 2 - Final Model Spec'!$B$20*E468 + 'Step 2 - Final Model Spec'!$B$21*F468 + 'Step 2 - Final Model Spec'!$B$22*G468 + 'Step 2 - Final Model Spec'!$B$23*H468 + 'Step 2 - Final Model Spec'!$B$24*I468 + 'Step 2 - Final Model Spec'!$B$25*J468 + 'Step 2 - Final Model Spec'!$B$26*K468 + 'Step 2 - Final Model Spec'!$B$27*L468</f>
        <v>156674.04926815504</v>
      </c>
    </row>
    <row r="469" spans="1:18" x14ac:dyDescent="0.25">
      <c r="A469" s="31">
        <f>'Data with Perturbation'!A469</f>
        <v>40827</v>
      </c>
      <c r="B469" s="34">
        <f>'Data with Perturbation'!Q469</f>
        <v>130525.38957442112</v>
      </c>
      <c r="C469" s="22">
        <f>'Data with Perturbation'!B469</f>
        <v>122.28409778744519</v>
      </c>
      <c r="D469" s="23">
        <f>'Data with Perturbation'!C469</f>
        <v>12482.039506014366</v>
      </c>
      <c r="E469" s="23">
        <v>0</v>
      </c>
      <c r="F469" s="23">
        <f>'Data with Perturbation'!E469</f>
        <v>1</v>
      </c>
      <c r="G469" s="23">
        <f>'Data with Perturbation'!F469</f>
        <v>0</v>
      </c>
      <c r="H469" s="23">
        <f>'Data with Perturbation'!H469</f>
        <v>0</v>
      </c>
      <c r="I469" s="24">
        <f>'Data with Perturbation'!J469</f>
        <v>0</v>
      </c>
      <c r="J469" s="23">
        <f>'Data with Perturbation'!K469</f>
        <v>0</v>
      </c>
      <c r="K469" s="23">
        <f>'Data with Perturbation'!L469</f>
        <v>0</v>
      </c>
      <c r="L469" s="23">
        <f>I469*E469</f>
        <v>0</v>
      </c>
      <c r="M469" s="24">
        <f>'Data with Perturbation'!M469</f>
        <v>0</v>
      </c>
      <c r="N469" s="37">
        <f>'Data with Perturbation'!I469</f>
        <v>0</v>
      </c>
      <c r="O469" s="25">
        <f>'Data with Perturbation'!N469</f>
        <v>0</v>
      </c>
      <c r="P469" s="24">
        <f>'Data with Perturbation'!G469</f>
        <v>55.8</v>
      </c>
      <c r="Q469" s="25">
        <f>'Data with Perturbation'!O469</f>
        <v>0</v>
      </c>
      <c r="R469" s="24">
        <f>'Step 2 - Final Model Spec'!$B$17 + 'Step 2 - Final Model Spec'!$B$18*C469 + 'Step 2 - Final Model Spec'!$B$19*D469 + 'Step 2 - Final Model Spec'!$B$20*E469 + 'Step 2 - Final Model Spec'!$B$21*F469 + 'Step 2 - Final Model Spec'!$B$22*G469 + 'Step 2 - Final Model Spec'!$B$23*H469 + 'Step 2 - Final Model Spec'!$B$24*I469 + 'Step 2 - Final Model Spec'!$B$25*J469 + 'Step 2 - Final Model Spec'!$B$26*K469 + 'Step 2 - Final Model Spec'!$B$27*L469</f>
        <v>130649.44810719574</v>
      </c>
    </row>
    <row r="470" spans="1:18" x14ac:dyDescent="0.25">
      <c r="A470" s="31">
        <f>'Data with Perturbation'!A470</f>
        <v>40828</v>
      </c>
      <c r="B470" s="34">
        <f>'Data with Perturbation'!Q470</f>
        <v>160984.57426652365</v>
      </c>
      <c r="C470" s="22">
        <f>'Data with Perturbation'!B470</f>
        <v>206.2496892642132</v>
      </c>
      <c r="D470" s="23">
        <f>'Data with Perturbation'!C470</f>
        <v>46238.51868933373</v>
      </c>
      <c r="E470" s="23">
        <v>0</v>
      </c>
      <c r="F470" s="23">
        <f>'Data with Perturbation'!E470</f>
        <v>1</v>
      </c>
      <c r="G470" s="23">
        <f>'Data with Perturbation'!F470</f>
        <v>0</v>
      </c>
      <c r="H470" s="23">
        <f>'Data with Perturbation'!H470</f>
        <v>0.10000000000000142</v>
      </c>
      <c r="I470" s="24">
        <f>'Data with Perturbation'!J470</f>
        <v>0</v>
      </c>
      <c r="J470" s="23">
        <f>'Data with Perturbation'!K470</f>
        <v>0</v>
      </c>
      <c r="K470" s="23">
        <f>'Data with Perturbation'!L470</f>
        <v>0</v>
      </c>
      <c r="L470" s="23">
        <f>I470*E470</f>
        <v>0</v>
      </c>
      <c r="M470" s="24">
        <f>'Data with Perturbation'!M470</f>
        <v>0</v>
      </c>
      <c r="N470" s="37">
        <f>'Data with Perturbation'!I470</f>
        <v>0</v>
      </c>
      <c r="O470" s="25">
        <f>'Data with Perturbation'!N470</f>
        <v>0</v>
      </c>
      <c r="P470" s="24">
        <f>'Data with Perturbation'!G470</f>
        <v>54.9</v>
      </c>
      <c r="Q470" s="25">
        <f>'Data with Perturbation'!O470</f>
        <v>0</v>
      </c>
      <c r="R470" s="24">
        <f>'Step 2 - Final Model Spec'!$B$17 + 'Step 2 - Final Model Spec'!$B$18*C470 + 'Step 2 - Final Model Spec'!$B$19*D470 + 'Step 2 - Final Model Spec'!$B$20*E470 + 'Step 2 - Final Model Spec'!$B$21*F470 + 'Step 2 - Final Model Spec'!$B$22*G470 + 'Step 2 - Final Model Spec'!$B$23*H470 + 'Step 2 - Final Model Spec'!$B$24*I470 + 'Step 2 - Final Model Spec'!$B$25*J470 + 'Step 2 - Final Model Spec'!$B$26*K470 + 'Step 2 - Final Model Spec'!$B$27*L470</f>
        <v>161116.63575075884</v>
      </c>
    </row>
    <row r="471" spans="1:18" x14ac:dyDescent="0.25">
      <c r="A471" s="31">
        <f>'Data with Perturbation'!A471</f>
        <v>40829</v>
      </c>
      <c r="B471" s="34">
        <f>'Data with Perturbation'!Q471</f>
        <v>144198.5479354907</v>
      </c>
      <c r="C471" s="22">
        <f>'Data with Perturbation'!B471</f>
        <v>154.76448417463655</v>
      </c>
      <c r="D471" s="23">
        <f>'Data with Perturbation'!C471</f>
        <v>19845.248407423165</v>
      </c>
      <c r="E471" s="23">
        <v>0</v>
      </c>
      <c r="F471" s="23">
        <f>'Data with Perturbation'!E471</f>
        <v>1</v>
      </c>
      <c r="G471" s="23">
        <f>'Data with Perturbation'!F471</f>
        <v>0</v>
      </c>
      <c r="H471" s="23">
        <f>'Data with Perturbation'!H471</f>
        <v>3.2999999999999972</v>
      </c>
      <c r="I471" s="24">
        <f>'Data with Perturbation'!J471</f>
        <v>0</v>
      </c>
      <c r="J471" s="23">
        <f>'Data with Perturbation'!K471</f>
        <v>0</v>
      </c>
      <c r="K471" s="23">
        <f>'Data with Perturbation'!L471</f>
        <v>0</v>
      </c>
      <c r="L471" s="23">
        <f>I471*E471</f>
        <v>0</v>
      </c>
      <c r="M471" s="24">
        <f>'Data with Perturbation'!M471</f>
        <v>0</v>
      </c>
      <c r="N471" s="37">
        <f>'Data with Perturbation'!I471</f>
        <v>0</v>
      </c>
      <c r="O471" s="25">
        <f>'Data with Perturbation'!N471</f>
        <v>0</v>
      </c>
      <c r="P471" s="24">
        <f>'Data with Perturbation'!G471</f>
        <v>51.7</v>
      </c>
      <c r="Q471" s="25">
        <f>'Data with Perturbation'!O471</f>
        <v>0</v>
      </c>
      <c r="R471" s="24">
        <f>'Step 2 - Final Model Spec'!$B$17 + 'Step 2 - Final Model Spec'!$B$18*C471 + 'Step 2 - Final Model Spec'!$B$19*D471 + 'Step 2 - Final Model Spec'!$B$20*E471 + 'Step 2 - Final Model Spec'!$B$21*F471 + 'Step 2 - Final Model Spec'!$B$22*G471 + 'Step 2 - Final Model Spec'!$B$23*H471 + 'Step 2 - Final Model Spec'!$B$24*I471 + 'Step 2 - Final Model Spec'!$B$25*J471 + 'Step 2 - Final Model Spec'!$B$26*K471 + 'Step 2 - Final Model Spec'!$B$27*L471</f>
        <v>144274.6084617775</v>
      </c>
    </row>
    <row r="472" spans="1:18" x14ac:dyDescent="0.25">
      <c r="A472" s="31">
        <f>'Data with Perturbation'!A472</f>
        <v>40830</v>
      </c>
      <c r="B472" s="34">
        <f>'Data with Perturbation'!Q472</f>
        <v>163903.81890680344</v>
      </c>
      <c r="C472" s="22">
        <f>'Data with Perturbation'!B472</f>
        <v>210.64309002241589</v>
      </c>
      <c r="D472" s="23">
        <f>'Data with Perturbation'!C472</f>
        <v>44012.235423437116</v>
      </c>
      <c r="E472" s="23">
        <v>0</v>
      </c>
      <c r="F472" s="23">
        <f>'Data with Perturbation'!E472</f>
        <v>1</v>
      </c>
      <c r="G472" s="23">
        <f>'Data with Perturbation'!F472</f>
        <v>0</v>
      </c>
      <c r="H472" s="23">
        <f>'Data with Perturbation'!H472</f>
        <v>1.2999999999999972</v>
      </c>
      <c r="I472" s="24">
        <f>'Data with Perturbation'!J472</f>
        <v>0</v>
      </c>
      <c r="J472" s="23">
        <f>'Data with Perturbation'!K472</f>
        <v>0</v>
      </c>
      <c r="K472" s="23">
        <f>'Data with Perturbation'!L472</f>
        <v>0</v>
      </c>
      <c r="L472" s="23">
        <f>I472*E472</f>
        <v>0</v>
      </c>
      <c r="M472" s="24">
        <f>'Data with Perturbation'!M472</f>
        <v>0</v>
      </c>
      <c r="N472" s="37">
        <f>'Data with Perturbation'!I472</f>
        <v>0</v>
      </c>
      <c r="O472" s="25">
        <f>'Data with Perturbation'!N472</f>
        <v>0</v>
      </c>
      <c r="P472" s="24">
        <f>'Data with Perturbation'!G472</f>
        <v>53.7</v>
      </c>
      <c r="Q472" s="25">
        <f>'Data with Perturbation'!O472</f>
        <v>0</v>
      </c>
      <c r="R472" s="24">
        <f>'Step 2 - Final Model Spec'!$B$17 + 'Step 2 - Final Model Spec'!$B$18*C472 + 'Step 2 - Final Model Spec'!$B$19*D472 + 'Step 2 - Final Model Spec'!$B$20*E472 + 'Step 2 - Final Model Spec'!$B$21*F472 + 'Step 2 - Final Model Spec'!$B$22*G472 + 'Step 2 - Final Model Spec'!$B$23*H472 + 'Step 2 - Final Model Spec'!$B$24*I472 + 'Step 2 - Final Model Spec'!$B$25*J472 + 'Step 2 - Final Model Spec'!$B$26*K472 + 'Step 2 - Final Model Spec'!$B$27*L472</f>
        <v>164017.00297873761</v>
      </c>
    </row>
    <row r="473" spans="1:18" x14ac:dyDescent="0.25">
      <c r="A473" s="31">
        <f>'Data with Perturbation'!A473</f>
        <v>40831</v>
      </c>
      <c r="B473" s="34">
        <f>'Data with Perturbation'!Q473</f>
        <v>199597.13898021591</v>
      </c>
      <c r="C473" s="22">
        <f>'Data with Perturbation'!B473</f>
        <v>314.73239403651917</v>
      </c>
      <c r="D473" s="23">
        <f>'Data with Perturbation'!C473</f>
        <v>92081.704337943549</v>
      </c>
      <c r="E473" s="23">
        <v>0</v>
      </c>
      <c r="F473" s="23">
        <f>'Data with Perturbation'!E473</f>
        <v>1</v>
      </c>
      <c r="G473" s="23">
        <f>'Data with Perturbation'!F473</f>
        <v>0</v>
      </c>
      <c r="H473" s="23">
        <f>'Data with Perturbation'!H473</f>
        <v>2.2999999999999972</v>
      </c>
      <c r="I473" s="24">
        <f>'Data with Perturbation'!J473</f>
        <v>0</v>
      </c>
      <c r="J473" s="23">
        <f>'Data with Perturbation'!K473</f>
        <v>0</v>
      </c>
      <c r="K473" s="23">
        <f>'Data with Perturbation'!L473</f>
        <v>0</v>
      </c>
      <c r="L473" s="23">
        <f>I473*E473</f>
        <v>0</v>
      </c>
      <c r="M473" s="24">
        <f>'Data with Perturbation'!M473</f>
        <v>0</v>
      </c>
      <c r="N473" s="37">
        <f>'Data with Perturbation'!I473</f>
        <v>0</v>
      </c>
      <c r="O473" s="25">
        <f>'Data with Perturbation'!N473</f>
        <v>0</v>
      </c>
      <c r="P473" s="24">
        <f>'Data with Perturbation'!G473</f>
        <v>52.7</v>
      </c>
      <c r="Q473" s="25">
        <f>'Data with Perturbation'!O473</f>
        <v>0</v>
      </c>
      <c r="R473" s="24">
        <f>'Step 2 - Final Model Spec'!$B$17 + 'Step 2 - Final Model Spec'!$B$18*C473 + 'Step 2 - Final Model Spec'!$B$19*D473 + 'Step 2 - Final Model Spec'!$B$20*E473 + 'Step 2 - Final Model Spec'!$B$21*F473 + 'Step 2 - Final Model Spec'!$B$22*G473 + 'Step 2 - Final Model Spec'!$B$23*H473 + 'Step 2 - Final Model Spec'!$B$24*I473 + 'Step 2 - Final Model Spec'!$B$25*J473 + 'Step 2 - Final Model Spec'!$B$26*K473 + 'Step 2 - Final Model Spec'!$B$27*L473</f>
        <v>199708.87095167293</v>
      </c>
    </row>
    <row r="474" spans="1:18" x14ac:dyDescent="0.25">
      <c r="A474" s="31">
        <f>'Data with Perturbation'!A474</f>
        <v>40832</v>
      </c>
      <c r="B474" s="34">
        <f>'Data with Perturbation'!Q474</f>
        <v>177794.15668950707</v>
      </c>
      <c r="C474" s="22">
        <f>'Data with Perturbation'!B474</f>
        <v>244.03154993420503</v>
      </c>
      <c r="D474" s="23">
        <f>'Data with Perturbation'!C474</f>
        <v>52078.567398946507</v>
      </c>
      <c r="E474" s="23">
        <v>0</v>
      </c>
      <c r="F474" s="23">
        <f>'Data with Perturbation'!E474</f>
        <v>1</v>
      </c>
      <c r="G474" s="23">
        <f>'Data with Perturbation'!F474</f>
        <v>0</v>
      </c>
      <c r="H474" s="23">
        <f>'Data with Perturbation'!H474</f>
        <v>3.8999999999999986</v>
      </c>
      <c r="I474" s="24">
        <f>'Data with Perturbation'!J474</f>
        <v>0</v>
      </c>
      <c r="J474" s="23">
        <f>'Data with Perturbation'!K474</f>
        <v>0</v>
      </c>
      <c r="K474" s="23">
        <f>'Data with Perturbation'!L474</f>
        <v>0</v>
      </c>
      <c r="L474" s="23">
        <f>I474*E474</f>
        <v>0</v>
      </c>
      <c r="M474" s="24">
        <f>'Data with Perturbation'!M474</f>
        <v>0</v>
      </c>
      <c r="N474" s="37">
        <f>'Data with Perturbation'!I474</f>
        <v>0</v>
      </c>
      <c r="O474" s="25">
        <f>'Data with Perturbation'!N474</f>
        <v>0</v>
      </c>
      <c r="P474" s="24">
        <f>'Data with Perturbation'!G474</f>
        <v>51.1</v>
      </c>
      <c r="Q474" s="25">
        <f>'Data with Perturbation'!O474</f>
        <v>0</v>
      </c>
      <c r="R474" s="24">
        <f>'Step 2 - Final Model Spec'!$B$17 + 'Step 2 - Final Model Spec'!$B$18*C474 + 'Step 2 - Final Model Spec'!$B$19*D474 + 'Step 2 - Final Model Spec'!$B$20*E474 + 'Step 2 - Final Model Spec'!$B$21*F474 + 'Step 2 - Final Model Spec'!$B$22*G474 + 'Step 2 - Final Model Spec'!$B$23*H474 + 'Step 2 - Final Model Spec'!$B$24*I474 + 'Step 2 - Final Model Spec'!$B$25*J474 + 'Step 2 - Final Model Spec'!$B$26*K474 + 'Step 2 - Final Model Spec'!$B$27*L474</f>
        <v>177870.14409726419</v>
      </c>
    </row>
    <row r="475" spans="1:18" x14ac:dyDescent="0.25">
      <c r="A475" s="31">
        <f>'Data with Perturbation'!A475</f>
        <v>40833</v>
      </c>
      <c r="B475" s="34">
        <f>'Data with Perturbation'!Q475</f>
        <v>191139.25811350605</v>
      </c>
      <c r="C475" s="22">
        <f>'Data with Perturbation'!B475</f>
        <v>299.89370375203367</v>
      </c>
      <c r="D475" s="23">
        <f>'Data with Perturbation'!C475</f>
        <v>95378.438925365001</v>
      </c>
      <c r="E475" s="23">
        <v>0</v>
      </c>
      <c r="F475" s="23">
        <f>'Data with Perturbation'!E475</f>
        <v>1</v>
      </c>
      <c r="G475" s="23">
        <f>'Data with Perturbation'!F475</f>
        <v>0</v>
      </c>
      <c r="H475" s="23">
        <f>'Data with Perturbation'!H475</f>
        <v>7.1000000000000014</v>
      </c>
      <c r="I475" s="24">
        <f>'Data with Perturbation'!J475</f>
        <v>0</v>
      </c>
      <c r="J475" s="23">
        <f>'Data with Perturbation'!K475</f>
        <v>0</v>
      </c>
      <c r="K475" s="23">
        <f>'Data with Perturbation'!L475</f>
        <v>0</v>
      </c>
      <c r="L475" s="23">
        <f>I475*E475</f>
        <v>0</v>
      </c>
      <c r="M475" s="24">
        <f>'Data with Perturbation'!M475</f>
        <v>0</v>
      </c>
      <c r="N475" s="37">
        <f>'Data with Perturbation'!I475</f>
        <v>0</v>
      </c>
      <c r="O475" s="25">
        <f>'Data with Perturbation'!N475</f>
        <v>0</v>
      </c>
      <c r="P475" s="24">
        <f>'Data with Perturbation'!G475</f>
        <v>47.9</v>
      </c>
      <c r="Q475" s="25">
        <f>'Data with Perturbation'!O475</f>
        <v>0</v>
      </c>
      <c r="R475" s="24">
        <f>'Step 2 - Final Model Spec'!$B$17 + 'Step 2 - Final Model Spec'!$B$18*C475 + 'Step 2 - Final Model Spec'!$B$19*D475 + 'Step 2 - Final Model Spec'!$B$20*E475 + 'Step 2 - Final Model Spec'!$B$21*F475 + 'Step 2 - Final Model Spec'!$B$22*G475 + 'Step 2 - Final Model Spec'!$B$23*H475 + 'Step 2 - Final Model Spec'!$B$24*I475 + 'Step 2 - Final Model Spec'!$B$25*J475 + 'Step 2 - Final Model Spec'!$B$26*K475 + 'Step 2 - Final Model Spec'!$B$27*L475</f>
        <v>191179.46011480139</v>
      </c>
    </row>
    <row r="476" spans="1:18" x14ac:dyDescent="0.25">
      <c r="A476" s="31">
        <f>'Data with Perturbation'!A476</f>
        <v>40834</v>
      </c>
      <c r="B476" s="34">
        <f>'Data with Perturbation'!Q476</f>
        <v>173976.77759587028</v>
      </c>
      <c r="C476" s="22">
        <f>'Data with Perturbation'!B476</f>
        <v>245.92204939054943</v>
      </c>
      <c r="D476" s="23">
        <f>'Data with Perturbation'!C476</f>
        <v>66402.612971536786</v>
      </c>
      <c r="E476" s="23">
        <v>0</v>
      </c>
      <c r="F476" s="23">
        <f>'Data with Perturbation'!E476</f>
        <v>1</v>
      </c>
      <c r="G476" s="23">
        <f>'Data with Perturbation'!F476</f>
        <v>0</v>
      </c>
      <c r="H476" s="23">
        <f>'Data with Perturbation'!H476</f>
        <v>1.7999999999999972</v>
      </c>
      <c r="I476" s="24">
        <f>'Data with Perturbation'!J476</f>
        <v>0</v>
      </c>
      <c r="J476" s="23">
        <f>'Data with Perturbation'!K476</f>
        <v>0</v>
      </c>
      <c r="K476" s="23">
        <f>'Data with Perturbation'!L476</f>
        <v>0</v>
      </c>
      <c r="L476" s="23">
        <f>I476*E476</f>
        <v>0</v>
      </c>
      <c r="M476" s="24">
        <f>'Data with Perturbation'!M476</f>
        <v>0</v>
      </c>
      <c r="N476" s="37">
        <f>'Data with Perturbation'!I476</f>
        <v>0</v>
      </c>
      <c r="O476" s="25">
        <f>'Data with Perturbation'!N476</f>
        <v>0</v>
      </c>
      <c r="P476" s="24">
        <f>'Data with Perturbation'!G476</f>
        <v>53.2</v>
      </c>
      <c r="Q476" s="25">
        <f>'Data with Perturbation'!O476</f>
        <v>0</v>
      </c>
      <c r="R476" s="24">
        <f>'Step 2 - Final Model Spec'!$B$17 + 'Step 2 - Final Model Spec'!$B$18*C476 + 'Step 2 - Final Model Spec'!$B$19*D476 + 'Step 2 - Final Model Spec'!$B$20*E476 + 'Step 2 - Final Model Spec'!$B$21*F476 + 'Step 2 - Final Model Spec'!$B$22*G476 + 'Step 2 - Final Model Spec'!$B$23*H476 + 'Step 2 - Final Model Spec'!$B$24*I476 + 'Step 2 - Final Model Spec'!$B$25*J476 + 'Step 2 - Final Model Spec'!$B$26*K476 + 'Step 2 - Final Model Spec'!$B$27*L476</f>
        <v>174088.88104032754</v>
      </c>
    </row>
    <row r="477" spans="1:18" x14ac:dyDescent="0.25">
      <c r="A477" s="31">
        <f>'Data with Perturbation'!A477</f>
        <v>40835</v>
      </c>
      <c r="B477" s="34">
        <f>'Data with Perturbation'!Q477</f>
        <v>118674.30953807752</v>
      </c>
      <c r="C477" s="22">
        <f>'Data with Perturbation'!B477</f>
        <v>94.382483276880151</v>
      </c>
      <c r="D477" s="23">
        <f>'Data with Perturbation'!C477</f>
        <v>6474.3960461337811</v>
      </c>
      <c r="E477" s="23">
        <v>0</v>
      </c>
      <c r="F477" s="23">
        <f>'Data with Perturbation'!E477</f>
        <v>1</v>
      </c>
      <c r="G477" s="23">
        <f>'Data with Perturbation'!F477</f>
        <v>0</v>
      </c>
      <c r="H477" s="23">
        <f>'Data with Perturbation'!H477</f>
        <v>2.7000000000000028</v>
      </c>
      <c r="I477" s="24">
        <f>'Data with Perturbation'!J477</f>
        <v>0</v>
      </c>
      <c r="J477" s="23">
        <f>'Data with Perturbation'!K477</f>
        <v>0</v>
      </c>
      <c r="K477" s="23">
        <f>'Data with Perturbation'!L477</f>
        <v>0</v>
      </c>
      <c r="L477" s="23">
        <f>I477*E477</f>
        <v>0</v>
      </c>
      <c r="M477" s="24">
        <f>'Data with Perturbation'!M477</f>
        <v>0</v>
      </c>
      <c r="N477" s="37">
        <f>'Data with Perturbation'!I477</f>
        <v>0</v>
      </c>
      <c r="O477" s="25">
        <f>'Data with Perturbation'!N477</f>
        <v>0</v>
      </c>
      <c r="P477" s="24">
        <f>'Data with Perturbation'!G477</f>
        <v>52.3</v>
      </c>
      <c r="Q477" s="25">
        <f>'Data with Perturbation'!O477</f>
        <v>0</v>
      </c>
      <c r="R477" s="24">
        <f>'Step 2 - Final Model Spec'!$B$17 + 'Step 2 - Final Model Spec'!$B$18*C477 + 'Step 2 - Final Model Spec'!$B$19*D477 + 'Step 2 - Final Model Spec'!$B$20*E477 + 'Step 2 - Final Model Spec'!$B$21*F477 + 'Step 2 - Final Model Spec'!$B$22*G477 + 'Step 2 - Final Model Spec'!$B$23*H477 + 'Step 2 - Final Model Spec'!$B$24*I477 + 'Step 2 - Final Model Spec'!$B$25*J477 + 'Step 2 - Final Model Spec'!$B$26*K477 + 'Step 2 - Final Model Spec'!$B$27*L477</f>
        <v>118755.91597626964</v>
      </c>
    </row>
    <row r="478" spans="1:18" x14ac:dyDescent="0.25">
      <c r="A478" s="31">
        <f>'Data with Perturbation'!A478</f>
        <v>40836</v>
      </c>
      <c r="B478" s="34">
        <f>'Data with Perturbation'!Q478</f>
        <v>104902.31535155854</v>
      </c>
      <c r="C478" s="22">
        <f>'Data with Perturbation'!B478</f>
        <v>66.104549599078666</v>
      </c>
      <c r="D478" s="23">
        <f>'Data with Perturbation'!C478</f>
        <v>5690.2597260931952</v>
      </c>
      <c r="E478" s="23">
        <v>0</v>
      </c>
      <c r="F478" s="23">
        <f>'Data with Perturbation'!E478</f>
        <v>1</v>
      </c>
      <c r="G478" s="23">
        <f>'Data with Perturbation'!F478</f>
        <v>0</v>
      </c>
      <c r="H478" s="23">
        <f>'Data with Perturbation'!H478</f>
        <v>2.5</v>
      </c>
      <c r="I478" s="24">
        <f>'Data with Perturbation'!J478</f>
        <v>0</v>
      </c>
      <c r="J478" s="23">
        <f>'Data with Perturbation'!K478</f>
        <v>0</v>
      </c>
      <c r="K478" s="23">
        <f>'Data with Perturbation'!L478</f>
        <v>0</v>
      </c>
      <c r="L478" s="23">
        <f>I478*E478</f>
        <v>0</v>
      </c>
      <c r="M478" s="24">
        <f>'Data with Perturbation'!M478</f>
        <v>0</v>
      </c>
      <c r="N478" s="37">
        <f>'Data with Perturbation'!I478</f>
        <v>0</v>
      </c>
      <c r="O478" s="25">
        <f>'Data with Perturbation'!N478</f>
        <v>0</v>
      </c>
      <c r="P478" s="24">
        <f>'Data with Perturbation'!G478</f>
        <v>52.5</v>
      </c>
      <c r="Q478" s="25">
        <f>'Data with Perturbation'!O478</f>
        <v>0</v>
      </c>
      <c r="R478" s="24">
        <f>'Step 2 - Final Model Spec'!$B$17 + 'Step 2 - Final Model Spec'!$B$18*C478 + 'Step 2 - Final Model Spec'!$B$19*D478 + 'Step 2 - Final Model Spec'!$B$20*E478 + 'Step 2 - Final Model Spec'!$B$21*F478 + 'Step 2 - Final Model Spec'!$B$22*G478 + 'Step 2 - Final Model Spec'!$B$23*H478 + 'Step 2 - Final Model Spec'!$B$24*I478 + 'Step 2 - Final Model Spec'!$B$25*J478 + 'Step 2 - Final Model Spec'!$B$26*K478 + 'Step 2 - Final Model Spec'!$B$27*L478</f>
        <v>104986.95452009619</v>
      </c>
    </row>
    <row r="479" spans="1:18" x14ac:dyDescent="0.25">
      <c r="A479" s="31">
        <f>'Data with Perturbation'!A479</f>
        <v>40837</v>
      </c>
      <c r="B479" s="34">
        <f>'Data with Perturbation'!Q479</f>
        <v>135848.15576714432</v>
      </c>
      <c r="C479" s="22">
        <f>'Data with Perturbation'!B479</f>
        <v>137.49836588228595</v>
      </c>
      <c r="D479" s="23">
        <f>'Data with Perturbation'!C479</f>
        <v>19189.960874382083</v>
      </c>
      <c r="E479" s="23">
        <v>0</v>
      </c>
      <c r="F479" s="23">
        <f>'Data with Perturbation'!E479</f>
        <v>1</v>
      </c>
      <c r="G479" s="23">
        <f>'Data with Perturbation'!F479</f>
        <v>0</v>
      </c>
      <c r="H479" s="23">
        <f>'Data with Perturbation'!H479</f>
        <v>0.5</v>
      </c>
      <c r="I479" s="24">
        <f>'Data with Perturbation'!J479</f>
        <v>0</v>
      </c>
      <c r="J479" s="23">
        <f>'Data with Perturbation'!K479</f>
        <v>0</v>
      </c>
      <c r="K479" s="23">
        <f>'Data with Perturbation'!L479</f>
        <v>0</v>
      </c>
      <c r="L479" s="23">
        <f>I479*E479</f>
        <v>0</v>
      </c>
      <c r="M479" s="24">
        <f>'Data with Perturbation'!M479</f>
        <v>0</v>
      </c>
      <c r="N479" s="37">
        <f>'Data with Perturbation'!I479</f>
        <v>0</v>
      </c>
      <c r="O479" s="25">
        <f>'Data with Perturbation'!N479</f>
        <v>0</v>
      </c>
      <c r="P479" s="24">
        <f>'Data with Perturbation'!G479</f>
        <v>54.5</v>
      </c>
      <c r="Q479" s="25">
        <f>'Data with Perturbation'!O479</f>
        <v>0</v>
      </c>
      <c r="R479" s="24">
        <f>'Step 2 - Final Model Spec'!$B$17 + 'Step 2 - Final Model Spec'!$B$18*C479 + 'Step 2 - Final Model Spec'!$B$19*D479 + 'Step 2 - Final Model Spec'!$B$20*E479 + 'Step 2 - Final Model Spec'!$B$21*F479 + 'Step 2 - Final Model Spec'!$B$22*G479 + 'Step 2 - Final Model Spec'!$B$23*H479 + 'Step 2 - Final Model Spec'!$B$24*I479 + 'Step 2 - Final Model Spec'!$B$25*J479 + 'Step 2 - Final Model Spec'!$B$26*K479 + 'Step 2 - Final Model Spec'!$B$27*L479</f>
        <v>135966.54956059257</v>
      </c>
    </row>
    <row r="480" spans="1:18" x14ac:dyDescent="0.25">
      <c r="A480" s="31">
        <f>'Data with Perturbation'!A480</f>
        <v>40838</v>
      </c>
      <c r="B480" s="34">
        <f>'Data with Perturbation'!Q480</f>
        <v>136812.0106905713</v>
      </c>
      <c r="C480" s="22">
        <f>'Data with Perturbation'!B480</f>
        <v>138.65287326812191</v>
      </c>
      <c r="D480" s="23">
        <f>'Data with Perturbation'!C480</f>
        <v>18012.364191515844</v>
      </c>
      <c r="E480" s="23">
        <v>0</v>
      </c>
      <c r="F480" s="23">
        <f>'Data with Perturbation'!E480</f>
        <v>1</v>
      </c>
      <c r="G480" s="23">
        <f>'Data with Perturbation'!F480</f>
        <v>0</v>
      </c>
      <c r="H480" s="23">
        <f>'Data with Perturbation'!H480</f>
        <v>0</v>
      </c>
      <c r="I480" s="24">
        <f>'Data with Perturbation'!J480</f>
        <v>0</v>
      </c>
      <c r="J480" s="23">
        <f>'Data with Perturbation'!K480</f>
        <v>0</v>
      </c>
      <c r="K480" s="23">
        <f>'Data with Perturbation'!L480</f>
        <v>0</v>
      </c>
      <c r="L480" s="23">
        <f>I480*E480</f>
        <v>0</v>
      </c>
      <c r="M480" s="24">
        <f>'Data with Perturbation'!M480</f>
        <v>0</v>
      </c>
      <c r="N480" s="37">
        <f>'Data with Perturbation'!I480</f>
        <v>0</v>
      </c>
      <c r="O480" s="25">
        <f>'Data with Perturbation'!N480</f>
        <v>0</v>
      </c>
      <c r="P480" s="24">
        <f>'Data with Perturbation'!G480</f>
        <v>57.4</v>
      </c>
      <c r="Q480" s="25">
        <f>'Data with Perturbation'!O480</f>
        <v>0</v>
      </c>
      <c r="R480" s="24">
        <f>'Step 2 - Final Model Spec'!$B$17 + 'Step 2 - Final Model Spec'!$B$18*C480 + 'Step 2 - Final Model Spec'!$B$19*D480 + 'Step 2 - Final Model Spec'!$B$20*E480 + 'Step 2 - Final Model Spec'!$B$21*F480 + 'Step 2 - Final Model Spec'!$B$22*G480 + 'Step 2 - Final Model Spec'!$B$23*H480 + 'Step 2 - Final Model Spec'!$B$24*I480 + 'Step 2 - Final Model Spec'!$B$25*J480 + 'Step 2 - Final Model Spec'!$B$26*K480 + 'Step 2 - Final Model Spec'!$B$27*L480</f>
        <v>136937.60586886737</v>
      </c>
    </row>
    <row r="481" spans="1:18" x14ac:dyDescent="0.25">
      <c r="A481" s="31">
        <f>'Data with Perturbation'!A481</f>
        <v>40839</v>
      </c>
      <c r="B481" s="34">
        <f>'Data with Perturbation'!Q481</f>
        <v>124494.42941615758</v>
      </c>
      <c r="C481" s="22">
        <f>'Data with Perturbation'!B481</f>
        <v>109.66228509823753</v>
      </c>
      <c r="D481" s="23">
        <f>'Data with Perturbation'!C481</f>
        <v>11782.190396445762</v>
      </c>
      <c r="E481" s="23">
        <v>0</v>
      </c>
      <c r="F481" s="23">
        <f>'Data with Perturbation'!E481</f>
        <v>1</v>
      </c>
      <c r="G481" s="23">
        <f>'Data with Perturbation'!F481</f>
        <v>0</v>
      </c>
      <c r="H481" s="23">
        <f>'Data with Perturbation'!H481</f>
        <v>0</v>
      </c>
      <c r="I481" s="24">
        <f>'Data with Perturbation'!J481</f>
        <v>0</v>
      </c>
      <c r="J481" s="23">
        <f>'Data with Perturbation'!K481</f>
        <v>0</v>
      </c>
      <c r="K481" s="23">
        <f>'Data with Perturbation'!L481</f>
        <v>0</v>
      </c>
      <c r="L481" s="23">
        <f>I481*E481</f>
        <v>0</v>
      </c>
      <c r="M481" s="24">
        <f>'Data with Perturbation'!M481</f>
        <v>0</v>
      </c>
      <c r="N481" s="37">
        <f>'Data with Perturbation'!I481</f>
        <v>0</v>
      </c>
      <c r="O481" s="25">
        <f>'Data with Perturbation'!N481</f>
        <v>0</v>
      </c>
      <c r="P481" s="24">
        <f>'Data with Perturbation'!G481</f>
        <v>57.1</v>
      </c>
      <c r="Q481" s="25">
        <f>'Data with Perturbation'!O481</f>
        <v>0</v>
      </c>
      <c r="R481" s="24">
        <f>'Step 2 - Final Model Spec'!$B$17 + 'Step 2 - Final Model Spec'!$B$18*C481 + 'Step 2 - Final Model Spec'!$B$19*D481 + 'Step 2 - Final Model Spec'!$B$20*E481 + 'Step 2 - Final Model Spec'!$B$21*F481 + 'Step 2 - Final Model Spec'!$B$22*G481 + 'Step 2 - Final Model Spec'!$B$23*H481 + 'Step 2 - Final Model Spec'!$B$24*I481 + 'Step 2 - Final Model Spec'!$B$25*J481 + 'Step 2 - Final Model Spec'!$B$26*K481 + 'Step 2 - Final Model Spec'!$B$27*L481</f>
        <v>124618.38421632901</v>
      </c>
    </row>
    <row r="482" spans="1:18" x14ac:dyDescent="0.25">
      <c r="A482" s="31">
        <f>'Data with Perturbation'!A482</f>
        <v>40840</v>
      </c>
      <c r="B482" s="34">
        <f>'Data with Perturbation'!Q482</f>
        <v>170674.69798365689</v>
      </c>
      <c r="C482" s="22">
        <f>'Data with Perturbation'!B482</f>
        <v>237.16999384107334</v>
      </c>
      <c r="D482" s="23">
        <f>'Data with Perturbation'!C482</f>
        <v>63267.191033875984</v>
      </c>
      <c r="E482" s="23">
        <v>0</v>
      </c>
      <c r="F482" s="23">
        <f>'Data with Perturbation'!E482</f>
        <v>1</v>
      </c>
      <c r="G482" s="23">
        <f>'Data with Perturbation'!F482</f>
        <v>0</v>
      </c>
      <c r="H482" s="23">
        <f>'Data with Perturbation'!H482</f>
        <v>5.8999999999999986</v>
      </c>
      <c r="I482" s="24">
        <f>'Data with Perturbation'!J482</f>
        <v>0</v>
      </c>
      <c r="J482" s="23">
        <f>'Data with Perturbation'!K482</f>
        <v>0</v>
      </c>
      <c r="K482" s="23">
        <f>'Data with Perturbation'!L482</f>
        <v>0</v>
      </c>
      <c r="L482" s="23">
        <f>I482*E482</f>
        <v>0</v>
      </c>
      <c r="M482" s="24">
        <f>'Data with Perturbation'!M482</f>
        <v>0</v>
      </c>
      <c r="N482" s="37">
        <f>'Data with Perturbation'!I482</f>
        <v>0</v>
      </c>
      <c r="O482" s="25">
        <f>'Data with Perturbation'!N482</f>
        <v>0</v>
      </c>
      <c r="P482" s="24">
        <f>'Data with Perturbation'!G482</f>
        <v>49.1</v>
      </c>
      <c r="Q482" s="25">
        <f>'Data with Perturbation'!O482</f>
        <v>0</v>
      </c>
      <c r="R482" s="24">
        <f>'Step 2 - Final Model Spec'!$B$17 + 'Step 2 - Final Model Spec'!$B$18*C482 + 'Step 2 - Final Model Spec'!$B$19*D482 + 'Step 2 - Final Model Spec'!$B$20*E482 + 'Step 2 - Final Model Spec'!$B$21*F482 + 'Step 2 - Final Model Spec'!$B$22*G482 + 'Step 2 - Final Model Spec'!$B$23*H482 + 'Step 2 - Final Model Spec'!$B$24*I482 + 'Step 2 - Final Model Spec'!$B$25*J482 + 'Step 2 - Final Model Spec'!$B$26*K482 + 'Step 2 - Final Model Spec'!$B$27*L482</f>
        <v>170723.86406249585</v>
      </c>
    </row>
    <row r="483" spans="1:18" x14ac:dyDescent="0.25">
      <c r="A483" s="31">
        <f>'Data with Perturbation'!A483</f>
        <v>40841</v>
      </c>
      <c r="B483" s="34">
        <f>'Data with Perturbation'!Q483</f>
        <v>213350.94086427052</v>
      </c>
      <c r="C483" s="22">
        <f>'Data with Perturbation'!B483</f>
        <v>365.25427380782435</v>
      </c>
      <c r="D483" s="23">
        <f>'Data with Perturbation'!C483</f>
        <v>126168.46806866518</v>
      </c>
      <c r="E483" s="23">
        <v>0</v>
      </c>
      <c r="F483" s="23">
        <f>'Data with Perturbation'!E483</f>
        <v>1</v>
      </c>
      <c r="G483" s="23">
        <f>'Data with Perturbation'!F483</f>
        <v>0</v>
      </c>
      <c r="H483" s="23">
        <f>'Data with Perturbation'!H483</f>
        <v>9.7999999999999972</v>
      </c>
      <c r="I483" s="24">
        <f>'Data with Perturbation'!J483</f>
        <v>0</v>
      </c>
      <c r="J483" s="23">
        <f>'Data with Perturbation'!K483</f>
        <v>0</v>
      </c>
      <c r="K483" s="23">
        <f>'Data with Perturbation'!L483</f>
        <v>0</v>
      </c>
      <c r="L483" s="23">
        <f>I483*E483</f>
        <v>0</v>
      </c>
      <c r="M483" s="24">
        <f>'Data with Perturbation'!M483</f>
        <v>0</v>
      </c>
      <c r="N483" s="37">
        <f>'Data with Perturbation'!I483</f>
        <v>0</v>
      </c>
      <c r="O483" s="25">
        <f>'Data with Perturbation'!N483</f>
        <v>0</v>
      </c>
      <c r="P483" s="24">
        <f>'Data with Perturbation'!G483</f>
        <v>45.2</v>
      </c>
      <c r="Q483" s="25">
        <f>'Data with Perturbation'!O483</f>
        <v>0</v>
      </c>
      <c r="R483" s="24">
        <f>'Step 2 - Final Model Spec'!$B$17 + 'Step 2 - Final Model Spec'!$B$18*C483 + 'Step 2 - Final Model Spec'!$B$19*D483 + 'Step 2 - Final Model Spec'!$B$20*E483 + 'Step 2 - Final Model Spec'!$B$21*F483 + 'Step 2 - Final Model Spec'!$B$22*G483 + 'Step 2 - Final Model Spec'!$B$23*H483 + 'Step 2 - Final Model Spec'!$B$24*I483 + 'Step 2 - Final Model Spec'!$B$25*J483 + 'Step 2 - Final Model Spec'!$B$26*K483 + 'Step 2 - Final Model Spec'!$B$27*L483</f>
        <v>213359.04990220189</v>
      </c>
    </row>
    <row r="484" spans="1:18" x14ac:dyDescent="0.25">
      <c r="A484" s="31">
        <f>'Data with Perturbation'!A484</f>
        <v>40842</v>
      </c>
      <c r="B484" s="34">
        <f>'Data with Perturbation'!Q484</f>
        <v>192064.11146521958</v>
      </c>
      <c r="C484" s="22">
        <f>'Data with Perturbation'!B484</f>
        <v>299.67438177476333</v>
      </c>
      <c r="D484" s="23">
        <f>'Data with Perturbation'!C484</f>
        <v>92264.868277428832</v>
      </c>
      <c r="E484" s="23">
        <v>0</v>
      </c>
      <c r="F484" s="23">
        <f>'Data with Perturbation'!E484</f>
        <v>1</v>
      </c>
      <c r="G484" s="23">
        <f>'Data with Perturbation'!F484</f>
        <v>0</v>
      </c>
      <c r="H484" s="23">
        <f>'Data with Perturbation'!H484</f>
        <v>12.399999999999999</v>
      </c>
      <c r="I484" s="24">
        <f>'Data with Perturbation'!J484</f>
        <v>0</v>
      </c>
      <c r="J484" s="23">
        <f>'Data with Perturbation'!K484</f>
        <v>0</v>
      </c>
      <c r="K484" s="23">
        <f>'Data with Perturbation'!L484</f>
        <v>0</v>
      </c>
      <c r="L484" s="23">
        <f>I484*E484</f>
        <v>0</v>
      </c>
      <c r="M484" s="24">
        <f>'Data with Perturbation'!M484</f>
        <v>0</v>
      </c>
      <c r="N484" s="37">
        <f>'Data with Perturbation'!I484</f>
        <v>0</v>
      </c>
      <c r="O484" s="25">
        <f>'Data with Perturbation'!N484</f>
        <v>0</v>
      </c>
      <c r="P484" s="24">
        <f>'Data with Perturbation'!G484</f>
        <v>42.6</v>
      </c>
      <c r="Q484" s="25">
        <f>'Data with Perturbation'!O484</f>
        <v>0</v>
      </c>
      <c r="R484" s="24">
        <f>'Step 2 - Final Model Spec'!$B$17 + 'Step 2 - Final Model Spec'!$B$18*C484 + 'Step 2 - Final Model Spec'!$B$19*D484 + 'Step 2 - Final Model Spec'!$B$20*E484 + 'Step 2 - Final Model Spec'!$B$21*F484 + 'Step 2 - Final Model Spec'!$B$22*G484 + 'Step 2 - Final Model Spec'!$B$23*H484 + 'Step 2 - Final Model Spec'!$B$24*I484 + 'Step 2 - Final Model Spec'!$B$25*J484 + 'Step 2 - Final Model Spec'!$B$26*K484 + 'Step 2 - Final Model Spec'!$B$27*L484</f>
        <v>192023.14497609527</v>
      </c>
    </row>
    <row r="485" spans="1:18" x14ac:dyDescent="0.25">
      <c r="A485" s="31">
        <f>'Data with Perturbation'!A485</f>
        <v>40843</v>
      </c>
      <c r="B485" s="34">
        <f>'Data with Perturbation'!Q485</f>
        <v>199151.55622560039</v>
      </c>
      <c r="C485" s="22">
        <f>'Data with Perturbation'!B485</f>
        <v>329.41494486999932</v>
      </c>
      <c r="D485" s="23">
        <f>'Data with Perturbation'!C485</f>
        <v>115369.72419051228</v>
      </c>
      <c r="E485" s="23">
        <v>0</v>
      </c>
      <c r="F485" s="23">
        <f>'Data with Perturbation'!E485</f>
        <v>1</v>
      </c>
      <c r="G485" s="23">
        <f>'Data with Perturbation'!F485</f>
        <v>0</v>
      </c>
      <c r="H485" s="23">
        <f>'Data with Perturbation'!H485</f>
        <v>10.100000000000001</v>
      </c>
      <c r="I485" s="24">
        <f>'Data with Perturbation'!J485</f>
        <v>0</v>
      </c>
      <c r="J485" s="23">
        <f>'Data with Perturbation'!K485</f>
        <v>0</v>
      </c>
      <c r="K485" s="23">
        <f>'Data with Perturbation'!L485</f>
        <v>0</v>
      </c>
      <c r="L485" s="23">
        <f>I485*E485</f>
        <v>0</v>
      </c>
      <c r="M485" s="24">
        <f>'Data with Perturbation'!M485</f>
        <v>0</v>
      </c>
      <c r="N485" s="37">
        <f>'Data with Perturbation'!I485</f>
        <v>0</v>
      </c>
      <c r="O485" s="25">
        <f>'Data with Perturbation'!N485</f>
        <v>0</v>
      </c>
      <c r="P485" s="24">
        <f>'Data with Perturbation'!G485</f>
        <v>44.9</v>
      </c>
      <c r="Q485" s="25">
        <f>'Data with Perturbation'!O485</f>
        <v>0</v>
      </c>
      <c r="R485" s="24">
        <f>'Step 2 - Final Model Spec'!$B$17 + 'Step 2 - Final Model Spec'!$B$18*C485 + 'Step 2 - Final Model Spec'!$B$19*D485 + 'Step 2 - Final Model Spec'!$B$20*E485 + 'Step 2 - Final Model Spec'!$B$21*F485 + 'Step 2 - Final Model Spec'!$B$22*G485 + 'Step 2 - Final Model Spec'!$B$23*H485 + 'Step 2 - Final Model Spec'!$B$24*I485 + 'Step 2 - Final Model Spec'!$B$25*J485 + 'Step 2 - Final Model Spec'!$B$26*K485 + 'Step 2 - Final Model Spec'!$B$27*L485</f>
        <v>199152.15699017348</v>
      </c>
    </row>
    <row r="486" spans="1:18" x14ac:dyDescent="0.25">
      <c r="A486" s="31">
        <f>'Data with Perturbation'!A486</f>
        <v>40844</v>
      </c>
      <c r="B486" s="34">
        <f>'Data with Perturbation'!Q486</f>
        <v>184236.34639528763</v>
      </c>
      <c r="C486" s="22">
        <f>'Data with Perturbation'!B486</f>
        <v>283.58875642954712</v>
      </c>
      <c r="D486" s="23">
        <f>'Data with Perturbation'!C486</f>
        <v>91799.847374041841</v>
      </c>
      <c r="E486" s="23">
        <v>0</v>
      </c>
      <c r="F486" s="23">
        <f>'Data with Perturbation'!E486</f>
        <v>1</v>
      </c>
      <c r="G486" s="23">
        <f>'Data with Perturbation'!F486</f>
        <v>0</v>
      </c>
      <c r="H486" s="23">
        <f>'Data with Perturbation'!H486</f>
        <v>7.7000000000000028</v>
      </c>
      <c r="I486" s="24">
        <f>'Data with Perturbation'!J486</f>
        <v>0</v>
      </c>
      <c r="J486" s="23">
        <f>'Data with Perturbation'!K486</f>
        <v>0</v>
      </c>
      <c r="K486" s="23">
        <f>'Data with Perturbation'!L486</f>
        <v>0</v>
      </c>
      <c r="L486" s="23">
        <f>I486*E486</f>
        <v>0</v>
      </c>
      <c r="M486" s="24">
        <f>'Data with Perturbation'!M486</f>
        <v>0</v>
      </c>
      <c r="N486" s="37">
        <f>'Data with Perturbation'!I486</f>
        <v>0</v>
      </c>
      <c r="O486" s="25">
        <f>'Data with Perturbation'!N486</f>
        <v>0</v>
      </c>
      <c r="P486" s="24">
        <f>'Data with Perturbation'!G486</f>
        <v>47.3</v>
      </c>
      <c r="Q486" s="25">
        <f>'Data with Perturbation'!O486</f>
        <v>0</v>
      </c>
      <c r="R486" s="24">
        <f>'Step 2 - Final Model Spec'!$B$17 + 'Step 2 - Final Model Spec'!$B$18*C486 + 'Step 2 - Final Model Spec'!$B$19*D486 + 'Step 2 - Final Model Spec'!$B$20*E486 + 'Step 2 - Final Model Spec'!$B$21*F486 + 'Step 2 - Final Model Spec'!$B$22*G486 + 'Step 2 - Final Model Spec'!$B$23*H486 + 'Step 2 - Final Model Spec'!$B$24*I486 + 'Step 2 - Final Model Spec'!$B$25*J486 + 'Step 2 - Final Model Spec'!$B$26*K486 + 'Step 2 - Final Model Spec'!$B$27*L486</f>
        <v>184266.52099504854</v>
      </c>
    </row>
    <row r="487" spans="1:18" x14ac:dyDescent="0.25">
      <c r="A487" s="31">
        <f>'Data with Perturbation'!A487</f>
        <v>40845</v>
      </c>
      <c r="B487" s="34">
        <f>'Data with Perturbation'!Q487</f>
        <v>191008.86295724139</v>
      </c>
      <c r="C487" s="22">
        <f>'Data with Perturbation'!B487</f>
        <v>287.06919481382835</v>
      </c>
      <c r="D487" s="23">
        <f>'Data with Perturbation'!C487</f>
        <v>76602.521769318133</v>
      </c>
      <c r="E487" s="23">
        <v>0</v>
      </c>
      <c r="F487" s="23">
        <f>'Data with Perturbation'!E487</f>
        <v>1</v>
      </c>
      <c r="G487" s="23">
        <f>'Data with Perturbation'!F487</f>
        <v>0</v>
      </c>
      <c r="H487" s="23">
        <f>'Data with Perturbation'!H487</f>
        <v>5.2999999999999972</v>
      </c>
      <c r="I487" s="24">
        <f>'Data with Perturbation'!J487</f>
        <v>0</v>
      </c>
      <c r="J487" s="23">
        <f>'Data with Perturbation'!K487</f>
        <v>0</v>
      </c>
      <c r="K487" s="23">
        <f>'Data with Perturbation'!L487</f>
        <v>0</v>
      </c>
      <c r="L487" s="23">
        <f>I487*E487</f>
        <v>0</v>
      </c>
      <c r="M487" s="24">
        <f>'Data with Perturbation'!M487</f>
        <v>0</v>
      </c>
      <c r="N487" s="37">
        <f>'Data with Perturbation'!I487</f>
        <v>0</v>
      </c>
      <c r="O487" s="25">
        <f>'Data with Perturbation'!N487</f>
        <v>0</v>
      </c>
      <c r="P487" s="24">
        <f>'Data with Perturbation'!G487</f>
        <v>49.7</v>
      </c>
      <c r="Q487" s="25">
        <f>'Data with Perturbation'!O487</f>
        <v>0</v>
      </c>
      <c r="R487" s="24">
        <f>'Step 2 - Final Model Spec'!$B$17 + 'Step 2 - Final Model Spec'!$B$18*C487 + 'Step 2 - Final Model Spec'!$B$19*D487 + 'Step 2 - Final Model Spec'!$B$20*E487 + 'Step 2 - Final Model Spec'!$B$21*F487 + 'Step 2 - Final Model Spec'!$B$22*G487 + 'Step 2 - Final Model Spec'!$B$23*H487 + 'Step 2 - Final Model Spec'!$B$24*I487 + 'Step 2 - Final Model Spec'!$B$25*J487 + 'Step 2 - Final Model Spec'!$B$26*K487 + 'Step 2 - Final Model Spec'!$B$27*L487</f>
        <v>191070.72687186621</v>
      </c>
    </row>
    <row r="488" spans="1:18" x14ac:dyDescent="0.25">
      <c r="A488" s="31">
        <f>'Data with Perturbation'!A488</f>
        <v>40846</v>
      </c>
      <c r="B488" s="34">
        <f>'Data with Perturbation'!Q488</f>
        <v>136196.37835638382</v>
      </c>
      <c r="C488" s="22">
        <f>'Data with Perturbation'!B488</f>
        <v>138.95646019317979</v>
      </c>
      <c r="D488" s="23">
        <f>'Data with Perturbation'!C488</f>
        <v>20320.479873718112</v>
      </c>
      <c r="E488" s="23">
        <v>0</v>
      </c>
      <c r="F488" s="23">
        <f>'Data with Perturbation'!E488</f>
        <v>1</v>
      </c>
      <c r="G488" s="23">
        <f>'Data with Perturbation'!F488</f>
        <v>0</v>
      </c>
      <c r="H488" s="23">
        <f>'Data with Perturbation'!H488</f>
        <v>2.6000000000000014</v>
      </c>
      <c r="I488" s="24">
        <f>'Data with Perturbation'!J488</f>
        <v>0</v>
      </c>
      <c r="J488" s="23">
        <f>'Data with Perturbation'!K488</f>
        <v>0</v>
      </c>
      <c r="K488" s="23">
        <f>'Data with Perturbation'!L488</f>
        <v>0</v>
      </c>
      <c r="L488" s="23">
        <f>I488*E488</f>
        <v>0</v>
      </c>
      <c r="M488" s="24">
        <f>'Data with Perturbation'!M488</f>
        <v>0</v>
      </c>
      <c r="N488" s="37">
        <f>'Data with Perturbation'!I488</f>
        <v>0</v>
      </c>
      <c r="O488" s="25">
        <f>'Data with Perturbation'!N488</f>
        <v>0</v>
      </c>
      <c r="P488" s="24">
        <f>'Data with Perturbation'!G488</f>
        <v>52.4</v>
      </c>
      <c r="Q488" s="25">
        <f>'Data with Perturbation'!O488</f>
        <v>0</v>
      </c>
      <c r="R488" s="24">
        <f>'Step 2 - Final Model Spec'!$B$17 + 'Step 2 - Final Model Spec'!$B$18*C488 + 'Step 2 - Final Model Spec'!$B$19*D488 + 'Step 2 - Final Model Spec'!$B$20*E488 + 'Step 2 - Final Model Spec'!$B$21*F488 + 'Step 2 - Final Model Spec'!$B$22*G488 + 'Step 2 - Final Model Spec'!$B$23*H488 + 'Step 2 - Final Model Spec'!$B$24*I488 + 'Step 2 - Final Model Spec'!$B$25*J488 + 'Step 2 - Final Model Spec'!$B$26*K488 + 'Step 2 - Final Model Spec'!$B$27*L488</f>
        <v>136283.3148501433</v>
      </c>
    </row>
    <row r="489" spans="1:18" x14ac:dyDescent="0.25">
      <c r="A489" s="31">
        <f>'Data with Perturbation'!A489</f>
        <v>40847</v>
      </c>
      <c r="B489" s="34">
        <f>'Data with Perturbation'!Q489</f>
        <v>170636.46062292706</v>
      </c>
      <c r="C489" s="22">
        <f>'Data with Perturbation'!B489</f>
        <v>226.64827686874204</v>
      </c>
      <c r="D489" s="23">
        <f>'Data with Perturbation'!C489</f>
        <v>47655.648132083632</v>
      </c>
      <c r="E489" s="23">
        <v>0</v>
      </c>
      <c r="F489" s="23">
        <f>'Data with Perturbation'!E489</f>
        <v>1</v>
      </c>
      <c r="G489" s="23">
        <f>'Data with Perturbation'!F489</f>
        <v>0</v>
      </c>
      <c r="H489" s="23">
        <f>'Data with Perturbation'!H489</f>
        <v>5.2000000000000028</v>
      </c>
      <c r="I489" s="24">
        <f>'Data with Perturbation'!J489</f>
        <v>0</v>
      </c>
      <c r="J489" s="23">
        <f>'Data with Perturbation'!K489</f>
        <v>0</v>
      </c>
      <c r="K489" s="23">
        <f>'Data with Perturbation'!L489</f>
        <v>0</v>
      </c>
      <c r="L489" s="23">
        <f>I489*E489</f>
        <v>0</v>
      </c>
      <c r="M489" s="24">
        <f>'Data with Perturbation'!M489</f>
        <v>0</v>
      </c>
      <c r="N489" s="37">
        <f>'Data with Perturbation'!I489</f>
        <v>0</v>
      </c>
      <c r="O489" s="25">
        <f>'Data with Perturbation'!N489</f>
        <v>0</v>
      </c>
      <c r="P489" s="24">
        <f>'Data with Perturbation'!G489</f>
        <v>49.8</v>
      </c>
      <c r="Q489" s="25">
        <f>'Data with Perturbation'!O489</f>
        <v>0</v>
      </c>
      <c r="R489" s="24">
        <f>'Step 2 - Final Model Spec'!$B$17 + 'Step 2 - Final Model Spec'!$B$18*C489 + 'Step 2 - Final Model Spec'!$B$19*D489 + 'Step 2 - Final Model Spec'!$B$20*E489 + 'Step 2 - Final Model Spec'!$B$21*F489 + 'Step 2 - Final Model Spec'!$B$22*G489 + 'Step 2 - Final Model Spec'!$B$23*H489 + 'Step 2 - Final Model Spec'!$B$24*I489 + 'Step 2 - Final Model Spec'!$B$25*J489 + 'Step 2 - Final Model Spec'!$B$26*K489 + 'Step 2 - Final Model Spec'!$B$27*L489</f>
        <v>170691.57792203352</v>
      </c>
    </row>
    <row r="490" spans="1:18" x14ac:dyDescent="0.25">
      <c r="A490" s="31">
        <f>'Data with Perturbation'!A490</f>
        <v>40848</v>
      </c>
      <c r="B490" s="34">
        <f>'Data with Perturbation'!Q490</f>
        <v>173546.96097543256</v>
      </c>
      <c r="C490" s="22">
        <f>'Data with Perturbation'!B490</f>
        <v>237.35137640533182</v>
      </c>
      <c r="D490" s="23">
        <f>'Data with Perturbation'!C490</f>
        <v>54886.754749737775</v>
      </c>
      <c r="E490" s="23">
        <v>0</v>
      </c>
      <c r="F490" s="23">
        <f>'Data with Perturbation'!E490</f>
        <v>1</v>
      </c>
      <c r="G490" s="23">
        <f>'Data with Perturbation'!F490</f>
        <v>0</v>
      </c>
      <c r="H490" s="23">
        <f>'Data with Perturbation'!H490</f>
        <v>15.799999999999997</v>
      </c>
      <c r="I490" s="24">
        <f>'Data with Perturbation'!J490</f>
        <v>0</v>
      </c>
      <c r="J490" s="23">
        <f>'Data with Perturbation'!K490</f>
        <v>0</v>
      </c>
      <c r="K490" s="23">
        <f>'Data with Perturbation'!L490</f>
        <v>0</v>
      </c>
      <c r="L490" s="23">
        <f>I490*E490</f>
        <v>0</v>
      </c>
      <c r="M490" s="24">
        <f>'Data with Perturbation'!M490</f>
        <v>0</v>
      </c>
      <c r="N490" s="37">
        <f>'Data with Perturbation'!I490</f>
        <v>0</v>
      </c>
      <c r="O490" s="25">
        <f>'Data with Perturbation'!N490</f>
        <v>0</v>
      </c>
      <c r="P490" s="24">
        <f>'Data with Perturbation'!G490</f>
        <v>39.200000000000003</v>
      </c>
      <c r="Q490" s="25">
        <f>'Data with Perturbation'!O490</f>
        <v>0</v>
      </c>
      <c r="R490" s="24">
        <f>'Step 2 - Final Model Spec'!$B$17 + 'Step 2 - Final Model Spec'!$B$18*C490 + 'Step 2 - Final Model Spec'!$B$19*D490 + 'Step 2 - Final Model Spec'!$B$20*E490 + 'Step 2 - Final Model Spec'!$B$21*F490 + 'Step 2 - Final Model Spec'!$B$22*G490 + 'Step 2 - Final Model Spec'!$B$23*H490 + 'Step 2 - Final Model Spec'!$B$24*I490 + 'Step 2 - Final Model Spec'!$B$25*J490 + 'Step 2 - Final Model Spec'!$B$26*K490 + 'Step 2 - Final Model Spec'!$B$27*L490</f>
        <v>173443.72751098781</v>
      </c>
    </row>
    <row r="491" spans="1:18" x14ac:dyDescent="0.25">
      <c r="A491" s="31">
        <f>'Data with Perturbation'!A491</f>
        <v>40849</v>
      </c>
      <c r="B491" s="34">
        <f>'Data with Perturbation'!Q491</f>
        <v>181700.97007282887</v>
      </c>
      <c r="C491" s="22">
        <f>'Data with Perturbation'!B491</f>
        <v>267.86369832046512</v>
      </c>
      <c r="D491" s="23">
        <f>'Data with Perturbation'!C491</f>
        <v>75932.551906544177</v>
      </c>
      <c r="E491" s="23">
        <v>0</v>
      </c>
      <c r="F491" s="23">
        <f>'Data with Perturbation'!E491</f>
        <v>1</v>
      </c>
      <c r="G491" s="23">
        <f>'Data with Perturbation'!F491</f>
        <v>0</v>
      </c>
      <c r="H491" s="23">
        <f>'Data with Perturbation'!H491</f>
        <v>13.600000000000001</v>
      </c>
      <c r="I491" s="24">
        <f>'Data with Perturbation'!J491</f>
        <v>0</v>
      </c>
      <c r="J491" s="23">
        <f>'Data with Perturbation'!K491</f>
        <v>0</v>
      </c>
      <c r="K491" s="23">
        <f>'Data with Perturbation'!L491</f>
        <v>0</v>
      </c>
      <c r="L491" s="23">
        <f>I491*E491</f>
        <v>0</v>
      </c>
      <c r="M491" s="24">
        <f>'Data with Perturbation'!M491</f>
        <v>0</v>
      </c>
      <c r="N491" s="37">
        <f>'Data with Perturbation'!I491</f>
        <v>0</v>
      </c>
      <c r="O491" s="25">
        <f>'Data with Perturbation'!N491</f>
        <v>0</v>
      </c>
      <c r="P491" s="24">
        <f>'Data with Perturbation'!G491</f>
        <v>41.4</v>
      </c>
      <c r="Q491" s="25">
        <f>'Data with Perturbation'!O491</f>
        <v>0</v>
      </c>
      <c r="R491" s="24">
        <f>'Step 2 - Final Model Spec'!$B$17 + 'Step 2 - Final Model Spec'!$B$18*C491 + 'Step 2 - Final Model Spec'!$B$19*D491 + 'Step 2 - Final Model Spec'!$B$20*E491 + 'Step 2 - Final Model Spec'!$B$21*F491 + 'Step 2 - Final Model Spec'!$B$22*G491 + 'Step 2 - Final Model Spec'!$B$23*H491 + 'Step 2 - Final Model Spec'!$B$24*I491 + 'Step 2 - Final Model Spec'!$B$25*J491 + 'Step 2 - Final Model Spec'!$B$26*K491 + 'Step 2 - Final Model Spec'!$B$27*L491</f>
        <v>181637.15899314609</v>
      </c>
    </row>
    <row r="492" spans="1:18" x14ac:dyDescent="0.25">
      <c r="A492" s="31">
        <f>'Data with Perturbation'!A492</f>
        <v>40850</v>
      </c>
      <c r="B492" s="34">
        <f>'Data with Perturbation'!Q492</f>
        <v>182883.49467570256</v>
      </c>
      <c r="C492" s="22">
        <f>'Data with Perturbation'!B492</f>
        <v>270.67732810338413</v>
      </c>
      <c r="D492" s="23">
        <f>'Data with Perturbation'!C492</f>
        <v>76576.17562640403</v>
      </c>
      <c r="E492" s="23">
        <v>0</v>
      </c>
      <c r="F492" s="23">
        <f>'Data with Perturbation'!E492</f>
        <v>1</v>
      </c>
      <c r="G492" s="23">
        <f>'Data with Perturbation'!F492</f>
        <v>0</v>
      </c>
      <c r="H492" s="23">
        <f>'Data with Perturbation'!H492</f>
        <v>8.3999999999999986</v>
      </c>
      <c r="I492" s="24">
        <f>'Data with Perturbation'!J492</f>
        <v>0</v>
      </c>
      <c r="J492" s="23">
        <f>'Data with Perturbation'!K492</f>
        <v>0</v>
      </c>
      <c r="K492" s="23">
        <f>'Data with Perturbation'!L492</f>
        <v>0</v>
      </c>
      <c r="L492" s="23">
        <f>I492*E492</f>
        <v>0</v>
      </c>
      <c r="M492" s="24">
        <f>'Data with Perturbation'!M492</f>
        <v>0</v>
      </c>
      <c r="N492" s="37">
        <f>'Data with Perturbation'!I492</f>
        <v>0</v>
      </c>
      <c r="O492" s="25">
        <f>'Data with Perturbation'!N492</f>
        <v>0</v>
      </c>
      <c r="P492" s="24">
        <f>'Data with Perturbation'!G492</f>
        <v>46.6</v>
      </c>
      <c r="Q492" s="25">
        <f>'Data with Perturbation'!O492</f>
        <v>0</v>
      </c>
      <c r="R492" s="24">
        <f>'Step 2 - Final Model Spec'!$B$17 + 'Step 2 - Final Model Spec'!$B$18*C492 + 'Step 2 - Final Model Spec'!$B$19*D492 + 'Step 2 - Final Model Spec'!$B$20*E492 + 'Step 2 - Final Model Spec'!$B$21*F492 + 'Step 2 - Final Model Spec'!$B$22*G492 + 'Step 2 - Final Model Spec'!$B$23*H492 + 'Step 2 - Final Model Spec'!$B$24*I492 + 'Step 2 - Final Model Spec'!$B$25*J492 + 'Step 2 - Final Model Spec'!$B$26*K492 + 'Step 2 - Final Model Spec'!$B$27*L492</f>
        <v>182898.56691809799</v>
      </c>
    </row>
    <row r="493" spans="1:18" x14ac:dyDescent="0.25">
      <c r="A493" s="31">
        <f>'Data with Perturbation'!A493</f>
        <v>40851</v>
      </c>
      <c r="B493" s="34">
        <f>'Data with Perturbation'!Q493</f>
        <v>145088.7959458415</v>
      </c>
      <c r="C493" s="22">
        <f>'Data with Perturbation'!B493</f>
        <v>159.1465838392987</v>
      </c>
      <c r="D493" s="23">
        <f>'Data with Perturbation'!C493</f>
        <v>23713.616963946653</v>
      </c>
      <c r="E493" s="23">
        <v>0</v>
      </c>
      <c r="F493" s="23">
        <f>'Data with Perturbation'!E493</f>
        <v>1</v>
      </c>
      <c r="G493" s="23">
        <f>'Data with Perturbation'!F493</f>
        <v>0</v>
      </c>
      <c r="H493" s="23">
        <f>'Data with Perturbation'!H493</f>
        <v>14.700000000000003</v>
      </c>
      <c r="I493" s="24">
        <f>'Data with Perturbation'!J493</f>
        <v>0</v>
      </c>
      <c r="J493" s="23">
        <f>'Data with Perturbation'!K493</f>
        <v>0</v>
      </c>
      <c r="K493" s="23">
        <f>'Data with Perturbation'!L493</f>
        <v>0</v>
      </c>
      <c r="L493" s="23">
        <f>I493*E493</f>
        <v>0</v>
      </c>
      <c r="M493" s="24">
        <f>'Data with Perturbation'!M493</f>
        <v>0</v>
      </c>
      <c r="N493" s="37">
        <f>'Data with Perturbation'!I493</f>
        <v>0</v>
      </c>
      <c r="O493" s="25">
        <f>'Data with Perturbation'!N493</f>
        <v>0</v>
      </c>
      <c r="P493" s="24">
        <f>'Data with Perturbation'!G493</f>
        <v>40.299999999999997</v>
      </c>
      <c r="Q493" s="25">
        <f>'Data with Perturbation'!O493</f>
        <v>0</v>
      </c>
      <c r="R493" s="24">
        <f>'Step 2 - Final Model Spec'!$B$17 + 'Step 2 - Final Model Spec'!$B$18*C493 + 'Step 2 - Final Model Spec'!$B$19*D493 + 'Step 2 - Final Model Spec'!$B$20*E493 + 'Step 2 - Final Model Spec'!$B$21*F493 + 'Step 2 - Final Model Spec'!$B$22*G493 + 'Step 2 - Final Model Spec'!$B$23*H493 + 'Step 2 - Final Model Spec'!$B$24*I493 + 'Step 2 - Final Model Spec'!$B$25*J493 + 'Step 2 - Final Model Spec'!$B$26*K493 + 'Step 2 - Final Model Spec'!$B$27*L493</f>
        <v>144993.43052637868</v>
      </c>
    </row>
    <row r="494" spans="1:18" x14ac:dyDescent="0.25">
      <c r="A494" s="31">
        <f>'Data with Perturbation'!A494</f>
        <v>40852</v>
      </c>
      <c r="B494" s="34">
        <f>'Data with Perturbation'!Q494</f>
        <v>153895.35335778308</v>
      </c>
      <c r="C494" s="22">
        <f>'Data with Perturbation'!B494</f>
        <v>184.79619684333528</v>
      </c>
      <c r="D494" s="23">
        <f>'Data with Perturbation'!C494</f>
        <v>35525.624278464078</v>
      </c>
      <c r="E494" s="23">
        <v>0</v>
      </c>
      <c r="F494" s="23">
        <f>'Data with Perturbation'!E494</f>
        <v>1</v>
      </c>
      <c r="G494" s="23">
        <f>'Data with Perturbation'!F494</f>
        <v>0</v>
      </c>
      <c r="H494" s="23">
        <f>'Data with Perturbation'!H494</f>
        <v>13.200000000000003</v>
      </c>
      <c r="I494" s="24">
        <f>'Data with Perturbation'!J494</f>
        <v>0</v>
      </c>
      <c r="J494" s="23">
        <f>'Data with Perturbation'!K494</f>
        <v>0</v>
      </c>
      <c r="K494" s="23">
        <f>'Data with Perturbation'!L494</f>
        <v>0</v>
      </c>
      <c r="L494" s="23">
        <f>I494*E494</f>
        <v>0</v>
      </c>
      <c r="M494" s="24">
        <f>'Data with Perturbation'!M494</f>
        <v>0</v>
      </c>
      <c r="N494" s="37">
        <f>'Data with Perturbation'!I494</f>
        <v>0</v>
      </c>
      <c r="O494" s="25">
        <f>'Data with Perturbation'!N494</f>
        <v>0</v>
      </c>
      <c r="P494" s="24">
        <f>'Data with Perturbation'!G494</f>
        <v>41.8</v>
      </c>
      <c r="Q494" s="25">
        <f>'Data with Perturbation'!O494</f>
        <v>0</v>
      </c>
      <c r="R494" s="24">
        <f>'Step 2 - Final Model Spec'!$B$17 + 'Step 2 - Final Model Spec'!$B$18*C494 + 'Step 2 - Final Model Spec'!$B$19*D494 + 'Step 2 - Final Model Spec'!$B$20*E494 + 'Step 2 - Final Model Spec'!$B$21*F494 + 'Step 2 - Final Model Spec'!$B$22*G494 + 'Step 2 - Final Model Spec'!$B$23*H494 + 'Step 2 - Final Model Spec'!$B$24*I494 + 'Step 2 - Final Model Spec'!$B$25*J494 + 'Step 2 - Final Model Spec'!$B$26*K494 + 'Step 2 - Final Model Spec'!$B$27*L494</f>
        <v>153826.05554663148</v>
      </c>
    </row>
    <row r="495" spans="1:18" x14ac:dyDescent="0.25">
      <c r="A495" s="31">
        <f>'Data with Perturbation'!A495</f>
        <v>40853</v>
      </c>
      <c r="B495" s="34">
        <f>'Data with Perturbation'!Q495</f>
        <v>146277.91061542442</v>
      </c>
      <c r="C495" s="22">
        <f>'Data with Perturbation'!B495</f>
        <v>161.30992300347694</v>
      </c>
      <c r="D495" s="23">
        <f>'Data with Perturbation'!C495</f>
        <v>23365.407073486062</v>
      </c>
      <c r="E495" s="23">
        <v>0</v>
      </c>
      <c r="F495" s="23">
        <f>'Data with Perturbation'!E495</f>
        <v>1</v>
      </c>
      <c r="G495" s="23">
        <f>'Data with Perturbation'!F495</f>
        <v>0</v>
      </c>
      <c r="H495" s="23">
        <f>'Data with Perturbation'!H495</f>
        <v>16.299999999999997</v>
      </c>
      <c r="I495" s="24">
        <f>'Data with Perturbation'!J495</f>
        <v>0</v>
      </c>
      <c r="J495" s="23">
        <f>'Data with Perturbation'!K495</f>
        <v>0</v>
      </c>
      <c r="K495" s="23">
        <f>'Data with Perturbation'!L495</f>
        <v>0</v>
      </c>
      <c r="L495" s="23">
        <f>I495*E495</f>
        <v>0</v>
      </c>
      <c r="M495" s="24">
        <f>'Data with Perturbation'!M495</f>
        <v>0</v>
      </c>
      <c r="N495" s="37">
        <f>'Data with Perturbation'!I495</f>
        <v>0</v>
      </c>
      <c r="O495" s="25">
        <f>'Data with Perturbation'!N495</f>
        <v>0</v>
      </c>
      <c r="P495" s="24">
        <f>'Data with Perturbation'!G495</f>
        <v>38.700000000000003</v>
      </c>
      <c r="Q495" s="25">
        <f>'Data with Perturbation'!O495</f>
        <v>0</v>
      </c>
      <c r="R495" s="24">
        <f>'Step 2 - Final Model Spec'!$B$17 + 'Step 2 - Final Model Spec'!$B$18*C495 + 'Step 2 - Final Model Spec'!$B$19*D495 + 'Step 2 - Final Model Spec'!$B$20*E495 + 'Step 2 - Final Model Spec'!$B$21*F495 + 'Step 2 - Final Model Spec'!$B$22*G495 + 'Step 2 - Final Model Spec'!$B$23*H495 + 'Step 2 - Final Model Spec'!$B$24*I495 + 'Step 2 - Final Model Spec'!$B$25*J495 + 'Step 2 - Final Model Spec'!$B$26*K495 + 'Step 2 - Final Model Spec'!$B$27*L495</f>
        <v>146158.20180789495</v>
      </c>
    </row>
    <row r="496" spans="1:18" x14ac:dyDescent="0.25">
      <c r="A496" s="31">
        <f>'Data with Perturbation'!A496</f>
        <v>40854</v>
      </c>
      <c r="B496" s="34">
        <f>'Data with Perturbation'!Q496</f>
        <v>178330.08627694534</v>
      </c>
      <c r="C496" s="22">
        <f>'Data with Perturbation'!B496</f>
        <v>259.27350421306545</v>
      </c>
      <c r="D496" s="23">
        <f>'Data with Perturbation'!C496</f>
        <v>73246.30801486432</v>
      </c>
      <c r="E496" s="23">
        <v>0</v>
      </c>
      <c r="F496" s="23">
        <f>'Data with Perturbation'!E496</f>
        <v>1</v>
      </c>
      <c r="G496" s="23">
        <f>'Data with Perturbation'!F496</f>
        <v>0</v>
      </c>
      <c r="H496" s="23">
        <f>'Data with Perturbation'!H496</f>
        <v>9.1000000000000014</v>
      </c>
      <c r="I496" s="24">
        <f>'Data with Perturbation'!J496</f>
        <v>0</v>
      </c>
      <c r="J496" s="23">
        <f>'Data with Perturbation'!K496</f>
        <v>0</v>
      </c>
      <c r="K496" s="23">
        <f>'Data with Perturbation'!L496</f>
        <v>0</v>
      </c>
      <c r="L496" s="23">
        <f>I496*E496</f>
        <v>0</v>
      </c>
      <c r="M496" s="24">
        <f>'Data with Perturbation'!M496</f>
        <v>0</v>
      </c>
      <c r="N496" s="37">
        <f>'Data with Perturbation'!I496</f>
        <v>0</v>
      </c>
      <c r="O496" s="25">
        <f>'Data with Perturbation'!N496</f>
        <v>0</v>
      </c>
      <c r="P496" s="24">
        <f>'Data with Perturbation'!G496</f>
        <v>45.9</v>
      </c>
      <c r="Q496" s="25">
        <f>'Data with Perturbation'!O496</f>
        <v>0</v>
      </c>
      <c r="R496" s="24">
        <f>'Step 2 - Final Model Spec'!$B$17 + 'Step 2 - Final Model Spec'!$B$18*C496 + 'Step 2 - Final Model Spec'!$B$19*D496 + 'Step 2 - Final Model Spec'!$B$20*E496 + 'Step 2 - Final Model Spec'!$B$21*F496 + 'Step 2 - Final Model Spec'!$B$22*G496 + 'Step 2 - Final Model Spec'!$B$23*H496 + 'Step 2 - Final Model Spec'!$B$24*I496 + 'Step 2 - Final Model Spec'!$B$25*J496 + 'Step 2 - Final Model Spec'!$B$26*K496 + 'Step 2 - Final Model Spec'!$B$27*L496</f>
        <v>178333.65071400124</v>
      </c>
    </row>
    <row r="497" spans="1:18" x14ac:dyDescent="0.25">
      <c r="A497" s="31">
        <f>'Data with Perturbation'!A497</f>
        <v>40855</v>
      </c>
      <c r="B497" s="34">
        <f>'Data with Perturbation'!Q497</f>
        <v>176883.60914725493</v>
      </c>
      <c r="C497" s="22">
        <f>'Data with Perturbation'!B497</f>
        <v>258.99414699177771</v>
      </c>
      <c r="D497" s="23">
        <f>'Data with Perturbation'!C497</f>
        <v>77185.690936449813</v>
      </c>
      <c r="E497" s="23">
        <v>0</v>
      </c>
      <c r="F497" s="23">
        <f>'Data with Perturbation'!E497</f>
        <v>1</v>
      </c>
      <c r="G497" s="23">
        <f>'Data with Perturbation'!F497</f>
        <v>0</v>
      </c>
      <c r="H497" s="23">
        <f>'Data with Perturbation'!H497</f>
        <v>7.7999999999999972</v>
      </c>
      <c r="I497" s="24">
        <f>'Data with Perturbation'!J497</f>
        <v>0</v>
      </c>
      <c r="J497" s="23">
        <f>'Data with Perturbation'!K497</f>
        <v>0</v>
      </c>
      <c r="K497" s="23">
        <f>'Data with Perturbation'!L497</f>
        <v>0</v>
      </c>
      <c r="L497" s="23">
        <f>I497*E497</f>
        <v>0</v>
      </c>
      <c r="M497" s="24">
        <f>'Data with Perturbation'!M497</f>
        <v>0</v>
      </c>
      <c r="N497" s="37">
        <f>'Data with Perturbation'!I497</f>
        <v>0</v>
      </c>
      <c r="O497" s="25">
        <f>'Data with Perturbation'!N497</f>
        <v>0</v>
      </c>
      <c r="P497" s="24">
        <f>'Data with Perturbation'!G497</f>
        <v>47.2</v>
      </c>
      <c r="Q497" s="25">
        <f>'Data with Perturbation'!O497</f>
        <v>0</v>
      </c>
      <c r="R497" s="24">
        <f>'Step 2 - Final Model Spec'!$B$17 + 'Step 2 - Final Model Spec'!$B$18*C497 + 'Step 2 - Final Model Spec'!$B$19*D497 + 'Step 2 - Final Model Spec'!$B$20*E497 + 'Step 2 - Final Model Spec'!$B$21*F497 + 'Step 2 - Final Model Spec'!$B$22*G497 + 'Step 2 - Final Model Spec'!$B$23*H497 + 'Step 2 - Final Model Spec'!$B$24*I497 + 'Step 2 - Final Model Spec'!$B$25*J497 + 'Step 2 - Final Model Spec'!$B$26*K497 + 'Step 2 - Final Model Spec'!$B$27*L497</f>
        <v>176908.04891791425</v>
      </c>
    </row>
    <row r="498" spans="1:18" x14ac:dyDescent="0.25">
      <c r="A498" s="31">
        <f>'Data with Perturbation'!A498</f>
        <v>40856</v>
      </c>
      <c r="B498" s="34">
        <f>'Data with Perturbation'!Q498</f>
        <v>143271.6871705793</v>
      </c>
      <c r="C498" s="22">
        <f>'Data with Perturbation'!B498</f>
        <v>153.95041367463438</v>
      </c>
      <c r="D498" s="23">
        <f>'Data with Perturbation'!C498</f>
        <v>21420.262951325083</v>
      </c>
      <c r="E498" s="23">
        <v>0</v>
      </c>
      <c r="F498" s="23">
        <f>'Data with Perturbation'!E498</f>
        <v>1</v>
      </c>
      <c r="G498" s="23">
        <f>'Data with Perturbation'!F498</f>
        <v>0</v>
      </c>
      <c r="H498" s="23">
        <f>'Data with Perturbation'!H498</f>
        <v>4.6000000000000014</v>
      </c>
      <c r="I498" s="24">
        <f>'Data with Perturbation'!J498</f>
        <v>0</v>
      </c>
      <c r="J498" s="23">
        <f>'Data with Perturbation'!K498</f>
        <v>0</v>
      </c>
      <c r="K498" s="23">
        <f>'Data with Perturbation'!L498</f>
        <v>0</v>
      </c>
      <c r="L498" s="23">
        <f>I498*E498</f>
        <v>0</v>
      </c>
      <c r="M498" s="24">
        <f>'Data with Perturbation'!M498</f>
        <v>0</v>
      </c>
      <c r="N498" s="37">
        <f>'Data with Perturbation'!I498</f>
        <v>0</v>
      </c>
      <c r="O498" s="25">
        <f>'Data with Perturbation'!N498</f>
        <v>0</v>
      </c>
      <c r="P498" s="24">
        <f>'Data with Perturbation'!G498</f>
        <v>50.4</v>
      </c>
      <c r="Q498" s="25">
        <f>'Data with Perturbation'!O498</f>
        <v>0</v>
      </c>
      <c r="R498" s="24">
        <f>'Step 2 - Final Model Spec'!$B$17 + 'Step 2 - Final Model Spec'!$B$18*C498 + 'Step 2 - Final Model Spec'!$B$19*D498 + 'Step 2 - Final Model Spec'!$B$20*E498 + 'Step 2 - Final Model Spec'!$B$21*F498 + 'Step 2 - Final Model Spec'!$B$22*G498 + 'Step 2 - Final Model Spec'!$B$23*H498 + 'Step 2 - Final Model Spec'!$B$24*I498 + 'Step 2 - Final Model Spec'!$B$25*J498 + 'Step 2 - Final Model Spec'!$B$26*K498 + 'Step 2 - Final Model Spec'!$B$27*L498</f>
        <v>143328.55434098587</v>
      </c>
    </row>
    <row r="499" spans="1:18" x14ac:dyDescent="0.25">
      <c r="A499" s="31">
        <f>'Data with Perturbation'!A499</f>
        <v>40857</v>
      </c>
      <c r="B499" s="34">
        <f>'Data with Perturbation'!Q499</f>
        <v>52490.388654858602</v>
      </c>
      <c r="C499" s="22">
        <f>'Data with Perturbation'!B499</f>
        <v>36.064609183767061</v>
      </c>
      <c r="D499" s="23">
        <f>'Data with Perturbation'!C499</f>
        <v>657.03129295643157</v>
      </c>
      <c r="E499" s="23">
        <v>1</v>
      </c>
      <c r="F499" s="23">
        <f>'Data with Perturbation'!E499</f>
        <v>1</v>
      </c>
      <c r="G499" s="23">
        <f>'Data with Perturbation'!F499</f>
        <v>0</v>
      </c>
      <c r="H499" s="23">
        <f>'Data with Perturbation'!H499</f>
        <v>11.200000000000003</v>
      </c>
      <c r="I499" s="24">
        <f>'Data with Perturbation'!J499</f>
        <v>0</v>
      </c>
      <c r="J499" s="23">
        <f>'Data with Perturbation'!K499</f>
        <v>0</v>
      </c>
      <c r="K499" s="23">
        <f>'Data with Perturbation'!L499</f>
        <v>0</v>
      </c>
      <c r="L499" s="23">
        <f>I499*E499</f>
        <v>0</v>
      </c>
      <c r="M499" s="24">
        <f>'Data with Perturbation'!M499</f>
        <v>0</v>
      </c>
      <c r="N499" s="37">
        <f>'Data with Perturbation'!I499</f>
        <v>0</v>
      </c>
      <c r="O499" s="25">
        <f>'Data with Perturbation'!N499</f>
        <v>0</v>
      </c>
      <c r="P499" s="24">
        <f>'Data with Perturbation'!G499</f>
        <v>43.8</v>
      </c>
      <c r="Q499" s="25">
        <f>'Data with Perturbation'!O499</f>
        <v>0</v>
      </c>
      <c r="R499" s="24">
        <f>'Step 2 - Final Model Spec'!$B$17 + 'Step 2 - Final Model Spec'!$B$18*C499 + 'Step 2 - Final Model Spec'!$B$19*D499 + 'Step 2 - Final Model Spec'!$B$20*E499 + 'Step 2 - Final Model Spec'!$B$21*F499 + 'Step 2 - Final Model Spec'!$B$22*G499 + 'Step 2 - Final Model Spec'!$B$23*H499 + 'Step 2 - Final Model Spec'!$B$24*I499 + 'Step 2 - Final Model Spec'!$B$25*J499 + 'Step 2 - Final Model Spec'!$B$26*K499 + 'Step 2 - Final Model Spec'!$B$27*L499</f>
        <v>52418.546447445704</v>
      </c>
    </row>
    <row r="500" spans="1:18" x14ac:dyDescent="0.25">
      <c r="A500" s="31">
        <f>'Data with Perturbation'!A500</f>
        <v>40858</v>
      </c>
      <c r="B500" s="34">
        <f>'Data with Perturbation'!Q500</f>
        <v>168531.88488862661</v>
      </c>
      <c r="C500" s="22">
        <f>'Data with Perturbation'!B500</f>
        <v>346.90635941071884</v>
      </c>
      <c r="D500" s="23">
        <f>'Data with Perturbation'!C500</f>
        <v>115740.71189658419</v>
      </c>
      <c r="E500" s="23">
        <v>1</v>
      </c>
      <c r="F500" s="23">
        <f>'Data with Perturbation'!E500</f>
        <v>1</v>
      </c>
      <c r="G500" s="23">
        <f>'Data with Perturbation'!F500</f>
        <v>0</v>
      </c>
      <c r="H500" s="23">
        <f>'Data with Perturbation'!H500</f>
        <v>16.5</v>
      </c>
      <c r="I500" s="24">
        <f>'Data with Perturbation'!J500</f>
        <v>0</v>
      </c>
      <c r="J500" s="23">
        <f>'Data with Perturbation'!K500</f>
        <v>0</v>
      </c>
      <c r="K500" s="23">
        <f>'Data with Perturbation'!L500</f>
        <v>0</v>
      </c>
      <c r="L500" s="23">
        <f>I500*E500</f>
        <v>0</v>
      </c>
      <c r="M500" s="24">
        <f>'Data with Perturbation'!M500</f>
        <v>0</v>
      </c>
      <c r="N500" s="37">
        <f>'Data with Perturbation'!I500</f>
        <v>0</v>
      </c>
      <c r="O500" s="25">
        <f>'Data with Perturbation'!N500</f>
        <v>0</v>
      </c>
      <c r="P500" s="24">
        <f>'Data with Perturbation'!G500</f>
        <v>38.5</v>
      </c>
      <c r="Q500" s="25">
        <f>'Data with Perturbation'!O500</f>
        <v>0</v>
      </c>
      <c r="R500" s="24">
        <f>'Step 2 - Final Model Spec'!$B$17 + 'Step 2 - Final Model Spec'!$B$18*C500 + 'Step 2 - Final Model Spec'!$B$19*D500 + 'Step 2 - Final Model Spec'!$B$20*E500 + 'Step 2 - Final Model Spec'!$B$21*F500 + 'Step 2 - Final Model Spec'!$B$22*G500 + 'Step 2 - Final Model Spec'!$B$23*H500 + 'Step 2 - Final Model Spec'!$B$24*I500 + 'Step 2 - Final Model Spec'!$B$25*J500 + 'Step 2 - Final Model Spec'!$B$26*K500 + 'Step 2 - Final Model Spec'!$B$27*L500</f>
        <v>168412.04975123738</v>
      </c>
    </row>
    <row r="501" spans="1:18" x14ac:dyDescent="0.25">
      <c r="A501" s="31">
        <f>'Data with Perturbation'!A501</f>
        <v>40859</v>
      </c>
      <c r="B501" s="34">
        <f>'Data with Perturbation'!Q501</f>
        <v>177324.49845936452</v>
      </c>
      <c r="C501" s="22">
        <f>'Data with Perturbation'!B501</f>
        <v>249.76261172091435</v>
      </c>
      <c r="D501" s="23">
        <f>'Data with Perturbation'!C501</f>
        <v>62059.39316968144</v>
      </c>
      <c r="E501" s="23">
        <v>0</v>
      </c>
      <c r="F501" s="23">
        <f>'Data with Perturbation'!E501</f>
        <v>1</v>
      </c>
      <c r="G501" s="23">
        <f>'Data with Perturbation'!F501</f>
        <v>0</v>
      </c>
      <c r="H501" s="23">
        <f>'Data with Perturbation'!H501</f>
        <v>13.399999999999999</v>
      </c>
      <c r="I501" s="24">
        <f>'Data with Perturbation'!J501</f>
        <v>0</v>
      </c>
      <c r="J501" s="23">
        <f>'Data with Perturbation'!K501</f>
        <v>0</v>
      </c>
      <c r="K501" s="23">
        <f>'Data with Perturbation'!L501</f>
        <v>0</v>
      </c>
      <c r="L501" s="23">
        <f>I501*E501</f>
        <v>0</v>
      </c>
      <c r="M501" s="24">
        <f>'Data with Perturbation'!M501</f>
        <v>0</v>
      </c>
      <c r="N501" s="37">
        <f>'Data with Perturbation'!I501</f>
        <v>0</v>
      </c>
      <c r="O501" s="25">
        <f>'Data with Perturbation'!N501</f>
        <v>0</v>
      </c>
      <c r="P501" s="24">
        <f>'Data with Perturbation'!G501</f>
        <v>41.6</v>
      </c>
      <c r="Q501" s="25">
        <f>'Data with Perturbation'!O501</f>
        <v>0</v>
      </c>
      <c r="R501" s="24">
        <f>'Step 2 - Final Model Spec'!$B$17 + 'Step 2 - Final Model Spec'!$B$18*C501 + 'Step 2 - Final Model Spec'!$B$19*D501 + 'Step 2 - Final Model Spec'!$B$20*E501 + 'Step 2 - Final Model Spec'!$B$21*F501 + 'Step 2 - Final Model Spec'!$B$22*G501 + 'Step 2 - Final Model Spec'!$B$23*H501 + 'Step 2 - Final Model Spec'!$B$24*I501 + 'Step 2 - Final Model Spec'!$B$25*J501 + 'Step 2 - Final Model Spec'!$B$26*K501 + 'Step 2 - Final Model Spec'!$B$27*L501</f>
        <v>177259.66255732178</v>
      </c>
    </row>
    <row r="502" spans="1:18" x14ac:dyDescent="0.25">
      <c r="A502" s="31">
        <f>'Data with Perturbation'!A502</f>
        <v>40860</v>
      </c>
      <c r="B502" s="34">
        <f>'Data with Perturbation'!Q502</f>
        <v>145249.53954794118</v>
      </c>
      <c r="C502" s="22">
        <f>'Data with Perturbation'!B502</f>
        <v>163.00367834526554</v>
      </c>
      <c r="D502" s="23">
        <f>'Data with Perturbation'!C502</f>
        <v>28994.606138284995</v>
      </c>
      <c r="E502" s="23">
        <v>0</v>
      </c>
      <c r="F502" s="23">
        <f>'Data with Perturbation'!E502</f>
        <v>1</v>
      </c>
      <c r="G502" s="23">
        <f>'Data with Perturbation'!F502</f>
        <v>0</v>
      </c>
      <c r="H502" s="23">
        <f>'Data with Perturbation'!H502</f>
        <v>8.1000000000000014</v>
      </c>
      <c r="I502" s="24">
        <f>'Data with Perturbation'!J502</f>
        <v>0</v>
      </c>
      <c r="J502" s="23">
        <f>'Data with Perturbation'!K502</f>
        <v>0</v>
      </c>
      <c r="K502" s="23">
        <f>'Data with Perturbation'!L502</f>
        <v>0</v>
      </c>
      <c r="L502" s="23">
        <f>I502*E502</f>
        <v>0</v>
      </c>
      <c r="M502" s="24">
        <f>'Data with Perturbation'!M502</f>
        <v>0</v>
      </c>
      <c r="N502" s="37">
        <f>'Data with Perturbation'!I502</f>
        <v>0</v>
      </c>
      <c r="O502" s="25">
        <f>'Data with Perturbation'!N502</f>
        <v>0</v>
      </c>
      <c r="P502" s="24">
        <f>'Data with Perturbation'!G502</f>
        <v>46.9</v>
      </c>
      <c r="Q502" s="25">
        <f>'Data with Perturbation'!O502</f>
        <v>0</v>
      </c>
      <c r="R502" s="24">
        <f>'Step 2 - Final Model Spec'!$B$17 + 'Step 2 - Final Model Spec'!$B$18*C502 + 'Step 2 - Final Model Spec'!$B$19*D502 + 'Step 2 - Final Model Spec'!$B$20*E502 + 'Step 2 - Final Model Spec'!$B$21*F502 + 'Step 2 - Final Model Spec'!$B$22*G502 + 'Step 2 - Final Model Spec'!$B$23*H502 + 'Step 2 - Final Model Spec'!$B$24*I502 + 'Step 2 - Final Model Spec'!$B$25*J502 + 'Step 2 - Final Model Spec'!$B$26*K502 + 'Step 2 - Final Model Spec'!$B$27*L502</f>
        <v>145255.64681233003</v>
      </c>
    </row>
    <row r="503" spans="1:18" x14ac:dyDescent="0.25">
      <c r="A503" s="31">
        <f>'Data with Perturbation'!A503</f>
        <v>40861</v>
      </c>
      <c r="B503" s="34">
        <f>'Data with Perturbation'!Q503</f>
        <v>146140.480557681</v>
      </c>
      <c r="C503" s="22">
        <f>'Data with Perturbation'!B503</f>
        <v>168.18665395758549</v>
      </c>
      <c r="D503" s="23">
        <f>'Data with Perturbation'!C503</f>
        <v>34057.949537097229</v>
      </c>
      <c r="E503" s="23">
        <v>0</v>
      </c>
      <c r="F503" s="23">
        <f>'Data with Perturbation'!E503</f>
        <v>1</v>
      </c>
      <c r="G503" s="23">
        <f>'Data with Perturbation'!F503</f>
        <v>0</v>
      </c>
      <c r="H503" s="23">
        <f>'Data with Perturbation'!H503</f>
        <v>8.1000000000000014</v>
      </c>
      <c r="I503" s="24">
        <f>'Data with Perturbation'!J503</f>
        <v>0</v>
      </c>
      <c r="J503" s="23">
        <f>'Data with Perturbation'!K503</f>
        <v>0</v>
      </c>
      <c r="K503" s="23">
        <f>'Data with Perturbation'!L503</f>
        <v>0</v>
      </c>
      <c r="L503" s="23">
        <f>I503*E503</f>
        <v>0</v>
      </c>
      <c r="M503" s="24">
        <f>'Data with Perturbation'!M503</f>
        <v>0</v>
      </c>
      <c r="N503" s="37">
        <f>'Data with Perturbation'!I503</f>
        <v>0</v>
      </c>
      <c r="O503" s="25">
        <f>'Data with Perturbation'!N503</f>
        <v>0</v>
      </c>
      <c r="P503" s="24">
        <f>'Data with Perturbation'!G503</f>
        <v>46.9</v>
      </c>
      <c r="Q503" s="25">
        <f>'Data with Perturbation'!O503</f>
        <v>0</v>
      </c>
      <c r="R503" s="24">
        <f>'Step 2 - Final Model Spec'!$B$17 + 'Step 2 - Final Model Spec'!$B$18*C503 + 'Step 2 - Final Model Spec'!$B$19*D503 + 'Step 2 - Final Model Spec'!$B$20*E503 + 'Step 2 - Final Model Spec'!$B$21*F503 + 'Step 2 - Final Model Spec'!$B$22*G503 + 'Step 2 - Final Model Spec'!$B$23*H503 + 'Step 2 - Final Model Spec'!$B$24*I503 + 'Step 2 - Final Model Spec'!$B$25*J503 + 'Step 2 - Final Model Spec'!$B$26*K503 + 'Step 2 - Final Model Spec'!$B$27*L503</f>
        <v>146148.07901752237</v>
      </c>
    </row>
    <row r="504" spans="1:18" x14ac:dyDescent="0.25">
      <c r="A504" s="31">
        <f>'Data with Perturbation'!A504</f>
        <v>40862</v>
      </c>
      <c r="B504" s="34">
        <f>'Data with Perturbation'!Q504</f>
        <v>194533.98632899177</v>
      </c>
      <c r="C504" s="22">
        <f>'Data with Perturbation'!B504</f>
        <v>313.02240217444779</v>
      </c>
      <c r="D504" s="23">
        <f>'Data with Perturbation'!C504</f>
        <v>104776.52344367998</v>
      </c>
      <c r="E504" s="23">
        <v>0</v>
      </c>
      <c r="F504" s="23">
        <f>'Data with Perturbation'!E504</f>
        <v>1</v>
      </c>
      <c r="G504" s="23">
        <f>'Data with Perturbation'!F504</f>
        <v>0</v>
      </c>
      <c r="H504" s="23">
        <f>'Data with Perturbation'!H504</f>
        <v>14.5</v>
      </c>
      <c r="I504" s="24">
        <f>'Data with Perturbation'!J504</f>
        <v>0</v>
      </c>
      <c r="J504" s="23">
        <f>'Data with Perturbation'!K504</f>
        <v>0</v>
      </c>
      <c r="K504" s="23">
        <f>'Data with Perturbation'!L504</f>
        <v>0</v>
      </c>
      <c r="L504" s="23">
        <f>I504*E504</f>
        <v>0</v>
      </c>
      <c r="M504" s="24">
        <f>'Data with Perturbation'!M504</f>
        <v>0</v>
      </c>
      <c r="N504" s="37">
        <f>'Data with Perturbation'!I504</f>
        <v>0</v>
      </c>
      <c r="O504" s="25">
        <f>'Data with Perturbation'!N504</f>
        <v>0</v>
      </c>
      <c r="P504" s="24">
        <f>'Data with Perturbation'!G504</f>
        <v>40.5</v>
      </c>
      <c r="Q504" s="25">
        <f>'Data with Perturbation'!O504</f>
        <v>0</v>
      </c>
      <c r="R504" s="24">
        <f>'Step 2 - Final Model Spec'!$B$17 + 'Step 2 - Final Model Spec'!$B$18*C504 + 'Step 2 - Final Model Spec'!$B$19*D504 + 'Step 2 - Final Model Spec'!$B$20*E504 + 'Step 2 - Final Model Spec'!$B$21*F504 + 'Step 2 - Final Model Spec'!$B$22*G504 + 'Step 2 - Final Model Spec'!$B$23*H504 + 'Step 2 - Final Model Spec'!$B$24*I504 + 'Step 2 - Final Model Spec'!$B$25*J504 + 'Step 2 - Final Model Spec'!$B$26*K504 + 'Step 2 - Final Model Spec'!$B$27*L504</f>
        <v>194464.9123136758</v>
      </c>
    </row>
    <row r="505" spans="1:18" x14ac:dyDescent="0.25">
      <c r="A505" s="31">
        <f>'Data with Perturbation'!A505</f>
        <v>40863</v>
      </c>
      <c r="B505" s="34">
        <f>'Data with Perturbation'!Q505</f>
        <v>165062.82876101037</v>
      </c>
      <c r="C505" s="22">
        <f>'Data with Perturbation'!B505</f>
        <v>210.25773744564066</v>
      </c>
      <c r="D505" s="23">
        <f>'Data with Perturbation'!C505</f>
        <v>39945.197185560806</v>
      </c>
      <c r="E505" s="23">
        <v>0</v>
      </c>
      <c r="F505" s="23">
        <f>'Data with Perturbation'!E505</f>
        <v>1</v>
      </c>
      <c r="G505" s="23">
        <f>'Data with Perturbation'!F505</f>
        <v>0</v>
      </c>
      <c r="H505" s="23">
        <f>'Data with Perturbation'!H505</f>
        <v>15.299999999999997</v>
      </c>
      <c r="I505" s="24">
        <f>'Data with Perturbation'!J505</f>
        <v>0</v>
      </c>
      <c r="J505" s="23">
        <f>'Data with Perturbation'!K505</f>
        <v>0</v>
      </c>
      <c r="K505" s="23">
        <f>'Data with Perturbation'!L505</f>
        <v>0</v>
      </c>
      <c r="L505" s="23">
        <f>I505*E505</f>
        <v>0</v>
      </c>
      <c r="M505" s="24">
        <f>'Data with Perturbation'!M505</f>
        <v>0</v>
      </c>
      <c r="N505" s="37">
        <f>'Data with Perturbation'!I505</f>
        <v>0</v>
      </c>
      <c r="O505" s="25">
        <f>'Data with Perturbation'!N505</f>
        <v>0</v>
      </c>
      <c r="P505" s="24">
        <f>'Data with Perturbation'!G505</f>
        <v>39.700000000000003</v>
      </c>
      <c r="Q505" s="25">
        <f>'Data with Perturbation'!O505</f>
        <v>0</v>
      </c>
      <c r="R505" s="24">
        <f>'Step 2 - Final Model Spec'!$B$17 + 'Step 2 - Final Model Spec'!$B$18*C505 + 'Step 2 - Final Model Spec'!$B$19*D505 + 'Step 2 - Final Model Spec'!$B$20*E505 + 'Step 2 - Final Model Spec'!$B$21*F505 + 'Step 2 - Final Model Spec'!$B$22*G505 + 'Step 2 - Final Model Spec'!$B$23*H505 + 'Step 2 - Final Model Spec'!$B$24*I505 + 'Step 2 - Final Model Spec'!$B$25*J505 + 'Step 2 - Final Model Spec'!$B$26*K505 + 'Step 2 - Final Model Spec'!$B$27*L505</f>
        <v>164962.86484160798</v>
      </c>
    </row>
    <row r="506" spans="1:18" x14ac:dyDescent="0.25">
      <c r="A506" s="31">
        <f>'Data with Perturbation'!A506</f>
        <v>40864</v>
      </c>
      <c r="B506" s="34">
        <f>'Data with Perturbation'!Q506</f>
        <v>145806.29117129045</v>
      </c>
      <c r="C506" s="22">
        <f>'Data with Perturbation'!B506</f>
        <v>160.03077247049626</v>
      </c>
      <c r="D506" s="23">
        <f>'Data with Perturbation'!C506</f>
        <v>22874.037595220947</v>
      </c>
      <c r="E506" s="23">
        <v>0</v>
      </c>
      <c r="F506" s="23">
        <f>'Data with Perturbation'!E506</f>
        <v>1</v>
      </c>
      <c r="G506" s="23">
        <f>'Data with Perturbation'!F506</f>
        <v>0</v>
      </c>
      <c r="H506" s="23">
        <f>'Data with Perturbation'!H506</f>
        <v>9</v>
      </c>
      <c r="I506" s="24">
        <f>'Data with Perturbation'!J506</f>
        <v>0</v>
      </c>
      <c r="J506" s="23">
        <f>'Data with Perturbation'!K506</f>
        <v>0</v>
      </c>
      <c r="K506" s="23">
        <f>'Data with Perturbation'!L506</f>
        <v>0</v>
      </c>
      <c r="L506" s="23">
        <f>I506*E506</f>
        <v>0</v>
      </c>
      <c r="M506" s="24">
        <f>'Data with Perturbation'!M506</f>
        <v>0</v>
      </c>
      <c r="N506" s="37">
        <f>'Data with Perturbation'!I506</f>
        <v>0</v>
      </c>
      <c r="O506" s="25">
        <f>'Data with Perturbation'!N506</f>
        <v>0</v>
      </c>
      <c r="P506" s="24">
        <f>'Data with Perturbation'!G506</f>
        <v>46</v>
      </c>
      <c r="Q506" s="25">
        <f>'Data with Perturbation'!O506</f>
        <v>0</v>
      </c>
      <c r="R506" s="24">
        <f>'Step 2 - Final Model Spec'!$B$17 + 'Step 2 - Final Model Spec'!$B$18*C506 + 'Step 2 - Final Model Spec'!$B$19*D506 + 'Step 2 - Final Model Spec'!$B$20*E506 + 'Step 2 - Final Model Spec'!$B$21*F506 + 'Step 2 - Final Model Spec'!$B$22*G506 + 'Step 2 - Final Model Spec'!$B$23*H506 + 'Step 2 - Final Model Spec'!$B$24*I506 + 'Step 2 - Final Model Spec'!$B$25*J506 + 'Step 2 - Final Model Spec'!$B$26*K506 + 'Step 2 - Final Model Spec'!$B$27*L506</f>
        <v>145796.94428496764</v>
      </c>
    </row>
    <row r="507" spans="1:18" x14ac:dyDescent="0.25">
      <c r="A507" s="31">
        <f>'Data with Perturbation'!A507</f>
        <v>40865</v>
      </c>
      <c r="B507" s="34">
        <f>'Data with Perturbation'!Q507</f>
        <v>115695.0966364068</v>
      </c>
      <c r="C507" s="22">
        <f>'Data with Perturbation'!B507</f>
        <v>88.474495051746615</v>
      </c>
      <c r="D507" s="23">
        <f>'Data with Perturbation'!C507</f>
        <v>6617.4692427180726</v>
      </c>
      <c r="E507" s="23">
        <v>0</v>
      </c>
      <c r="F507" s="23">
        <f>'Data with Perturbation'!E507</f>
        <v>1</v>
      </c>
      <c r="G507" s="23">
        <f>'Data with Perturbation'!F507</f>
        <v>0</v>
      </c>
      <c r="H507" s="23">
        <f>'Data with Perturbation'!H507</f>
        <v>15.600000000000001</v>
      </c>
      <c r="I507" s="24">
        <f>'Data with Perturbation'!J507</f>
        <v>0</v>
      </c>
      <c r="J507" s="23">
        <f>'Data with Perturbation'!K507</f>
        <v>0</v>
      </c>
      <c r="K507" s="23">
        <f>'Data with Perturbation'!L507</f>
        <v>0</v>
      </c>
      <c r="L507" s="23">
        <f>I507*E507</f>
        <v>0</v>
      </c>
      <c r="M507" s="24">
        <f>'Data with Perturbation'!M507</f>
        <v>0</v>
      </c>
      <c r="N507" s="37">
        <f>'Data with Perturbation'!I507</f>
        <v>0</v>
      </c>
      <c r="O507" s="25">
        <f>'Data with Perturbation'!N507</f>
        <v>0</v>
      </c>
      <c r="P507" s="24">
        <f>'Data with Perturbation'!G507</f>
        <v>39.4</v>
      </c>
      <c r="Q507" s="25">
        <f>'Data with Perturbation'!O507</f>
        <v>0</v>
      </c>
      <c r="R507" s="24">
        <f>'Step 2 - Final Model Spec'!$B$17 + 'Step 2 - Final Model Spec'!$B$18*C507 + 'Step 2 - Final Model Spec'!$B$19*D507 + 'Step 2 - Final Model Spec'!$B$20*E507 + 'Step 2 - Final Model Spec'!$B$21*F507 + 'Step 2 - Final Model Spec'!$B$22*G507 + 'Step 2 - Final Model Spec'!$B$23*H507 + 'Step 2 - Final Model Spec'!$B$24*I507 + 'Step 2 - Final Model Spec'!$B$25*J507 + 'Step 2 - Final Model Spec'!$B$26*K507 + 'Step 2 - Final Model Spec'!$B$27*L507</f>
        <v>115581.5302241835</v>
      </c>
    </row>
    <row r="508" spans="1:18" x14ac:dyDescent="0.25">
      <c r="A508" s="31">
        <f>'Data with Perturbation'!A508</f>
        <v>40866</v>
      </c>
      <c r="B508" s="34">
        <f>'Data with Perturbation'!Q508</f>
        <v>147722.17970214848</v>
      </c>
      <c r="C508" s="22">
        <f>'Data with Perturbation'!B508</f>
        <v>170.26990126467757</v>
      </c>
      <c r="D508" s="23">
        <f>'Data with Perturbation'!C508</f>
        <v>32407.522830339123</v>
      </c>
      <c r="E508" s="23">
        <v>0</v>
      </c>
      <c r="F508" s="23">
        <f>'Data with Perturbation'!E508</f>
        <v>1</v>
      </c>
      <c r="G508" s="23">
        <f>'Data with Perturbation'!F508</f>
        <v>0</v>
      </c>
      <c r="H508" s="23">
        <f>'Data with Perturbation'!H508</f>
        <v>14.799999999999997</v>
      </c>
      <c r="I508" s="24">
        <f>'Data with Perturbation'!J508</f>
        <v>0</v>
      </c>
      <c r="J508" s="23">
        <f>'Data with Perturbation'!K508</f>
        <v>0</v>
      </c>
      <c r="K508" s="23">
        <f>'Data with Perturbation'!L508</f>
        <v>0</v>
      </c>
      <c r="L508" s="23">
        <f>I508*E508</f>
        <v>0</v>
      </c>
      <c r="M508" s="24">
        <f>'Data with Perturbation'!M508</f>
        <v>0</v>
      </c>
      <c r="N508" s="37">
        <f>'Data with Perturbation'!I508</f>
        <v>0</v>
      </c>
      <c r="O508" s="25">
        <f>'Data with Perturbation'!N508</f>
        <v>0</v>
      </c>
      <c r="P508" s="24">
        <f>'Data with Perturbation'!G508</f>
        <v>40.200000000000003</v>
      </c>
      <c r="Q508" s="25">
        <f>'Data with Perturbation'!O508</f>
        <v>0</v>
      </c>
      <c r="R508" s="24">
        <f>'Step 2 - Final Model Spec'!$B$17 + 'Step 2 - Final Model Spec'!$B$18*C508 + 'Step 2 - Final Model Spec'!$B$19*D508 + 'Step 2 - Final Model Spec'!$B$20*E508 + 'Step 2 - Final Model Spec'!$B$21*F508 + 'Step 2 - Final Model Spec'!$B$22*G508 + 'Step 2 - Final Model Spec'!$B$23*H508 + 'Step 2 - Final Model Spec'!$B$24*I508 + 'Step 2 - Final Model Spec'!$B$25*J508 + 'Step 2 - Final Model Spec'!$B$26*K508 + 'Step 2 - Final Model Spec'!$B$27*L508</f>
        <v>147627.84188510032</v>
      </c>
    </row>
    <row r="509" spans="1:18" x14ac:dyDescent="0.25">
      <c r="A509" s="31">
        <f>'Data with Perturbation'!A509</f>
        <v>40867</v>
      </c>
      <c r="B509" s="34">
        <f>'Data with Perturbation'!Q509</f>
        <v>128330.28657074382</v>
      </c>
      <c r="C509" s="22">
        <f>'Data with Perturbation'!B509</f>
        <v>118.82416909957809</v>
      </c>
      <c r="D509" s="23">
        <f>'Data with Perturbation'!C509</f>
        <v>13922.38726174831</v>
      </c>
      <c r="E509" s="23">
        <v>0</v>
      </c>
      <c r="F509" s="23">
        <f>'Data with Perturbation'!E509</f>
        <v>1</v>
      </c>
      <c r="G509" s="23">
        <f>'Data with Perturbation'!F509</f>
        <v>0</v>
      </c>
      <c r="H509" s="23">
        <f>'Data with Perturbation'!H509</f>
        <v>22.1</v>
      </c>
      <c r="I509" s="24">
        <f>'Data with Perturbation'!J509</f>
        <v>0</v>
      </c>
      <c r="J509" s="23">
        <f>'Data with Perturbation'!K509</f>
        <v>0</v>
      </c>
      <c r="K509" s="23">
        <f>'Data with Perturbation'!L509</f>
        <v>0</v>
      </c>
      <c r="L509" s="23">
        <f>I509*E509</f>
        <v>0</v>
      </c>
      <c r="M509" s="24">
        <f>'Data with Perturbation'!M509</f>
        <v>0</v>
      </c>
      <c r="N509" s="37">
        <f>'Data with Perturbation'!I509</f>
        <v>0</v>
      </c>
      <c r="O509" s="25">
        <f>'Data with Perturbation'!N509</f>
        <v>0</v>
      </c>
      <c r="P509" s="24">
        <f>'Data with Perturbation'!G509</f>
        <v>32.9</v>
      </c>
      <c r="Q509" s="25">
        <f>'Data with Perturbation'!O509</f>
        <v>0</v>
      </c>
      <c r="R509" s="24">
        <f>'Step 2 - Final Model Spec'!$B$17 + 'Step 2 - Final Model Spec'!$B$18*C509 + 'Step 2 - Final Model Spec'!$B$19*D509 + 'Step 2 - Final Model Spec'!$B$20*E509 + 'Step 2 - Final Model Spec'!$B$21*F509 + 'Step 2 - Final Model Spec'!$B$22*G509 + 'Step 2 - Final Model Spec'!$B$23*H509 + 'Step 2 - Final Model Spec'!$B$24*I509 + 'Step 2 - Final Model Spec'!$B$25*J509 + 'Step 2 - Final Model Spec'!$B$26*K509 + 'Step 2 - Final Model Spec'!$B$27*L509</f>
        <v>128120.28445631046</v>
      </c>
    </row>
    <row r="510" spans="1:18" x14ac:dyDescent="0.25">
      <c r="A510" s="31">
        <f>'Data with Perturbation'!A510</f>
        <v>40868</v>
      </c>
      <c r="B510" s="34">
        <f>'Data with Perturbation'!Q510</f>
        <v>162702.74895364855</v>
      </c>
      <c r="C510" s="22">
        <f>'Data with Perturbation'!B510</f>
        <v>203.40996713605543</v>
      </c>
      <c r="D510" s="23">
        <f>'Data with Perturbation'!C510</f>
        <v>36818.694753099888</v>
      </c>
      <c r="E510" s="23">
        <v>0</v>
      </c>
      <c r="F510" s="23">
        <f>'Data with Perturbation'!E510</f>
        <v>1</v>
      </c>
      <c r="G510" s="23">
        <f>'Data with Perturbation'!F510</f>
        <v>0</v>
      </c>
      <c r="H510" s="23">
        <f>'Data with Perturbation'!H510</f>
        <v>13.799999999999997</v>
      </c>
      <c r="I510" s="24">
        <f>'Data with Perturbation'!J510</f>
        <v>0</v>
      </c>
      <c r="J510" s="23">
        <f>'Data with Perturbation'!K510</f>
        <v>0</v>
      </c>
      <c r="K510" s="23">
        <f>'Data with Perturbation'!L510</f>
        <v>0</v>
      </c>
      <c r="L510" s="23">
        <f>I510*E510</f>
        <v>0</v>
      </c>
      <c r="M510" s="24">
        <f>'Data with Perturbation'!M510</f>
        <v>0</v>
      </c>
      <c r="N510" s="37">
        <f>'Data with Perturbation'!I510</f>
        <v>0</v>
      </c>
      <c r="O510" s="25">
        <f>'Data with Perturbation'!N510</f>
        <v>0</v>
      </c>
      <c r="P510" s="24">
        <f>'Data with Perturbation'!G510</f>
        <v>41.2</v>
      </c>
      <c r="Q510" s="25">
        <f>'Data with Perturbation'!O510</f>
        <v>0</v>
      </c>
      <c r="R510" s="24">
        <f>'Step 2 - Final Model Spec'!$B$17 + 'Step 2 - Final Model Spec'!$B$18*C510 + 'Step 2 - Final Model Spec'!$B$19*D510 + 'Step 2 - Final Model Spec'!$B$20*E510 + 'Step 2 - Final Model Spec'!$B$21*F510 + 'Step 2 - Final Model Spec'!$B$22*G510 + 'Step 2 - Final Model Spec'!$B$23*H510 + 'Step 2 - Final Model Spec'!$B$24*I510 + 'Step 2 - Final Model Spec'!$B$25*J510 + 'Step 2 - Final Model Spec'!$B$26*K510 + 'Step 2 - Final Model Spec'!$B$27*L510</f>
        <v>162624.60109023098</v>
      </c>
    </row>
    <row r="511" spans="1:18" x14ac:dyDescent="0.25">
      <c r="A511" s="31">
        <f>'Data with Perturbation'!A511</f>
        <v>40869</v>
      </c>
      <c r="B511" s="34">
        <f>'Data with Perturbation'!Q511</f>
        <v>133396.97998867472</v>
      </c>
      <c r="C511" s="22">
        <f>'Data with Perturbation'!B511</f>
        <v>130.77786634103171</v>
      </c>
      <c r="D511" s="23">
        <f>'Data with Perturbation'!C511</f>
        <v>16528.079235257421</v>
      </c>
      <c r="E511" s="23">
        <v>0</v>
      </c>
      <c r="F511" s="23">
        <f>'Data with Perturbation'!E511</f>
        <v>1</v>
      </c>
      <c r="G511" s="23">
        <f>'Data with Perturbation'!F511</f>
        <v>0</v>
      </c>
      <c r="H511" s="23">
        <f>'Data with Perturbation'!H511</f>
        <v>7.6000000000000014</v>
      </c>
      <c r="I511" s="24">
        <f>'Data with Perturbation'!J511</f>
        <v>0</v>
      </c>
      <c r="J511" s="23">
        <f>'Data with Perturbation'!K511</f>
        <v>0</v>
      </c>
      <c r="K511" s="23">
        <f>'Data with Perturbation'!L511</f>
        <v>0</v>
      </c>
      <c r="L511" s="23">
        <f>I511*E511</f>
        <v>0</v>
      </c>
      <c r="M511" s="24">
        <f>'Data with Perturbation'!M511</f>
        <v>0</v>
      </c>
      <c r="N511" s="37">
        <f>'Data with Perturbation'!I511</f>
        <v>0</v>
      </c>
      <c r="O511" s="25">
        <f>'Data with Perturbation'!N511</f>
        <v>0</v>
      </c>
      <c r="P511" s="24">
        <f>'Data with Perturbation'!G511</f>
        <v>47.4</v>
      </c>
      <c r="Q511" s="25">
        <f>'Data with Perturbation'!O511</f>
        <v>0</v>
      </c>
      <c r="R511" s="24">
        <f>'Step 2 - Final Model Spec'!$B$17 + 'Step 2 - Final Model Spec'!$B$18*C511 + 'Step 2 - Final Model Spec'!$B$19*D511 + 'Step 2 - Final Model Spec'!$B$20*E511 + 'Step 2 - Final Model Spec'!$B$21*F511 + 'Step 2 - Final Model Spec'!$B$22*G511 + 'Step 2 - Final Model Spec'!$B$23*H511 + 'Step 2 - Final Model Spec'!$B$24*I511 + 'Step 2 - Final Model Spec'!$B$25*J511 + 'Step 2 - Final Model Spec'!$B$26*K511 + 'Step 2 - Final Model Spec'!$B$27*L511</f>
        <v>133407.15163424832</v>
      </c>
    </row>
    <row r="512" spans="1:18" x14ac:dyDescent="0.25">
      <c r="A512" s="31">
        <f>'Data with Perturbation'!A512</f>
        <v>40870</v>
      </c>
      <c r="B512" s="34">
        <f>'Data with Perturbation'!Q512</f>
        <v>127888.82937652573</v>
      </c>
      <c r="C512" s="22">
        <f>'Data with Perturbation'!B512</f>
        <v>119.16258839911228</v>
      </c>
      <c r="D512" s="23">
        <f>'Data with Perturbation'!C512</f>
        <v>15757.933414897727</v>
      </c>
      <c r="E512" s="23">
        <v>0</v>
      </c>
      <c r="F512" s="23">
        <f>'Data with Perturbation'!E512</f>
        <v>1</v>
      </c>
      <c r="G512" s="23">
        <f>'Data with Perturbation'!F512</f>
        <v>0</v>
      </c>
      <c r="H512" s="23">
        <f>'Data with Perturbation'!H512</f>
        <v>3.8999999999999986</v>
      </c>
      <c r="I512" s="24">
        <f>'Data with Perturbation'!J512</f>
        <v>0</v>
      </c>
      <c r="J512" s="23">
        <f>'Data with Perturbation'!K512</f>
        <v>0</v>
      </c>
      <c r="K512" s="23">
        <f>'Data with Perturbation'!L512</f>
        <v>0</v>
      </c>
      <c r="L512" s="23">
        <f>I512*E512</f>
        <v>0</v>
      </c>
      <c r="M512" s="24">
        <f>'Data with Perturbation'!M512</f>
        <v>0</v>
      </c>
      <c r="N512" s="37">
        <f>'Data with Perturbation'!I512</f>
        <v>0</v>
      </c>
      <c r="O512" s="25">
        <f>'Data with Perturbation'!N512</f>
        <v>0</v>
      </c>
      <c r="P512" s="24">
        <f>'Data with Perturbation'!G512</f>
        <v>51.1</v>
      </c>
      <c r="Q512" s="25">
        <f>'Data with Perturbation'!O512</f>
        <v>0</v>
      </c>
      <c r="R512" s="24">
        <f>'Step 2 - Final Model Spec'!$B$17 + 'Step 2 - Final Model Spec'!$B$18*C512 + 'Step 2 - Final Model Spec'!$B$19*D512 + 'Step 2 - Final Model Spec'!$B$20*E512 + 'Step 2 - Final Model Spec'!$B$21*F512 + 'Step 2 - Final Model Spec'!$B$22*G512 + 'Step 2 - Final Model Spec'!$B$23*H512 + 'Step 2 - Final Model Spec'!$B$24*I512 + 'Step 2 - Final Model Spec'!$B$25*J512 + 'Step 2 - Final Model Spec'!$B$26*K512 + 'Step 2 - Final Model Spec'!$B$27*L512</f>
        <v>127954.87414074565</v>
      </c>
    </row>
    <row r="513" spans="1:18" x14ac:dyDescent="0.25">
      <c r="A513" s="31">
        <f>'Data with Perturbation'!A513</f>
        <v>40871</v>
      </c>
      <c r="B513" s="34">
        <f>'Data with Perturbation'!Q513</f>
        <v>157994.62167479226</v>
      </c>
      <c r="C513" s="22">
        <f>'Data with Perturbation'!B513</f>
        <v>189.1701998616326</v>
      </c>
      <c r="D513" s="23">
        <f>'Data with Perturbation'!C513</f>
        <v>29715.996483891824</v>
      </c>
      <c r="E513" s="23">
        <v>0</v>
      </c>
      <c r="F513" s="23">
        <f>'Data with Perturbation'!E513</f>
        <v>1</v>
      </c>
      <c r="G513" s="23">
        <f>'Data with Perturbation'!F513</f>
        <v>0</v>
      </c>
      <c r="H513" s="23">
        <f>'Data with Perturbation'!H513</f>
        <v>12.100000000000001</v>
      </c>
      <c r="I513" s="24">
        <f>'Data with Perturbation'!J513</f>
        <v>0</v>
      </c>
      <c r="J513" s="23">
        <f>'Data with Perturbation'!K513</f>
        <v>0</v>
      </c>
      <c r="K513" s="23">
        <f>'Data with Perturbation'!L513</f>
        <v>0</v>
      </c>
      <c r="L513" s="23">
        <f>I513*E513</f>
        <v>0</v>
      </c>
      <c r="M513" s="24">
        <f>'Data with Perturbation'!M513</f>
        <v>0</v>
      </c>
      <c r="N513" s="37">
        <f>'Data with Perturbation'!I513</f>
        <v>0</v>
      </c>
      <c r="O513" s="25">
        <f>'Data with Perturbation'!N513</f>
        <v>0</v>
      </c>
      <c r="P513" s="24">
        <f>'Data with Perturbation'!G513</f>
        <v>42.9</v>
      </c>
      <c r="Q513" s="25">
        <f>'Data with Perturbation'!O513</f>
        <v>0</v>
      </c>
      <c r="R513" s="24">
        <f>'Step 2 - Final Model Spec'!$B$17 + 'Step 2 - Final Model Spec'!$B$18*C513 + 'Step 2 - Final Model Spec'!$B$19*D513 + 'Step 2 - Final Model Spec'!$B$20*E513 + 'Step 2 - Final Model Spec'!$B$21*F513 + 'Step 2 - Final Model Spec'!$B$22*G513 + 'Step 2 - Final Model Spec'!$B$23*H513 + 'Step 2 - Final Model Spec'!$B$24*I513 + 'Step 2 - Final Model Spec'!$B$25*J513 + 'Step 2 - Final Model Spec'!$B$26*K513 + 'Step 2 - Final Model Spec'!$B$27*L513</f>
        <v>157940.17480746299</v>
      </c>
    </row>
    <row r="514" spans="1:18" x14ac:dyDescent="0.25">
      <c r="A514" s="31">
        <f>'Data with Perturbation'!A514</f>
        <v>40872</v>
      </c>
      <c r="B514" s="34">
        <f>'Data with Perturbation'!Q514</f>
        <v>124490.50940213034</v>
      </c>
      <c r="C514" s="22">
        <f>'Data with Perturbation'!B514</f>
        <v>109.62131703408082</v>
      </c>
      <c r="D514" s="23">
        <f>'Data with Perturbation'!C514</f>
        <v>11732.763271207339</v>
      </c>
      <c r="E514" s="23">
        <v>0</v>
      </c>
      <c r="F514" s="23">
        <f>'Data with Perturbation'!E514</f>
        <v>1</v>
      </c>
      <c r="G514" s="23">
        <f>'Data with Perturbation'!F514</f>
        <v>0</v>
      </c>
      <c r="H514" s="23">
        <f>'Data with Perturbation'!H514</f>
        <v>12.600000000000001</v>
      </c>
      <c r="I514" s="24">
        <f>'Data with Perturbation'!J514</f>
        <v>0</v>
      </c>
      <c r="J514" s="23">
        <f>'Data with Perturbation'!K514</f>
        <v>0</v>
      </c>
      <c r="K514" s="23">
        <f>'Data with Perturbation'!L514</f>
        <v>0</v>
      </c>
      <c r="L514" s="23">
        <f>I514*E514</f>
        <v>0</v>
      </c>
      <c r="M514" s="24">
        <f>'Data with Perturbation'!M514</f>
        <v>0</v>
      </c>
      <c r="N514" s="37">
        <f>'Data with Perturbation'!I514</f>
        <v>0</v>
      </c>
      <c r="O514" s="25">
        <f>'Data with Perturbation'!N514</f>
        <v>0</v>
      </c>
      <c r="P514" s="24">
        <f>'Data with Perturbation'!G514</f>
        <v>42.4</v>
      </c>
      <c r="Q514" s="25">
        <f>'Data with Perturbation'!O514</f>
        <v>0</v>
      </c>
      <c r="R514" s="24">
        <f>'Step 2 - Final Model Spec'!$B$17 + 'Step 2 - Final Model Spec'!$B$18*C514 + 'Step 2 - Final Model Spec'!$B$19*D514 + 'Step 2 - Final Model Spec'!$B$20*E514 + 'Step 2 - Final Model Spec'!$B$21*F514 + 'Step 2 - Final Model Spec'!$B$22*G514 + 'Step 2 - Final Model Spec'!$B$23*H514 + 'Step 2 - Final Model Spec'!$B$24*I514 + 'Step 2 - Final Model Spec'!$B$25*J514 + 'Step 2 - Final Model Spec'!$B$26*K514 + 'Step 2 - Final Model Spec'!$B$27*L514</f>
        <v>124423.72360631711</v>
      </c>
    </row>
    <row r="515" spans="1:18" x14ac:dyDescent="0.25">
      <c r="A515" s="31">
        <f>'Data with Perturbation'!A515</f>
        <v>40873</v>
      </c>
      <c r="B515" s="34">
        <f>'Data with Perturbation'!Q515</f>
        <v>150242.45024642482</v>
      </c>
      <c r="C515" s="22">
        <f>'Data with Perturbation'!B515</f>
        <v>173.41184985256652</v>
      </c>
      <c r="D515" s="23">
        <f>'Data with Perturbation'!C515</f>
        <v>29512.455434519001</v>
      </c>
      <c r="E515" s="23">
        <v>0</v>
      </c>
      <c r="F515" s="23">
        <f>'Data with Perturbation'!E515</f>
        <v>1</v>
      </c>
      <c r="G515" s="23">
        <f>'Data with Perturbation'!F515</f>
        <v>0</v>
      </c>
      <c r="H515" s="23">
        <f>'Data with Perturbation'!H515</f>
        <v>8.8999999999999986</v>
      </c>
      <c r="I515" s="24">
        <f>'Data with Perturbation'!J515</f>
        <v>0</v>
      </c>
      <c r="J515" s="23">
        <f>'Data with Perturbation'!K515</f>
        <v>0</v>
      </c>
      <c r="K515" s="23">
        <f>'Data with Perturbation'!L515</f>
        <v>0</v>
      </c>
      <c r="L515" s="23">
        <f>I515*E515</f>
        <v>0</v>
      </c>
      <c r="M515" s="24">
        <f>'Data with Perturbation'!M515</f>
        <v>0</v>
      </c>
      <c r="N515" s="37">
        <f>'Data with Perturbation'!I515</f>
        <v>0</v>
      </c>
      <c r="O515" s="25">
        <f>'Data with Perturbation'!N515</f>
        <v>0</v>
      </c>
      <c r="P515" s="24">
        <f>'Data with Perturbation'!G515</f>
        <v>46.1</v>
      </c>
      <c r="Q515" s="25">
        <f>'Data with Perturbation'!O515</f>
        <v>0</v>
      </c>
      <c r="R515" s="24">
        <f>'Step 2 - Final Model Spec'!$B$17 + 'Step 2 - Final Model Spec'!$B$18*C515 + 'Step 2 - Final Model Spec'!$B$19*D515 + 'Step 2 - Final Model Spec'!$B$20*E515 + 'Step 2 - Final Model Spec'!$B$21*F515 + 'Step 2 - Final Model Spec'!$B$22*G515 + 'Step 2 - Final Model Spec'!$B$23*H515 + 'Step 2 - Final Model Spec'!$B$24*I515 + 'Step 2 - Final Model Spec'!$B$25*J515 + 'Step 2 - Final Model Spec'!$B$26*K515 + 'Step 2 - Final Model Spec'!$B$27*L515</f>
        <v>150236.51549222265</v>
      </c>
    </row>
    <row r="516" spans="1:18" x14ac:dyDescent="0.25">
      <c r="A516" s="31">
        <f>'Data with Perturbation'!A516</f>
        <v>40874</v>
      </c>
      <c r="B516" s="34">
        <f>'Data with Perturbation'!Q516</f>
        <v>157821.00854394538</v>
      </c>
      <c r="C516" s="22">
        <f>'Data with Perturbation'!B516</f>
        <v>200.79443022129357</v>
      </c>
      <c r="D516" s="23">
        <f>'Data with Perturbation'!C516</f>
        <v>47613.571586815902</v>
      </c>
      <c r="E516" s="23">
        <v>0</v>
      </c>
      <c r="F516" s="23">
        <f>'Data with Perturbation'!E516</f>
        <v>1</v>
      </c>
      <c r="G516" s="23">
        <f>'Data with Perturbation'!F516</f>
        <v>0</v>
      </c>
      <c r="H516" s="23">
        <f>'Data with Perturbation'!H516</f>
        <v>6.3999999999999986</v>
      </c>
      <c r="I516" s="24">
        <f>'Data with Perturbation'!J516</f>
        <v>0</v>
      </c>
      <c r="J516" s="23">
        <f>'Data with Perturbation'!K516</f>
        <v>0</v>
      </c>
      <c r="K516" s="23">
        <f>'Data with Perturbation'!L516</f>
        <v>0</v>
      </c>
      <c r="L516" s="23">
        <f>I516*E516</f>
        <v>0</v>
      </c>
      <c r="M516" s="24">
        <f>'Data with Perturbation'!M516</f>
        <v>0</v>
      </c>
      <c r="N516" s="37">
        <f>'Data with Perturbation'!I516</f>
        <v>0</v>
      </c>
      <c r="O516" s="25">
        <f>'Data with Perturbation'!N516</f>
        <v>0</v>
      </c>
      <c r="P516" s="24">
        <f>'Data with Perturbation'!G516</f>
        <v>48.6</v>
      </c>
      <c r="Q516" s="25">
        <f>'Data with Perturbation'!O516</f>
        <v>0</v>
      </c>
      <c r="R516" s="24">
        <f>'Step 2 - Final Model Spec'!$B$17 + 'Step 2 - Final Model Spec'!$B$18*C516 + 'Step 2 - Final Model Spec'!$B$19*D516 + 'Step 2 - Final Model Spec'!$B$20*E516 + 'Step 2 - Final Model Spec'!$B$21*F516 + 'Step 2 - Final Model Spec'!$B$22*G516 + 'Step 2 - Final Model Spec'!$B$23*H516 + 'Step 2 - Final Model Spec'!$B$24*I516 + 'Step 2 - Final Model Spec'!$B$25*J516 + 'Step 2 - Final Model Spec'!$B$26*K516 + 'Step 2 - Final Model Spec'!$B$27*L516</f>
        <v>157858.17102951455</v>
      </c>
    </row>
    <row r="517" spans="1:18" x14ac:dyDescent="0.25">
      <c r="A517" s="31">
        <f>'Data with Perturbation'!A517</f>
        <v>40875</v>
      </c>
      <c r="B517" s="34">
        <f>'Data with Perturbation'!Q517</f>
        <v>134693.74066966376</v>
      </c>
      <c r="C517" s="22">
        <f>'Data with Perturbation'!B517</f>
        <v>137.77140911643147</v>
      </c>
      <c r="D517" s="23">
        <f>'Data with Perturbation'!C517</f>
        <v>23075.291453902639</v>
      </c>
      <c r="E517" s="23">
        <v>0</v>
      </c>
      <c r="F517" s="23">
        <f>'Data with Perturbation'!E517</f>
        <v>1</v>
      </c>
      <c r="G517" s="23">
        <f>'Data with Perturbation'!F517</f>
        <v>0</v>
      </c>
      <c r="H517" s="23">
        <f>'Data with Perturbation'!H517</f>
        <v>11.600000000000001</v>
      </c>
      <c r="I517" s="24">
        <f>'Data with Perturbation'!J517</f>
        <v>0</v>
      </c>
      <c r="J517" s="23">
        <f>'Data with Perturbation'!K517</f>
        <v>0</v>
      </c>
      <c r="K517" s="23">
        <f>'Data with Perturbation'!L517</f>
        <v>0</v>
      </c>
      <c r="L517" s="23">
        <f>I517*E517</f>
        <v>0</v>
      </c>
      <c r="M517" s="24">
        <f>'Data with Perturbation'!M517</f>
        <v>0</v>
      </c>
      <c r="N517" s="37">
        <f>'Data with Perturbation'!I517</f>
        <v>0</v>
      </c>
      <c r="O517" s="25">
        <f>'Data with Perturbation'!N517</f>
        <v>0</v>
      </c>
      <c r="P517" s="24">
        <f>'Data with Perturbation'!G517</f>
        <v>43.4</v>
      </c>
      <c r="Q517" s="25">
        <f>'Data with Perturbation'!O517</f>
        <v>0</v>
      </c>
      <c r="R517" s="24">
        <f>'Step 2 - Final Model Spec'!$B$17 + 'Step 2 - Final Model Spec'!$B$18*C517 + 'Step 2 - Final Model Spec'!$B$19*D517 + 'Step 2 - Final Model Spec'!$B$20*E517 + 'Step 2 - Final Model Spec'!$B$21*F517 + 'Step 2 - Final Model Spec'!$B$22*G517 + 'Step 2 - Final Model Spec'!$B$23*H517 + 'Step 2 - Final Model Spec'!$B$24*I517 + 'Step 2 - Final Model Spec'!$B$25*J517 + 'Step 2 - Final Model Spec'!$B$26*K517 + 'Step 2 - Final Model Spec'!$B$27*L517</f>
        <v>134645.2900914223</v>
      </c>
    </row>
    <row r="518" spans="1:18" x14ac:dyDescent="0.25">
      <c r="A518" s="31">
        <f>'Data with Perturbation'!A518</f>
        <v>40876</v>
      </c>
      <c r="B518" s="34">
        <f>'Data with Perturbation'!Q518</f>
        <v>105285.03409858492</v>
      </c>
      <c r="C518" s="22">
        <f>'Data with Perturbation'!B518</f>
        <v>65.91427295688807</v>
      </c>
      <c r="D518" s="23">
        <f>'Data with Perturbation'!C518</f>
        <v>4253.067253855711</v>
      </c>
      <c r="E518" s="23">
        <v>0</v>
      </c>
      <c r="F518" s="23">
        <f>'Data with Perturbation'!E518</f>
        <v>1</v>
      </c>
      <c r="G518" s="23">
        <f>'Data with Perturbation'!F518</f>
        <v>0</v>
      </c>
      <c r="H518" s="23">
        <f>'Data with Perturbation'!H518</f>
        <v>16.600000000000001</v>
      </c>
      <c r="I518" s="24">
        <f>'Data with Perturbation'!J518</f>
        <v>0</v>
      </c>
      <c r="J518" s="23">
        <f>'Data with Perturbation'!K518</f>
        <v>0</v>
      </c>
      <c r="K518" s="23">
        <f>'Data with Perturbation'!L518</f>
        <v>0</v>
      </c>
      <c r="L518" s="23">
        <f>I518*E518</f>
        <v>0</v>
      </c>
      <c r="M518" s="24">
        <f>'Data with Perturbation'!M518</f>
        <v>0</v>
      </c>
      <c r="N518" s="37">
        <f>'Data with Perturbation'!I518</f>
        <v>0</v>
      </c>
      <c r="O518" s="25">
        <f>'Data with Perturbation'!N518</f>
        <v>0</v>
      </c>
      <c r="P518" s="24">
        <f>'Data with Perturbation'!G518</f>
        <v>38.4</v>
      </c>
      <c r="Q518" s="25">
        <f>'Data with Perturbation'!O518</f>
        <v>0</v>
      </c>
      <c r="R518" s="24">
        <f>'Step 2 - Final Model Spec'!$B$17 + 'Step 2 - Final Model Spec'!$B$18*C518 + 'Step 2 - Final Model Spec'!$B$19*D518 + 'Step 2 - Final Model Spec'!$B$20*E518 + 'Step 2 - Final Model Spec'!$B$21*F518 + 'Step 2 - Final Model Spec'!$B$22*G518 + 'Step 2 - Final Model Spec'!$B$23*H518 + 'Step 2 - Final Model Spec'!$B$24*I518 + 'Step 2 - Final Model Spec'!$B$25*J518 + 'Step 2 - Final Model Spec'!$B$26*K518 + 'Step 2 - Final Model Spec'!$B$27*L518</f>
        <v>105155.8075601914</v>
      </c>
    </row>
    <row r="519" spans="1:18" x14ac:dyDescent="0.25">
      <c r="A519" s="31">
        <f>'Data with Perturbation'!A519</f>
        <v>40877</v>
      </c>
      <c r="B519" s="34">
        <f>'Data with Perturbation'!Q519</f>
        <v>36452.935529950249</v>
      </c>
      <c r="C519" s="22">
        <f>'Data with Perturbation'!B519</f>
        <v>3.6195178807935271</v>
      </c>
      <c r="D519" s="23">
        <f>'Data with Perturbation'!C519</f>
        <v>468.07306892616447</v>
      </c>
      <c r="E519" s="23">
        <v>1</v>
      </c>
      <c r="F519" s="23">
        <f>'Data with Perturbation'!E519</f>
        <v>1</v>
      </c>
      <c r="G519" s="23">
        <f>'Data with Perturbation'!F519</f>
        <v>0</v>
      </c>
      <c r="H519" s="23">
        <f>'Data with Perturbation'!H519</f>
        <v>10.700000000000003</v>
      </c>
      <c r="I519" s="24">
        <f>'Data with Perturbation'!J519</f>
        <v>0</v>
      </c>
      <c r="J519" s="23">
        <f>'Data with Perturbation'!K519</f>
        <v>0</v>
      </c>
      <c r="K519" s="23">
        <f>'Data with Perturbation'!L519</f>
        <v>0</v>
      </c>
      <c r="L519" s="23">
        <f>I519*E519</f>
        <v>0</v>
      </c>
      <c r="M519" s="24">
        <f>'Data with Perturbation'!M519</f>
        <v>0</v>
      </c>
      <c r="N519" s="37">
        <f>'Data with Perturbation'!I519</f>
        <v>0</v>
      </c>
      <c r="O519" s="25">
        <f>'Data with Perturbation'!N519</f>
        <v>0</v>
      </c>
      <c r="P519" s="24">
        <f>'Data with Perturbation'!G519</f>
        <v>44.3</v>
      </c>
      <c r="Q519" s="25">
        <f>'Data with Perturbation'!O519</f>
        <v>0</v>
      </c>
      <c r="R519" s="24">
        <f>'Step 2 - Final Model Spec'!$B$17 + 'Step 2 - Final Model Spec'!$B$18*C519 + 'Step 2 - Final Model Spec'!$B$19*D519 + 'Step 2 - Final Model Spec'!$B$20*E519 + 'Step 2 - Final Model Spec'!$B$21*F519 + 'Step 2 - Final Model Spec'!$B$22*G519 + 'Step 2 - Final Model Spec'!$B$23*H519 + 'Step 2 - Final Model Spec'!$B$24*I519 + 'Step 2 - Final Model Spec'!$B$25*J519 + 'Step 2 - Final Model Spec'!$B$26*K519 + 'Step 2 - Final Model Spec'!$B$27*L519</f>
        <v>36388.883505614838</v>
      </c>
    </row>
    <row r="520" spans="1:18" x14ac:dyDescent="0.25">
      <c r="A520" s="31">
        <f>'Data with Perturbation'!A520</f>
        <v>40878</v>
      </c>
      <c r="B520" s="34">
        <f>'Data with Perturbation'!Q520</f>
        <v>29540.247107165866</v>
      </c>
      <c r="C520" s="22">
        <f>'Data with Perturbation'!B520</f>
        <v>-10.647279414174498</v>
      </c>
      <c r="D520" s="23">
        <f>'Data with Perturbation'!C520</f>
        <v>-34.665158716540525</v>
      </c>
      <c r="E520" s="23">
        <v>1</v>
      </c>
      <c r="F520" s="23">
        <f>'Data with Perturbation'!E520</f>
        <v>1</v>
      </c>
      <c r="G520" s="23">
        <f>'Data with Perturbation'!F520</f>
        <v>0</v>
      </c>
      <c r="H520" s="23">
        <f>'Data with Perturbation'!H520</f>
        <v>18.600000000000001</v>
      </c>
      <c r="I520" s="24">
        <f>'Data with Perturbation'!J520</f>
        <v>0</v>
      </c>
      <c r="J520" s="23">
        <f>'Data with Perturbation'!K520</f>
        <v>0</v>
      </c>
      <c r="K520" s="23">
        <f>'Data with Perturbation'!L520</f>
        <v>0</v>
      </c>
      <c r="L520" s="23">
        <f>I520*E520</f>
        <v>0</v>
      </c>
      <c r="M520" s="24">
        <f>'Data with Perturbation'!M520</f>
        <v>0</v>
      </c>
      <c r="N520" s="37">
        <f>'Data with Perturbation'!I520</f>
        <v>0</v>
      </c>
      <c r="O520" s="25">
        <f>'Data with Perturbation'!N520</f>
        <v>0</v>
      </c>
      <c r="P520" s="24">
        <f>'Data with Perturbation'!G520</f>
        <v>36.4</v>
      </c>
      <c r="Q520" s="25">
        <f>'Data with Perturbation'!O520</f>
        <v>0</v>
      </c>
      <c r="R520" s="24">
        <f>'Step 2 - Final Model Spec'!$B$17 + 'Step 2 - Final Model Spec'!$B$18*C520 + 'Step 2 - Final Model Spec'!$B$19*D520 + 'Step 2 - Final Model Spec'!$B$20*E520 + 'Step 2 - Final Model Spec'!$B$21*F520 + 'Step 2 - Final Model Spec'!$B$22*G520 + 'Step 2 - Final Model Spec'!$B$23*H520 + 'Step 2 - Final Model Spec'!$B$24*I520 + 'Step 2 - Final Model Spec'!$B$25*J520 + 'Step 2 - Final Model Spec'!$B$26*K520 + 'Step 2 - Final Model Spec'!$B$27*L520</f>
        <v>29356.58313445294</v>
      </c>
    </row>
    <row r="521" spans="1:18" x14ac:dyDescent="0.25">
      <c r="A521" s="31">
        <f>'Data with Perturbation'!A521</f>
        <v>40879</v>
      </c>
      <c r="B521" s="34">
        <f>'Data with Perturbation'!Q521</f>
        <v>77560.299634012408</v>
      </c>
      <c r="C521" s="22">
        <f>'Data with Perturbation'!B521</f>
        <v>91.527887113514026</v>
      </c>
      <c r="D521" s="23">
        <f>'Data with Perturbation'!C521</f>
        <v>8044.3919720854756</v>
      </c>
      <c r="E521" s="23">
        <v>1</v>
      </c>
      <c r="F521" s="23">
        <f>'Data with Perturbation'!E521</f>
        <v>1</v>
      </c>
      <c r="G521" s="23">
        <f>'Data with Perturbation'!F521</f>
        <v>0</v>
      </c>
      <c r="H521" s="23">
        <f>'Data with Perturbation'!H521</f>
        <v>15.899999999999999</v>
      </c>
      <c r="I521" s="24">
        <f>'Data with Perturbation'!J521</f>
        <v>0</v>
      </c>
      <c r="J521" s="23">
        <f>'Data with Perturbation'!K521</f>
        <v>0</v>
      </c>
      <c r="K521" s="23">
        <f>'Data with Perturbation'!L521</f>
        <v>0</v>
      </c>
      <c r="L521" s="23">
        <f>I521*E521</f>
        <v>0</v>
      </c>
      <c r="M521" s="24">
        <f>'Data with Perturbation'!M521</f>
        <v>0</v>
      </c>
      <c r="N521" s="37">
        <f>'Data with Perturbation'!I521</f>
        <v>0</v>
      </c>
      <c r="O521" s="25">
        <f>'Data with Perturbation'!N521</f>
        <v>0</v>
      </c>
      <c r="P521" s="24">
        <f>'Data with Perturbation'!G521</f>
        <v>39.1</v>
      </c>
      <c r="Q521" s="25">
        <f>'Data with Perturbation'!O521</f>
        <v>0</v>
      </c>
      <c r="R521" s="24">
        <f>'Step 2 - Final Model Spec'!$B$17 + 'Step 2 - Final Model Spec'!$B$18*C521 + 'Step 2 - Final Model Spec'!$B$19*D521 + 'Step 2 - Final Model Spec'!$B$20*E521 + 'Step 2 - Final Model Spec'!$B$21*F521 + 'Step 2 - Final Model Spec'!$B$22*G521 + 'Step 2 - Final Model Spec'!$B$23*H521 + 'Step 2 - Final Model Spec'!$B$24*I521 + 'Step 2 - Final Model Spec'!$B$25*J521 + 'Step 2 - Final Model Spec'!$B$26*K521 + 'Step 2 - Final Model Spec'!$B$27*L521</f>
        <v>77419.077335386377</v>
      </c>
    </row>
    <row r="522" spans="1:18" x14ac:dyDescent="0.25">
      <c r="A522" s="31">
        <f>'Data with Perturbation'!A522</f>
        <v>40880</v>
      </c>
      <c r="B522" s="34">
        <f>'Data with Perturbation'!Q522</f>
        <v>117696.99275218176</v>
      </c>
      <c r="C522" s="22">
        <f>'Data with Perturbation'!B522</f>
        <v>92.437399958247866</v>
      </c>
      <c r="D522" s="23">
        <f>'Data with Perturbation'!C522</f>
        <v>6510.8743378156832</v>
      </c>
      <c r="E522" s="23">
        <v>0</v>
      </c>
      <c r="F522" s="23">
        <f>'Data with Perturbation'!E522</f>
        <v>1</v>
      </c>
      <c r="G522" s="23">
        <f>'Data with Perturbation'!F522</f>
        <v>0</v>
      </c>
      <c r="H522" s="23">
        <f>'Data with Perturbation'!H522</f>
        <v>19.799999999999997</v>
      </c>
      <c r="I522" s="24">
        <f>'Data with Perturbation'!J522</f>
        <v>0</v>
      </c>
      <c r="J522" s="23">
        <f>'Data with Perturbation'!K522</f>
        <v>0</v>
      </c>
      <c r="K522" s="23">
        <f>'Data with Perturbation'!L522</f>
        <v>0</v>
      </c>
      <c r="L522" s="23">
        <f>I522*E522</f>
        <v>0</v>
      </c>
      <c r="M522" s="24">
        <f>'Data with Perturbation'!M522</f>
        <v>0</v>
      </c>
      <c r="N522" s="37">
        <f>'Data with Perturbation'!I522</f>
        <v>0</v>
      </c>
      <c r="O522" s="25">
        <f>'Data with Perturbation'!N522</f>
        <v>0</v>
      </c>
      <c r="P522" s="24">
        <f>'Data with Perturbation'!G522</f>
        <v>35.200000000000003</v>
      </c>
      <c r="Q522" s="25">
        <f>'Data with Perturbation'!O522</f>
        <v>0</v>
      </c>
      <c r="R522" s="24">
        <f>'Step 2 - Final Model Spec'!$B$17 + 'Step 2 - Final Model Spec'!$B$18*C522 + 'Step 2 - Final Model Spec'!$B$19*D522 + 'Step 2 - Final Model Spec'!$B$20*E522 + 'Step 2 - Final Model Spec'!$B$21*F522 + 'Step 2 - Final Model Spec'!$B$22*G522 + 'Step 2 - Final Model Spec'!$B$23*H522 + 'Step 2 - Final Model Spec'!$B$24*I522 + 'Step 2 - Final Model Spec'!$B$25*J522 + 'Step 2 - Final Model Spec'!$B$26*K522 + 'Step 2 - Final Model Spec'!$B$27*L522</f>
        <v>117519.78461146784</v>
      </c>
    </row>
    <row r="523" spans="1:18" x14ac:dyDescent="0.25">
      <c r="A523" s="31">
        <f>'Data with Perturbation'!A523</f>
        <v>40881</v>
      </c>
      <c r="B523" s="34">
        <f>'Data with Perturbation'!Q523</f>
        <v>170663.22368556113</v>
      </c>
      <c r="C523" s="22">
        <f>'Data with Perturbation'!B523</f>
        <v>226.63294805901404</v>
      </c>
      <c r="D523" s="23">
        <f>'Data with Perturbation'!C523</f>
        <v>47552.123238347689</v>
      </c>
      <c r="E523" s="23">
        <v>0</v>
      </c>
      <c r="F523" s="23">
        <f>'Data with Perturbation'!E523</f>
        <v>1</v>
      </c>
      <c r="G523" s="23">
        <f>'Data with Perturbation'!F523</f>
        <v>0</v>
      </c>
      <c r="H523" s="23">
        <f>'Data with Perturbation'!H523</f>
        <v>18.399999999999999</v>
      </c>
      <c r="I523" s="24">
        <f>'Data with Perturbation'!J523</f>
        <v>0</v>
      </c>
      <c r="J523" s="23">
        <f>'Data with Perturbation'!K523</f>
        <v>0</v>
      </c>
      <c r="K523" s="23">
        <f>'Data with Perturbation'!L523</f>
        <v>0</v>
      </c>
      <c r="L523" s="23">
        <f>I523*E523</f>
        <v>0</v>
      </c>
      <c r="M523" s="24">
        <f>'Data with Perturbation'!M523</f>
        <v>0</v>
      </c>
      <c r="N523" s="37">
        <f>'Data with Perturbation'!I523</f>
        <v>0</v>
      </c>
      <c r="O523" s="25">
        <f>'Data with Perturbation'!N523</f>
        <v>0</v>
      </c>
      <c r="P523" s="24">
        <f>'Data with Perturbation'!G523</f>
        <v>36.6</v>
      </c>
      <c r="Q523" s="25">
        <f>'Data with Perturbation'!O523</f>
        <v>0</v>
      </c>
      <c r="R523" s="24">
        <f>'Step 2 - Final Model Spec'!$B$17 + 'Step 2 - Final Model Spec'!$B$18*C523 + 'Step 2 - Final Model Spec'!$B$19*D523 + 'Step 2 - Final Model Spec'!$B$20*E523 + 'Step 2 - Final Model Spec'!$B$21*F523 + 'Step 2 - Final Model Spec'!$B$22*G523 + 'Step 2 - Final Model Spec'!$B$23*H523 + 'Step 2 - Final Model Spec'!$B$24*I523 + 'Step 2 - Final Model Spec'!$B$25*J523 + 'Step 2 - Final Model Spec'!$B$26*K523 + 'Step 2 - Final Model Spec'!$B$27*L523</f>
        <v>170518.50157137285</v>
      </c>
    </row>
    <row r="524" spans="1:18" x14ac:dyDescent="0.25">
      <c r="A524" s="31">
        <f>'Data with Perturbation'!A524</f>
        <v>40882</v>
      </c>
      <c r="B524" s="34">
        <f>'Data with Perturbation'!Q524</f>
        <v>205938.34850947632</v>
      </c>
      <c r="C524" s="22">
        <f>'Data with Perturbation'!B524</f>
        <v>332.72050632738234</v>
      </c>
      <c r="D524" s="23">
        <f>'Data with Perturbation'!C524</f>
        <v>99868.011661942437</v>
      </c>
      <c r="E524" s="23">
        <v>0</v>
      </c>
      <c r="F524" s="23">
        <f>'Data with Perturbation'!E524</f>
        <v>1</v>
      </c>
      <c r="G524" s="23">
        <f>'Data with Perturbation'!F524</f>
        <v>0</v>
      </c>
      <c r="H524" s="23">
        <f>'Data with Perturbation'!H524</f>
        <v>23.1</v>
      </c>
      <c r="I524" s="24">
        <f>'Data with Perturbation'!J524</f>
        <v>0</v>
      </c>
      <c r="J524" s="23">
        <f>'Data with Perturbation'!K524</f>
        <v>0</v>
      </c>
      <c r="K524" s="23">
        <f>'Data with Perturbation'!L524</f>
        <v>0</v>
      </c>
      <c r="L524" s="23">
        <f>I524*E524</f>
        <v>0</v>
      </c>
      <c r="M524" s="24">
        <f>'Data with Perturbation'!M524</f>
        <v>0</v>
      </c>
      <c r="N524" s="37">
        <f>'Data with Perturbation'!I524</f>
        <v>0</v>
      </c>
      <c r="O524" s="25">
        <f>'Data with Perturbation'!N524</f>
        <v>0</v>
      </c>
      <c r="P524" s="24">
        <f>'Data with Perturbation'!G524</f>
        <v>31.9</v>
      </c>
      <c r="Q524" s="25">
        <f>'Data with Perturbation'!O524</f>
        <v>0</v>
      </c>
      <c r="R524" s="24">
        <f>'Step 2 - Final Model Spec'!$B$17 + 'Step 2 - Final Model Spec'!$B$18*C524 + 'Step 2 - Final Model Spec'!$B$19*D524 + 'Step 2 - Final Model Spec'!$B$20*E524 + 'Step 2 - Final Model Spec'!$B$21*F524 + 'Step 2 - Final Model Spec'!$B$22*G524 + 'Step 2 - Final Model Spec'!$B$23*H524 + 'Step 2 - Final Model Spec'!$B$24*I524 + 'Step 2 - Final Model Spec'!$B$25*J524 + 'Step 2 - Final Model Spec'!$B$26*K524 + 'Step 2 - Final Model Spec'!$B$27*L524</f>
        <v>205737.43826656273</v>
      </c>
    </row>
    <row r="525" spans="1:18" x14ac:dyDescent="0.25">
      <c r="A525" s="31">
        <f>'Data with Perturbation'!A525</f>
        <v>40883</v>
      </c>
      <c r="B525" s="34">
        <f>'Data with Perturbation'!Q525</f>
        <v>194359.20469340269</v>
      </c>
      <c r="C525" s="22">
        <f>'Data with Perturbation'!B525</f>
        <v>294.87310750108048</v>
      </c>
      <c r="D525" s="23">
        <f>'Data with Perturbation'!C525</f>
        <v>78175.392511686747</v>
      </c>
      <c r="E525" s="23">
        <v>0</v>
      </c>
      <c r="F525" s="23">
        <f>'Data with Perturbation'!E525</f>
        <v>1</v>
      </c>
      <c r="G525" s="23">
        <f>'Data with Perturbation'!F525</f>
        <v>0</v>
      </c>
      <c r="H525" s="23">
        <f>'Data with Perturbation'!H525</f>
        <v>21</v>
      </c>
      <c r="I525" s="24">
        <f>'Data with Perturbation'!J525</f>
        <v>0</v>
      </c>
      <c r="J525" s="23">
        <f>'Data with Perturbation'!K525</f>
        <v>0</v>
      </c>
      <c r="K525" s="23">
        <f>'Data with Perturbation'!L525</f>
        <v>0</v>
      </c>
      <c r="L525" s="23">
        <f>I525*E525</f>
        <v>0</v>
      </c>
      <c r="M525" s="24">
        <f>'Data with Perturbation'!M525</f>
        <v>0</v>
      </c>
      <c r="N525" s="37">
        <f>'Data with Perturbation'!I525</f>
        <v>0</v>
      </c>
      <c r="O525" s="25">
        <f>'Data with Perturbation'!N525</f>
        <v>0</v>
      </c>
      <c r="P525" s="24">
        <f>'Data with Perturbation'!G525</f>
        <v>34</v>
      </c>
      <c r="Q525" s="25">
        <f>'Data with Perturbation'!O525</f>
        <v>0</v>
      </c>
      <c r="R525" s="24">
        <f>'Step 2 - Final Model Spec'!$B$17 + 'Step 2 - Final Model Spec'!$B$18*C525 + 'Step 2 - Final Model Spec'!$B$19*D525 + 'Step 2 - Final Model Spec'!$B$20*E525 + 'Step 2 - Final Model Spec'!$B$21*F525 + 'Step 2 - Final Model Spec'!$B$22*G525 + 'Step 2 - Final Model Spec'!$B$23*H525 + 'Step 2 - Final Model Spec'!$B$24*I525 + 'Step 2 - Final Model Spec'!$B$25*J525 + 'Step 2 - Final Model Spec'!$B$26*K525 + 'Step 2 - Final Model Spec'!$B$27*L525</f>
        <v>194183.827971374</v>
      </c>
    </row>
    <row r="526" spans="1:18" x14ac:dyDescent="0.25">
      <c r="A526" s="31">
        <f>'Data with Perturbation'!A526</f>
        <v>40884</v>
      </c>
      <c r="B526" s="34">
        <f>'Data with Perturbation'!Q526</f>
        <v>128036.83291345804</v>
      </c>
      <c r="C526" s="22">
        <f>'Data with Perturbation'!B526</f>
        <v>120.66866398700472</v>
      </c>
      <c r="D526" s="23">
        <f>'Data with Perturbation'!C526</f>
        <v>17563.249682158174</v>
      </c>
      <c r="E526" s="23">
        <v>0</v>
      </c>
      <c r="F526" s="23">
        <f>'Data with Perturbation'!E526</f>
        <v>1</v>
      </c>
      <c r="G526" s="23">
        <f>'Data with Perturbation'!F526</f>
        <v>0</v>
      </c>
      <c r="H526" s="23">
        <f>'Data with Perturbation'!H526</f>
        <v>18.5</v>
      </c>
      <c r="I526" s="24">
        <f>'Data with Perturbation'!J526</f>
        <v>0</v>
      </c>
      <c r="J526" s="23">
        <f>'Data with Perturbation'!K526</f>
        <v>0</v>
      </c>
      <c r="K526" s="23">
        <f>'Data with Perturbation'!L526</f>
        <v>0</v>
      </c>
      <c r="L526" s="23">
        <f>I526*E526</f>
        <v>0</v>
      </c>
      <c r="M526" s="24">
        <f>'Data with Perturbation'!M526</f>
        <v>0</v>
      </c>
      <c r="N526" s="37">
        <f>'Data with Perturbation'!I526</f>
        <v>0</v>
      </c>
      <c r="O526" s="25">
        <f>'Data with Perturbation'!N526</f>
        <v>0</v>
      </c>
      <c r="P526" s="24">
        <f>'Data with Perturbation'!G526</f>
        <v>36.5</v>
      </c>
      <c r="Q526" s="25">
        <f>'Data with Perturbation'!O526</f>
        <v>0</v>
      </c>
      <c r="R526" s="24">
        <f>'Step 2 - Final Model Spec'!$B$17 + 'Step 2 - Final Model Spec'!$B$18*C526 + 'Step 2 - Final Model Spec'!$B$19*D526 + 'Step 2 - Final Model Spec'!$B$20*E526 + 'Step 2 - Final Model Spec'!$B$21*F526 + 'Step 2 - Final Model Spec'!$B$22*G526 + 'Step 2 - Final Model Spec'!$B$23*H526 + 'Step 2 - Final Model Spec'!$B$24*I526 + 'Step 2 - Final Model Spec'!$B$25*J526 + 'Step 2 - Final Model Spec'!$B$26*K526 + 'Step 2 - Final Model Spec'!$B$27*L526</f>
        <v>127882.41238007486</v>
      </c>
    </row>
    <row r="527" spans="1:18" x14ac:dyDescent="0.25">
      <c r="A527" s="31">
        <f>'Data with Perturbation'!A527</f>
        <v>40885</v>
      </c>
      <c r="B527" s="34">
        <f>'Data with Perturbation'!Q527</f>
        <v>135047.36606048336</v>
      </c>
      <c r="C527" s="22">
        <f>'Data with Perturbation'!B527</f>
        <v>133.61335253569152</v>
      </c>
      <c r="D527" s="23">
        <f>'Data with Perturbation'!C527</f>
        <v>15795.125383873821</v>
      </c>
      <c r="E527" s="23">
        <v>0</v>
      </c>
      <c r="F527" s="23">
        <f>'Data with Perturbation'!E527</f>
        <v>1</v>
      </c>
      <c r="G527" s="23">
        <f>'Data with Perturbation'!F527</f>
        <v>0</v>
      </c>
      <c r="H527" s="23">
        <f>'Data with Perturbation'!H527</f>
        <v>20.399999999999999</v>
      </c>
      <c r="I527" s="24">
        <f>'Data with Perturbation'!J527</f>
        <v>0</v>
      </c>
      <c r="J527" s="23">
        <f>'Data with Perturbation'!K527</f>
        <v>0</v>
      </c>
      <c r="K527" s="23">
        <f>'Data with Perturbation'!L527</f>
        <v>0</v>
      </c>
      <c r="L527" s="23">
        <f>I527*E527</f>
        <v>0</v>
      </c>
      <c r="M527" s="24">
        <f>'Data with Perturbation'!M527</f>
        <v>0</v>
      </c>
      <c r="N527" s="37">
        <f>'Data with Perturbation'!I527</f>
        <v>0</v>
      </c>
      <c r="O527" s="25">
        <f>'Data with Perturbation'!N527</f>
        <v>0</v>
      </c>
      <c r="P527" s="24">
        <f>'Data with Perturbation'!G527</f>
        <v>34.6</v>
      </c>
      <c r="Q527" s="25">
        <f>'Data with Perturbation'!O527</f>
        <v>0</v>
      </c>
      <c r="R527" s="24">
        <f>'Step 2 - Final Model Spec'!$B$17 + 'Step 2 - Final Model Spec'!$B$18*C527 + 'Step 2 - Final Model Spec'!$B$19*D527 + 'Step 2 - Final Model Spec'!$B$20*E527 + 'Step 2 - Final Model Spec'!$B$21*F527 + 'Step 2 - Final Model Spec'!$B$22*G527 + 'Step 2 - Final Model Spec'!$B$23*H527 + 'Step 2 - Final Model Spec'!$B$24*I527 + 'Step 2 - Final Model Spec'!$B$25*J527 + 'Step 2 - Final Model Spec'!$B$26*K527 + 'Step 2 - Final Model Spec'!$B$27*L527</f>
        <v>134863.53765750831</v>
      </c>
    </row>
    <row r="528" spans="1:18" x14ac:dyDescent="0.25">
      <c r="A528" s="31">
        <f>'Data with Perturbation'!A528</f>
        <v>40886</v>
      </c>
      <c r="B528" s="34">
        <f>'Data with Perturbation'!Q528</f>
        <v>158075.77061088741</v>
      </c>
      <c r="C528" s="22">
        <f>'Data with Perturbation'!B528</f>
        <v>192.68266576985201</v>
      </c>
      <c r="D528" s="23">
        <f>'Data with Perturbation'!C528</f>
        <v>34721.61952799085</v>
      </c>
      <c r="E528" s="23">
        <v>0</v>
      </c>
      <c r="F528" s="23">
        <f>'Data with Perturbation'!E528</f>
        <v>1</v>
      </c>
      <c r="G528" s="23">
        <f>'Data with Perturbation'!F528</f>
        <v>0</v>
      </c>
      <c r="H528" s="23">
        <f>'Data with Perturbation'!H528</f>
        <v>20.100000000000001</v>
      </c>
      <c r="I528" s="24">
        <f>'Data with Perturbation'!J528</f>
        <v>0</v>
      </c>
      <c r="J528" s="23">
        <f>'Data with Perturbation'!K528</f>
        <v>0</v>
      </c>
      <c r="K528" s="23">
        <f>'Data with Perturbation'!L528</f>
        <v>0</v>
      </c>
      <c r="L528" s="23">
        <f>I528*E528</f>
        <v>0</v>
      </c>
      <c r="M528" s="24">
        <f>'Data with Perturbation'!M528</f>
        <v>0</v>
      </c>
      <c r="N528" s="37">
        <f>'Data with Perturbation'!I528</f>
        <v>0</v>
      </c>
      <c r="O528" s="25">
        <f>'Data with Perturbation'!N528</f>
        <v>0</v>
      </c>
      <c r="P528" s="24">
        <f>'Data with Perturbation'!G528</f>
        <v>34.9</v>
      </c>
      <c r="Q528" s="25">
        <f>'Data with Perturbation'!O528</f>
        <v>0</v>
      </c>
      <c r="R528" s="24">
        <f>'Step 2 - Final Model Spec'!$B$17 + 'Step 2 - Final Model Spec'!$B$18*C528 + 'Step 2 - Final Model Spec'!$B$19*D528 + 'Step 2 - Final Model Spec'!$B$20*E528 + 'Step 2 - Final Model Spec'!$B$21*F528 + 'Step 2 - Final Model Spec'!$B$22*G528 + 'Step 2 - Final Model Spec'!$B$23*H528 + 'Step 2 - Final Model Spec'!$B$24*I528 + 'Step 2 - Final Model Spec'!$B$25*J528 + 'Step 2 - Final Model Spec'!$B$26*K528 + 'Step 2 - Final Model Spec'!$B$27*L528</f>
        <v>157901.71595166204</v>
      </c>
    </row>
    <row r="529" spans="1:18" x14ac:dyDescent="0.25">
      <c r="A529" s="31">
        <f>'Data with Perturbation'!A529</f>
        <v>40887</v>
      </c>
      <c r="B529" s="34">
        <f>'Data with Perturbation'!Q529</f>
        <v>176576.65286125513</v>
      </c>
      <c r="C529" s="22">
        <f>'Data with Perturbation'!B529</f>
        <v>250.9428512283219</v>
      </c>
      <c r="D529" s="23">
        <f>'Data with Perturbation'!C529</f>
        <v>66076.073496562705</v>
      </c>
      <c r="E529" s="23">
        <v>0</v>
      </c>
      <c r="F529" s="23">
        <f>'Data with Perturbation'!E529</f>
        <v>1</v>
      </c>
      <c r="G529" s="23">
        <f>'Data with Perturbation'!F529</f>
        <v>0</v>
      </c>
      <c r="H529" s="23">
        <f>'Data with Perturbation'!H529</f>
        <v>22.799999999999997</v>
      </c>
      <c r="I529" s="24">
        <f>'Data with Perturbation'!J529</f>
        <v>0</v>
      </c>
      <c r="J529" s="23">
        <f>'Data with Perturbation'!K529</f>
        <v>0</v>
      </c>
      <c r="K529" s="23">
        <f>'Data with Perturbation'!L529</f>
        <v>0</v>
      </c>
      <c r="L529" s="23">
        <f>I529*E529</f>
        <v>0</v>
      </c>
      <c r="M529" s="24">
        <f>'Data with Perturbation'!M529</f>
        <v>0</v>
      </c>
      <c r="N529" s="37">
        <f>'Data with Perturbation'!I529</f>
        <v>0</v>
      </c>
      <c r="O529" s="25">
        <f>'Data with Perturbation'!N529</f>
        <v>0</v>
      </c>
      <c r="P529" s="24">
        <f>'Data with Perturbation'!G529</f>
        <v>32.200000000000003</v>
      </c>
      <c r="Q529" s="25">
        <f>'Data with Perturbation'!O529</f>
        <v>0</v>
      </c>
      <c r="R529" s="24">
        <f>'Step 2 - Final Model Spec'!$B$17 + 'Step 2 - Final Model Spec'!$B$18*C529 + 'Step 2 - Final Model Spec'!$B$19*D529 + 'Step 2 - Final Model Spec'!$B$20*E529 + 'Step 2 - Final Model Spec'!$B$21*F529 + 'Step 2 - Final Model Spec'!$B$22*G529 + 'Step 2 - Final Model Spec'!$B$23*H529 + 'Step 2 - Final Model Spec'!$B$24*I529 + 'Step 2 - Final Model Spec'!$B$25*J529 + 'Step 2 - Final Model Spec'!$B$26*K529 + 'Step 2 - Final Model Spec'!$B$27*L529</f>
        <v>176370.73749316446</v>
      </c>
    </row>
    <row r="530" spans="1:18" x14ac:dyDescent="0.25">
      <c r="A530" s="31">
        <f>'Data with Perturbation'!A530</f>
        <v>40888</v>
      </c>
      <c r="B530" s="34">
        <f>'Data with Perturbation'!Q530</f>
        <v>119541.44772081</v>
      </c>
      <c r="C530" s="22">
        <f>'Data with Perturbation'!B530</f>
        <v>100.75565965089079</v>
      </c>
      <c r="D530" s="23">
        <f>'Data with Perturbation'!C530</f>
        <v>13388.418569992729</v>
      </c>
      <c r="E530" s="23">
        <v>0</v>
      </c>
      <c r="F530" s="23">
        <f>'Data with Perturbation'!E530</f>
        <v>1</v>
      </c>
      <c r="G530" s="23">
        <f>'Data with Perturbation'!F530</f>
        <v>0</v>
      </c>
      <c r="H530" s="23">
        <f>'Data with Perturbation'!H530</f>
        <v>20</v>
      </c>
      <c r="I530" s="24">
        <f>'Data with Perturbation'!J530</f>
        <v>0</v>
      </c>
      <c r="J530" s="23">
        <f>'Data with Perturbation'!K530</f>
        <v>0</v>
      </c>
      <c r="K530" s="23">
        <f>'Data with Perturbation'!L530</f>
        <v>0</v>
      </c>
      <c r="L530" s="23">
        <f>I530*E530</f>
        <v>0</v>
      </c>
      <c r="M530" s="24">
        <f>'Data with Perturbation'!M530</f>
        <v>0</v>
      </c>
      <c r="N530" s="37">
        <f>'Data with Perturbation'!I530</f>
        <v>0</v>
      </c>
      <c r="O530" s="25">
        <f>'Data with Perturbation'!N530</f>
        <v>0</v>
      </c>
      <c r="P530" s="24">
        <f>'Data with Perturbation'!G530</f>
        <v>35</v>
      </c>
      <c r="Q530" s="25">
        <f>'Data with Perturbation'!O530</f>
        <v>0</v>
      </c>
      <c r="R530" s="24">
        <f>'Step 2 - Final Model Spec'!$B$17 + 'Step 2 - Final Model Spec'!$B$18*C530 + 'Step 2 - Final Model Spec'!$B$19*D530 + 'Step 2 - Final Model Spec'!$B$20*E530 + 'Step 2 - Final Model Spec'!$B$21*F530 + 'Step 2 - Final Model Spec'!$B$22*G530 + 'Step 2 - Final Model Spec'!$B$23*H530 + 'Step 2 - Final Model Spec'!$B$24*I530 + 'Step 2 - Final Model Spec'!$B$25*J530 + 'Step 2 - Final Model Spec'!$B$26*K530 + 'Step 2 - Final Model Spec'!$B$27*L530</f>
        <v>119363.22668437028</v>
      </c>
    </row>
    <row r="531" spans="1:18" x14ac:dyDescent="0.25">
      <c r="A531" s="31">
        <f>'Data with Perturbation'!A531</f>
        <v>40889</v>
      </c>
      <c r="B531" s="34">
        <f>'Data with Perturbation'!Q531</f>
        <v>142769.17030547251</v>
      </c>
      <c r="C531" s="22">
        <f>'Data with Perturbation'!B531</f>
        <v>154.15990795319919</v>
      </c>
      <c r="D531" s="23">
        <f>'Data with Perturbation'!C531</f>
        <v>23247.02392739939</v>
      </c>
      <c r="E531" s="23">
        <v>0</v>
      </c>
      <c r="F531" s="23">
        <f>'Data with Perturbation'!E531</f>
        <v>1</v>
      </c>
      <c r="G531" s="23">
        <f>'Data with Perturbation'!F531</f>
        <v>0</v>
      </c>
      <c r="H531" s="23">
        <f>'Data with Perturbation'!H531</f>
        <v>22.1</v>
      </c>
      <c r="I531" s="24">
        <f>'Data with Perturbation'!J531</f>
        <v>0</v>
      </c>
      <c r="J531" s="23">
        <f>'Data with Perturbation'!K531</f>
        <v>0</v>
      </c>
      <c r="K531" s="23">
        <f>'Data with Perturbation'!L531</f>
        <v>0</v>
      </c>
      <c r="L531" s="23">
        <f>I531*E531</f>
        <v>0</v>
      </c>
      <c r="M531" s="24">
        <f>'Data with Perturbation'!M531</f>
        <v>0</v>
      </c>
      <c r="N531" s="37">
        <f>'Data with Perturbation'!I531</f>
        <v>0</v>
      </c>
      <c r="O531" s="25">
        <f>'Data with Perturbation'!N531</f>
        <v>0</v>
      </c>
      <c r="P531" s="24">
        <f>'Data with Perturbation'!G531</f>
        <v>32.9</v>
      </c>
      <c r="Q531" s="25">
        <f>'Data with Perturbation'!O531</f>
        <v>0</v>
      </c>
      <c r="R531" s="24">
        <f>'Step 2 - Final Model Spec'!$B$17 + 'Step 2 - Final Model Spec'!$B$18*C531 + 'Step 2 - Final Model Spec'!$B$19*D531 + 'Step 2 - Final Model Spec'!$B$20*E531 + 'Step 2 - Final Model Spec'!$B$21*F531 + 'Step 2 - Final Model Spec'!$B$22*G531 + 'Step 2 - Final Model Spec'!$B$23*H531 + 'Step 2 - Final Model Spec'!$B$24*I531 + 'Step 2 - Final Model Spec'!$B$25*J531 + 'Step 2 - Final Model Spec'!$B$26*K531 + 'Step 2 - Final Model Spec'!$B$27*L531</f>
        <v>142561.6925884425</v>
      </c>
    </row>
    <row r="532" spans="1:18" x14ac:dyDescent="0.25">
      <c r="A532" s="31">
        <f>'Data with Perturbation'!A532</f>
        <v>40890</v>
      </c>
      <c r="B532" s="34">
        <f>'Data with Perturbation'!Q532</f>
        <v>123120.80382520269</v>
      </c>
      <c r="C532" s="22">
        <f>'Data with Perturbation'!B532</f>
        <v>108.48536059390281</v>
      </c>
      <c r="D532" s="23">
        <f>'Data with Perturbation'!C532</f>
        <v>14160.551186354369</v>
      </c>
      <c r="E532" s="23">
        <v>0</v>
      </c>
      <c r="F532" s="23">
        <f>'Data with Perturbation'!E532</f>
        <v>1</v>
      </c>
      <c r="G532" s="23">
        <f>'Data with Perturbation'!F532</f>
        <v>0</v>
      </c>
      <c r="H532" s="23">
        <f>'Data with Perturbation'!H532</f>
        <v>26.7</v>
      </c>
      <c r="I532" s="24">
        <f>'Data with Perturbation'!J532</f>
        <v>0</v>
      </c>
      <c r="J532" s="23">
        <f>'Data with Perturbation'!K532</f>
        <v>0</v>
      </c>
      <c r="K532" s="23">
        <f>'Data with Perturbation'!L532</f>
        <v>0</v>
      </c>
      <c r="L532" s="23">
        <f>I532*E532</f>
        <v>0</v>
      </c>
      <c r="M532" s="24">
        <f>'Data with Perturbation'!M532</f>
        <v>0</v>
      </c>
      <c r="N532" s="37">
        <f>'Data with Perturbation'!I532</f>
        <v>0</v>
      </c>
      <c r="O532" s="25">
        <f>'Data with Perturbation'!N532</f>
        <v>0</v>
      </c>
      <c r="P532" s="24">
        <f>'Data with Perturbation'!G532</f>
        <v>28.3</v>
      </c>
      <c r="Q532" s="25">
        <f>'Data with Perturbation'!O532</f>
        <v>0</v>
      </c>
      <c r="R532" s="24">
        <f>'Step 2 - Final Model Spec'!$B$17 + 'Step 2 - Final Model Spec'!$B$18*C532 + 'Step 2 - Final Model Spec'!$B$19*D532 + 'Step 2 - Final Model Spec'!$B$20*E532 + 'Step 2 - Final Model Spec'!$B$21*F532 + 'Step 2 - Final Model Spec'!$B$22*G532 + 'Step 2 - Final Model Spec'!$B$23*H532 + 'Step 2 - Final Model Spec'!$B$24*I532 + 'Step 2 - Final Model Spec'!$B$25*J532 + 'Step 2 - Final Model Spec'!$B$26*K532 + 'Step 2 - Final Model Spec'!$B$27*L532</f>
        <v>122841.33274403099</v>
      </c>
    </row>
    <row r="533" spans="1:18" x14ac:dyDescent="0.25">
      <c r="A533" s="31">
        <f>'Data with Perturbation'!A533</f>
        <v>40891</v>
      </c>
      <c r="B533" s="34">
        <f>'Data with Perturbation'!Q533</f>
        <v>111581.41466139337</v>
      </c>
      <c r="C533" s="22">
        <f>'Data with Perturbation'!B533</f>
        <v>175.15167369124777</v>
      </c>
      <c r="D533" s="23">
        <f>'Data with Perturbation'!C533</f>
        <v>30561.083247555864</v>
      </c>
      <c r="E533" s="23">
        <v>1</v>
      </c>
      <c r="F533" s="23">
        <f>'Data with Perturbation'!E533</f>
        <v>1</v>
      </c>
      <c r="G533" s="23">
        <f>'Data with Perturbation'!F533</f>
        <v>0</v>
      </c>
      <c r="H533" s="23">
        <f>'Data with Perturbation'!H533</f>
        <v>23.1</v>
      </c>
      <c r="I533" s="24">
        <f>'Data with Perturbation'!J533</f>
        <v>0</v>
      </c>
      <c r="J533" s="23">
        <f>'Data with Perturbation'!K533</f>
        <v>0</v>
      </c>
      <c r="K533" s="23">
        <f>'Data with Perturbation'!L533</f>
        <v>0</v>
      </c>
      <c r="L533" s="23">
        <f>I533*E533</f>
        <v>0</v>
      </c>
      <c r="M533" s="24">
        <f>'Data with Perturbation'!M533</f>
        <v>0</v>
      </c>
      <c r="N533" s="37">
        <f>'Data with Perturbation'!I533</f>
        <v>0</v>
      </c>
      <c r="O533" s="25">
        <f>'Data with Perturbation'!N533</f>
        <v>0</v>
      </c>
      <c r="P533" s="24">
        <f>'Data with Perturbation'!G533</f>
        <v>31.9</v>
      </c>
      <c r="Q533" s="25">
        <f>'Data with Perturbation'!O533</f>
        <v>0</v>
      </c>
      <c r="R533" s="24">
        <f>'Step 2 - Final Model Spec'!$B$17 + 'Step 2 - Final Model Spec'!$B$18*C533 + 'Step 2 - Final Model Spec'!$B$19*D533 + 'Step 2 - Final Model Spec'!$B$20*E533 + 'Step 2 - Final Model Spec'!$B$21*F533 + 'Step 2 - Final Model Spec'!$B$22*G533 + 'Step 2 - Final Model Spec'!$B$23*H533 + 'Step 2 - Final Model Spec'!$B$24*I533 + 'Step 2 - Final Model Spec'!$B$25*J533 + 'Step 2 - Final Model Spec'!$B$26*K533 + 'Step 2 - Final Model Spec'!$B$27*L533</f>
        <v>111337.316544349</v>
      </c>
    </row>
    <row r="534" spans="1:18" x14ac:dyDescent="0.25">
      <c r="A534" s="31">
        <f>'Data with Perturbation'!A534</f>
        <v>40892</v>
      </c>
      <c r="B534" s="34">
        <f>'Data with Perturbation'!Q534</f>
        <v>88357.49846029999</v>
      </c>
      <c r="C534" s="22">
        <f>'Data with Perturbation'!B534</f>
        <v>119.999225692274</v>
      </c>
      <c r="D534" s="23">
        <f>'Data with Perturbation'!C534</f>
        <v>18077.993984647819</v>
      </c>
      <c r="E534" s="23">
        <v>1</v>
      </c>
      <c r="F534" s="23">
        <f>'Data with Perturbation'!E534</f>
        <v>1</v>
      </c>
      <c r="G534" s="23">
        <f>'Data with Perturbation'!F534</f>
        <v>0</v>
      </c>
      <c r="H534" s="23">
        <f>'Data with Perturbation'!H534</f>
        <v>16.5</v>
      </c>
      <c r="I534" s="24">
        <f>'Data with Perturbation'!J534</f>
        <v>0</v>
      </c>
      <c r="J534" s="23">
        <f>'Data with Perturbation'!K534</f>
        <v>0</v>
      </c>
      <c r="K534" s="23">
        <f>'Data with Perturbation'!L534</f>
        <v>0</v>
      </c>
      <c r="L534" s="23">
        <f>I534*E534</f>
        <v>0</v>
      </c>
      <c r="M534" s="24">
        <f>'Data with Perturbation'!M534</f>
        <v>0</v>
      </c>
      <c r="N534" s="37">
        <f>'Data with Perturbation'!I534</f>
        <v>0</v>
      </c>
      <c r="O534" s="25">
        <f>'Data with Perturbation'!N534</f>
        <v>0</v>
      </c>
      <c r="P534" s="24">
        <f>'Data with Perturbation'!G534</f>
        <v>38.5</v>
      </c>
      <c r="Q534" s="25">
        <f>'Data with Perturbation'!O534</f>
        <v>0</v>
      </c>
      <c r="R534" s="24">
        <f>'Step 2 - Final Model Spec'!$B$17 + 'Step 2 - Final Model Spec'!$B$18*C534 + 'Step 2 - Final Model Spec'!$B$19*D534 + 'Step 2 - Final Model Spec'!$B$20*E534 + 'Step 2 - Final Model Spec'!$B$21*F534 + 'Step 2 - Final Model Spec'!$B$22*G534 + 'Step 2 - Final Model Spec'!$B$23*H534 + 'Step 2 - Final Model Spec'!$B$24*I534 + 'Step 2 - Final Model Spec'!$B$25*J534 + 'Step 2 - Final Model Spec'!$B$26*K534 + 'Step 2 - Final Model Spec'!$B$27*L534</f>
        <v>88209.992436532324</v>
      </c>
    </row>
    <row r="535" spans="1:18" x14ac:dyDescent="0.25">
      <c r="A535" s="31">
        <f>'Data with Perturbation'!A535</f>
        <v>40893</v>
      </c>
      <c r="B535" s="34">
        <f>'Data with Perturbation'!Q535</f>
        <v>196445.78812791884</v>
      </c>
      <c r="C535" s="22">
        <f>'Data with Perturbation'!B535</f>
        <v>307.56914974856795</v>
      </c>
      <c r="D535" s="23">
        <f>'Data with Perturbation'!C535</f>
        <v>90867.054302573219</v>
      </c>
      <c r="E535" s="23">
        <v>0</v>
      </c>
      <c r="F535" s="23">
        <f>'Data with Perturbation'!E535</f>
        <v>1</v>
      </c>
      <c r="G535" s="23">
        <f>'Data with Perturbation'!F535</f>
        <v>0</v>
      </c>
      <c r="H535" s="23">
        <f>'Data with Perturbation'!H535</f>
        <v>11.399999999999999</v>
      </c>
      <c r="I535" s="24">
        <f>'Data with Perturbation'!J535</f>
        <v>0</v>
      </c>
      <c r="J535" s="23">
        <f>'Data with Perturbation'!K535</f>
        <v>0</v>
      </c>
      <c r="K535" s="23">
        <f>'Data with Perturbation'!L535</f>
        <v>0</v>
      </c>
      <c r="L535" s="23">
        <f>I535*E535</f>
        <v>0</v>
      </c>
      <c r="M535" s="24">
        <f>'Data with Perturbation'!M535</f>
        <v>0</v>
      </c>
      <c r="N535" s="37">
        <f>'Data with Perturbation'!I535</f>
        <v>0</v>
      </c>
      <c r="O535" s="25">
        <f>'Data with Perturbation'!N535</f>
        <v>0</v>
      </c>
      <c r="P535" s="24">
        <f>'Data with Perturbation'!G535</f>
        <v>43.6</v>
      </c>
      <c r="Q535" s="25">
        <f>'Data with Perturbation'!O535</f>
        <v>0</v>
      </c>
      <c r="R535" s="24">
        <f>'Step 2 - Final Model Spec'!$B$17 + 'Step 2 - Final Model Spec'!$B$18*C535 + 'Step 2 - Final Model Spec'!$B$19*D535 + 'Step 2 - Final Model Spec'!$B$20*E535 + 'Step 2 - Final Model Spec'!$B$21*F535 + 'Step 2 - Final Model Spec'!$B$22*G535 + 'Step 2 - Final Model Spec'!$B$23*H535 + 'Step 2 - Final Model Spec'!$B$24*I535 + 'Step 2 - Final Model Spec'!$B$25*J535 + 'Step 2 - Final Model Spec'!$B$26*K535 + 'Step 2 - Final Model Spec'!$B$27*L535</f>
        <v>196419.46675808344</v>
      </c>
    </row>
    <row r="536" spans="1:18" x14ac:dyDescent="0.25">
      <c r="A536" s="31">
        <f>'Data with Perturbation'!A536</f>
        <v>40894</v>
      </c>
      <c r="B536" s="34">
        <f>'Data with Perturbation'!Q536</f>
        <v>153906.86216497316</v>
      </c>
      <c r="C536" s="22">
        <f>'Data with Perturbation'!B536</f>
        <v>183.44328127419732</v>
      </c>
      <c r="D536" s="23">
        <f>'Data with Perturbation'!C536</f>
        <v>33468.767597109254</v>
      </c>
      <c r="E536" s="23">
        <v>0</v>
      </c>
      <c r="F536" s="23">
        <f>'Data with Perturbation'!E536</f>
        <v>1</v>
      </c>
      <c r="G536" s="23">
        <f>'Data with Perturbation'!F536</f>
        <v>0</v>
      </c>
      <c r="H536" s="23">
        <f>'Data with Perturbation'!H536</f>
        <v>17</v>
      </c>
      <c r="I536" s="24">
        <f>'Data with Perturbation'!J536</f>
        <v>0</v>
      </c>
      <c r="J536" s="23">
        <f>'Data with Perturbation'!K536</f>
        <v>0</v>
      </c>
      <c r="K536" s="23">
        <f>'Data with Perturbation'!L536</f>
        <v>0</v>
      </c>
      <c r="L536" s="23">
        <f>I536*E536</f>
        <v>0</v>
      </c>
      <c r="M536" s="24">
        <f>'Data with Perturbation'!M536</f>
        <v>0</v>
      </c>
      <c r="N536" s="37">
        <f>'Data with Perturbation'!I536</f>
        <v>0</v>
      </c>
      <c r="O536" s="25">
        <f>'Data with Perturbation'!N536</f>
        <v>0</v>
      </c>
      <c r="P536" s="24">
        <f>'Data with Perturbation'!G536</f>
        <v>38</v>
      </c>
      <c r="Q536" s="25">
        <f>'Data with Perturbation'!O536</f>
        <v>0</v>
      </c>
      <c r="R536" s="24">
        <f>'Step 2 - Final Model Spec'!$B$17 + 'Step 2 - Final Model Spec'!$B$18*C536 + 'Step 2 - Final Model Spec'!$B$19*D536 + 'Step 2 - Final Model Spec'!$B$20*E536 + 'Step 2 - Final Model Spec'!$B$21*F536 + 'Step 2 - Final Model Spec'!$B$22*G536 + 'Step 2 - Final Model Spec'!$B$23*H536 + 'Step 2 - Final Model Spec'!$B$24*I536 + 'Step 2 - Final Model Spec'!$B$25*J536 + 'Step 2 - Final Model Spec'!$B$26*K536 + 'Step 2 - Final Model Spec'!$B$27*L536</f>
        <v>153779.43159505661</v>
      </c>
    </row>
    <row r="537" spans="1:18" x14ac:dyDescent="0.25">
      <c r="A537" s="31">
        <f>'Data with Perturbation'!A537</f>
        <v>40895</v>
      </c>
      <c r="B537" s="34">
        <f>'Data with Perturbation'!Q537</f>
        <v>114022.13915374687</v>
      </c>
      <c r="C537" s="22">
        <f>'Data with Perturbation'!B537</f>
        <v>85.79622695018486</v>
      </c>
      <c r="D537" s="23">
        <f>'Data with Perturbation'!C537</f>
        <v>7653.4029703030892</v>
      </c>
      <c r="E537" s="23">
        <v>0</v>
      </c>
      <c r="F537" s="23">
        <f>'Data with Perturbation'!E537</f>
        <v>1</v>
      </c>
      <c r="G537" s="23">
        <f>'Data with Perturbation'!F537</f>
        <v>0</v>
      </c>
      <c r="H537" s="23">
        <f>'Data with Perturbation'!H537</f>
        <v>17</v>
      </c>
      <c r="I537" s="24">
        <f>'Data with Perturbation'!J537</f>
        <v>0</v>
      </c>
      <c r="J537" s="23">
        <f>'Data with Perturbation'!K537</f>
        <v>0</v>
      </c>
      <c r="K537" s="23">
        <f>'Data with Perturbation'!L537</f>
        <v>0</v>
      </c>
      <c r="L537" s="23">
        <f>I537*E537</f>
        <v>0</v>
      </c>
      <c r="M537" s="24">
        <f>'Data with Perturbation'!M537</f>
        <v>0</v>
      </c>
      <c r="N537" s="37">
        <f>'Data with Perturbation'!I537</f>
        <v>0</v>
      </c>
      <c r="O537" s="25">
        <f>'Data with Perturbation'!N537</f>
        <v>0</v>
      </c>
      <c r="P537" s="24">
        <f>'Data with Perturbation'!G537</f>
        <v>38</v>
      </c>
      <c r="Q537" s="25">
        <f>'Data with Perturbation'!O537</f>
        <v>0</v>
      </c>
      <c r="R537" s="24">
        <f>'Step 2 - Final Model Spec'!$B$17 + 'Step 2 - Final Model Spec'!$B$18*C537 + 'Step 2 - Final Model Spec'!$B$19*D537 + 'Step 2 - Final Model Spec'!$B$20*E537 + 'Step 2 - Final Model Spec'!$B$21*F537 + 'Step 2 - Final Model Spec'!$B$22*G537 + 'Step 2 - Final Model Spec'!$B$23*H537 + 'Step 2 - Final Model Spec'!$B$24*I537 + 'Step 2 - Final Model Spec'!$B$25*J537 + 'Step 2 - Final Model Spec'!$B$26*K537 + 'Step 2 - Final Model Spec'!$B$27*L537</f>
        <v>113887.71820950531</v>
      </c>
    </row>
    <row r="538" spans="1:18" x14ac:dyDescent="0.25">
      <c r="A538" s="31">
        <f>'Data with Perturbation'!A538</f>
        <v>40896</v>
      </c>
      <c r="B538" s="34">
        <f>'Data with Perturbation'!Q538</f>
        <v>140070.71476205331</v>
      </c>
      <c r="C538" s="22">
        <f>'Data with Perturbation'!B538</f>
        <v>148.4941674844612</v>
      </c>
      <c r="D538" s="23">
        <f>'Data with Perturbation'!C538</f>
        <v>22906.513097359897</v>
      </c>
      <c r="E538" s="23">
        <v>0</v>
      </c>
      <c r="F538" s="23">
        <f>'Data with Perturbation'!E538</f>
        <v>1</v>
      </c>
      <c r="G538" s="23">
        <f>'Data with Perturbation'!F538</f>
        <v>0</v>
      </c>
      <c r="H538" s="23">
        <f>'Data with Perturbation'!H538</f>
        <v>13.5</v>
      </c>
      <c r="I538" s="24">
        <f>'Data with Perturbation'!J538</f>
        <v>0</v>
      </c>
      <c r="J538" s="23">
        <f>'Data with Perturbation'!K538</f>
        <v>0</v>
      </c>
      <c r="K538" s="23">
        <f>'Data with Perturbation'!L538</f>
        <v>0</v>
      </c>
      <c r="L538" s="23">
        <f>I538*E538</f>
        <v>0</v>
      </c>
      <c r="M538" s="24">
        <f>'Data with Perturbation'!M538</f>
        <v>0</v>
      </c>
      <c r="N538" s="37">
        <f>'Data with Perturbation'!I538</f>
        <v>0</v>
      </c>
      <c r="O538" s="25">
        <f>'Data with Perturbation'!N538</f>
        <v>0</v>
      </c>
      <c r="P538" s="24">
        <f>'Data with Perturbation'!G538</f>
        <v>41.5</v>
      </c>
      <c r="Q538" s="25">
        <f>'Data with Perturbation'!O538</f>
        <v>0</v>
      </c>
      <c r="R538" s="24">
        <f>'Step 2 - Final Model Spec'!$B$17 + 'Step 2 - Final Model Spec'!$B$18*C538 + 'Step 2 - Final Model Spec'!$B$19*D538 + 'Step 2 - Final Model Spec'!$B$20*E538 + 'Step 2 - Final Model Spec'!$B$21*F538 + 'Step 2 - Final Model Spec'!$B$22*G538 + 'Step 2 - Final Model Spec'!$B$23*H538 + 'Step 2 - Final Model Spec'!$B$24*I538 + 'Step 2 - Final Model Spec'!$B$25*J538 + 'Step 2 - Final Model Spec'!$B$26*K538 + 'Step 2 - Final Model Spec'!$B$27*L538</f>
        <v>139993.36051982577</v>
      </c>
    </row>
    <row r="539" spans="1:18" x14ac:dyDescent="0.25">
      <c r="A539" s="31">
        <f>'Data with Perturbation'!A539</f>
        <v>40897</v>
      </c>
      <c r="B539" s="34">
        <f>'Data with Perturbation'!Q539</f>
        <v>120818.80036251486</v>
      </c>
      <c r="C539" s="22">
        <f>'Data with Perturbation'!B539</f>
        <v>104.02922529917223</v>
      </c>
      <c r="D539" s="23">
        <f>'Data with Perturbation'!C539</f>
        <v>14433.872714932324</v>
      </c>
      <c r="E539" s="23">
        <v>0</v>
      </c>
      <c r="F539" s="23">
        <f>'Data with Perturbation'!E539</f>
        <v>1</v>
      </c>
      <c r="G539" s="23">
        <f>'Data with Perturbation'!F539</f>
        <v>0</v>
      </c>
      <c r="H539" s="23">
        <f>'Data with Perturbation'!H539</f>
        <v>15.700000000000003</v>
      </c>
      <c r="I539" s="24">
        <f>'Data with Perturbation'!J539</f>
        <v>0</v>
      </c>
      <c r="J539" s="23">
        <f>'Data with Perturbation'!K539</f>
        <v>0</v>
      </c>
      <c r="K539" s="23">
        <f>'Data with Perturbation'!L539</f>
        <v>0</v>
      </c>
      <c r="L539" s="23">
        <f>I539*E539</f>
        <v>0</v>
      </c>
      <c r="M539" s="24">
        <f>'Data with Perturbation'!M539</f>
        <v>0</v>
      </c>
      <c r="N539" s="37">
        <f>'Data with Perturbation'!I539</f>
        <v>0</v>
      </c>
      <c r="O539" s="25">
        <f>'Data with Perturbation'!N539</f>
        <v>0</v>
      </c>
      <c r="P539" s="24">
        <f>'Data with Perturbation'!G539</f>
        <v>39.299999999999997</v>
      </c>
      <c r="Q539" s="25">
        <f>'Data with Perturbation'!O539</f>
        <v>0</v>
      </c>
      <c r="R539" s="24">
        <f>'Step 2 - Final Model Spec'!$B$17 + 'Step 2 - Final Model Spec'!$B$18*C539 + 'Step 2 - Final Model Spec'!$B$19*D539 + 'Step 2 - Final Model Spec'!$B$20*E539 + 'Step 2 - Final Model Spec'!$B$21*F539 + 'Step 2 - Final Model Spec'!$B$22*G539 + 'Step 2 - Final Model Spec'!$B$23*H539 + 'Step 2 - Final Model Spec'!$B$24*I539 + 'Step 2 - Final Model Spec'!$B$25*J539 + 'Step 2 - Final Model Spec'!$B$26*K539 + 'Step 2 - Final Model Spec'!$B$27*L539</f>
        <v>120705.95728982045</v>
      </c>
    </row>
    <row r="540" spans="1:18" x14ac:dyDescent="0.25">
      <c r="A540" s="31">
        <f>'Data with Perturbation'!A540</f>
        <v>40898</v>
      </c>
      <c r="B540" s="34">
        <f>'Data with Perturbation'!Q540</f>
        <v>140577.15178862595</v>
      </c>
      <c r="C540" s="22">
        <f>'Data with Perturbation'!B540</f>
        <v>151.09682186371111</v>
      </c>
      <c r="D540" s="23">
        <f>'Data with Perturbation'!C540</f>
        <v>25271.238033531248</v>
      </c>
      <c r="E540" s="23">
        <v>0</v>
      </c>
      <c r="F540" s="23">
        <f>'Data with Perturbation'!E540</f>
        <v>1</v>
      </c>
      <c r="G540" s="23">
        <f>'Data with Perturbation'!F540</f>
        <v>0</v>
      </c>
      <c r="H540" s="23">
        <f>'Data with Perturbation'!H540</f>
        <v>17.5</v>
      </c>
      <c r="I540" s="24">
        <f>'Data with Perturbation'!J540</f>
        <v>0</v>
      </c>
      <c r="J540" s="23">
        <f>'Data with Perturbation'!K540</f>
        <v>0</v>
      </c>
      <c r="K540" s="23">
        <f>'Data with Perturbation'!L540</f>
        <v>0</v>
      </c>
      <c r="L540" s="23">
        <f>I540*E540</f>
        <v>0</v>
      </c>
      <c r="M540" s="24">
        <f>'Data with Perturbation'!M540</f>
        <v>0</v>
      </c>
      <c r="N540" s="37">
        <f>'Data with Perturbation'!I540</f>
        <v>0</v>
      </c>
      <c r="O540" s="25">
        <f>'Data with Perturbation'!N540</f>
        <v>0</v>
      </c>
      <c r="P540" s="24">
        <f>'Data with Perturbation'!G540</f>
        <v>37.5</v>
      </c>
      <c r="Q540" s="25">
        <f>'Data with Perturbation'!O540</f>
        <v>0</v>
      </c>
      <c r="R540" s="24">
        <f>'Step 2 - Final Model Spec'!$B$17 + 'Step 2 - Final Model Spec'!$B$18*C540 + 'Step 2 - Final Model Spec'!$B$19*D540 + 'Step 2 - Final Model Spec'!$B$20*E540 + 'Step 2 - Final Model Spec'!$B$21*F540 + 'Step 2 - Final Model Spec'!$B$22*G540 + 'Step 2 - Final Model Spec'!$B$23*H540 + 'Step 2 - Final Model Spec'!$B$24*I540 + 'Step 2 - Final Model Spec'!$B$25*J540 + 'Step 2 - Final Model Spec'!$B$26*K540 + 'Step 2 - Final Model Spec'!$B$27*L540</f>
        <v>140439.94448868078</v>
      </c>
    </row>
    <row r="541" spans="1:18" x14ac:dyDescent="0.25">
      <c r="A541" s="31">
        <f>'Data with Perturbation'!A541</f>
        <v>40899</v>
      </c>
      <c r="B541" s="34">
        <f>'Data with Perturbation'!Q541</f>
        <v>187059.68308009621</v>
      </c>
      <c r="C541" s="22">
        <f>'Data with Perturbation'!B541</f>
        <v>274.87938469814105</v>
      </c>
      <c r="D541" s="23">
        <f>'Data with Perturbation'!C541</f>
        <v>70277.849928410855</v>
      </c>
      <c r="E541" s="23">
        <v>0</v>
      </c>
      <c r="F541" s="23">
        <f>'Data with Perturbation'!E541</f>
        <v>1</v>
      </c>
      <c r="G541" s="23">
        <f>'Data with Perturbation'!F541</f>
        <v>0</v>
      </c>
      <c r="H541" s="23">
        <f>'Data with Perturbation'!H541</f>
        <v>21.799999999999997</v>
      </c>
      <c r="I541" s="24">
        <f>'Data with Perturbation'!J541</f>
        <v>0</v>
      </c>
      <c r="J541" s="23">
        <f>'Data with Perturbation'!K541</f>
        <v>0</v>
      </c>
      <c r="K541" s="23">
        <f>'Data with Perturbation'!L541</f>
        <v>0</v>
      </c>
      <c r="L541" s="23">
        <f>I541*E541</f>
        <v>0</v>
      </c>
      <c r="M541" s="24">
        <f>'Data with Perturbation'!M541</f>
        <v>0</v>
      </c>
      <c r="N541" s="37">
        <f>'Data with Perturbation'!I541</f>
        <v>0</v>
      </c>
      <c r="O541" s="25">
        <f>'Data with Perturbation'!N541</f>
        <v>0</v>
      </c>
      <c r="P541" s="24">
        <f>'Data with Perturbation'!G541</f>
        <v>33.200000000000003</v>
      </c>
      <c r="Q541" s="25">
        <f>'Data with Perturbation'!O541</f>
        <v>0</v>
      </c>
      <c r="R541" s="24">
        <f>'Step 2 - Final Model Spec'!$B$17 + 'Step 2 - Final Model Spec'!$B$18*C541 + 'Step 2 - Final Model Spec'!$B$19*D541 + 'Step 2 - Final Model Spec'!$B$20*E541 + 'Step 2 - Final Model Spec'!$B$21*F541 + 'Step 2 - Final Model Spec'!$B$22*G541 + 'Step 2 - Final Model Spec'!$B$23*H541 + 'Step 2 - Final Model Spec'!$B$24*I541 + 'Step 2 - Final Model Spec'!$B$25*J541 + 'Step 2 - Final Model Spec'!$B$26*K541 + 'Step 2 - Final Model Spec'!$B$27*L541</f>
        <v>186869.97329790454</v>
      </c>
    </row>
    <row r="542" spans="1:18" x14ac:dyDescent="0.25">
      <c r="A542" s="31">
        <f>'Data with Perturbation'!A542</f>
        <v>40900</v>
      </c>
      <c r="B542" s="34">
        <f>'Data with Perturbation'!Q542</f>
        <v>159587.75794702963</v>
      </c>
      <c r="C542" s="22">
        <f>'Data with Perturbation'!B542</f>
        <v>204.90878546073861</v>
      </c>
      <c r="D542" s="23">
        <f>'Data with Perturbation'!C542</f>
        <v>48441.633889276556</v>
      </c>
      <c r="E542" s="23">
        <v>0</v>
      </c>
      <c r="F542" s="23">
        <f>'Data with Perturbation'!E542</f>
        <v>1</v>
      </c>
      <c r="G542" s="23">
        <f>'Data with Perturbation'!F542</f>
        <v>0</v>
      </c>
      <c r="H542" s="23">
        <f>'Data with Perturbation'!H542</f>
        <v>17.299999999999997</v>
      </c>
      <c r="I542" s="24">
        <f>'Data with Perturbation'!J542</f>
        <v>0</v>
      </c>
      <c r="J542" s="23">
        <f>'Data with Perturbation'!K542</f>
        <v>0</v>
      </c>
      <c r="K542" s="23">
        <f>'Data with Perturbation'!L542</f>
        <v>0</v>
      </c>
      <c r="L542" s="23">
        <f>I542*E542</f>
        <v>0</v>
      </c>
      <c r="M542" s="24">
        <f>'Data with Perturbation'!M542</f>
        <v>0</v>
      </c>
      <c r="N542" s="37">
        <f>'Data with Perturbation'!I542</f>
        <v>0</v>
      </c>
      <c r="O542" s="25">
        <f>'Data with Perturbation'!N542</f>
        <v>0</v>
      </c>
      <c r="P542" s="24">
        <f>'Data with Perturbation'!G542</f>
        <v>37.700000000000003</v>
      </c>
      <c r="Q542" s="25">
        <f>'Data with Perturbation'!O542</f>
        <v>0</v>
      </c>
      <c r="R542" s="24">
        <f>'Step 2 - Final Model Spec'!$B$17 + 'Step 2 - Final Model Spec'!$B$18*C542 + 'Step 2 - Final Model Spec'!$B$19*D542 + 'Step 2 - Final Model Spec'!$B$20*E542 + 'Step 2 - Final Model Spec'!$B$21*F542 + 'Step 2 - Final Model Spec'!$B$22*G542 + 'Step 2 - Final Model Spec'!$B$23*H542 + 'Step 2 - Final Model Spec'!$B$24*I542 + 'Step 2 - Final Model Spec'!$B$25*J542 + 'Step 2 - Final Model Spec'!$B$26*K542 + 'Step 2 - Final Model Spec'!$B$27*L542</f>
        <v>159460.14312261288</v>
      </c>
    </row>
    <row r="543" spans="1:18" x14ac:dyDescent="0.25">
      <c r="A543" s="31">
        <f>'Data with Perturbation'!A543</f>
        <v>40901</v>
      </c>
      <c r="B543" s="34">
        <f>'Data with Perturbation'!Q543</f>
        <v>173303.61403902384</v>
      </c>
      <c r="C543" s="22">
        <f>'Data with Perturbation'!B543</f>
        <v>239.80662751343883</v>
      </c>
      <c r="D543" s="23">
        <f>'Data with Perturbation'!C543</f>
        <v>59289.582593966028</v>
      </c>
      <c r="E543" s="23">
        <v>0</v>
      </c>
      <c r="F543" s="23">
        <f>'Data with Perturbation'!E543</f>
        <v>1</v>
      </c>
      <c r="G543" s="23">
        <f>'Data with Perturbation'!F543</f>
        <v>0</v>
      </c>
      <c r="H543" s="23">
        <f>'Data with Perturbation'!H543</f>
        <v>10.600000000000001</v>
      </c>
      <c r="I543" s="24">
        <f>'Data with Perturbation'!J543</f>
        <v>0</v>
      </c>
      <c r="J543" s="23">
        <f>'Data with Perturbation'!K543</f>
        <v>0</v>
      </c>
      <c r="K543" s="23">
        <f>'Data with Perturbation'!L543</f>
        <v>0</v>
      </c>
      <c r="L543" s="23">
        <f>I543*E543</f>
        <v>0</v>
      </c>
      <c r="M543" s="24">
        <f>'Data with Perturbation'!M543</f>
        <v>0</v>
      </c>
      <c r="N543" s="37">
        <f>'Data with Perturbation'!I543</f>
        <v>0</v>
      </c>
      <c r="O543" s="25">
        <f>'Data with Perturbation'!N543</f>
        <v>0</v>
      </c>
      <c r="P543" s="24">
        <f>'Data with Perturbation'!G543</f>
        <v>44.4</v>
      </c>
      <c r="Q543" s="25">
        <f>'Data with Perturbation'!O543</f>
        <v>0</v>
      </c>
      <c r="R543" s="24">
        <f>'Step 2 - Final Model Spec'!$B$17 + 'Step 2 - Final Model Spec'!$B$18*C543 + 'Step 2 - Final Model Spec'!$B$19*D543 + 'Step 2 - Final Model Spec'!$B$20*E543 + 'Step 2 - Final Model Spec'!$B$21*F543 + 'Step 2 - Final Model Spec'!$B$22*G543 + 'Step 2 - Final Model Spec'!$B$23*H543 + 'Step 2 - Final Model Spec'!$B$24*I543 + 'Step 2 - Final Model Spec'!$B$25*J543 + 'Step 2 - Final Model Spec'!$B$26*K543 + 'Step 2 - Final Model Spec'!$B$27*L543</f>
        <v>173280.40718478122</v>
      </c>
    </row>
    <row r="544" spans="1:18" x14ac:dyDescent="0.25">
      <c r="A544" s="31">
        <f>'Data with Perturbation'!A544</f>
        <v>40902</v>
      </c>
      <c r="B544" s="34">
        <f>'Data with Perturbation'!Q544</f>
        <v>145398.69010466602</v>
      </c>
      <c r="C544" s="22">
        <f>'Data with Perturbation'!B544</f>
        <v>166.63910527804168</v>
      </c>
      <c r="D544" s="23">
        <f>'Data with Perturbation'!C544</f>
        <v>33979.190170422946</v>
      </c>
      <c r="E544" s="23">
        <v>0</v>
      </c>
      <c r="F544" s="23">
        <f>'Data with Perturbation'!E544</f>
        <v>1</v>
      </c>
      <c r="G544" s="23">
        <f>'Data with Perturbation'!F544</f>
        <v>0</v>
      </c>
      <c r="H544" s="23">
        <f>'Data with Perturbation'!H544</f>
        <v>11.100000000000001</v>
      </c>
      <c r="I544" s="24">
        <f>'Data with Perturbation'!J544</f>
        <v>0</v>
      </c>
      <c r="J544" s="23">
        <f>'Data with Perturbation'!K544</f>
        <v>0</v>
      </c>
      <c r="K544" s="23">
        <f>'Data with Perturbation'!L544</f>
        <v>0</v>
      </c>
      <c r="L544" s="23">
        <f>I544*E544</f>
        <v>0</v>
      </c>
      <c r="M544" s="24">
        <f>'Data with Perturbation'!M544</f>
        <v>0</v>
      </c>
      <c r="N544" s="37">
        <f>'Data with Perturbation'!I544</f>
        <v>0</v>
      </c>
      <c r="O544" s="25">
        <f>'Data with Perturbation'!N544</f>
        <v>0</v>
      </c>
      <c r="P544" s="24">
        <f>'Data with Perturbation'!G544</f>
        <v>43.9</v>
      </c>
      <c r="Q544" s="25">
        <f>'Data with Perturbation'!O544</f>
        <v>0</v>
      </c>
      <c r="R544" s="24">
        <f>'Step 2 - Final Model Spec'!$B$17 + 'Step 2 - Final Model Spec'!$B$18*C544 + 'Step 2 - Final Model Spec'!$B$19*D544 + 'Step 2 - Final Model Spec'!$B$20*E544 + 'Step 2 - Final Model Spec'!$B$21*F544 + 'Step 2 - Final Model Spec'!$B$22*G544 + 'Step 2 - Final Model Spec'!$B$23*H544 + 'Step 2 - Final Model Spec'!$B$24*I544 + 'Step 2 - Final Model Spec'!$B$25*J544 + 'Step 2 - Final Model Spec'!$B$26*K544 + 'Step 2 - Final Model Spec'!$B$27*L544</f>
        <v>145360.8670418011</v>
      </c>
    </row>
    <row r="545" spans="1:18" x14ac:dyDescent="0.25">
      <c r="A545" s="31">
        <f>'Data with Perturbation'!A545</f>
        <v>40903</v>
      </c>
      <c r="B545" s="34">
        <f>'Data with Perturbation'!Q545</f>
        <v>148106.40057370724</v>
      </c>
      <c r="C545" s="22">
        <f>'Data with Perturbation'!B545</f>
        <v>164.8278293653388</v>
      </c>
      <c r="D545" s="23">
        <f>'Data with Perturbation'!C545</f>
        <v>23115.993681751064</v>
      </c>
      <c r="E545" s="23">
        <v>0</v>
      </c>
      <c r="F545" s="23">
        <f>'Data with Perturbation'!E545</f>
        <v>1</v>
      </c>
      <c r="G545" s="23">
        <f>'Data with Perturbation'!F545</f>
        <v>0</v>
      </c>
      <c r="H545" s="23">
        <f>'Data with Perturbation'!H545</f>
        <v>17.700000000000003</v>
      </c>
      <c r="I545" s="24">
        <f>'Data with Perturbation'!J545</f>
        <v>0</v>
      </c>
      <c r="J545" s="23">
        <f>'Data with Perturbation'!K545</f>
        <v>0</v>
      </c>
      <c r="K545" s="23">
        <f>'Data with Perturbation'!L545</f>
        <v>0</v>
      </c>
      <c r="L545" s="23">
        <f>I545*E545</f>
        <v>0</v>
      </c>
      <c r="M545" s="24">
        <f>'Data with Perturbation'!M545</f>
        <v>0</v>
      </c>
      <c r="N545" s="37">
        <f>'Data with Perturbation'!I545</f>
        <v>0</v>
      </c>
      <c r="O545" s="25">
        <f>'Data with Perturbation'!N545</f>
        <v>0</v>
      </c>
      <c r="P545" s="24">
        <f>'Data with Perturbation'!G545</f>
        <v>37.299999999999997</v>
      </c>
      <c r="Q545" s="25">
        <f>'Data with Perturbation'!O545</f>
        <v>0</v>
      </c>
      <c r="R545" s="24">
        <f>'Step 2 - Final Model Spec'!$B$17 + 'Step 2 - Final Model Spec'!$B$18*C545 + 'Step 2 - Final Model Spec'!$B$19*D545 + 'Step 2 - Final Model Spec'!$B$20*E545 + 'Step 2 - Final Model Spec'!$B$21*F545 + 'Step 2 - Final Model Spec'!$B$22*G545 + 'Step 2 - Final Model Spec'!$B$23*H545 + 'Step 2 - Final Model Spec'!$B$24*I545 + 'Step 2 - Final Model Spec'!$B$25*J545 + 'Step 2 - Final Model Spec'!$B$26*K545 + 'Step 2 - Final Model Spec'!$B$27*L545</f>
        <v>147965.39409190908</v>
      </c>
    </row>
    <row r="546" spans="1:18" x14ac:dyDescent="0.25">
      <c r="A546" s="31">
        <f>'Data with Perturbation'!A546</f>
        <v>40904</v>
      </c>
      <c r="B546" s="34">
        <f>'Data with Perturbation'!Q546</f>
        <v>147887.41063120327</v>
      </c>
      <c r="C546" s="22">
        <f>'Data with Perturbation'!B546</f>
        <v>166.62251368396741</v>
      </c>
      <c r="D546" s="23">
        <f>'Data with Perturbation'!C546</f>
        <v>26458.112428537024</v>
      </c>
      <c r="E546" s="23">
        <v>0</v>
      </c>
      <c r="F546" s="23">
        <f>'Data with Perturbation'!E546</f>
        <v>1</v>
      </c>
      <c r="G546" s="23">
        <f>'Data with Perturbation'!F546</f>
        <v>0</v>
      </c>
      <c r="H546" s="23">
        <f>'Data with Perturbation'!H546</f>
        <v>11.100000000000001</v>
      </c>
      <c r="I546" s="24">
        <f>'Data with Perturbation'!J546</f>
        <v>0</v>
      </c>
      <c r="J546" s="23">
        <f>'Data with Perturbation'!K546</f>
        <v>0</v>
      </c>
      <c r="K546" s="23">
        <f>'Data with Perturbation'!L546</f>
        <v>0</v>
      </c>
      <c r="L546" s="23">
        <f>I546*E546</f>
        <v>0</v>
      </c>
      <c r="M546" s="24">
        <f>'Data with Perturbation'!M546</f>
        <v>0</v>
      </c>
      <c r="N546" s="37">
        <f>'Data with Perturbation'!I546</f>
        <v>0</v>
      </c>
      <c r="O546" s="25">
        <f>'Data with Perturbation'!N546</f>
        <v>0</v>
      </c>
      <c r="P546" s="24">
        <f>'Data with Perturbation'!G546</f>
        <v>43.9</v>
      </c>
      <c r="Q546" s="25">
        <f>'Data with Perturbation'!O546</f>
        <v>0</v>
      </c>
      <c r="R546" s="24">
        <f>'Step 2 - Final Model Spec'!$B$17 + 'Step 2 - Final Model Spec'!$B$18*C546 + 'Step 2 - Final Model Spec'!$B$19*D546 + 'Step 2 - Final Model Spec'!$B$20*E546 + 'Step 2 - Final Model Spec'!$B$21*F546 + 'Step 2 - Final Model Spec'!$B$22*G546 + 'Step 2 - Final Model Spec'!$B$23*H546 + 'Step 2 - Final Model Spec'!$B$24*I546 + 'Step 2 - Final Model Spec'!$B$25*J546 + 'Step 2 - Final Model Spec'!$B$26*K546 + 'Step 2 - Final Model Spec'!$B$27*L546</f>
        <v>147847.30648870816</v>
      </c>
    </row>
    <row r="547" spans="1:18" x14ac:dyDescent="0.25">
      <c r="A547" s="31">
        <f>'Data with Perturbation'!A547</f>
        <v>40905</v>
      </c>
      <c r="B547" s="34">
        <f>'Data with Perturbation'!Q547</f>
        <v>111714.06809461923</v>
      </c>
      <c r="C547" s="22">
        <f>'Data with Perturbation'!B547</f>
        <v>81.516416365024611</v>
      </c>
      <c r="D547" s="23">
        <f>'Data with Perturbation'!C547</f>
        <v>8208.55170497576</v>
      </c>
      <c r="E547" s="23">
        <v>0</v>
      </c>
      <c r="F547" s="23">
        <f>'Data with Perturbation'!E547</f>
        <v>1</v>
      </c>
      <c r="G547" s="23">
        <f>'Data with Perturbation'!F547</f>
        <v>0</v>
      </c>
      <c r="H547" s="23">
        <f>'Data with Perturbation'!H547</f>
        <v>4.6000000000000014</v>
      </c>
      <c r="I547" s="24">
        <f>'Data with Perturbation'!J547</f>
        <v>0</v>
      </c>
      <c r="J547" s="23">
        <f>'Data with Perturbation'!K547</f>
        <v>0</v>
      </c>
      <c r="K547" s="23">
        <f>'Data with Perturbation'!L547</f>
        <v>0</v>
      </c>
      <c r="L547" s="23">
        <f>I547*E547</f>
        <v>0</v>
      </c>
      <c r="M547" s="24">
        <f>'Data with Perturbation'!M547</f>
        <v>0</v>
      </c>
      <c r="N547" s="37">
        <f>'Data with Perturbation'!I547</f>
        <v>0</v>
      </c>
      <c r="O547" s="25">
        <f>'Data with Perturbation'!N547</f>
        <v>0</v>
      </c>
      <c r="P547" s="24">
        <f>'Data with Perturbation'!G547</f>
        <v>50.4</v>
      </c>
      <c r="Q547" s="25">
        <f>'Data with Perturbation'!O547</f>
        <v>0</v>
      </c>
      <c r="R547" s="24">
        <f>'Step 2 - Final Model Spec'!$B$17 + 'Step 2 - Final Model Spec'!$B$18*C547 + 'Step 2 - Final Model Spec'!$B$19*D547 + 'Step 2 - Final Model Spec'!$B$20*E547 + 'Step 2 - Final Model Spec'!$B$21*F547 + 'Step 2 - Final Model Spec'!$B$22*G547 + 'Step 2 - Final Model Spec'!$B$23*H547 + 'Step 2 - Final Model Spec'!$B$24*I547 + 'Step 2 - Final Model Spec'!$B$25*J547 + 'Step 2 - Final Model Spec'!$B$26*K547 + 'Step 2 - Final Model Spec'!$B$27*L547</f>
        <v>111767.55089669596</v>
      </c>
    </row>
    <row r="548" spans="1:18" x14ac:dyDescent="0.25">
      <c r="A548" s="31">
        <f>'Data with Perturbation'!A548</f>
        <v>40906</v>
      </c>
      <c r="B548" s="34">
        <f>'Data with Perturbation'!Q548</f>
        <v>159849.2515395603</v>
      </c>
      <c r="C548" s="22">
        <f>'Data with Perturbation'!B548</f>
        <v>206.04340813447809</v>
      </c>
      <c r="D548" s="23">
        <f>'Data with Perturbation'!C548</f>
        <v>49349.899208142422</v>
      </c>
      <c r="E548" s="23">
        <v>0</v>
      </c>
      <c r="F548" s="23">
        <f>'Data with Perturbation'!E548</f>
        <v>1</v>
      </c>
      <c r="G548" s="23">
        <f>'Data with Perturbation'!F548</f>
        <v>0</v>
      </c>
      <c r="H548" s="23">
        <f>'Data with Perturbation'!H548</f>
        <v>6.1000000000000014</v>
      </c>
      <c r="I548" s="24">
        <f>'Data with Perturbation'!J548</f>
        <v>0</v>
      </c>
      <c r="J548" s="23">
        <f>'Data with Perturbation'!K548</f>
        <v>0</v>
      </c>
      <c r="K548" s="23">
        <f>'Data with Perturbation'!L548</f>
        <v>0</v>
      </c>
      <c r="L548" s="23">
        <f>I548*E548</f>
        <v>0</v>
      </c>
      <c r="M548" s="24">
        <f>'Data with Perturbation'!M548</f>
        <v>0</v>
      </c>
      <c r="N548" s="37">
        <f>'Data with Perturbation'!I548</f>
        <v>0</v>
      </c>
      <c r="O548" s="25">
        <f>'Data with Perturbation'!N548</f>
        <v>0</v>
      </c>
      <c r="P548" s="24">
        <f>'Data with Perturbation'!G548</f>
        <v>48.9</v>
      </c>
      <c r="Q548" s="25">
        <f>'Data with Perturbation'!O548</f>
        <v>0</v>
      </c>
      <c r="R548" s="24">
        <f>'Step 2 - Final Model Spec'!$B$17 + 'Step 2 - Final Model Spec'!$B$18*C548 + 'Step 2 - Final Model Spec'!$B$19*D548 + 'Step 2 - Final Model Spec'!$B$20*E548 + 'Step 2 - Final Model Spec'!$B$21*F548 + 'Step 2 - Final Model Spec'!$B$22*G548 + 'Step 2 - Final Model Spec'!$B$23*H548 + 'Step 2 - Final Model Spec'!$B$24*I548 + 'Step 2 - Final Model Spec'!$B$25*J548 + 'Step 2 - Final Model Spec'!$B$26*K548 + 'Step 2 - Final Model Spec'!$B$27*L548</f>
        <v>159891.43662818891</v>
      </c>
    </row>
    <row r="549" spans="1:18" x14ac:dyDescent="0.25">
      <c r="A549" s="31">
        <f>'Data with Perturbation'!A549</f>
        <v>40907</v>
      </c>
      <c r="B549" s="34">
        <f>'Data with Perturbation'!Q549</f>
        <v>116657.1032862798</v>
      </c>
      <c r="C549" s="22">
        <f>'Data with Perturbation'!B549</f>
        <v>94.166129183867298</v>
      </c>
      <c r="D549" s="23">
        <f>'Data with Perturbation'!C549</f>
        <v>12227.043142115537</v>
      </c>
      <c r="E549" s="23">
        <v>0</v>
      </c>
      <c r="F549" s="23">
        <f>'Data with Perturbation'!E549</f>
        <v>1</v>
      </c>
      <c r="G549" s="23">
        <f>'Data with Perturbation'!F549</f>
        <v>0</v>
      </c>
      <c r="H549" s="23">
        <f>'Data with Perturbation'!H549</f>
        <v>7.1000000000000014</v>
      </c>
      <c r="I549" s="24">
        <f>'Data with Perturbation'!J549</f>
        <v>0</v>
      </c>
      <c r="J549" s="23">
        <f>'Data with Perturbation'!K549</f>
        <v>0</v>
      </c>
      <c r="K549" s="23">
        <f>'Data with Perturbation'!L549</f>
        <v>0</v>
      </c>
      <c r="L549" s="23">
        <f>I549*E549</f>
        <v>0</v>
      </c>
      <c r="M549" s="24">
        <f>'Data with Perturbation'!M549</f>
        <v>0</v>
      </c>
      <c r="N549" s="37">
        <f>'Data with Perturbation'!I549</f>
        <v>0</v>
      </c>
      <c r="O549" s="25">
        <f>'Data with Perturbation'!N549</f>
        <v>0</v>
      </c>
      <c r="P549" s="24">
        <f>'Data with Perturbation'!G549</f>
        <v>47.9</v>
      </c>
      <c r="Q549" s="25">
        <f>'Data with Perturbation'!O549</f>
        <v>0</v>
      </c>
      <c r="R549" s="24">
        <f>'Step 2 - Final Model Spec'!$B$17 + 'Step 2 - Final Model Spec'!$B$18*C549 + 'Step 2 - Final Model Spec'!$B$19*D549 + 'Step 2 - Final Model Spec'!$B$20*E549 + 'Step 2 - Final Model Spec'!$B$21*F549 + 'Step 2 - Final Model Spec'!$B$22*G549 + 'Step 2 - Final Model Spec'!$B$23*H549 + 'Step 2 - Final Model Spec'!$B$24*I549 + 'Step 2 - Final Model Spec'!$B$25*J549 + 'Step 2 - Final Model Spec'!$B$26*K549 + 'Step 2 - Final Model Spec'!$B$27*L549</f>
        <v>116673.8537086134</v>
      </c>
    </row>
    <row r="550" spans="1:18" x14ac:dyDescent="0.25">
      <c r="A550" s="31">
        <f>'Data with Perturbation'!A550</f>
        <v>40908</v>
      </c>
      <c r="B550" s="34">
        <f>'Data with Perturbation'!Q550</f>
        <v>176094.00522124805</v>
      </c>
      <c r="C550" s="22">
        <f>'Data with Perturbation'!B550</f>
        <v>239.94703031348246</v>
      </c>
      <c r="D550" s="23">
        <f>'Data with Perturbation'!C550</f>
        <v>51094.500404352511</v>
      </c>
      <c r="E550" s="23">
        <v>0</v>
      </c>
      <c r="F550" s="23">
        <f>'Data with Perturbation'!E550</f>
        <v>1</v>
      </c>
      <c r="G550" s="23">
        <f>'Data with Perturbation'!F550</f>
        <v>0</v>
      </c>
      <c r="H550" s="23">
        <f>'Data with Perturbation'!H550</f>
        <v>18</v>
      </c>
      <c r="I550" s="24">
        <f>'Data with Perturbation'!J550</f>
        <v>0</v>
      </c>
      <c r="J550" s="23">
        <f>'Data with Perturbation'!K550</f>
        <v>0</v>
      </c>
      <c r="K550" s="23">
        <f>'Data with Perturbation'!L550</f>
        <v>0</v>
      </c>
      <c r="L550" s="23">
        <f>I550*E550</f>
        <v>0</v>
      </c>
      <c r="M550" s="24">
        <f>'Data with Perturbation'!M550</f>
        <v>0</v>
      </c>
      <c r="N550" s="37">
        <f>'Data with Perturbation'!I550</f>
        <v>0</v>
      </c>
      <c r="O550" s="25">
        <f>'Data with Perturbation'!N550</f>
        <v>0</v>
      </c>
      <c r="P550" s="24">
        <f>'Data with Perturbation'!G550</f>
        <v>37</v>
      </c>
      <c r="Q550" s="25">
        <f>'Data with Perturbation'!O550</f>
        <v>0</v>
      </c>
      <c r="R550" s="24">
        <f>'Step 2 - Final Model Spec'!$B$17 + 'Step 2 - Final Model Spec'!$B$18*C550 + 'Step 2 - Final Model Spec'!$B$19*D550 + 'Step 2 - Final Model Spec'!$B$20*E550 + 'Step 2 - Final Model Spec'!$B$21*F550 + 'Step 2 - Final Model Spec'!$B$22*G550 + 'Step 2 - Final Model Spec'!$B$23*H550 + 'Step 2 - Final Model Spec'!$B$24*I550 + 'Step 2 - Final Model Spec'!$B$25*J550 + 'Step 2 - Final Model Spec'!$B$26*K550 + 'Step 2 - Final Model Spec'!$B$27*L550</f>
        <v>175956.29784766329</v>
      </c>
    </row>
    <row r="551" spans="1:18" x14ac:dyDescent="0.25">
      <c r="A551" s="31">
        <f>'Data with Perturbation'!A551</f>
        <v>40909</v>
      </c>
      <c r="B551" s="34">
        <f>'Data with Perturbation'!Q551</f>
        <v>181604.16710349871</v>
      </c>
      <c r="C551" s="22">
        <f>'Data with Perturbation'!B551</f>
        <v>267.25869999380006</v>
      </c>
      <c r="D551" s="23">
        <f>'Data with Perturbation'!C551</f>
        <v>75319.846588736531</v>
      </c>
      <c r="E551" s="23">
        <v>0</v>
      </c>
      <c r="F551" s="23">
        <f>'Data with Perturbation'!E551</f>
        <v>1</v>
      </c>
      <c r="G551" s="23">
        <f>'Data with Perturbation'!F551</f>
        <v>0</v>
      </c>
      <c r="H551" s="23">
        <f>'Data with Perturbation'!H551</f>
        <v>16.899999999999999</v>
      </c>
      <c r="I551" s="24">
        <f>'Data with Perturbation'!J551</f>
        <v>0</v>
      </c>
      <c r="J551" s="23">
        <f>'Data with Perturbation'!K551</f>
        <v>0</v>
      </c>
      <c r="K551" s="23">
        <f>'Data with Perturbation'!L551</f>
        <v>0</v>
      </c>
      <c r="L551" s="23">
        <f>I551*E551</f>
        <v>0</v>
      </c>
      <c r="M551" s="24">
        <f>'Data with Perturbation'!M551</f>
        <v>0</v>
      </c>
      <c r="N551" s="37">
        <f>'Data with Perturbation'!I551</f>
        <v>0</v>
      </c>
      <c r="O551" s="25">
        <f>'Data with Perturbation'!N551</f>
        <v>0</v>
      </c>
      <c r="P551" s="24">
        <f>'Data with Perturbation'!G551</f>
        <v>38.1</v>
      </c>
      <c r="Q551" s="25">
        <f>'Data with Perturbation'!O551</f>
        <v>0</v>
      </c>
      <c r="R551" s="24">
        <f>'Step 2 - Final Model Spec'!$B$17 + 'Step 2 - Final Model Spec'!$B$18*C551 + 'Step 2 - Final Model Spec'!$B$19*D551 + 'Step 2 - Final Model Spec'!$B$20*E551 + 'Step 2 - Final Model Spec'!$B$21*F551 + 'Step 2 - Final Model Spec'!$B$22*G551 + 'Step 2 - Final Model Spec'!$B$23*H551 + 'Step 2 - Final Model Spec'!$B$24*I551 + 'Step 2 - Final Model Spec'!$B$25*J551 + 'Step 2 - Final Model Spec'!$B$26*K551 + 'Step 2 - Final Model Spec'!$B$27*L551</f>
        <v>181490.22335016783</v>
      </c>
    </row>
    <row r="552" spans="1:18" x14ac:dyDescent="0.25">
      <c r="A552" s="31">
        <f>'Data with Perturbation'!A552</f>
        <v>40910</v>
      </c>
      <c r="B552" s="34">
        <f>'Data with Perturbation'!Q552</f>
        <v>182669.45601119142</v>
      </c>
      <c r="C552" s="22">
        <f>'Data with Perturbation'!B552</f>
        <v>268.87286429632542</v>
      </c>
      <c r="D552" s="23">
        <f>'Data with Perturbation'!C552</f>
        <v>74523.765611731011</v>
      </c>
      <c r="E552" s="23">
        <v>0</v>
      </c>
      <c r="F552" s="23">
        <f>'Data with Perturbation'!E552</f>
        <v>1</v>
      </c>
      <c r="G552" s="23">
        <f>'Data with Perturbation'!F552</f>
        <v>0</v>
      </c>
      <c r="H552" s="23">
        <f>'Data with Perturbation'!H552</f>
        <v>16.200000000000003</v>
      </c>
      <c r="I552" s="24">
        <f>'Data with Perturbation'!J552</f>
        <v>0</v>
      </c>
      <c r="J552" s="23">
        <f>'Data with Perturbation'!K552</f>
        <v>0</v>
      </c>
      <c r="K552" s="23">
        <f>'Data with Perturbation'!L552</f>
        <v>0</v>
      </c>
      <c r="L552" s="23">
        <f>I552*E552</f>
        <v>0</v>
      </c>
      <c r="M552" s="24">
        <f>'Data with Perturbation'!M552</f>
        <v>0</v>
      </c>
      <c r="N552" s="37">
        <f>'Data with Perturbation'!I552</f>
        <v>0</v>
      </c>
      <c r="O552" s="25">
        <f>'Data with Perturbation'!N552</f>
        <v>0</v>
      </c>
      <c r="P552" s="24">
        <f>'Data with Perturbation'!G552</f>
        <v>38.799999999999997</v>
      </c>
      <c r="Q552" s="25">
        <f>'Data with Perturbation'!O552</f>
        <v>0</v>
      </c>
      <c r="R552" s="24">
        <f>'Step 2 - Final Model Spec'!$B$17 + 'Step 2 - Final Model Spec'!$B$18*C552 + 'Step 2 - Final Model Spec'!$B$19*D552 + 'Step 2 - Final Model Spec'!$B$20*E552 + 'Step 2 - Final Model Spec'!$B$21*F552 + 'Step 2 - Final Model Spec'!$B$22*G552 + 'Step 2 - Final Model Spec'!$B$23*H552 + 'Step 2 - Final Model Spec'!$B$24*I552 + 'Step 2 - Final Model Spec'!$B$25*J552 + 'Step 2 - Final Model Spec'!$B$26*K552 + 'Step 2 - Final Model Spec'!$B$27*L552</f>
        <v>182565.85280384857</v>
      </c>
    </row>
    <row r="553" spans="1:18" x14ac:dyDescent="0.25">
      <c r="A553" s="31">
        <f>'Data with Perturbation'!A553</f>
        <v>40911</v>
      </c>
      <c r="B553" s="34">
        <f>'Data with Perturbation'!Q553</f>
        <v>160853.67010295953</v>
      </c>
      <c r="C553" s="22">
        <f>'Data with Perturbation'!B553</f>
        <v>202.78907922707879</v>
      </c>
      <c r="D553" s="23">
        <f>'Data with Perturbation'!C553</f>
        <v>41460.27194643765</v>
      </c>
      <c r="E553" s="23">
        <v>0</v>
      </c>
      <c r="F553" s="23">
        <f>'Data with Perturbation'!E553</f>
        <v>1</v>
      </c>
      <c r="G553" s="23">
        <f>'Data with Perturbation'!F553</f>
        <v>0</v>
      </c>
      <c r="H553" s="23">
        <f>'Data with Perturbation'!H553</f>
        <v>6.7999999999999972</v>
      </c>
      <c r="I553" s="24">
        <f>'Data with Perturbation'!J553</f>
        <v>0</v>
      </c>
      <c r="J553" s="23">
        <f>'Data with Perturbation'!K553</f>
        <v>0</v>
      </c>
      <c r="K553" s="23">
        <f>'Data with Perturbation'!L553</f>
        <v>0</v>
      </c>
      <c r="L553" s="23">
        <f>I553*E553</f>
        <v>0</v>
      </c>
      <c r="M553" s="24">
        <f>'Data with Perturbation'!M553</f>
        <v>0</v>
      </c>
      <c r="N553" s="37">
        <f>'Data with Perturbation'!I553</f>
        <v>0</v>
      </c>
      <c r="O553" s="25">
        <f>'Data with Perturbation'!N553</f>
        <v>0</v>
      </c>
      <c r="P553" s="24">
        <f>'Data with Perturbation'!G553</f>
        <v>48.2</v>
      </c>
      <c r="Q553" s="25">
        <f>'Data with Perturbation'!O553</f>
        <v>0</v>
      </c>
      <c r="R553" s="24">
        <f>'Step 2 - Final Model Spec'!$B$17 + 'Step 2 - Final Model Spec'!$B$18*C553 + 'Step 2 - Final Model Spec'!$B$19*D553 + 'Step 2 - Final Model Spec'!$B$20*E553 + 'Step 2 - Final Model Spec'!$B$21*F553 + 'Step 2 - Final Model Spec'!$B$22*G553 + 'Step 2 - Final Model Spec'!$B$23*H553 + 'Step 2 - Final Model Spec'!$B$24*I553 + 'Step 2 - Final Model Spec'!$B$25*J553 + 'Step 2 - Final Model Spec'!$B$26*K553 + 'Step 2 - Final Model Spec'!$B$27*L553</f>
        <v>160882.89428286694</v>
      </c>
    </row>
    <row r="554" spans="1:18" x14ac:dyDescent="0.25">
      <c r="A554" s="31">
        <f>'Data with Perturbation'!A554</f>
        <v>40912</v>
      </c>
      <c r="B554" s="34">
        <f>'Data with Perturbation'!Q554</f>
        <v>159518.90527487919</v>
      </c>
      <c r="C554" s="22">
        <f>'Data with Perturbation'!B554</f>
        <v>197.69469128414698</v>
      </c>
      <c r="D554" s="23">
        <f>'Data with Perturbation'!C554</f>
        <v>37866.182074832344</v>
      </c>
      <c r="E554" s="23">
        <v>0</v>
      </c>
      <c r="F554" s="23">
        <f>'Data with Perturbation'!E554</f>
        <v>1</v>
      </c>
      <c r="G554" s="23">
        <f>'Data with Perturbation'!F554</f>
        <v>0</v>
      </c>
      <c r="H554" s="23">
        <f>'Data with Perturbation'!H554</f>
        <v>7.5</v>
      </c>
      <c r="I554" s="24">
        <f>'Data with Perturbation'!J554</f>
        <v>0</v>
      </c>
      <c r="J554" s="23">
        <f>'Data with Perturbation'!K554</f>
        <v>0</v>
      </c>
      <c r="K554" s="23">
        <f>'Data with Perturbation'!L554</f>
        <v>0</v>
      </c>
      <c r="L554" s="23">
        <f>I554*E554</f>
        <v>0</v>
      </c>
      <c r="M554" s="24">
        <f>'Data with Perturbation'!M554</f>
        <v>0</v>
      </c>
      <c r="N554" s="37">
        <f>'Data with Perturbation'!I554</f>
        <v>0</v>
      </c>
      <c r="O554" s="25">
        <f>'Data with Perturbation'!N554</f>
        <v>0</v>
      </c>
      <c r="P554" s="24">
        <f>'Data with Perturbation'!G554</f>
        <v>47.5</v>
      </c>
      <c r="Q554" s="25">
        <f>'Data with Perturbation'!O554</f>
        <v>0</v>
      </c>
      <c r="R554" s="24">
        <f>'Step 2 - Final Model Spec'!$B$17 + 'Step 2 - Final Model Spec'!$B$18*C554 + 'Step 2 - Final Model Spec'!$B$19*D554 + 'Step 2 - Final Model Spec'!$B$20*E554 + 'Step 2 - Final Model Spec'!$B$21*F554 + 'Step 2 - Final Model Spec'!$B$22*G554 + 'Step 2 - Final Model Spec'!$B$23*H554 + 'Step 2 - Final Model Spec'!$B$24*I554 + 'Step 2 - Final Model Spec'!$B$25*J554 + 'Step 2 - Final Model Spec'!$B$26*K554 + 'Step 2 - Final Model Spec'!$B$27*L554</f>
        <v>159536.48725117836</v>
      </c>
    </row>
    <row r="555" spans="1:18" x14ac:dyDescent="0.25">
      <c r="A555" s="31">
        <f>'Data with Perturbation'!A555</f>
        <v>40913</v>
      </c>
      <c r="B555" s="34">
        <f>'Data with Perturbation'!Q555</f>
        <v>196046.22517063114</v>
      </c>
      <c r="C555" s="22">
        <f>'Data with Perturbation'!B555</f>
        <v>307.00428773415899</v>
      </c>
      <c r="D555" s="23">
        <f>'Data with Perturbation'!C555</f>
        <v>91226.284142624849</v>
      </c>
      <c r="E555" s="23">
        <v>0</v>
      </c>
      <c r="F555" s="23">
        <f>'Data with Perturbation'!E555</f>
        <v>1</v>
      </c>
      <c r="G555" s="23">
        <f>'Data with Perturbation'!F555</f>
        <v>0</v>
      </c>
      <c r="H555" s="23">
        <f>'Data with Perturbation'!H555</f>
        <v>8.2999999999999972</v>
      </c>
      <c r="I555" s="24">
        <f>'Data with Perturbation'!J555</f>
        <v>0</v>
      </c>
      <c r="J555" s="23">
        <f>'Data with Perturbation'!K555</f>
        <v>0</v>
      </c>
      <c r="K555" s="23">
        <f>'Data with Perturbation'!L555</f>
        <v>0</v>
      </c>
      <c r="L555" s="23">
        <f>I555*E555</f>
        <v>0</v>
      </c>
      <c r="M555" s="24">
        <f>'Data with Perturbation'!M555</f>
        <v>0</v>
      </c>
      <c r="N555" s="37">
        <f>'Data with Perturbation'!I555</f>
        <v>0</v>
      </c>
      <c r="O555" s="25">
        <f>'Data with Perturbation'!N555</f>
        <v>0</v>
      </c>
      <c r="P555" s="24">
        <f>'Data with Perturbation'!G555</f>
        <v>46.7</v>
      </c>
      <c r="Q555" s="25">
        <f>'Data with Perturbation'!O555</f>
        <v>0</v>
      </c>
      <c r="R555" s="24">
        <f>'Step 2 - Final Model Spec'!$B$17 + 'Step 2 - Final Model Spec'!$B$18*C555 + 'Step 2 - Final Model Spec'!$B$19*D555 + 'Step 2 - Final Model Spec'!$B$20*E555 + 'Step 2 - Final Model Spec'!$B$21*F555 + 'Step 2 - Final Model Spec'!$B$22*G555 + 'Step 2 - Final Model Spec'!$B$23*H555 + 'Step 2 - Final Model Spec'!$B$24*I555 + 'Step 2 - Final Model Spec'!$B$25*J555 + 'Step 2 - Final Model Spec'!$B$26*K555 + 'Step 2 - Final Model Spec'!$B$27*L555</f>
        <v>196066.94225652434</v>
      </c>
    </row>
    <row r="556" spans="1:18" x14ac:dyDescent="0.25">
      <c r="A556" s="31">
        <f>'Data with Perturbation'!A556</f>
        <v>40914</v>
      </c>
      <c r="B556" s="34">
        <f>'Data with Perturbation'!Q556</f>
        <v>186773.1470394335</v>
      </c>
      <c r="C556" s="22">
        <f>'Data with Perturbation'!B556</f>
        <v>290.43017120289119</v>
      </c>
      <c r="D556" s="23">
        <f>'Data with Perturbation'!C556</f>
        <v>94384.549173203675</v>
      </c>
      <c r="E556" s="23">
        <v>0</v>
      </c>
      <c r="F556" s="23">
        <f>'Data with Perturbation'!E556</f>
        <v>1</v>
      </c>
      <c r="G556" s="23">
        <f>'Data with Perturbation'!F556</f>
        <v>0</v>
      </c>
      <c r="H556" s="23">
        <f>'Data with Perturbation'!H556</f>
        <v>18.700000000000003</v>
      </c>
      <c r="I556" s="24">
        <f>'Data with Perturbation'!J556</f>
        <v>0</v>
      </c>
      <c r="J556" s="23">
        <f>'Data with Perturbation'!K556</f>
        <v>0</v>
      </c>
      <c r="K556" s="23">
        <f>'Data with Perturbation'!L556</f>
        <v>0</v>
      </c>
      <c r="L556" s="23">
        <f>I556*E556</f>
        <v>0</v>
      </c>
      <c r="M556" s="24">
        <f>'Data with Perturbation'!M556</f>
        <v>0</v>
      </c>
      <c r="N556" s="37">
        <f>'Data with Perturbation'!I556</f>
        <v>0</v>
      </c>
      <c r="O556" s="25">
        <f>'Data with Perturbation'!N556</f>
        <v>0</v>
      </c>
      <c r="P556" s="24">
        <f>'Data with Perturbation'!G556</f>
        <v>36.299999999999997</v>
      </c>
      <c r="Q556" s="25">
        <f>'Data with Perturbation'!O556</f>
        <v>0</v>
      </c>
      <c r="R556" s="24">
        <f>'Step 2 - Final Model Spec'!$B$17 + 'Step 2 - Final Model Spec'!$B$18*C556 + 'Step 2 - Final Model Spec'!$B$19*D556 + 'Step 2 - Final Model Spec'!$B$20*E556 + 'Step 2 - Final Model Spec'!$B$21*F556 + 'Step 2 - Final Model Spec'!$B$22*G556 + 'Step 2 - Final Model Spec'!$B$23*H556 + 'Step 2 - Final Model Spec'!$B$24*I556 + 'Step 2 - Final Model Spec'!$B$25*J556 + 'Step 2 - Final Model Spec'!$B$26*K556 + 'Step 2 - Final Model Spec'!$B$27*L556</f>
        <v>186637.53998759034</v>
      </c>
    </row>
    <row r="557" spans="1:18" x14ac:dyDescent="0.25">
      <c r="A557" s="31">
        <f>'Data with Perturbation'!A557</f>
        <v>40915</v>
      </c>
      <c r="B557" s="34">
        <f>'Data with Perturbation'!Q557</f>
        <v>164993.39098567024</v>
      </c>
      <c r="C557" s="22">
        <f>'Data with Perturbation'!B557</f>
        <v>217.80968679925675</v>
      </c>
      <c r="D557" s="23">
        <f>'Data with Perturbation'!C557</f>
        <v>51442.183000211648</v>
      </c>
      <c r="E557" s="23">
        <v>0</v>
      </c>
      <c r="F557" s="23">
        <f>'Data with Perturbation'!E557</f>
        <v>1</v>
      </c>
      <c r="G557" s="23">
        <f>'Data with Perturbation'!F557</f>
        <v>0</v>
      </c>
      <c r="H557" s="23">
        <f>'Data with Perturbation'!H557</f>
        <v>15.700000000000003</v>
      </c>
      <c r="I557" s="24">
        <f>'Data with Perturbation'!J557</f>
        <v>0</v>
      </c>
      <c r="J557" s="23">
        <f>'Data with Perturbation'!K557</f>
        <v>0</v>
      </c>
      <c r="K557" s="23">
        <f>'Data with Perturbation'!L557</f>
        <v>0</v>
      </c>
      <c r="L557" s="23">
        <f>I557*E557</f>
        <v>0</v>
      </c>
      <c r="M557" s="24">
        <f>'Data with Perturbation'!M557</f>
        <v>0</v>
      </c>
      <c r="N557" s="37">
        <f>'Data with Perturbation'!I557</f>
        <v>0</v>
      </c>
      <c r="O557" s="25">
        <f>'Data with Perturbation'!N557</f>
        <v>0</v>
      </c>
      <c r="P557" s="24">
        <f>'Data with Perturbation'!G557</f>
        <v>39.299999999999997</v>
      </c>
      <c r="Q557" s="25">
        <f>'Data with Perturbation'!O557</f>
        <v>0</v>
      </c>
      <c r="R557" s="24">
        <f>'Step 2 - Final Model Spec'!$B$17 + 'Step 2 - Final Model Spec'!$B$18*C557 + 'Step 2 - Final Model Spec'!$B$19*D557 + 'Step 2 - Final Model Spec'!$B$20*E557 + 'Step 2 - Final Model Spec'!$B$21*F557 + 'Step 2 - Final Model Spec'!$B$22*G557 + 'Step 2 - Final Model Spec'!$B$23*H557 + 'Step 2 - Final Model Spec'!$B$24*I557 + 'Step 2 - Final Model Spec'!$B$25*J557 + 'Step 2 - Final Model Spec'!$B$26*K557 + 'Step 2 - Final Model Spec'!$B$27*L557</f>
        <v>164890.794489572</v>
      </c>
    </row>
    <row r="558" spans="1:18" x14ac:dyDescent="0.25">
      <c r="A558" s="31">
        <f>'Data with Perturbation'!A558</f>
        <v>40916</v>
      </c>
      <c r="B558" s="34">
        <f>'Data with Perturbation'!Q558</f>
        <v>175145.17343004287</v>
      </c>
      <c r="C558" s="22">
        <f>'Data with Perturbation'!B558</f>
        <v>245.09429250623984</v>
      </c>
      <c r="D558" s="23">
        <f>'Data with Perturbation'!C558</f>
        <v>61646.045388046317</v>
      </c>
      <c r="E558" s="23">
        <v>0</v>
      </c>
      <c r="F558" s="23">
        <f>'Data with Perturbation'!E558</f>
        <v>1</v>
      </c>
      <c r="G558" s="23">
        <f>'Data with Perturbation'!F558</f>
        <v>0</v>
      </c>
      <c r="H558" s="23">
        <f>'Data with Perturbation'!H558</f>
        <v>15.700000000000003</v>
      </c>
      <c r="I558" s="24">
        <f>'Data with Perturbation'!J558</f>
        <v>0</v>
      </c>
      <c r="J558" s="23">
        <f>'Data with Perturbation'!K558</f>
        <v>0</v>
      </c>
      <c r="K558" s="23">
        <f>'Data with Perturbation'!L558</f>
        <v>0</v>
      </c>
      <c r="L558" s="23">
        <f>I558*E558</f>
        <v>0</v>
      </c>
      <c r="M558" s="24">
        <f>'Data with Perturbation'!M558</f>
        <v>0</v>
      </c>
      <c r="N558" s="37">
        <f>'Data with Perturbation'!I558</f>
        <v>0</v>
      </c>
      <c r="O558" s="25">
        <f>'Data with Perturbation'!N558</f>
        <v>0</v>
      </c>
      <c r="P558" s="24">
        <f>'Data with Perturbation'!G558</f>
        <v>39.299999999999997</v>
      </c>
      <c r="Q558" s="25">
        <f>'Data with Perturbation'!O558</f>
        <v>0</v>
      </c>
      <c r="R558" s="24">
        <f>'Step 2 - Final Model Spec'!$B$17 + 'Step 2 - Final Model Spec'!$B$18*C558 + 'Step 2 - Final Model Spec'!$B$19*D558 + 'Step 2 - Final Model Spec'!$B$20*E558 + 'Step 2 - Final Model Spec'!$B$21*F558 + 'Step 2 - Final Model Spec'!$B$22*G558 + 'Step 2 - Final Model Spec'!$B$23*H558 + 'Step 2 - Final Model Spec'!$B$24*I558 + 'Step 2 - Final Model Spec'!$B$25*J558 + 'Step 2 - Final Model Spec'!$B$26*K558 + 'Step 2 - Final Model Spec'!$B$27*L558</f>
        <v>175045.43724407553</v>
      </c>
    </row>
    <row r="559" spans="1:18" x14ac:dyDescent="0.25">
      <c r="A559" s="31">
        <f>'Data with Perturbation'!A559</f>
        <v>40917</v>
      </c>
      <c r="B559" s="34">
        <f>'Data with Perturbation'!Q559</f>
        <v>115514.4044296584</v>
      </c>
      <c r="C559" s="22">
        <f>'Data with Perturbation'!B559</f>
        <v>90.599990860942057</v>
      </c>
      <c r="D559" s="23">
        <f>'Data with Perturbation'!C559</f>
        <v>10338.692350241703</v>
      </c>
      <c r="E559" s="23">
        <v>0</v>
      </c>
      <c r="F559" s="23">
        <f>'Data with Perturbation'!E559</f>
        <v>1</v>
      </c>
      <c r="G559" s="23">
        <f>'Data with Perturbation'!F559</f>
        <v>0</v>
      </c>
      <c r="H559" s="23">
        <f>'Data with Perturbation'!H559</f>
        <v>16.600000000000001</v>
      </c>
      <c r="I559" s="24">
        <f>'Data with Perturbation'!J559</f>
        <v>0</v>
      </c>
      <c r="J559" s="23">
        <f>'Data with Perturbation'!K559</f>
        <v>0</v>
      </c>
      <c r="K559" s="23">
        <f>'Data with Perturbation'!L559</f>
        <v>0</v>
      </c>
      <c r="L559" s="23">
        <f>I559*E559</f>
        <v>0</v>
      </c>
      <c r="M559" s="24">
        <f>'Data with Perturbation'!M559</f>
        <v>0</v>
      </c>
      <c r="N559" s="37">
        <f>'Data with Perturbation'!I559</f>
        <v>0</v>
      </c>
      <c r="O559" s="25">
        <f>'Data with Perturbation'!N559</f>
        <v>0</v>
      </c>
      <c r="P559" s="24">
        <f>'Data with Perturbation'!G559</f>
        <v>38.4</v>
      </c>
      <c r="Q559" s="25">
        <f>'Data with Perturbation'!O559</f>
        <v>0</v>
      </c>
      <c r="R559" s="24">
        <f>'Step 2 - Final Model Spec'!$B$17 + 'Step 2 - Final Model Spec'!$B$18*C559 + 'Step 2 - Final Model Spec'!$B$19*D559 + 'Step 2 - Final Model Spec'!$B$20*E559 + 'Step 2 - Final Model Spec'!$B$21*F559 + 'Step 2 - Final Model Spec'!$B$22*G559 + 'Step 2 - Final Model Spec'!$B$23*H559 + 'Step 2 - Final Model Spec'!$B$24*I559 + 'Step 2 - Final Model Spec'!$B$25*J559 + 'Step 2 - Final Model Spec'!$B$26*K559 + 'Step 2 - Final Model Spec'!$B$27*L559</f>
        <v>115386.81144520518</v>
      </c>
    </row>
    <row r="560" spans="1:18" x14ac:dyDescent="0.25">
      <c r="A560" s="31">
        <f>'Data with Perturbation'!A560</f>
        <v>40918</v>
      </c>
      <c r="B560" s="34">
        <f>'Data with Perturbation'!Q560</f>
        <v>124416.31427637035</v>
      </c>
      <c r="C560" s="22">
        <f>'Data with Perturbation'!B560</f>
        <v>108.06896847494448</v>
      </c>
      <c r="D560" s="23">
        <f>'Data with Perturbation'!C560</f>
        <v>9635.9647871160032</v>
      </c>
      <c r="E560" s="23">
        <v>0</v>
      </c>
      <c r="F560" s="23">
        <f>'Data with Perturbation'!E560</f>
        <v>1</v>
      </c>
      <c r="G560" s="23">
        <f>'Data with Perturbation'!F560</f>
        <v>0</v>
      </c>
      <c r="H560" s="23">
        <f>'Data with Perturbation'!H560</f>
        <v>15.399999999999999</v>
      </c>
      <c r="I560" s="24">
        <f>'Data with Perturbation'!J560</f>
        <v>0</v>
      </c>
      <c r="J560" s="23">
        <f>'Data with Perturbation'!K560</f>
        <v>0</v>
      </c>
      <c r="K560" s="23">
        <f>'Data with Perturbation'!L560</f>
        <v>0</v>
      </c>
      <c r="L560" s="23">
        <f>I560*E560</f>
        <v>0</v>
      </c>
      <c r="M560" s="24">
        <f>'Data with Perturbation'!M560</f>
        <v>0</v>
      </c>
      <c r="N560" s="37">
        <f>'Data with Perturbation'!I560</f>
        <v>0</v>
      </c>
      <c r="O560" s="25">
        <f>'Data with Perturbation'!N560</f>
        <v>0</v>
      </c>
      <c r="P560" s="24">
        <f>'Data with Perturbation'!G560</f>
        <v>39.6</v>
      </c>
      <c r="Q560" s="25">
        <f>'Data with Perturbation'!O560</f>
        <v>0</v>
      </c>
      <c r="R560" s="24">
        <f>'Step 2 - Final Model Spec'!$B$17 + 'Step 2 - Final Model Spec'!$B$18*C560 + 'Step 2 - Final Model Spec'!$B$19*D560 + 'Step 2 - Final Model Spec'!$B$20*E560 + 'Step 2 - Final Model Spec'!$B$21*F560 + 'Step 2 - Final Model Spec'!$B$22*G560 + 'Step 2 - Final Model Spec'!$B$23*H560 + 'Step 2 - Final Model Spec'!$B$24*I560 + 'Step 2 - Final Model Spec'!$B$25*J560 + 'Step 2 - Final Model Spec'!$B$26*K560 + 'Step 2 - Final Model Spec'!$B$27*L560</f>
        <v>124306.52230268557</v>
      </c>
    </row>
    <row r="561" spans="1:18" x14ac:dyDescent="0.25">
      <c r="A561" s="31">
        <f>'Data with Perturbation'!A561</f>
        <v>40919</v>
      </c>
      <c r="B561" s="34">
        <f>'Data with Perturbation'!Q561</f>
        <v>112029.44345386974</v>
      </c>
      <c r="C561" s="22">
        <f>'Data with Perturbation'!B561</f>
        <v>82.67083723995961</v>
      </c>
      <c r="D561" s="23">
        <f>'Data with Perturbation'!C561</f>
        <v>8984.1118791045665</v>
      </c>
      <c r="E561" s="23">
        <v>0</v>
      </c>
      <c r="F561" s="23">
        <f>'Data with Perturbation'!E561</f>
        <v>1</v>
      </c>
      <c r="G561" s="23">
        <f>'Data with Perturbation'!F561</f>
        <v>0</v>
      </c>
      <c r="H561" s="23">
        <f>'Data with Perturbation'!H561</f>
        <v>21.299999999999997</v>
      </c>
      <c r="I561" s="24">
        <f>'Data with Perturbation'!J561</f>
        <v>0</v>
      </c>
      <c r="J561" s="23">
        <f>'Data with Perturbation'!K561</f>
        <v>0</v>
      </c>
      <c r="K561" s="23">
        <f>'Data with Perturbation'!L561</f>
        <v>0</v>
      </c>
      <c r="L561" s="23">
        <f>I561*E561</f>
        <v>0</v>
      </c>
      <c r="M561" s="24">
        <f>'Data with Perturbation'!M561</f>
        <v>0</v>
      </c>
      <c r="N561" s="37">
        <f>'Data with Perturbation'!I561</f>
        <v>0</v>
      </c>
      <c r="O561" s="25">
        <f>'Data with Perturbation'!N561</f>
        <v>0</v>
      </c>
      <c r="P561" s="24">
        <f>'Data with Perturbation'!G561</f>
        <v>33.700000000000003</v>
      </c>
      <c r="Q561" s="25">
        <f>'Data with Perturbation'!O561</f>
        <v>0</v>
      </c>
      <c r="R561" s="24">
        <f>'Step 2 - Final Model Spec'!$B$17 + 'Step 2 - Final Model Spec'!$B$18*C561 + 'Step 2 - Final Model Spec'!$B$19*D561 + 'Step 2 - Final Model Spec'!$B$20*E561 + 'Step 2 - Final Model Spec'!$B$21*F561 + 'Step 2 - Final Model Spec'!$B$22*G561 + 'Step 2 - Final Model Spec'!$B$23*H561 + 'Step 2 - Final Model Spec'!$B$24*I561 + 'Step 2 - Final Model Spec'!$B$25*J561 + 'Step 2 - Final Model Spec'!$B$26*K561 + 'Step 2 - Final Model Spec'!$B$27*L561</f>
        <v>111830.36398701841</v>
      </c>
    </row>
    <row r="562" spans="1:18" x14ac:dyDescent="0.25">
      <c r="A562" s="31">
        <f>'Data with Perturbation'!A562</f>
        <v>40920</v>
      </c>
      <c r="B562" s="34">
        <f>'Data with Perturbation'!Q562</f>
        <v>110461.14619832196</v>
      </c>
      <c r="C562" s="22">
        <f>'Data with Perturbation'!B562</f>
        <v>78.58926164362309</v>
      </c>
      <c r="D562" s="23">
        <f>'Data with Perturbation'!C562</f>
        <v>7607.2870410727774</v>
      </c>
      <c r="E562" s="23">
        <v>0</v>
      </c>
      <c r="F562" s="23">
        <f>'Data with Perturbation'!E562</f>
        <v>1</v>
      </c>
      <c r="G562" s="23">
        <f>'Data with Perturbation'!F562</f>
        <v>0</v>
      </c>
      <c r="H562" s="23">
        <f>'Data with Perturbation'!H562</f>
        <v>24</v>
      </c>
      <c r="I562" s="24">
        <f>'Data with Perturbation'!J562</f>
        <v>0</v>
      </c>
      <c r="J562" s="23">
        <f>'Data with Perturbation'!K562</f>
        <v>0</v>
      </c>
      <c r="K562" s="23">
        <f>'Data with Perturbation'!L562</f>
        <v>0</v>
      </c>
      <c r="L562" s="23">
        <f>I562*E562</f>
        <v>0</v>
      </c>
      <c r="M562" s="24">
        <f>'Data with Perturbation'!M562</f>
        <v>0</v>
      </c>
      <c r="N562" s="37">
        <f>'Data with Perturbation'!I562</f>
        <v>0</v>
      </c>
      <c r="O562" s="25">
        <f>'Data with Perturbation'!N562</f>
        <v>0</v>
      </c>
      <c r="P562" s="24">
        <f>'Data with Perturbation'!G562</f>
        <v>31</v>
      </c>
      <c r="Q562" s="25">
        <f>'Data with Perturbation'!O562</f>
        <v>0</v>
      </c>
      <c r="R562" s="24">
        <f>'Step 2 - Final Model Spec'!$B$17 + 'Step 2 - Final Model Spec'!$B$18*C562 + 'Step 2 - Final Model Spec'!$B$19*D562 + 'Step 2 - Final Model Spec'!$B$20*E562 + 'Step 2 - Final Model Spec'!$B$21*F562 + 'Step 2 - Final Model Spec'!$B$22*G562 + 'Step 2 - Final Model Spec'!$B$23*H562 + 'Step 2 - Final Model Spec'!$B$24*I562 + 'Step 2 - Final Model Spec'!$B$25*J562 + 'Step 2 - Final Model Spec'!$B$26*K562 + 'Step 2 - Final Model Spec'!$B$27*L562</f>
        <v>110220.81437691278</v>
      </c>
    </row>
    <row r="563" spans="1:18" x14ac:dyDescent="0.25">
      <c r="A563" s="31">
        <f>'Data with Perturbation'!A563</f>
        <v>40921</v>
      </c>
      <c r="B563" s="34">
        <f>'Data with Perturbation'!Q563</f>
        <v>135333.29869642394</v>
      </c>
      <c r="C563" s="22">
        <f>'Data with Perturbation'!B563</f>
        <v>135.59201372776158</v>
      </c>
      <c r="D563" s="23">
        <f>'Data with Perturbation'!C563</f>
        <v>17891.354768325655</v>
      </c>
      <c r="E563" s="23">
        <v>0</v>
      </c>
      <c r="F563" s="23">
        <f>'Data with Perturbation'!E563</f>
        <v>1</v>
      </c>
      <c r="G563" s="23">
        <f>'Data with Perturbation'!F563</f>
        <v>0</v>
      </c>
      <c r="H563" s="23">
        <f>'Data with Perturbation'!H563</f>
        <v>22.5</v>
      </c>
      <c r="I563" s="24">
        <f>'Data with Perturbation'!J563</f>
        <v>0</v>
      </c>
      <c r="J563" s="23">
        <f>'Data with Perturbation'!K563</f>
        <v>0</v>
      </c>
      <c r="K563" s="23">
        <f>'Data with Perturbation'!L563</f>
        <v>0</v>
      </c>
      <c r="L563" s="23">
        <f>I563*E563</f>
        <v>0</v>
      </c>
      <c r="M563" s="24">
        <f>'Data with Perturbation'!M563</f>
        <v>0</v>
      </c>
      <c r="N563" s="37">
        <f>'Data with Perturbation'!I563</f>
        <v>0</v>
      </c>
      <c r="O563" s="25">
        <f>'Data with Perturbation'!N563</f>
        <v>0</v>
      </c>
      <c r="P563" s="24">
        <f>'Data with Perturbation'!G563</f>
        <v>32.5</v>
      </c>
      <c r="Q563" s="25">
        <f>'Data with Perturbation'!O563</f>
        <v>0</v>
      </c>
      <c r="R563" s="24">
        <f>'Step 2 - Final Model Spec'!$B$17 + 'Step 2 - Final Model Spec'!$B$18*C563 + 'Step 2 - Final Model Spec'!$B$19*D563 + 'Step 2 - Final Model Spec'!$B$20*E563 + 'Step 2 - Final Model Spec'!$B$21*F563 + 'Step 2 - Final Model Spec'!$B$22*G563 + 'Step 2 - Final Model Spec'!$B$23*H563 + 'Step 2 - Final Model Spec'!$B$24*I563 + 'Step 2 - Final Model Spec'!$B$25*J563 + 'Step 2 - Final Model Spec'!$B$26*K563 + 'Step 2 - Final Model Spec'!$B$27*L563</f>
        <v>135118.30142739657</v>
      </c>
    </row>
    <row r="564" spans="1:18" x14ac:dyDescent="0.25">
      <c r="A564" s="31">
        <f>'Data with Perturbation'!A564</f>
        <v>40922</v>
      </c>
      <c r="B564" s="34">
        <f>'Data with Perturbation'!Q564</f>
        <v>158324.2602081809</v>
      </c>
      <c r="C564" s="22">
        <f>'Data with Perturbation'!B564</f>
        <v>193.35592653710614</v>
      </c>
      <c r="D564" s="23">
        <f>'Data with Perturbation'!C564</f>
        <v>34979.460619331985</v>
      </c>
      <c r="E564" s="23">
        <v>0</v>
      </c>
      <c r="F564" s="23">
        <f>'Data with Perturbation'!E564</f>
        <v>1</v>
      </c>
      <c r="G564" s="23">
        <f>'Data with Perturbation'!F564</f>
        <v>0</v>
      </c>
      <c r="H564" s="23">
        <f>'Data with Perturbation'!H564</f>
        <v>17</v>
      </c>
      <c r="I564" s="24">
        <f>'Data with Perturbation'!J564</f>
        <v>0</v>
      </c>
      <c r="J564" s="23">
        <f>'Data with Perturbation'!K564</f>
        <v>0</v>
      </c>
      <c r="K564" s="23">
        <f>'Data with Perturbation'!L564</f>
        <v>0</v>
      </c>
      <c r="L564" s="23">
        <f>I564*E564</f>
        <v>0</v>
      </c>
      <c r="M564" s="24">
        <f>'Data with Perturbation'!M564</f>
        <v>0</v>
      </c>
      <c r="N564" s="37">
        <f>'Data with Perturbation'!I564</f>
        <v>0</v>
      </c>
      <c r="O564" s="25">
        <f>'Data with Perturbation'!N564</f>
        <v>0</v>
      </c>
      <c r="P564" s="24">
        <f>'Data with Perturbation'!G564</f>
        <v>38</v>
      </c>
      <c r="Q564" s="25">
        <f>'Data with Perturbation'!O564</f>
        <v>0</v>
      </c>
      <c r="R564" s="24">
        <f>'Step 2 - Final Model Spec'!$B$17 + 'Step 2 - Final Model Spec'!$B$18*C564 + 'Step 2 - Final Model Spec'!$B$19*D564 + 'Step 2 - Final Model Spec'!$B$20*E564 + 'Step 2 - Final Model Spec'!$B$21*F564 + 'Step 2 - Final Model Spec'!$B$22*G564 + 'Step 2 - Final Model Spec'!$B$23*H564 + 'Step 2 - Final Model Spec'!$B$24*I564 + 'Step 2 - Final Model Spec'!$B$25*J564 + 'Step 2 - Final Model Spec'!$B$26*K564 + 'Step 2 - Final Model Spec'!$B$27*L564</f>
        <v>158197.20260539043</v>
      </c>
    </row>
    <row r="565" spans="1:18" x14ac:dyDescent="0.25">
      <c r="A565" s="31">
        <f>'Data with Perturbation'!A565</f>
        <v>40923</v>
      </c>
      <c r="B565" s="34">
        <f>'Data with Perturbation'!Q565</f>
        <v>121942.74106297086</v>
      </c>
      <c r="C565" s="22">
        <f>'Data with Perturbation'!B565</f>
        <v>104.09327650891119</v>
      </c>
      <c r="D565" s="23">
        <f>'Data with Perturbation'!C565</f>
        <v>11144.186204434061</v>
      </c>
      <c r="E565" s="23">
        <v>0</v>
      </c>
      <c r="F565" s="23">
        <f>'Data with Perturbation'!E565</f>
        <v>1</v>
      </c>
      <c r="G565" s="23">
        <f>'Data with Perturbation'!F565</f>
        <v>0</v>
      </c>
      <c r="H565" s="23">
        <f>'Data with Perturbation'!H565</f>
        <v>19.899999999999999</v>
      </c>
      <c r="I565" s="24">
        <f>'Data with Perturbation'!J565</f>
        <v>0</v>
      </c>
      <c r="J565" s="23">
        <f>'Data with Perturbation'!K565</f>
        <v>0</v>
      </c>
      <c r="K565" s="23">
        <f>'Data with Perturbation'!L565</f>
        <v>0</v>
      </c>
      <c r="L565" s="23">
        <f>I565*E565</f>
        <v>0</v>
      </c>
      <c r="M565" s="24">
        <f>'Data with Perturbation'!M565</f>
        <v>0</v>
      </c>
      <c r="N565" s="37">
        <f>'Data with Perturbation'!I565</f>
        <v>0</v>
      </c>
      <c r="O565" s="25">
        <f>'Data with Perturbation'!N565</f>
        <v>0</v>
      </c>
      <c r="P565" s="24">
        <f>'Data with Perturbation'!G565</f>
        <v>35.1</v>
      </c>
      <c r="Q565" s="25">
        <f>'Data with Perturbation'!O565</f>
        <v>0</v>
      </c>
      <c r="R565" s="24">
        <f>'Step 2 - Final Model Spec'!$B$17 + 'Step 2 - Final Model Spec'!$B$18*C565 + 'Step 2 - Final Model Spec'!$B$19*D565 + 'Step 2 - Final Model Spec'!$B$20*E565 + 'Step 2 - Final Model Spec'!$B$21*F565 + 'Step 2 - Final Model Spec'!$B$22*G565 + 'Step 2 - Final Model Spec'!$B$23*H565 + 'Step 2 - Final Model Spec'!$B$24*I565 + 'Step 2 - Final Model Spec'!$B$25*J565 + 'Step 2 - Final Model Spec'!$B$26*K565 + 'Step 2 - Final Model Spec'!$B$27*L565</f>
        <v>121765.32432398193</v>
      </c>
    </row>
    <row r="566" spans="1:18" x14ac:dyDescent="0.25">
      <c r="A566" s="31">
        <f>'Data with Perturbation'!A566</f>
        <v>40924</v>
      </c>
      <c r="B566" s="34">
        <f>'Data with Perturbation'!Q566</f>
        <v>183996.77443635676</v>
      </c>
      <c r="C566" s="22">
        <f>'Data with Perturbation'!B566</f>
        <v>268.60512794489824</v>
      </c>
      <c r="D566" s="23">
        <f>'Data with Perturbation'!C566</f>
        <v>70125.564838106584</v>
      </c>
      <c r="E566" s="23">
        <v>0</v>
      </c>
      <c r="F566" s="23">
        <f>'Data with Perturbation'!E566</f>
        <v>1</v>
      </c>
      <c r="G566" s="23">
        <f>'Data with Perturbation'!F566</f>
        <v>0</v>
      </c>
      <c r="H566" s="23">
        <f>'Data with Perturbation'!H566</f>
        <v>22.9</v>
      </c>
      <c r="I566" s="24">
        <f>'Data with Perturbation'!J566</f>
        <v>0</v>
      </c>
      <c r="J566" s="23">
        <f>'Data with Perturbation'!K566</f>
        <v>0</v>
      </c>
      <c r="K566" s="23">
        <f>'Data with Perturbation'!L566</f>
        <v>0</v>
      </c>
      <c r="L566" s="23">
        <f>I566*E566</f>
        <v>0</v>
      </c>
      <c r="M566" s="24">
        <f>'Data with Perturbation'!M566</f>
        <v>0</v>
      </c>
      <c r="N566" s="37">
        <f>'Data with Perturbation'!I566</f>
        <v>0</v>
      </c>
      <c r="O566" s="25">
        <f>'Data with Perturbation'!N566</f>
        <v>0</v>
      </c>
      <c r="P566" s="24">
        <f>'Data with Perturbation'!G566</f>
        <v>32.1</v>
      </c>
      <c r="Q566" s="25">
        <f>'Data with Perturbation'!O566</f>
        <v>0</v>
      </c>
      <c r="R566" s="24">
        <f>'Step 2 - Final Model Spec'!$B$17 + 'Step 2 - Final Model Spec'!$B$18*C566 + 'Step 2 - Final Model Spec'!$B$19*D566 + 'Step 2 - Final Model Spec'!$B$20*E566 + 'Step 2 - Final Model Spec'!$B$21*F566 + 'Step 2 - Final Model Spec'!$B$22*G566 + 'Step 2 - Final Model Spec'!$B$23*H566 + 'Step 2 - Final Model Spec'!$B$24*I566 + 'Step 2 - Final Model Spec'!$B$25*J566 + 'Step 2 - Final Model Spec'!$B$26*K566 + 'Step 2 - Final Model Spec'!$B$27*L566</f>
        <v>183790.42174009545</v>
      </c>
    </row>
    <row r="567" spans="1:18" x14ac:dyDescent="0.25">
      <c r="A567" s="31">
        <f>'Data with Perturbation'!A567</f>
        <v>40925</v>
      </c>
      <c r="B567" s="34">
        <f>'Data with Perturbation'!Q567</f>
        <v>184534.38070506766</v>
      </c>
      <c r="C567" s="22">
        <f>'Data with Perturbation'!B567</f>
        <v>275.69773314929188</v>
      </c>
      <c r="D567" s="23">
        <f>'Data with Perturbation'!C567</f>
        <v>79107.494819376952</v>
      </c>
      <c r="E567" s="23">
        <v>0</v>
      </c>
      <c r="F567" s="23">
        <f>'Data with Perturbation'!E567</f>
        <v>1</v>
      </c>
      <c r="G567" s="23">
        <f>'Data with Perturbation'!F567</f>
        <v>0</v>
      </c>
      <c r="H567" s="23">
        <f>'Data with Perturbation'!H567</f>
        <v>20</v>
      </c>
      <c r="I567" s="24">
        <f>'Data with Perturbation'!J567</f>
        <v>0</v>
      </c>
      <c r="J567" s="23">
        <f>'Data with Perturbation'!K567</f>
        <v>0</v>
      </c>
      <c r="K567" s="23">
        <f>'Data with Perturbation'!L567</f>
        <v>0</v>
      </c>
      <c r="L567" s="23">
        <f>I567*E567</f>
        <v>0</v>
      </c>
      <c r="M567" s="24">
        <f>'Data with Perturbation'!M567</f>
        <v>0</v>
      </c>
      <c r="N567" s="37">
        <f>'Data with Perturbation'!I567</f>
        <v>0</v>
      </c>
      <c r="O567" s="25">
        <f>'Data with Perturbation'!N567</f>
        <v>0</v>
      </c>
      <c r="P567" s="24">
        <f>'Data with Perturbation'!G567</f>
        <v>35</v>
      </c>
      <c r="Q567" s="25">
        <f>'Data with Perturbation'!O567</f>
        <v>0</v>
      </c>
      <c r="R567" s="24">
        <f>'Step 2 - Final Model Spec'!$B$17 + 'Step 2 - Final Model Spec'!$B$18*C567 + 'Step 2 - Final Model Spec'!$B$19*D567 + 'Step 2 - Final Model Spec'!$B$20*E567 + 'Step 2 - Final Model Spec'!$B$21*F567 + 'Step 2 - Final Model Spec'!$B$22*G567 + 'Step 2 - Final Model Spec'!$B$23*H567 + 'Step 2 - Final Model Spec'!$B$24*I567 + 'Step 2 - Final Model Spec'!$B$25*J567 + 'Step 2 - Final Model Spec'!$B$26*K567 + 'Step 2 - Final Model Spec'!$B$27*L567</f>
        <v>184374.58857539319</v>
      </c>
    </row>
    <row r="568" spans="1:18" x14ac:dyDescent="0.25">
      <c r="A568" s="31">
        <f>'Data with Perturbation'!A568</f>
        <v>40926</v>
      </c>
      <c r="B568" s="34">
        <f>'Data with Perturbation'!Q568</f>
        <v>159201.81536650762</v>
      </c>
      <c r="C568" s="22">
        <f>'Data with Perturbation'!B568</f>
        <v>193.45913275757715</v>
      </c>
      <c r="D568" s="23">
        <f>'Data with Perturbation'!C568</f>
        <v>32490.4369801373</v>
      </c>
      <c r="E568" s="23">
        <v>0</v>
      </c>
      <c r="F568" s="23">
        <f>'Data with Perturbation'!E568</f>
        <v>1</v>
      </c>
      <c r="G568" s="23">
        <f>'Data with Perturbation'!F568</f>
        <v>0</v>
      </c>
      <c r="H568" s="23">
        <f>'Data with Perturbation'!H568</f>
        <v>19.700000000000003</v>
      </c>
      <c r="I568" s="24">
        <f>'Data with Perturbation'!J568</f>
        <v>0</v>
      </c>
      <c r="J568" s="23">
        <f>'Data with Perturbation'!K568</f>
        <v>0</v>
      </c>
      <c r="K568" s="23">
        <f>'Data with Perturbation'!L568</f>
        <v>0</v>
      </c>
      <c r="L568" s="23">
        <f>I568*E568</f>
        <v>0</v>
      </c>
      <c r="M568" s="24">
        <f>'Data with Perturbation'!M568</f>
        <v>0</v>
      </c>
      <c r="N568" s="37">
        <f>'Data with Perturbation'!I568</f>
        <v>0</v>
      </c>
      <c r="O568" s="25">
        <f>'Data with Perturbation'!N568</f>
        <v>0</v>
      </c>
      <c r="P568" s="24">
        <f>'Data with Perturbation'!G568</f>
        <v>35.299999999999997</v>
      </c>
      <c r="Q568" s="25">
        <f>'Data with Perturbation'!O568</f>
        <v>0</v>
      </c>
      <c r="R568" s="24">
        <f>'Step 2 - Final Model Spec'!$B$17 + 'Step 2 - Final Model Spec'!$B$18*C568 + 'Step 2 - Final Model Spec'!$B$19*D568 + 'Step 2 - Final Model Spec'!$B$20*E568 + 'Step 2 - Final Model Spec'!$B$21*F568 + 'Step 2 - Final Model Spec'!$B$22*G568 + 'Step 2 - Final Model Spec'!$B$23*H568 + 'Step 2 - Final Model Spec'!$B$24*I568 + 'Step 2 - Final Model Spec'!$B$25*J568 + 'Step 2 - Final Model Spec'!$B$26*K568 + 'Step 2 - Final Model Spec'!$B$27*L568</f>
        <v>159033.13208123393</v>
      </c>
    </row>
    <row r="569" spans="1:18" x14ac:dyDescent="0.25">
      <c r="A569" s="31">
        <f>'Data with Perturbation'!A569</f>
        <v>40927</v>
      </c>
      <c r="B569" s="34">
        <f>'Data with Perturbation'!Q569</f>
        <v>129681.52222293157</v>
      </c>
      <c r="C569" s="22">
        <f>'Data with Perturbation'!B569</f>
        <v>119.96462571286193</v>
      </c>
      <c r="D569" s="23">
        <f>'Data with Perturbation'!C569</f>
        <v>11556.959000769981</v>
      </c>
      <c r="E569" s="23">
        <v>0</v>
      </c>
      <c r="F569" s="23">
        <f>'Data with Perturbation'!E569</f>
        <v>1</v>
      </c>
      <c r="G569" s="23">
        <f>'Data with Perturbation'!F569</f>
        <v>0</v>
      </c>
      <c r="H569" s="23">
        <f>'Data with Perturbation'!H569</f>
        <v>16.899999999999999</v>
      </c>
      <c r="I569" s="24">
        <f>'Data with Perturbation'!J569</f>
        <v>0</v>
      </c>
      <c r="J569" s="23">
        <f>'Data with Perturbation'!K569</f>
        <v>0</v>
      </c>
      <c r="K569" s="23">
        <f>'Data with Perturbation'!L569</f>
        <v>0</v>
      </c>
      <c r="L569" s="23">
        <f>I569*E569</f>
        <v>0</v>
      </c>
      <c r="M569" s="24">
        <f>'Data with Perturbation'!M569</f>
        <v>0</v>
      </c>
      <c r="N569" s="37">
        <f>'Data with Perturbation'!I569</f>
        <v>0</v>
      </c>
      <c r="O569" s="25">
        <f>'Data with Perturbation'!N569</f>
        <v>0</v>
      </c>
      <c r="P569" s="24">
        <f>'Data with Perturbation'!G569</f>
        <v>38.1</v>
      </c>
      <c r="Q569" s="25">
        <f>'Data with Perturbation'!O569</f>
        <v>0</v>
      </c>
      <c r="R569" s="24">
        <f>'Step 2 - Final Model Spec'!$B$17 + 'Step 2 - Final Model Spec'!$B$18*C569 + 'Step 2 - Final Model Spec'!$B$19*D569 + 'Step 2 - Final Model Spec'!$B$20*E569 + 'Step 2 - Final Model Spec'!$B$21*F569 + 'Step 2 - Final Model Spec'!$B$22*G569 + 'Step 2 - Final Model Spec'!$B$23*H569 + 'Step 2 - Final Model Spec'!$B$24*I569 + 'Step 2 - Final Model Spec'!$B$25*J569 + 'Step 2 - Final Model Spec'!$B$26*K569 + 'Step 2 - Final Model Spec'!$B$27*L569</f>
        <v>129549.50514148668</v>
      </c>
    </row>
    <row r="570" spans="1:18" x14ac:dyDescent="0.25">
      <c r="A570" s="31">
        <f>'Data with Perturbation'!A570</f>
        <v>40928</v>
      </c>
      <c r="B570" s="34">
        <f>'Data with Perturbation'!Q570</f>
        <v>153056.44983340142</v>
      </c>
      <c r="C570" s="22">
        <f>'Data with Perturbation'!B570</f>
        <v>182.33593600555784</v>
      </c>
      <c r="D570" s="23">
        <f>'Data with Perturbation'!C570</f>
        <v>34375.156498337208</v>
      </c>
      <c r="E570" s="23">
        <v>0</v>
      </c>
      <c r="F570" s="23">
        <f>'Data with Perturbation'!E570</f>
        <v>1</v>
      </c>
      <c r="G570" s="23">
        <f>'Data with Perturbation'!F570</f>
        <v>0</v>
      </c>
      <c r="H570" s="23">
        <f>'Data with Perturbation'!H570</f>
        <v>15.899999999999999</v>
      </c>
      <c r="I570" s="24">
        <f>'Data with Perturbation'!J570</f>
        <v>0</v>
      </c>
      <c r="J570" s="23">
        <f>'Data with Perturbation'!K570</f>
        <v>0</v>
      </c>
      <c r="K570" s="23">
        <f>'Data with Perturbation'!L570</f>
        <v>0</v>
      </c>
      <c r="L570" s="23">
        <f>I570*E570</f>
        <v>0</v>
      </c>
      <c r="M570" s="24">
        <f>'Data with Perturbation'!M570</f>
        <v>0</v>
      </c>
      <c r="N570" s="37">
        <f>'Data with Perturbation'!I570</f>
        <v>0</v>
      </c>
      <c r="O570" s="25">
        <f>'Data with Perturbation'!N570</f>
        <v>0</v>
      </c>
      <c r="P570" s="24">
        <f>'Data with Perturbation'!G570</f>
        <v>39.1</v>
      </c>
      <c r="Q570" s="25">
        <f>'Data with Perturbation'!O570</f>
        <v>0</v>
      </c>
      <c r="R570" s="24">
        <f>'Step 2 - Final Model Spec'!$B$17 + 'Step 2 - Final Model Spec'!$B$18*C570 + 'Step 2 - Final Model Spec'!$B$19*D570 + 'Step 2 - Final Model Spec'!$B$20*E570 + 'Step 2 - Final Model Spec'!$B$21*F570 + 'Step 2 - Final Model Spec'!$B$22*G570 + 'Step 2 - Final Model Spec'!$B$23*H570 + 'Step 2 - Final Model Spec'!$B$24*I570 + 'Step 2 - Final Model Spec'!$B$25*J570 + 'Step 2 - Final Model Spec'!$B$26*K570 + 'Step 2 - Final Model Spec'!$B$27*L570</f>
        <v>152945.95438197162</v>
      </c>
    </row>
    <row r="571" spans="1:18" x14ac:dyDescent="0.25">
      <c r="A571" s="31">
        <f>'Data with Perturbation'!A571</f>
        <v>40929</v>
      </c>
      <c r="B571" s="34">
        <f>'Data with Perturbation'!Q571</f>
        <v>156081.05674231748</v>
      </c>
      <c r="C571" s="22">
        <f>'Data with Perturbation'!B571</f>
        <v>194.30869747585311</v>
      </c>
      <c r="D571" s="23">
        <f>'Data with Perturbation'!C571</f>
        <v>43160.315116574566</v>
      </c>
      <c r="E571" s="23">
        <v>0</v>
      </c>
      <c r="F571" s="23">
        <f>'Data with Perturbation'!E571</f>
        <v>1</v>
      </c>
      <c r="G571" s="23">
        <f>'Data with Perturbation'!F571</f>
        <v>0</v>
      </c>
      <c r="H571" s="23">
        <f>'Data with Perturbation'!H571</f>
        <v>11.799999999999997</v>
      </c>
      <c r="I571" s="24">
        <f>'Data with Perturbation'!J571</f>
        <v>0</v>
      </c>
      <c r="J571" s="23">
        <f>'Data with Perturbation'!K571</f>
        <v>0</v>
      </c>
      <c r="K571" s="23">
        <f>'Data with Perturbation'!L571</f>
        <v>0</v>
      </c>
      <c r="L571" s="23">
        <f>I571*E571</f>
        <v>0</v>
      </c>
      <c r="M571" s="24">
        <f>'Data with Perturbation'!M571</f>
        <v>0</v>
      </c>
      <c r="N571" s="37">
        <f>'Data with Perturbation'!I571</f>
        <v>0</v>
      </c>
      <c r="O571" s="25">
        <f>'Data with Perturbation'!N571</f>
        <v>0</v>
      </c>
      <c r="P571" s="24">
        <f>'Data with Perturbation'!G571</f>
        <v>43.2</v>
      </c>
      <c r="Q571" s="25">
        <f>'Data with Perturbation'!O571</f>
        <v>0</v>
      </c>
      <c r="R571" s="24">
        <f>'Step 2 - Final Model Spec'!$B$17 + 'Step 2 - Final Model Spec'!$B$18*C571 + 'Step 2 - Final Model Spec'!$B$19*D571 + 'Step 2 - Final Model Spec'!$B$20*E571 + 'Step 2 - Final Model Spec'!$B$21*F571 + 'Step 2 - Final Model Spec'!$B$22*G571 + 'Step 2 - Final Model Spec'!$B$23*H571 + 'Step 2 - Final Model Spec'!$B$24*I571 + 'Step 2 - Final Model Spec'!$B$25*J571 + 'Step 2 - Final Model Spec'!$B$26*K571 + 'Step 2 - Final Model Spec'!$B$27*L571</f>
        <v>156035.18458542111</v>
      </c>
    </row>
    <row r="572" spans="1:18" x14ac:dyDescent="0.25">
      <c r="A572" s="31">
        <f>'Data with Perturbation'!A572</f>
        <v>40930</v>
      </c>
      <c r="B572" s="34">
        <f>'Data with Perturbation'!Q572</f>
        <v>161497.25451633264</v>
      </c>
      <c r="C572" s="22">
        <f>'Data with Perturbation'!B572</f>
        <v>204.52759312756154</v>
      </c>
      <c r="D572" s="23">
        <f>'Data with Perturbation'!C572</f>
        <v>42120.271890843411</v>
      </c>
      <c r="E572" s="23">
        <v>0</v>
      </c>
      <c r="F572" s="23">
        <f>'Data with Perturbation'!E572</f>
        <v>1</v>
      </c>
      <c r="G572" s="23">
        <f>'Data with Perturbation'!F572</f>
        <v>0</v>
      </c>
      <c r="H572" s="23">
        <f>'Data with Perturbation'!H572</f>
        <v>14.100000000000001</v>
      </c>
      <c r="I572" s="24">
        <f>'Data with Perturbation'!J572</f>
        <v>0</v>
      </c>
      <c r="J572" s="23">
        <f>'Data with Perturbation'!K572</f>
        <v>0</v>
      </c>
      <c r="K572" s="23">
        <f>'Data with Perturbation'!L572</f>
        <v>0</v>
      </c>
      <c r="L572" s="23">
        <f>I572*E572</f>
        <v>0</v>
      </c>
      <c r="M572" s="24">
        <f>'Data with Perturbation'!M572</f>
        <v>0</v>
      </c>
      <c r="N572" s="37">
        <f>'Data with Perturbation'!I572</f>
        <v>0</v>
      </c>
      <c r="O572" s="25">
        <f>'Data with Perturbation'!N572</f>
        <v>0</v>
      </c>
      <c r="P572" s="24">
        <f>'Data with Perturbation'!G572</f>
        <v>40.9</v>
      </c>
      <c r="Q572" s="25">
        <f>'Data with Perturbation'!O572</f>
        <v>0</v>
      </c>
      <c r="R572" s="24">
        <f>'Step 2 - Final Model Spec'!$B$17 + 'Step 2 - Final Model Spec'!$B$18*C572 + 'Step 2 - Final Model Spec'!$B$19*D572 + 'Step 2 - Final Model Spec'!$B$20*E572 + 'Step 2 - Final Model Spec'!$B$21*F572 + 'Step 2 - Final Model Spec'!$B$22*G572 + 'Step 2 - Final Model Spec'!$B$23*H572 + 'Step 2 - Final Model Spec'!$B$24*I572 + 'Step 2 - Final Model Spec'!$B$25*J572 + 'Step 2 - Final Model Spec'!$B$26*K572 + 'Step 2 - Final Model Spec'!$B$27*L572</f>
        <v>161416.16397222143</v>
      </c>
    </row>
    <row r="573" spans="1:18" x14ac:dyDescent="0.25">
      <c r="A573" s="31">
        <f>'Data with Perturbation'!A573</f>
        <v>40931</v>
      </c>
      <c r="B573" s="34">
        <f>'Data with Perturbation'!Q573</f>
        <v>127715.82416432373</v>
      </c>
      <c r="C573" s="22">
        <f>'Data with Perturbation'!B573</f>
        <v>117.3213713815051</v>
      </c>
      <c r="D573" s="23">
        <f>'Data with Perturbation'!C573</f>
        <v>13526.991783379999</v>
      </c>
      <c r="E573" s="23">
        <v>0</v>
      </c>
      <c r="F573" s="23">
        <f>'Data with Perturbation'!E573</f>
        <v>1</v>
      </c>
      <c r="G573" s="23">
        <f>'Data with Perturbation'!F573</f>
        <v>0</v>
      </c>
      <c r="H573" s="23">
        <f>'Data with Perturbation'!H573</f>
        <v>17.5</v>
      </c>
      <c r="I573" s="24">
        <f>'Data with Perturbation'!J573</f>
        <v>0</v>
      </c>
      <c r="J573" s="23">
        <f>'Data with Perturbation'!K573</f>
        <v>0</v>
      </c>
      <c r="K573" s="23">
        <f>'Data with Perturbation'!L573</f>
        <v>0</v>
      </c>
      <c r="L573" s="23">
        <f>I573*E573</f>
        <v>0</v>
      </c>
      <c r="M573" s="24">
        <f>'Data with Perturbation'!M573</f>
        <v>0</v>
      </c>
      <c r="N573" s="37">
        <f>'Data with Perturbation'!I573</f>
        <v>0</v>
      </c>
      <c r="O573" s="25">
        <f>'Data with Perturbation'!N573</f>
        <v>0</v>
      </c>
      <c r="P573" s="24">
        <f>'Data with Perturbation'!G573</f>
        <v>37.5</v>
      </c>
      <c r="Q573" s="25">
        <f>'Data with Perturbation'!O573</f>
        <v>0</v>
      </c>
      <c r="R573" s="24">
        <f>'Step 2 - Final Model Spec'!$B$17 + 'Step 2 - Final Model Spec'!$B$18*C573 + 'Step 2 - Final Model Spec'!$B$19*D573 + 'Step 2 - Final Model Spec'!$B$20*E573 + 'Step 2 - Final Model Spec'!$B$21*F573 + 'Step 2 - Final Model Spec'!$B$22*G573 + 'Step 2 - Final Model Spec'!$B$23*H573 + 'Step 2 - Final Model Spec'!$B$24*I573 + 'Step 2 - Final Model Spec'!$B$25*J573 + 'Step 2 - Final Model Spec'!$B$26*K573 + 'Step 2 - Final Model Spec'!$B$27*L573</f>
        <v>127575.34515641452</v>
      </c>
    </row>
    <row r="574" spans="1:18" x14ac:dyDescent="0.25">
      <c r="A574" s="31">
        <f>'Data with Perturbation'!A574</f>
        <v>40932</v>
      </c>
      <c r="B574" s="34">
        <f>'Data with Perturbation'!Q574</f>
        <v>205320.99456109718</v>
      </c>
      <c r="C574" s="22">
        <f>'Data with Perturbation'!B574</f>
        <v>329.95596725265369</v>
      </c>
      <c r="D574" s="23">
        <f>'Data with Perturbation'!C574</f>
        <v>97595.412105727693</v>
      </c>
      <c r="E574" s="23">
        <v>0</v>
      </c>
      <c r="F574" s="23">
        <f>'Data with Perturbation'!E574</f>
        <v>1</v>
      </c>
      <c r="G574" s="23">
        <f>'Data with Perturbation'!F574</f>
        <v>0</v>
      </c>
      <c r="H574" s="23">
        <f>'Data with Perturbation'!H574</f>
        <v>14.600000000000001</v>
      </c>
      <c r="I574" s="24">
        <f>'Data with Perturbation'!J574</f>
        <v>0</v>
      </c>
      <c r="J574" s="23">
        <f>'Data with Perturbation'!K574</f>
        <v>0</v>
      </c>
      <c r="K574" s="23">
        <f>'Data with Perturbation'!L574</f>
        <v>0</v>
      </c>
      <c r="L574" s="23">
        <f>I574*E574</f>
        <v>0</v>
      </c>
      <c r="M574" s="24">
        <f>'Data with Perturbation'!M574</f>
        <v>0</v>
      </c>
      <c r="N574" s="37">
        <f>'Data with Perturbation'!I574</f>
        <v>0</v>
      </c>
      <c r="O574" s="25">
        <f>'Data with Perturbation'!N574</f>
        <v>0</v>
      </c>
      <c r="P574" s="24">
        <f>'Data with Perturbation'!G574</f>
        <v>40.4</v>
      </c>
      <c r="Q574" s="25">
        <f>'Data with Perturbation'!O574</f>
        <v>0</v>
      </c>
      <c r="R574" s="24">
        <f>'Step 2 - Final Model Spec'!$B$17 + 'Step 2 - Final Model Spec'!$B$18*C574 + 'Step 2 - Final Model Spec'!$B$19*D574 + 'Step 2 - Final Model Spec'!$B$20*E574 + 'Step 2 - Final Model Spec'!$B$21*F574 + 'Step 2 - Final Model Spec'!$B$22*G574 + 'Step 2 - Final Model Spec'!$B$23*H574 + 'Step 2 - Final Model Spec'!$B$24*I574 + 'Step 2 - Final Model Spec'!$B$25*J574 + 'Step 2 - Final Model Spec'!$B$26*K574 + 'Step 2 - Final Model Spec'!$B$27*L574</f>
        <v>205248.0831236408</v>
      </c>
    </row>
    <row r="575" spans="1:18" x14ac:dyDescent="0.25">
      <c r="A575" s="31">
        <f>'Data with Perturbation'!A575</f>
        <v>40933</v>
      </c>
      <c r="B575" s="34">
        <f>'Data with Perturbation'!Q575</f>
        <v>218267.38267840148</v>
      </c>
      <c r="C575" s="22">
        <f>'Data with Perturbation'!B575</f>
        <v>394.84399270550449</v>
      </c>
      <c r="D575" s="23">
        <f>'Data with Perturbation'!C575</f>
        <v>155587.13937102159</v>
      </c>
      <c r="E575" s="23">
        <v>0</v>
      </c>
      <c r="F575" s="23">
        <f>'Data with Perturbation'!E575</f>
        <v>1</v>
      </c>
      <c r="G575" s="23">
        <f>'Data with Perturbation'!F575</f>
        <v>0</v>
      </c>
      <c r="H575" s="23">
        <f>'Data with Perturbation'!H575</f>
        <v>6.8999999999999986</v>
      </c>
      <c r="I575" s="24">
        <f>'Data with Perturbation'!J575</f>
        <v>0</v>
      </c>
      <c r="J575" s="23">
        <f>'Data with Perturbation'!K575</f>
        <v>0</v>
      </c>
      <c r="K575" s="23">
        <f>'Data with Perturbation'!L575</f>
        <v>0</v>
      </c>
      <c r="L575" s="23">
        <f>I575*E575</f>
        <v>0</v>
      </c>
      <c r="M575" s="24">
        <f>'Data with Perturbation'!M575</f>
        <v>0</v>
      </c>
      <c r="N575" s="37">
        <f>'Data with Perturbation'!I575</f>
        <v>0</v>
      </c>
      <c r="O575" s="25">
        <f>'Data with Perturbation'!N575</f>
        <v>0</v>
      </c>
      <c r="P575" s="24">
        <f>'Data with Perturbation'!G575</f>
        <v>48.1</v>
      </c>
      <c r="Q575" s="25">
        <f>'Data with Perturbation'!O575</f>
        <v>0</v>
      </c>
      <c r="R575" s="24">
        <f>'Step 2 - Final Model Spec'!$B$17 + 'Step 2 - Final Model Spec'!$B$18*C575 + 'Step 2 - Final Model Spec'!$B$19*D575 + 'Step 2 - Final Model Spec'!$B$20*E575 + 'Step 2 - Final Model Spec'!$B$21*F575 + 'Step 2 - Final Model Spec'!$B$22*G575 + 'Step 2 - Final Model Spec'!$B$23*H575 + 'Step 2 - Final Model Spec'!$B$24*I575 + 'Step 2 - Final Model Spec'!$B$25*J575 + 'Step 2 - Final Model Spec'!$B$26*K575 + 'Step 2 - Final Model Spec'!$B$27*L575</f>
        <v>218328.05750247894</v>
      </c>
    </row>
    <row r="576" spans="1:18" x14ac:dyDescent="0.25">
      <c r="A576" s="31">
        <f>'Data with Perturbation'!A576</f>
        <v>40934</v>
      </c>
      <c r="B576" s="34">
        <f>'Data with Perturbation'!Q576</f>
        <v>48721.883501463672</v>
      </c>
      <c r="C576" s="22">
        <f>'Data with Perturbation'!B576</f>
        <v>28.560776246019397</v>
      </c>
      <c r="D576" s="23">
        <f>'Data with Perturbation'!C576</f>
        <v>792.2376990515728</v>
      </c>
      <c r="E576" s="23">
        <v>1</v>
      </c>
      <c r="F576" s="23">
        <f>'Data with Perturbation'!E576</f>
        <v>1</v>
      </c>
      <c r="G576" s="23">
        <f>'Data with Perturbation'!F576</f>
        <v>0</v>
      </c>
      <c r="H576" s="23">
        <f>'Data with Perturbation'!H576</f>
        <v>9.8999999999999986</v>
      </c>
      <c r="I576" s="24">
        <f>'Data with Perturbation'!J576</f>
        <v>0</v>
      </c>
      <c r="J576" s="23">
        <f>'Data with Perturbation'!K576</f>
        <v>0</v>
      </c>
      <c r="K576" s="23">
        <f>'Data with Perturbation'!L576</f>
        <v>0</v>
      </c>
      <c r="L576" s="23">
        <f>I576*E576</f>
        <v>0</v>
      </c>
      <c r="M576" s="24">
        <f>'Data with Perturbation'!M576</f>
        <v>0</v>
      </c>
      <c r="N576" s="37">
        <f>'Data with Perturbation'!I576</f>
        <v>0</v>
      </c>
      <c r="O576" s="25">
        <f>'Data with Perturbation'!N576</f>
        <v>0</v>
      </c>
      <c r="P576" s="24">
        <f>'Data with Perturbation'!G576</f>
        <v>45.1</v>
      </c>
      <c r="Q576" s="25">
        <f>'Data with Perturbation'!O576</f>
        <v>0</v>
      </c>
      <c r="R576" s="24">
        <f>'Step 2 - Final Model Spec'!$B$17 + 'Step 2 - Final Model Spec'!$B$18*C576 + 'Step 2 - Final Model Spec'!$B$19*D576 + 'Step 2 - Final Model Spec'!$B$20*E576 + 'Step 2 - Final Model Spec'!$B$21*F576 + 'Step 2 - Final Model Spec'!$B$22*G576 + 'Step 2 - Final Model Spec'!$B$23*H576 + 'Step 2 - Final Model Spec'!$B$24*I576 + 'Step 2 - Final Model Spec'!$B$25*J576 + 'Step 2 - Final Model Spec'!$B$26*K576 + 'Step 2 - Final Model Spec'!$B$27*L576</f>
        <v>48669.824906330301</v>
      </c>
    </row>
    <row r="577" spans="1:18" x14ac:dyDescent="0.25">
      <c r="A577" s="31">
        <f>'Data with Perturbation'!A577</f>
        <v>40935</v>
      </c>
      <c r="B577" s="34">
        <f>'Data with Perturbation'!Q577</f>
        <v>131647.01302581863</v>
      </c>
      <c r="C577" s="22">
        <f>'Data with Perturbation'!B577</f>
        <v>231.18767358998093</v>
      </c>
      <c r="D577" s="23">
        <f>'Data with Perturbation'!C577</f>
        <v>53877.983142008969</v>
      </c>
      <c r="E577" s="23">
        <v>1</v>
      </c>
      <c r="F577" s="23">
        <f>'Data with Perturbation'!E577</f>
        <v>1</v>
      </c>
      <c r="G577" s="23">
        <f>'Data with Perturbation'!F577</f>
        <v>0</v>
      </c>
      <c r="H577" s="23">
        <f>'Data with Perturbation'!H577</f>
        <v>22.200000000000003</v>
      </c>
      <c r="I577" s="24">
        <f>'Data with Perturbation'!J577</f>
        <v>0</v>
      </c>
      <c r="J577" s="23">
        <f>'Data with Perturbation'!K577</f>
        <v>0</v>
      </c>
      <c r="K577" s="23">
        <f>'Data with Perturbation'!L577</f>
        <v>0</v>
      </c>
      <c r="L577" s="23">
        <f>I577*E577</f>
        <v>0</v>
      </c>
      <c r="M577" s="24">
        <f>'Data with Perturbation'!M577</f>
        <v>0</v>
      </c>
      <c r="N577" s="37">
        <f>'Data with Perturbation'!I577</f>
        <v>0</v>
      </c>
      <c r="O577" s="25">
        <f>'Data with Perturbation'!N577</f>
        <v>0</v>
      </c>
      <c r="P577" s="24">
        <f>'Data with Perturbation'!G577</f>
        <v>32.799999999999997</v>
      </c>
      <c r="Q577" s="25">
        <f>'Data with Perturbation'!O577</f>
        <v>0</v>
      </c>
      <c r="R577" s="24">
        <f>'Step 2 - Final Model Spec'!$B$17 + 'Step 2 - Final Model Spec'!$B$18*C577 + 'Step 2 - Final Model Spec'!$B$19*D577 + 'Step 2 - Final Model Spec'!$B$20*E577 + 'Step 2 - Final Model Spec'!$B$21*F577 + 'Step 2 - Final Model Spec'!$B$22*G577 + 'Step 2 - Final Model Spec'!$B$23*H577 + 'Step 2 - Final Model Spec'!$B$24*I577 + 'Step 2 - Final Model Spec'!$B$25*J577 + 'Step 2 - Final Model Spec'!$B$26*K577 + 'Step 2 - Final Model Spec'!$B$27*L577</f>
        <v>131423.12858179494</v>
      </c>
    </row>
    <row r="578" spans="1:18" x14ac:dyDescent="0.25">
      <c r="A578" s="31">
        <f>'Data with Perturbation'!A578</f>
        <v>40936</v>
      </c>
      <c r="B578" s="34">
        <f>'Data with Perturbation'!Q578</f>
        <v>145582.3700984992</v>
      </c>
      <c r="C578" s="22">
        <f>'Data with Perturbation'!B578</f>
        <v>163.92145716719068</v>
      </c>
      <c r="D578" s="23">
        <f>'Data with Perturbation'!C578</f>
        <v>29363.882714459531</v>
      </c>
      <c r="E578" s="23">
        <v>0</v>
      </c>
      <c r="F578" s="23">
        <f>'Data with Perturbation'!E578</f>
        <v>1</v>
      </c>
      <c r="G578" s="23">
        <f>'Data with Perturbation'!F578</f>
        <v>0</v>
      </c>
      <c r="H578" s="23">
        <f>'Data with Perturbation'!H578</f>
        <v>19.899999999999999</v>
      </c>
      <c r="I578" s="24">
        <f>'Data with Perturbation'!J578</f>
        <v>0</v>
      </c>
      <c r="J578" s="23">
        <f>'Data with Perturbation'!K578</f>
        <v>0</v>
      </c>
      <c r="K578" s="23">
        <f>'Data with Perturbation'!L578</f>
        <v>0</v>
      </c>
      <c r="L578" s="23">
        <f>I578*E578</f>
        <v>0</v>
      </c>
      <c r="M578" s="24">
        <f>'Data with Perturbation'!M578</f>
        <v>0</v>
      </c>
      <c r="N578" s="37">
        <f>'Data with Perturbation'!I578</f>
        <v>0</v>
      </c>
      <c r="O578" s="25">
        <f>'Data with Perturbation'!N578</f>
        <v>0</v>
      </c>
      <c r="P578" s="24">
        <f>'Data with Perturbation'!G578</f>
        <v>35.1</v>
      </c>
      <c r="Q578" s="25">
        <f>'Data with Perturbation'!O578</f>
        <v>0</v>
      </c>
      <c r="R578" s="24">
        <f>'Step 2 - Final Model Spec'!$B$17 + 'Step 2 - Final Model Spec'!$B$18*C578 + 'Step 2 - Final Model Spec'!$B$19*D578 + 'Step 2 - Final Model Spec'!$B$20*E578 + 'Step 2 - Final Model Spec'!$B$21*F578 + 'Step 2 - Final Model Spec'!$B$22*G578 + 'Step 2 - Final Model Spec'!$B$23*H578 + 'Step 2 - Final Model Spec'!$B$24*I578 + 'Step 2 - Final Model Spec'!$B$25*J578 + 'Step 2 - Final Model Spec'!$B$26*K578 + 'Step 2 - Final Model Spec'!$B$27*L578</f>
        <v>145409.96510412576</v>
      </c>
    </row>
    <row r="579" spans="1:18" x14ac:dyDescent="0.25">
      <c r="A579" s="31">
        <f>'Data with Perturbation'!A579</f>
        <v>40937</v>
      </c>
      <c r="B579" s="34">
        <f>'Data with Perturbation'!Q579</f>
        <v>147148.38748749762</v>
      </c>
      <c r="C579" s="22">
        <f>'Data with Perturbation'!B579</f>
        <v>165.4175489069784</v>
      </c>
      <c r="D579" s="23">
        <f>'Data with Perturbation'!C579</f>
        <v>26883.074788236107</v>
      </c>
      <c r="E579" s="23">
        <v>0</v>
      </c>
      <c r="F579" s="23">
        <f>'Data with Perturbation'!E579</f>
        <v>1</v>
      </c>
      <c r="G579" s="23">
        <f>'Data with Perturbation'!F579</f>
        <v>0</v>
      </c>
      <c r="H579" s="23">
        <f>'Data with Perturbation'!H579</f>
        <v>11.399999999999999</v>
      </c>
      <c r="I579" s="24">
        <f>'Data with Perturbation'!J579</f>
        <v>0</v>
      </c>
      <c r="J579" s="23">
        <f>'Data with Perturbation'!K579</f>
        <v>0</v>
      </c>
      <c r="K579" s="23">
        <f>'Data with Perturbation'!L579</f>
        <v>0</v>
      </c>
      <c r="L579" s="23">
        <f>I579*E579</f>
        <v>0</v>
      </c>
      <c r="M579" s="24">
        <f>'Data with Perturbation'!M579</f>
        <v>0</v>
      </c>
      <c r="N579" s="37">
        <f>'Data with Perturbation'!I579</f>
        <v>0</v>
      </c>
      <c r="O579" s="25">
        <f>'Data with Perturbation'!N579</f>
        <v>0</v>
      </c>
      <c r="P579" s="24">
        <f>'Data with Perturbation'!G579</f>
        <v>43.6</v>
      </c>
      <c r="Q579" s="25">
        <f>'Data with Perturbation'!O579</f>
        <v>0</v>
      </c>
      <c r="R579" s="24">
        <f>'Step 2 - Final Model Spec'!$B$17 + 'Step 2 - Final Model Spec'!$B$18*C579 + 'Step 2 - Final Model Spec'!$B$19*D579 + 'Step 2 - Final Model Spec'!$B$20*E579 + 'Step 2 - Final Model Spec'!$B$21*F579 + 'Step 2 - Final Model Spec'!$B$22*G579 + 'Step 2 - Final Model Spec'!$B$23*H579 + 'Step 2 - Final Model Spec'!$B$24*I579 + 'Step 2 - Final Model Spec'!$B$25*J579 + 'Step 2 - Final Model Spec'!$B$26*K579 + 'Step 2 - Final Model Spec'!$B$27*L579</f>
        <v>147103.88150825063</v>
      </c>
    </row>
    <row r="580" spans="1:18" x14ac:dyDescent="0.25">
      <c r="A580" s="31">
        <f>'Data with Perturbation'!A580</f>
        <v>40938</v>
      </c>
      <c r="B580" s="34">
        <f>'Data with Perturbation'!Q580</f>
        <v>182050.11625193519</v>
      </c>
      <c r="C580" s="22">
        <f>'Data with Perturbation'!B580</f>
        <v>261.64652919293957</v>
      </c>
      <c r="D580" s="23">
        <f>'Data with Perturbation'!C580</f>
        <v>65588.140284401161</v>
      </c>
      <c r="E580" s="23">
        <v>0</v>
      </c>
      <c r="F580" s="23">
        <f>'Data with Perturbation'!E580</f>
        <v>1</v>
      </c>
      <c r="G580" s="23">
        <f>'Data with Perturbation'!F580</f>
        <v>0</v>
      </c>
      <c r="H580" s="23">
        <f>'Data with Perturbation'!H580</f>
        <v>8.8999999999999986</v>
      </c>
      <c r="I580" s="24">
        <f>'Data with Perturbation'!J580</f>
        <v>0</v>
      </c>
      <c r="J580" s="23">
        <f>'Data with Perturbation'!K580</f>
        <v>0</v>
      </c>
      <c r="K580" s="23">
        <f>'Data with Perturbation'!L580</f>
        <v>0</v>
      </c>
      <c r="L580" s="23">
        <f>I580*E580</f>
        <v>0</v>
      </c>
      <c r="M580" s="24">
        <f>'Data with Perturbation'!M580</f>
        <v>0</v>
      </c>
      <c r="N580" s="37">
        <f>'Data with Perturbation'!I580</f>
        <v>0</v>
      </c>
      <c r="O580" s="25">
        <f>'Data with Perturbation'!N580</f>
        <v>0</v>
      </c>
      <c r="P580" s="24">
        <f>'Data with Perturbation'!G580</f>
        <v>46.1</v>
      </c>
      <c r="Q580" s="25">
        <f>'Data with Perturbation'!O580</f>
        <v>0</v>
      </c>
      <c r="R580" s="24">
        <f>'Step 2 - Final Model Spec'!$B$17 + 'Step 2 - Final Model Spec'!$B$18*C580 + 'Step 2 - Final Model Spec'!$B$19*D580 + 'Step 2 - Final Model Spec'!$B$20*E580 + 'Step 2 - Final Model Spec'!$B$21*F580 + 'Step 2 - Final Model Spec'!$B$22*G580 + 'Step 2 - Final Model Spec'!$B$23*H580 + 'Step 2 - Final Model Spec'!$B$24*I580 + 'Step 2 - Final Model Spec'!$B$25*J580 + 'Step 2 - Final Model Spec'!$B$26*K580 + 'Step 2 - Final Model Spec'!$B$27*L580</f>
        <v>182054.36487557404</v>
      </c>
    </row>
    <row r="581" spans="1:18" x14ac:dyDescent="0.25">
      <c r="A581" s="31">
        <f>'Data with Perturbation'!A581</f>
        <v>40939</v>
      </c>
      <c r="B581" s="34">
        <f>'Data with Perturbation'!Q581</f>
        <v>221612.3803069836</v>
      </c>
      <c r="C581" s="22">
        <f>'Data with Perturbation'!B581</f>
        <v>392.70337944144745</v>
      </c>
      <c r="D581" s="23">
        <f>'Data with Perturbation'!C581</f>
        <v>142312.11173625372</v>
      </c>
      <c r="E581" s="23">
        <v>0</v>
      </c>
      <c r="F581" s="23">
        <f>'Data with Perturbation'!E581</f>
        <v>1</v>
      </c>
      <c r="G581" s="23">
        <f>'Data with Perturbation'!F581</f>
        <v>0</v>
      </c>
      <c r="H581" s="23">
        <f>'Data with Perturbation'!H581</f>
        <v>10.899999999999999</v>
      </c>
      <c r="I581" s="24">
        <f>'Data with Perturbation'!J581</f>
        <v>0</v>
      </c>
      <c r="J581" s="23">
        <f>'Data with Perturbation'!K581</f>
        <v>0</v>
      </c>
      <c r="K581" s="23">
        <f>'Data with Perturbation'!L581</f>
        <v>0</v>
      </c>
      <c r="L581" s="23">
        <f>I581*E581</f>
        <v>0</v>
      </c>
      <c r="M581" s="24">
        <f>'Data with Perturbation'!M581</f>
        <v>0</v>
      </c>
      <c r="N581" s="37">
        <f>'Data with Perturbation'!I581</f>
        <v>0</v>
      </c>
      <c r="O581" s="25">
        <f>'Data with Perturbation'!N581</f>
        <v>0</v>
      </c>
      <c r="P581" s="24">
        <f>'Data with Perturbation'!G581</f>
        <v>44.1</v>
      </c>
      <c r="Q581" s="25">
        <f>'Data with Perturbation'!O581</f>
        <v>0</v>
      </c>
      <c r="R581" s="24">
        <f>'Step 2 - Final Model Spec'!$B$17 + 'Step 2 - Final Model Spec'!$B$18*C581 + 'Step 2 - Final Model Spec'!$B$19*D581 + 'Step 2 - Final Model Spec'!$B$20*E581 + 'Step 2 - Final Model Spec'!$B$21*F581 + 'Step 2 - Final Model Spec'!$B$22*G581 + 'Step 2 - Final Model Spec'!$B$23*H581 + 'Step 2 - Final Model Spec'!$B$24*I581 + 'Step 2 - Final Model Spec'!$B$25*J581 + 'Step 2 - Final Model Spec'!$B$26*K581 + 'Step 2 - Final Model Spec'!$B$27*L581</f>
        <v>221608.49916010507</v>
      </c>
    </row>
    <row r="582" spans="1:18" x14ac:dyDescent="0.25">
      <c r="A582" s="31">
        <f>'Data with Perturbation'!A582</f>
        <v>40940</v>
      </c>
      <c r="B582" s="34">
        <f>'Data with Perturbation'!Q582</f>
        <v>211270.39915313025</v>
      </c>
      <c r="C582" s="22">
        <f>'Data with Perturbation'!B582</f>
        <v>361.88344623027012</v>
      </c>
      <c r="D582" s="23">
        <f>'Data with Perturbation'!C582</f>
        <v>127396.92424664675</v>
      </c>
      <c r="E582" s="23">
        <v>0</v>
      </c>
      <c r="F582" s="23">
        <f>'Data with Perturbation'!E582</f>
        <v>1</v>
      </c>
      <c r="G582" s="23">
        <f>'Data with Perturbation'!F582</f>
        <v>0</v>
      </c>
      <c r="H582" s="23">
        <f>'Data with Perturbation'!H582</f>
        <v>9.1000000000000014</v>
      </c>
      <c r="I582" s="24">
        <f>'Data with Perturbation'!J582</f>
        <v>0</v>
      </c>
      <c r="J582" s="23">
        <f>'Data with Perturbation'!K582</f>
        <v>0</v>
      </c>
      <c r="K582" s="23">
        <f>'Data with Perturbation'!L582</f>
        <v>0</v>
      </c>
      <c r="L582" s="23">
        <f>I582*E582</f>
        <v>0</v>
      </c>
      <c r="M582" s="24">
        <f>'Data with Perturbation'!M582</f>
        <v>0</v>
      </c>
      <c r="N582" s="37">
        <f>'Data with Perturbation'!I582</f>
        <v>0</v>
      </c>
      <c r="O582" s="25">
        <f>'Data with Perturbation'!N582</f>
        <v>0</v>
      </c>
      <c r="P582" s="24">
        <f>'Data with Perturbation'!G582</f>
        <v>45.9</v>
      </c>
      <c r="Q582" s="25">
        <f>'Data with Perturbation'!O582</f>
        <v>0</v>
      </c>
      <c r="R582" s="24">
        <f>'Step 2 - Final Model Spec'!$B$17 + 'Step 2 - Final Model Spec'!$B$18*C582 + 'Step 2 - Final Model Spec'!$B$19*D582 + 'Step 2 - Final Model Spec'!$B$20*E582 + 'Step 2 - Final Model Spec'!$B$21*F582 + 'Step 2 - Final Model Spec'!$B$22*G582 + 'Step 2 - Final Model Spec'!$B$23*H582 + 'Step 2 - Final Model Spec'!$B$24*I582 + 'Step 2 - Final Model Spec'!$B$25*J582 + 'Step 2 - Final Model Spec'!$B$26*K582 + 'Step 2 - Final Model Spec'!$B$27*L582</f>
        <v>211289.50566809601</v>
      </c>
    </row>
    <row r="583" spans="1:18" x14ac:dyDescent="0.25">
      <c r="A583" s="31">
        <f>'Data with Perturbation'!A583</f>
        <v>40941</v>
      </c>
      <c r="B583" s="34">
        <f>'Data with Perturbation'!Q583</f>
        <v>204411.1361186046</v>
      </c>
      <c r="C583" s="22">
        <f>'Data with Perturbation'!B583</f>
        <v>358.29030258960182</v>
      </c>
      <c r="D583" s="23">
        <f>'Data with Perturbation'!C583</f>
        <v>142687.0794633546</v>
      </c>
      <c r="E583" s="23">
        <v>0</v>
      </c>
      <c r="F583" s="23">
        <f>'Data with Perturbation'!E583</f>
        <v>1</v>
      </c>
      <c r="G583" s="23">
        <f>'Data with Perturbation'!F583</f>
        <v>0</v>
      </c>
      <c r="H583" s="23">
        <f>'Data with Perturbation'!H583</f>
        <v>14.799999999999997</v>
      </c>
      <c r="I583" s="24">
        <f>'Data with Perturbation'!J583</f>
        <v>0</v>
      </c>
      <c r="J583" s="23">
        <f>'Data with Perturbation'!K583</f>
        <v>0</v>
      </c>
      <c r="K583" s="23">
        <f>'Data with Perturbation'!L583</f>
        <v>0</v>
      </c>
      <c r="L583" s="23">
        <f>I583*E583</f>
        <v>0</v>
      </c>
      <c r="M583" s="24">
        <f>'Data with Perturbation'!M583</f>
        <v>0</v>
      </c>
      <c r="N583" s="37">
        <f>'Data with Perturbation'!I583</f>
        <v>0</v>
      </c>
      <c r="O583" s="25">
        <f>'Data with Perturbation'!N583</f>
        <v>0</v>
      </c>
      <c r="P583" s="24">
        <f>'Data with Perturbation'!G583</f>
        <v>40.200000000000003</v>
      </c>
      <c r="Q583" s="25">
        <f>'Data with Perturbation'!O583</f>
        <v>0</v>
      </c>
      <c r="R583" s="24">
        <f>'Step 2 - Final Model Spec'!$B$17 + 'Step 2 - Final Model Spec'!$B$18*C583 + 'Step 2 - Final Model Spec'!$B$19*D583 + 'Step 2 - Final Model Spec'!$B$20*E583 + 'Step 2 - Final Model Spec'!$B$21*F583 + 'Step 2 - Final Model Spec'!$B$22*G583 + 'Step 2 - Final Model Spec'!$B$23*H583 + 'Step 2 - Final Model Spec'!$B$24*I583 + 'Step 2 - Final Model Spec'!$B$25*J583 + 'Step 2 - Final Model Spec'!$B$26*K583 + 'Step 2 - Final Model Spec'!$B$27*L583</f>
        <v>204348.63040786714</v>
      </c>
    </row>
    <row r="584" spans="1:18" x14ac:dyDescent="0.25">
      <c r="A584" s="31">
        <f>'Data with Perturbation'!A584</f>
        <v>40942</v>
      </c>
      <c r="B584" s="34">
        <f>'Data with Perturbation'!Q584</f>
        <v>219182.61845325169</v>
      </c>
      <c r="C584" s="22">
        <f>'Data with Perturbation'!B584</f>
        <v>391.75715646754713</v>
      </c>
      <c r="D584" s="23">
        <f>'Data with Perturbation'!C584</f>
        <v>148216.48952431252</v>
      </c>
      <c r="E584" s="23">
        <v>0</v>
      </c>
      <c r="F584" s="23">
        <f>'Data with Perturbation'!E584</f>
        <v>1</v>
      </c>
      <c r="G584" s="23">
        <f>'Data with Perturbation'!F584</f>
        <v>0</v>
      </c>
      <c r="H584" s="23">
        <f>'Data with Perturbation'!H584</f>
        <v>15.299999999999997</v>
      </c>
      <c r="I584" s="24">
        <f>'Data with Perturbation'!J584</f>
        <v>0</v>
      </c>
      <c r="J584" s="23">
        <f>'Data with Perturbation'!K584</f>
        <v>0</v>
      </c>
      <c r="K584" s="23">
        <f>'Data with Perturbation'!L584</f>
        <v>0</v>
      </c>
      <c r="L584" s="23">
        <f>I584*E584</f>
        <v>0</v>
      </c>
      <c r="M584" s="24">
        <f>'Data with Perturbation'!M584</f>
        <v>0</v>
      </c>
      <c r="N584" s="37">
        <f>'Data with Perturbation'!I584</f>
        <v>0</v>
      </c>
      <c r="O584" s="25">
        <f>'Data with Perturbation'!N584</f>
        <v>0</v>
      </c>
      <c r="P584" s="24">
        <f>'Data with Perturbation'!G584</f>
        <v>39.700000000000003</v>
      </c>
      <c r="Q584" s="25">
        <f>'Data with Perturbation'!O584</f>
        <v>0</v>
      </c>
      <c r="R584" s="24">
        <f>'Step 2 - Final Model Spec'!$B$17 + 'Step 2 - Final Model Spec'!$B$18*C584 + 'Step 2 - Final Model Spec'!$B$19*D584 + 'Step 2 - Final Model Spec'!$B$20*E584 + 'Step 2 - Final Model Spec'!$B$21*F584 + 'Step 2 - Final Model Spec'!$B$22*G584 + 'Step 2 - Final Model Spec'!$B$23*H584 + 'Step 2 - Final Model Spec'!$B$24*I584 + 'Step 2 - Final Model Spec'!$B$25*J584 + 'Step 2 - Final Model Spec'!$B$26*K584 + 'Step 2 - Final Model Spec'!$B$27*L584</f>
        <v>219113.93358841294</v>
      </c>
    </row>
    <row r="585" spans="1:18" x14ac:dyDescent="0.25">
      <c r="A585" s="31">
        <f>'Data with Perturbation'!A585</f>
        <v>40943</v>
      </c>
      <c r="B585" s="34">
        <f>'Data with Perturbation'!Q585</f>
        <v>196758.25000578797</v>
      </c>
      <c r="C585" s="22">
        <f>'Data with Perturbation'!B585</f>
        <v>303.59957646482081</v>
      </c>
      <c r="D585" s="23">
        <f>'Data with Perturbation'!C585</f>
        <v>83992.601229337262</v>
      </c>
      <c r="E585" s="23">
        <v>0</v>
      </c>
      <c r="F585" s="23">
        <f>'Data with Perturbation'!E585</f>
        <v>1</v>
      </c>
      <c r="G585" s="23">
        <f>'Data with Perturbation'!F585</f>
        <v>0</v>
      </c>
      <c r="H585" s="23">
        <f>'Data with Perturbation'!H585</f>
        <v>13.700000000000003</v>
      </c>
      <c r="I585" s="24">
        <f>'Data with Perturbation'!J585</f>
        <v>0</v>
      </c>
      <c r="J585" s="23">
        <f>'Data with Perturbation'!K585</f>
        <v>0</v>
      </c>
      <c r="K585" s="23">
        <f>'Data with Perturbation'!L585</f>
        <v>0</v>
      </c>
      <c r="L585" s="23">
        <f>I585*E585</f>
        <v>0</v>
      </c>
      <c r="M585" s="24">
        <f>'Data with Perturbation'!M585</f>
        <v>0</v>
      </c>
      <c r="N585" s="37">
        <f>'Data with Perturbation'!I585</f>
        <v>0</v>
      </c>
      <c r="O585" s="25">
        <f>'Data with Perturbation'!N585</f>
        <v>0</v>
      </c>
      <c r="P585" s="24">
        <f>'Data with Perturbation'!G585</f>
        <v>41.3</v>
      </c>
      <c r="Q585" s="25">
        <f>'Data with Perturbation'!O585</f>
        <v>0</v>
      </c>
      <c r="R585" s="24">
        <f>'Step 2 - Final Model Spec'!$B$17 + 'Step 2 - Final Model Spec'!$B$18*C585 + 'Step 2 - Final Model Spec'!$B$19*D585 + 'Step 2 - Final Model Spec'!$B$20*E585 + 'Step 2 - Final Model Spec'!$B$21*F585 + 'Step 2 - Final Model Spec'!$B$22*G585 + 'Step 2 - Final Model Spec'!$B$23*H585 + 'Step 2 - Final Model Spec'!$B$24*I585 + 'Step 2 - Final Model Spec'!$B$25*J585 + 'Step 2 - Final Model Spec'!$B$26*K585 + 'Step 2 - Final Model Spec'!$B$27*L585</f>
        <v>196695.06262181877</v>
      </c>
    </row>
    <row r="586" spans="1:18" x14ac:dyDescent="0.25">
      <c r="A586" s="31">
        <f>'Data with Perturbation'!A586</f>
        <v>40944</v>
      </c>
      <c r="B586" s="34">
        <f>'Data with Perturbation'!Q586</f>
        <v>174288.41652698079</v>
      </c>
      <c r="C586" s="22">
        <f>'Data with Perturbation'!B586</f>
        <v>250.49284081691366</v>
      </c>
      <c r="D586" s="23">
        <f>'Data with Perturbation'!C586</f>
        <v>72295.846625499355</v>
      </c>
      <c r="E586" s="23">
        <v>0</v>
      </c>
      <c r="F586" s="23">
        <f>'Data with Perturbation'!E586</f>
        <v>1</v>
      </c>
      <c r="G586" s="23">
        <f>'Data with Perturbation'!F586</f>
        <v>0</v>
      </c>
      <c r="H586" s="23">
        <f>'Data with Perturbation'!H586</f>
        <v>15.899999999999999</v>
      </c>
      <c r="I586" s="24">
        <f>'Data with Perturbation'!J586</f>
        <v>0</v>
      </c>
      <c r="J586" s="23">
        <f>'Data with Perturbation'!K586</f>
        <v>0</v>
      </c>
      <c r="K586" s="23">
        <f>'Data with Perturbation'!L586</f>
        <v>0</v>
      </c>
      <c r="L586" s="23">
        <f>I586*E586</f>
        <v>0</v>
      </c>
      <c r="M586" s="24">
        <f>'Data with Perturbation'!M586</f>
        <v>0</v>
      </c>
      <c r="N586" s="37">
        <f>'Data with Perturbation'!I586</f>
        <v>0</v>
      </c>
      <c r="O586" s="25">
        <f>'Data with Perturbation'!N586</f>
        <v>0</v>
      </c>
      <c r="P586" s="24">
        <f>'Data with Perturbation'!G586</f>
        <v>39.1</v>
      </c>
      <c r="Q586" s="25">
        <f>'Data with Perturbation'!O586</f>
        <v>0</v>
      </c>
      <c r="R586" s="24">
        <f>'Step 2 - Final Model Spec'!$B$17 + 'Step 2 - Final Model Spec'!$B$18*C586 + 'Step 2 - Final Model Spec'!$B$19*D586 + 'Step 2 - Final Model Spec'!$B$20*E586 + 'Step 2 - Final Model Spec'!$B$21*F586 + 'Step 2 - Final Model Spec'!$B$22*G586 + 'Step 2 - Final Model Spec'!$B$23*H586 + 'Step 2 - Final Model Spec'!$B$24*I586 + 'Step 2 - Final Model Spec'!$B$25*J586 + 'Step 2 - Final Model Spec'!$B$26*K586 + 'Step 2 - Final Model Spec'!$B$27*L586</f>
        <v>174188.83671821113</v>
      </c>
    </row>
    <row r="587" spans="1:18" x14ac:dyDescent="0.25">
      <c r="A587" s="31">
        <f>'Data with Perturbation'!A587</f>
        <v>40945</v>
      </c>
      <c r="B587" s="34">
        <f>'Data with Perturbation'!Q587</f>
        <v>161753.58653182947</v>
      </c>
      <c r="C587" s="22">
        <f>'Data with Perturbation'!B587</f>
        <v>198.65538815594641</v>
      </c>
      <c r="D587" s="23">
        <f>'Data with Perturbation'!C587</f>
        <v>32571.040821441515</v>
      </c>
      <c r="E587" s="23">
        <v>0</v>
      </c>
      <c r="F587" s="23">
        <f>'Data with Perturbation'!E587</f>
        <v>1</v>
      </c>
      <c r="G587" s="23">
        <f>'Data with Perturbation'!F587</f>
        <v>0</v>
      </c>
      <c r="H587" s="23">
        <f>'Data with Perturbation'!H587</f>
        <v>16.200000000000003</v>
      </c>
      <c r="I587" s="24">
        <f>'Data with Perturbation'!J587</f>
        <v>0</v>
      </c>
      <c r="J587" s="23">
        <f>'Data with Perturbation'!K587</f>
        <v>0</v>
      </c>
      <c r="K587" s="23">
        <f>'Data with Perturbation'!L587</f>
        <v>0</v>
      </c>
      <c r="L587" s="23">
        <f>I587*E587</f>
        <v>0</v>
      </c>
      <c r="M587" s="24">
        <f>'Data with Perturbation'!M587</f>
        <v>0</v>
      </c>
      <c r="N587" s="37">
        <f>'Data with Perturbation'!I587</f>
        <v>0</v>
      </c>
      <c r="O587" s="25">
        <f>'Data with Perturbation'!N587</f>
        <v>0</v>
      </c>
      <c r="P587" s="24">
        <f>'Data with Perturbation'!G587</f>
        <v>38.799999999999997</v>
      </c>
      <c r="Q587" s="25">
        <f>'Data with Perturbation'!O587</f>
        <v>0</v>
      </c>
      <c r="R587" s="24">
        <f>'Step 2 - Final Model Spec'!$B$17 + 'Step 2 - Final Model Spec'!$B$18*C587 + 'Step 2 - Final Model Spec'!$B$19*D587 + 'Step 2 - Final Model Spec'!$B$20*E587 + 'Step 2 - Final Model Spec'!$B$21*F587 + 'Step 2 - Final Model Spec'!$B$22*G587 + 'Step 2 - Final Model Spec'!$B$23*H587 + 'Step 2 - Final Model Spec'!$B$24*I587 + 'Step 2 - Final Model Spec'!$B$25*J587 + 'Step 2 - Final Model Spec'!$B$26*K587 + 'Step 2 - Final Model Spec'!$B$27*L587</f>
        <v>161637.86244264714</v>
      </c>
    </row>
    <row r="588" spans="1:18" x14ac:dyDescent="0.25">
      <c r="A588" s="31">
        <f>'Data with Perturbation'!A588</f>
        <v>40946</v>
      </c>
      <c r="B588" s="34">
        <f>'Data with Perturbation'!Q588</f>
        <v>126139.08123501054</v>
      </c>
      <c r="C588" s="22">
        <f>'Data with Perturbation'!B588</f>
        <v>115.87451903444241</v>
      </c>
      <c r="D588" s="23">
        <f>'Data with Perturbation'!C588</f>
        <v>16113.703810673374</v>
      </c>
      <c r="E588" s="23">
        <v>0</v>
      </c>
      <c r="F588" s="23">
        <f>'Data with Perturbation'!E588</f>
        <v>1</v>
      </c>
      <c r="G588" s="23">
        <f>'Data with Perturbation'!F588</f>
        <v>0</v>
      </c>
      <c r="H588" s="23">
        <f>'Data with Perturbation'!H588</f>
        <v>14</v>
      </c>
      <c r="I588" s="24">
        <f>'Data with Perturbation'!J588</f>
        <v>0</v>
      </c>
      <c r="J588" s="23">
        <f>'Data with Perturbation'!K588</f>
        <v>0</v>
      </c>
      <c r="K588" s="23">
        <f>'Data with Perturbation'!L588</f>
        <v>0</v>
      </c>
      <c r="L588" s="23">
        <f>I588*E588</f>
        <v>0</v>
      </c>
      <c r="M588" s="24">
        <f>'Data with Perturbation'!M588</f>
        <v>0</v>
      </c>
      <c r="N588" s="37">
        <f>'Data with Perturbation'!I588</f>
        <v>0</v>
      </c>
      <c r="O588" s="25">
        <f>'Data with Perturbation'!N588</f>
        <v>0</v>
      </c>
      <c r="P588" s="24">
        <f>'Data with Perturbation'!G588</f>
        <v>41</v>
      </c>
      <c r="Q588" s="25">
        <f>'Data with Perturbation'!O588</f>
        <v>0</v>
      </c>
      <c r="R588" s="24">
        <f>'Step 2 - Final Model Spec'!$B$17 + 'Step 2 - Final Model Spec'!$B$18*C588 + 'Step 2 - Final Model Spec'!$B$19*D588 + 'Step 2 - Final Model Spec'!$B$20*E588 + 'Step 2 - Final Model Spec'!$B$21*F588 + 'Step 2 - Final Model Spec'!$B$22*G588 + 'Step 2 - Final Model Spec'!$B$23*H588 + 'Step 2 - Final Model Spec'!$B$24*I588 + 'Step 2 - Final Model Spec'!$B$25*J588 + 'Step 2 - Final Model Spec'!$B$26*K588 + 'Step 2 - Final Model Spec'!$B$27*L588</f>
        <v>126052.37867848953</v>
      </c>
    </row>
    <row r="589" spans="1:18" x14ac:dyDescent="0.25">
      <c r="A589" s="31">
        <f>'Data with Perturbation'!A589</f>
        <v>40947</v>
      </c>
      <c r="B589" s="34">
        <f>'Data with Perturbation'!Q589</f>
        <v>144785.45420924076</v>
      </c>
      <c r="C589" s="22">
        <f>'Data with Perturbation'!B589</f>
        <v>157.97792321978608</v>
      </c>
      <c r="D589" s="23">
        <f>'Data with Perturbation'!C589</f>
        <v>22880.526278083118</v>
      </c>
      <c r="E589" s="23">
        <v>0</v>
      </c>
      <c r="F589" s="23">
        <f>'Data with Perturbation'!E589</f>
        <v>1</v>
      </c>
      <c r="G589" s="23">
        <f>'Data with Perturbation'!F589</f>
        <v>0</v>
      </c>
      <c r="H589" s="23">
        <f>'Data with Perturbation'!H589</f>
        <v>9.3999999999999986</v>
      </c>
      <c r="I589" s="24">
        <f>'Data with Perturbation'!J589</f>
        <v>0</v>
      </c>
      <c r="J589" s="23">
        <f>'Data with Perturbation'!K589</f>
        <v>0</v>
      </c>
      <c r="K589" s="23">
        <f>'Data with Perturbation'!L589</f>
        <v>0</v>
      </c>
      <c r="L589" s="23">
        <f>I589*E589</f>
        <v>0</v>
      </c>
      <c r="M589" s="24">
        <f>'Data with Perturbation'!M589</f>
        <v>0</v>
      </c>
      <c r="N589" s="37">
        <f>'Data with Perturbation'!I589</f>
        <v>0</v>
      </c>
      <c r="O589" s="25">
        <f>'Data with Perturbation'!N589</f>
        <v>0</v>
      </c>
      <c r="P589" s="21">
        <f>'Data with Perturbation'!G589</f>
        <v>45.6</v>
      </c>
      <c r="Q589" s="25">
        <f>'Data with Perturbation'!O589</f>
        <v>0</v>
      </c>
      <c r="R589" s="24">
        <f>'Step 2 - Final Model Spec'!$B$17 + 'Step 2 - Final Model Spec'!$B$18*C589 + 'Step 2 - Final Model Spec'!$B$19*D589 + 'Step 2 - Final Model Spec'!$B$20*E589 + 'Step 2 - Final Model Spec'!$B$21*F589 + 'Step 2 - Final Model Spec'!$B$22*G589 + 'Step 2 - Final Model Spec'!$B$23*H589 + 'Step 2 - Final Model Spec'!$B$24*I589 + 'Step 2 - Final Model Spec'!$B$25*J589 + 'Step 2 - Final Model Spec'!$B$26*K589 + 'Step 2 - Final Model Spec'!$B$27*L589</f>
        <v>144770.07215184401</v>
      </c>
    </row>
    <row r="590" spans="1:18" x14ac:dyDescent="0.25">
      <c r="A590" s="31">
        <f>'Data with Perturbation'!A590</f>
        <v>40948</v>
      </c>
      <c r="B590" s="34">
        <f>'Data with Perturbation'!Q590</f>
        <v>117530.00222023138</v>
      </c>
      <c r="C590" s="22">
        <f>'Data with Perturbation'!B590</f>
        <v>92.179465432005117</v>
      </c>
      <c r="D590" s="23">
        <f>'Data with Perturbation'!C590</f>
        <v>6628.3342777577445</v>
      </c>
      <c r="E590" s="23">
        <v>0</v>
      </c>
      <c r="F590" s="23">
        <f>'Data with Perturbation'!E590</f>
        <v>1</v>
      </c>
      <c r="G590" s="23">
        <f>'Data with Perturbation'!F590</f>
        <v>0</v>
      </c>
      <c r="H590" s="23">
        <f>'Data with Perturbation'!H590</f>
        <v>9.2999999999999972</v>
      </c>
      <c r="I590" s="24">
        <f>'Data with Perturbation'!J590</f>
        <v>0</v>
      </c>
      <c r="J590" s="23">
        <f>'Data with Perturbation'!K590</f>
        <v>0</v>
      </c>
      <c r="K590" s="23">
        <f>'Data with Perturbation'!L590</f>
        <v>0</v>
      </c>
      <c r="L590" s="23">
        <f>I590*E590</f>
        <v>0</v>
      </c>
      <c r="M590" s="24">
        <f>'Data with Perturbation'!M590</f>
        <v>0</v>
      </c>
      <c r="N590" s="37">
        <f>'Data with Perturbation'!I590</f>
        <v>0</v>
      </c>
      <c r="O590" s="25">
        <f>'Data with Perturbation'!N590</f>
        <v>0</v>
      </c>
      <c r="P590" s="24">
        <f>'Data with Perturbation'!G590</f>
        <v>45.7</v>
      </c>
      <c r="Q590" s="25">
        <f>'Data with Perturbation'!O590</f>
        <v>0</v>
      </c>
      <c r="R590" s="24">
        <f>'Step 2 - Final Model Spec'!$B$17 + 'Step 2 - Final Model Spec'!$B$18*C590 + 'Step 2 - Final Model Spec'!$B$19*D590 + 'Step 2 - Final Model Spec'!$B$20*E590 + 'Step 2 - Final Model Spec'!$B$21*F590 + 'Step 2 - Final Model Spec'!$B$22*G590 + 'Step 2 - Final Model Spec'!$B$23*H590 + 'Step 2 - Final Model Spec'!$B$24*I590 + 'Step 2 - Final Model Spec'!$B$25*J590 + 'Step 2 - Final Model Spec'!$B$26*K590 + 'Step 2 - Final Model Spec'!$B$27*L590</f>
        <v>117511.77022151384</v>
      </c>
    </row>
    <row r="591" spans="1:18" x14ac:dyDescent="0.25">
      <c r="A591" s="31">
        <f>'Data with Perturbation'!A591</f>
        <v>40949</v>
      </c>
      <c r="B591" s="34">
        <f>'Data with Perturbation'!Q591</f>
        <v>106347.94440115312</v>
      </c>
      <c r="C591" s="22">
        <f>'Data with Perturbation'!B591</f>
        <v>67.826417776402195</v>
      </c>
      <c r="D591" s="23">
        <f>'Data with Perturbation'!C591</f>
        <v>3909.5397313433486</v>
      </c>
      <c r="E591" s="23">
        <v>0</v>
      </c>
      <c r="F591" s="23">
        <f>'Data with Perturbation'!E591</f>
        <v>1</v>
      </c>
      <c r="G591" s="23">
        <f>'Data with Perturbation'!F591</f>
        <v>0</v>
      </c>
      <c r="H591" s="23">
        <f>'Data with Perturbation'!H591</f>
        <v>9</v>
      </c>
      <c r="I591" s="24">
        <f>'Data with Perturbation'!J591</f>
        <v>0</v>
      </c>
      <c r="J591" s="23">
        <f>'Data with Perturbation'!K591</f>
        <v>0</v>
      </c>
      <c r="K591" s="23">
        <f>'Data with Perturbation'!L591</f>
        <v>0</v>
      </c>
      <c r="L591" s="23">
        <f>I591*E591</f>
        <v>0</v>
      </c>
      <c r="M591" s="24">
        <f>'Data with Perturbation'!M591</f>
        <v>0</v>
      </c>
      <c r="N591" s="37">
        <f>'Data with Perturbation'!I591</f>
        <v>0</v>
      </c>
      <c r="O591" s="25">
        <f>'Data with Perturbation'!N591</f>
        <v>0</v>
      </c>
      <c r="P591" s="24">
        <f>'Data with Perturbation'!G591</f>
        <v>46</v>
      </c>
      <c r="Q591" s="25">
        <f>'Data with Perturbation'!O591</f>
        <v>0</v>
      </c>
      <c r="R591" s="24">
        <f>'Step 2 - Final Model Spec'!$B$17 + 'Step 2 - Final Model Spec'!$B$18*C591 + 'Step 2 - Final Model Spec'!$B$19*D591 + 'Step 2 - Final Model Spec'!$B$20*E591 + 'Step 2 - Final Model Spec'!$B$21*F591 + 'Step 2 - Final Model Spec'!$B$22*G591 + 'Step 2 - Final Model Spec'!$B$23*H591 + 'Step 2 - Final Model Spec'!$B$24*I591 + 'Step 2 - Final Model Spec'!$B$25*J591 + 'Step 2 - Final Model Spec'!$B$26*K591 + 'Step 2 - Final Model Spec'!$B$27*L591</f>
        <v>106333.63827722138</v>
      </c>
    </row>
    <row r="592" spans="1:18" x14ac:dyDescent="0.25">
      <c r="A592" s="31">
        <f>'Data with Perturbation'!A592</f>
        <v>40950</v>
      </c>
      <c r="B592" s="34">
        <f>'Data with Perturbation'!Q592</f>
        <v>115305.63380602261</v>
      </c>
      <c r="C592" s="22">
        <f>'Data with Perturbation'!B592</f>
        <v>86.478793828234046</v>
      </c>
      <c r="D592" s="23">
        <f>'Data with Perturbation'!C592</f>
        <v>4807.6137107102013</v>
      </c>
      <c r="E592" s="23">
        <v>0</v>
      </c>
      <c r="F592" s="23">
        <f>'Data with Perturbation'!E592</f>
        <v>1</v>
      </c>
      <c r="G592" s="23">
        <f>'Data with Perturbation'!F592</f>
        <v>0</v>
      </c>
      <c r="H592" s="23">
        <f>'Data with Perturbation'!H592</f>
        <v>9.7000000000000028</v>
      </c>
      <c r="I592" s="24">
        <f>'Data with Perturbation'!J592</f>
        <v>0</v>
      </c>
      <c r="J592" s="23">
        <f>'Data with Perturbation'!K592</f>
        <v>0</v>
      </c>
      <c r="K592" s="23">
        <f>'Data with Perturbation'!L592</f>
        <v>0</v>
      </c>
      <c r="L592" s="23">
        <f>I592*E592</f>
        <v>0</v>
      </c>
      <c r="M592" s="24">
        <f>'Data with Perturbation'!M592</f>
        <v>0</v>
      </c>
      <c r="N592" s="37">
        <f>'Data with Perturbation'!I592</f>
        <v>0</v>
      </c>
      <c r="O592" s="25">
        <f>'Data with Perturbation'!N592</f>
        <v>0</v>
      </c>
      <c r="P592" s="24">
        <f>'Data with Perturbation'!G592</f>
        <v>45.3</v>
      </c>
      <c r="Q592" s="25">
        <f>'Data with Perturbation'!O592</f>
        <v>0</v>
      </c>
      <c r="R592" s="24">
        <f>'Step 2 - Final Model Spec'!$B$17 + 'Step 2 - Final Model Spec'!$B$18*C592 + 'Step 2 - Final Model Spec'!$B$19*D592 + 'Step 2 - Final Model Spec'!$B$20*E592 + 'Step 2 - Final Model Spec'!$B$21*F592 + 'Step 2 - Final Model Spec'!$B$22*G592 + 'Step 2 - Final Model Spec'!$B$23*H592 + 'Step 2 - Final Model Spec'!$B$24*I592 + 'Step 2 - Final Model Spec'!$B$25*J592 + 'Step 2 - Final Model Spec'!$B$26*K592 + 'Step 2 - Final Model Spec'!$B$27*L592</f>
        <v>115280.84379316556</v>
      </c>
    </row>
    <row r="593" spans="1:18" x14ac:dyDescent="0.25">
      <c r="A593" s="31">
        <f>'Data with Perturbation'!A593</f>
        <v>40951</v>
      </c>
      <c r="B593" s="34">
        <f>'Data with Perturbation'!Q593</f>
        <v>138986.8347779552</v>
      </c>
      <c r="C593" s="22">
        <f>'Data with Perturbation'!B593</f>
        <v>142.42267416518206</v>
      </c>
      <c r="D593" s="23">
        <f>'Data with Perturbation'!C593</f>
        <v>17096.261849152361</v>
      </c>
      <c r="E593" s="23">
        <v>0</v>
      </c>
      <c r="F593" s="23">
        <f>'Data with Perturbation'!E593</f>
        <v>1</v>
      </c>
      <c r="G593" s="23">
        <f>'Data with Perturbation'!F593</f>
        <v>0</v>
      </c>
      <c r="H593" s="23">
        <f>'Data with Perturbation'!H593</f>
        <v>12.600000000000001</v>
      </c>
      <c r="I593" s="24">
        <f>'Data with Perturbation'!J593</f>
        <v>0</v>
      </c>
      <c r="J593" s="23">
        <f>'Data with Perturbation'!K593</f>
        <v>0</v>
      </c>
      <c r="K593" s="23">
        <f>'Data with Perturbation'!L593</f>
        <v>0</v>
      </c>
      <c r="L593" s="23">
        <f>I593*E593</f>
        <v>0</v>
      </c>
      <c r="M593" s="24">
        <f>'Data with Perturbation'!M593</f>
        <v>0</v>
      </c>
      <c r="N593" s="37">
        <f>'Data with Perturbation'!I593</f>
        <v>0</v>
      </c>
      <c r="O593" s="25">
        <f>'Data with Perturbation'!N593</f>
        <v>0</v>
      </c>
      <c r="P593" s="24">
        <f>'Data with Perturbation'!G593</f>
        <v>42.4</v>
      </c>
      <c r="Q593" s="25">
        <f>'Data with Perturbation'!O593</f>
        <v>0</v>
      </c>
      <c r="R593" s="24">
        <f>'Step 2 - Final Model Spec'!$B$17 + 'Step 2 - Final Model Spec'!$B$18*C593 + 'Step 2 - Final Model Spec'!$B$19*D593 + 'Step 2 - Final Model Spec'!$B$20*E593 + 'Step 2 - Final Model Spec'!$B$21*F593 + 'Step 2 - Final Model Spec'!$B$22*G593 + 'Step 2 - Final Model Spec'!$B$23*H593 + 'Step 2 - Final Model Spec'!$B$24*I593 + 'Step 2 - Final Model Spec'!$B$25*J593 + 'Step 2 - Final Model Spec'!$B$26*K593 + 'Step 2 - Final Model Spec'!$B$27*L593</f>
        <v>138921.39371849384</v>
      </c>
    </row>
    <row r="594" spans="1:18" x14ac:dyDescent="0.25">
      <c r="A594" s="31">
        <f>'Data with Perturbation'!A594</f>
        <v>40952</v>
      </c>
      <c r="B594" s="34">
        <f>'Data with Perturbation'!Q594</f>
        <v>172616.54177611638</v>
      </c>
      <c r="C594" s="22">
        <f>'Data with Perturbation'!B594</f>
        <v>231.3995203080141</v>
      </c>
      <c r="D594" s="23">
        <f>'Data with Perturbation'!C594</f>
        <v>48793.084768258901</v>
      </c>
      <c r="E594" s="23">
        <v>0</v>
      </c>
      <c r="F594" s="23">
        <f>'Data with Perturbation'!E594</f>
        <v>1</v>
      </c>
      <c r="G594" s="23">
        <f>'Data with Perturbation'!F594</f>
        <v>0</v>
      </c>
      <c r="H594" s="23">
        <f>'Data with Perturbation'!H594</f>
        <v>13.100000000000001</v>
      </c>
      <c r="I594" s="24">
        <f>'Data with Perturbation'!J594</f>
        <v>0</v>
      </c>
      <c r="J594" s="23">
        <f>'Data with Perturbation'!K594</f>
        <v>0</v>
      </c>
      <c r="K594" s="23">
        <f>'Data with Perturbation'!L594</f>
        <v>0</v>
      </c>
      <c r="L594" s="23">
        <f>I594*E594</f>
        <v>0</v>
      </c>
      <c r="M594" s="24">
        <f>'Data with Perturbation'!M594</f>
        <v>0</v>
      </c>
      <c r="N594" s="37">
        <f>'Data with Perturbation'!I594</f>
        <v>0</v>
      </c>
      <c r="O594" s="25">
        <f>'Data with Perturbation'!N594</f>
        <v>0</v>
      </c>
      <c r="P594" s="24">
        <f>'Data with Perturbation'!G594</f>
        <v>41.9</v>
      </c>
      <c r="Q594" s="25">
        <f>'Data with Perturbation'!O594</f>
        <v>0</v>
      </c>
      <c r="R594" s="24">
        <f>'Step 2 - Final Model Spec'!$B$17 + 'Step 2 - Final Model Spec'!$B$18*C594 + 'Step 2 - Final Model Spec'!$B$19*D594 + 'Step 2 - Final Model Spec'!$B$20*E594 + 'Step 2 - Final Model Spec'!$B$21*F594 + 'Step 2 - Final Model Spec'!$B$22*G594 + 'Step 2 - Final Model Spec'!$B$23*H594 + 'Step 2 - Final Model Spec'!$B$24*I594 + 'Step 2 - Final Model Spec'!$B$25*J594 + 'Step 2 - Final Model Spec'!$B$26*K594 + 'Step 2 - Final Model Spec'!$B$27*L594</f>
        <v>172552.3810669602</v>
      </c>
    </row>
    <row r="595" spans="1:18" x14ac:dyDescent="0.25">
      <c r="A595" s="31">
        <f>'Data with Perturbation'!A595</f>
        <v>40953</v>
      </c>
      <c r="B595" s="34">
        <f>'Data with Perturbation'!Q595</f>
        <v>186673.8793141215</v>
      </c>
      <c r="C595" s="22">
        <f>'Data with Perturbation'!B595</f>
        <v>272.3374409926368</v>
      </c>
      <c r="D595" s="23">
        <f>'Data with Perturbation'!C595</f>
        <v>67640.50909581696</v>
      </c>
      <c r="E595" s="23">
        <v>0</v>
      </c>
      <c r="F595" s="23">
        <f>'Data with Perturbation'!E595</f>
        <v>1</v>
      </c>
      <c r="G595" s="23">
        <f>'Data with Perturbation'!F595</f>
        <v>0</v>
      </c>
      <c r="H595" s="23">
        <f>'Data with Perturbation'!H595</f>
        <v>12.200000000000003</v>
      </c>
      <c r="I595" s="24">
        <f>'Data with Perturbation'!J595</f>
        <v>0</v>
      </c>
      <c r="J595" s="23">
        <f>'Data with Perturbation'!K595</f>
        <v>0</v>
      </c>
      <c r="K595" s="23">
        <f>'Data with Perturbation'!L595</f>
        <v>0</v>
      </c>
      <c r="L595" s="23">
        <f>I595*E595</f>
        <v>0</v>
      </c>
      <c r="M595" s="24">
        <f>'Data with Perturbation'!M595</f>
        <v>0</v>
      </c>
      <c r="N595" s="37">
        <f>'Data with Perturbation'!I595</f>
        <v>0</v>
      </c>
      <c r="O595" s="25">
        <f>'Data with Perturbation'!N595</f>
        <v>0</v>
      </c>
      <c r="P595" s="24">
        <f>'Data with Perturbation'!G595</f>
        <v>42.8</v>
      </c>
      <c r="Q595" s="25">
        <f>'Data with Perturbation'!O595</f>
        <v>0</v>
      </c>
      <c r="R595" s="24">
        <f>'Step 2 - Final Model Spec'!$B$17 + 'Step 2 - Final Model Spec'!$B$18*C595 + 'Step 2 - Final Model Spec'!$B$19*D595 + 'Step 2 - Final Model Spec'!$B$20*E595 + 'Step 2 - Final Model Spec'!$B$21*F595 + 'Step 2 - Final Model Spec'!$B$22*G595 + 'Step 2 - Final Model Spec'!$B$23*H595 + 'Step 2 - Final Model Spec'!$B$24*I595 + 'Step 2 - Final Model Spec'!$B$25*J595 + 'Step 2 - Final Model Spec'!$B$26*K595 + 'Step 2 - Final Model Spec'!$B$27*L595</f>
        <v>186628.70647208006</v>
      </c>
    </row>
    <row r="596" spans="1:18" x14ac:dyDescent="0.25">
      <c r="A596" s="31">
        <f>'Data with Perturbation'!A596</f>
        <v>40954</v>
      </c>
      <c r="B596" s="34">
        <f>'Data with Perturbation'!Q596</f>
        <v>199479.16582536319</v>
      </c>
      <c r="C596" s="22">
        <f>'Data with Perturbation'!B596</f>
        <v>323.19389293606093</v>
      </c>
      <c r="D596" s="23">
        <f>'Data with Perturbation'!C596</f>
        <v>105084.37933130964</v>
      </c>
      <c r="E596" s="23">
        <v>0</v>
      </c>
      <c r="F596" s="23">
        <f>'Data with Perturbation'!E596</f>
        <v>1</v>
      </c>
      <c r="G596" s="23">
        <f>'Data with Perturbation'!F596</f>
        <v>0</v>
      </c>
      <c r="H596" s="23">
        <f>'Data with Perturbation'!H596</f>
        <v>15.600000000000001</v>
      </c>
      <c r="I596" s="24">
        <f>'Data with Perturbation'!J596</f>
        <v>0</v>
      </c>
      <c r="J596" s="23">
        <f>'Data with Perturbation'!K596</f>
        <v>0</v>
      </c>
      <c r="K596" s="23">
        <f>'Data with Perturbation'!L596</f>
        <v>0</v>
      </c>
      <c r="L596" s="23">
        <f>I596*E596</f>
        <v>0</v>
      </c>
      <c r="M596" s="24">
        <f>'Data with Perturbation'!M596</f>
        <v>0</v>
      </c>
      <c r="N596" s="37">
        <f>'Data with Perturbation'!I596</f>
        <v>0</v>
      </c>
      <c r="O596" s="25">
        <f>'Data with Perturbation'!N596</f>
        <v>0</v>
      </c>
      <c r="P596" s="24">
        <f>'Data with Perturbation'!G596</f>
        <v>39.4</v>
      </c>
      <c r="Q596" s="25">
        <f>'Data with Perturbation'!O596</f>
        <v>0</v>
      </c>
      <c r="R596" s="24">
        <f>'Step 2 - Final Model Spec'!$B$17 + 'Step 2 - Final Model Spec'!$B$18*C596 + 'Step 2 - Final Model Spec'!$B$19*D596 + 'Step 2 - Final Model Spec'!$B$20*E596 + 'Step 2 - Final Model Spec'!$B$21*F596 + 'Step 2 - Final Model Spec'!$B$22*G596 + 'Step 2 - Final Model Spec'!$B$23*H596 + 'Step 2 - Final Model Spec'!$B$24*I596 + 'Step 2 - Final Model Spec'!$B$25*J596 + 'Step 2 - Final Model Spec'!$B$26*K596 + 'Step 2 - Final Model Spec'!$B$27*L596</f>
        <v>199393.44703932881</v>
      </c>
    </row>
    <row r="597" spans="1:18" x14ac:dyDescent="0.25">
      <c r="A597" s="31">
        <f>'Data with Perturbation'!A597</f>
        <v>40955</v>
      </c>
      <c r="B597" s="34">
        <f>'Data with Perturbation'!Q597</f>
        <v>186472.96760987636</v>
      </c>
      <c r="C597" s="22">
        <f>'Data with Perturbation'!B597</f>
        <v>283.02064790743651</v>
      </c>
      <c r="D597" s="23">
        <f>'Data with Perturbation'!C597</f>
        <v>84213.770811600334</v>
      </c>
      <c r="E597" s="23">
        <v>0</v>
      </c>
      <c r="F597" s="23">
        <f>'Data with Perturbation'!E597</f>
        <v>1</v>
      </c>
      <c r="G597" s="23">
        <f>'Data with Perturbation'!F597</f>
        <v>0</v>
      </c>
      <c r="H597" s="23">
        <f>'Data with Perturbation'!H597</f>
        <v>15.100000000000001</v>
      </c>
      <c r="I597" s="24">
        <f>'Data with Perturbation'!J597</f>
        <v>0</v>
      </c>
      <c r="J597" s="23">
        <f>'Data with Perturbation'!K597</f>
        <v>0</v>
      </c>
      <c r="K597" s="23">
        <f>'Data with Perturbation'!L597</f>
        <v>0</v>
      </c>
      <c r="L597" s="23">
        <f>I597*E597</f>
        <v>0</v>
      </c>
      <c r="M597" s="24">
        <f>'Data with Perturbation'!M597</f>
        <v>0</v>
      </c>
      <c r="N597" s="37">
        <f>'Data with Perturbation'!I597</f>
        <v>0</v>
      </c>
      <c r="O597" s="25">
        <f>'Data with Perturbation'!N597</f>
        <v>0</v>
      </c>
      <c r="P597" s="24">
        <f>'Data with Perturbation'!G597</f>
        <v>39.9</v>
      </c>
      <c r="Q597" s="25">
        <f>'Data with Perturbation'!O597</f>
        <v>0</v>
      </c>
      <c r="R597" s="24">
        <f>'Step 2 - Final Model Spec'!$B$17 + 'Step 2 - Final Model Spec'!$B$18*C597 + 'Step 2 - Final Model Spec'!$B$19*D597 + 'Step 2 - Final Model Spec'!$B$20*E597 + 'Step 2 - Final Model Spec'!$B$21*F597 + 'Step 2 - Final Model Spec'!$B$22*G597 + 'Step 2 - Final Model Spec'!$B$23*H597 + 'Step 2 - Final Model Spec'!$B$24*I597 + 'Step 2 - Final Model Spec'!$B$25*J597 + 'Step 2 - Final Model Spec'!$B$26*K597 + 'Step 2 - Final Model Spec'!$B$27*L597</f>
        <v>186388.83250084982</v>
      </c>
    </row>
    <row r="598" spans="1:18" x14ac:dyDescent="0.25">
      <c r="A598" s="31">
        <f>'Data with Perturbation'!A598</f>
        <v>40956</v>
      </c>
      <c r="B598" s="34">
        <f>'Data with Perturbation'!Q598</f>
        <v>209219.15081194992</v>
      </c>
      <c r="C598" s="22">
        <f>'Data with Perturbation'!B598</f>
        <v>346.014960534534</v>
      </c>
      <c r="D598" s="23">
        <f>'Data with Perturbation'!C598</f>
        <v>109857.00628732561</v>
      </c>
      <c r="E598" s="23">
        <v>0</v>
      </c>
      <c r="F598" s="23">
        <f>'Data with Perturbation'!E598</f>
        <v>1</v>
      </c>
      <c r="G598" s="23">
        <f>'Data with Perturbation'!F598</f>
        <v>0</v>
      </c>
      <c r="H598" s="23">
        <f>'Data with Perturbation'!H598</f>
        <v>10.5</v>
      </c>
      <c r="I598" s="24">
        <f>'Data with Perturbation'!J598</f>
        <v>0</v>
      </c>
      <c r="J598" s="23">
        <f>'Data with Perturbation'!K598</f>
        <v>0</v>
      </c>
      <c r="K598" s="23">
        <f>'Data with Perturbation'!L598</f>
        <v>0</v>
      </c>
      <c r="L598" s="23">
        <f>I598*E598</f>
        <v>0</v>
      </c>
      <c r="M598" s="24">
        <f>'Data with Perturbation'!M598</f>
        <v>0</v>
      </c>
      <c r="N598" s="37">
        <f>'Data with Perturbation'!I598</f>
        <v>0</v>
      </c>
      <c r="O598" s="25">
        <f>'Data with Perturbation'!N598</f>
        <v>0</v>
      </c>
      <c r="P598" s="24">
        <f>'Data with Perturbation'!G598</f>
        <v>44.5</v>
      </c>
      <c r="Q598" s="25">
        <f>'Data with Perturbation'!O598</f>
        <v>0</v>
      </c>
      <c r="R598" s="24">
        <f>'Step 2 - Final Model Spec'!$B$17 + 'Step 2 - Final Model Spec'!$B$18*C598 + 'Step 2 - Final Model Spec'!$B$19*D598 + 'Step 2 - Final Model Spec'!$B$20*E598 + 'Step 2 - Final Model Spec'!$B$21*F598 + 'Step 2 - Final Model Spec'!$B$22*G598 + 'Step 2 - Final Model Spec'!$B$23*H598 + 'Step 2 - Final Model Spec'!$B$24*I598 + 'Step 2 - Final Model Spec'!$B$25*J598 + 'Step 2 - Final Model Spec'!$B$26*K598 + 'Step 2 - Final Model Spec'!$B$27*L598</f>
        <v>209211.88196982659</v>
      </c>
    </row>
    <row r="599" spans="1:18" x14ac:dyDescent="0.25">
      <c r="A599" s="31">
        <f>'Data with Perturbation'!A599</f>
        <v>40957</v>
      </c>
      <c r="B599" s="34">
        <f>'Data with Perturbation'!Q599</f>
        <v>190357.43345624383</v>
      </c>
      <c r="C599" s="22">
        <f>'Data with Perturbation'!B599</f>
        <v>298.24220634853668</v>
      </c>
      <c r="D599" s="23">
        <f>'Data with Perturbation'!C599</f>
        <v>95264.89539659115</v>
      </c>
      <c r="E599" s="23">
        <v>0</v>
      </c>
      <c r="F599" s="23">
        <f>'Data with Perturbation'!E599</f>
        <v>1</v>
      </c>
      <c r="G599" s="23">
        <f>'Data with Perturbation'!F599</f>
        <v>0</v>
      </c>
      <c r="H599" s="23">
        <f>'Data with Perturbation'!H599</f>
        <v>12.899999999999999</v>
      </c>
      <c r="I599" s="24">
        <f>'Data with Perturbation'!J599</f>
        <v>0</v>
      </c>
      <c r="J599" s="23">
        <f>'Data with Perturbation'!K599</f>
        <v>0</v>
      </c>
      <c r="K599" s="23">
        <f>'Data with Perturbation'!L599</f>
        <v>0</v>
      </c>
      <c r="L599" s="23">
        <f>I599*E599</f>
        <v>0</v>
      </c>
      <c r="M599" s="24">
        <f>'Data with Perturbation'!M599</f>
        <v>0</v>
      </c>
      <c r="N599" s="37">
        <f>'Data with Perturbation'!I599</f>
        <v>0</v>
      </c>
      <c r="O599" s="25">
        <f>'Data with Perturbation'!N599</f>
        <v>0</v>
      </c>
      <c r="P599" s="24">
        <f>'Data with Perturbation'!G599</f>
        <v>42.1</v>
      </c>
      <c r="Q599" s="25">
        <f>'Data with Perturbation'!O599</f>
        <v>0</v>
      </c>
      <c r="R599" s="24">
        <f>'Step 2 - Final Model Spec'!$B$17 + 'Step 2 - Final Model Spec'!$B$18*C599 + 'Step 2 - Final Model Spec'!$B$19*D599 + 'Step 2 - Final Model Spec'!$B$20*E599 + 'Step 2 - Final Model Spec'!$B$21*F599 + 'Step 2 - Final Model Spec'!$B$22*G599 + 'Step 2 - Final Model Spec'!$B$23*H599 + 'Step 2 - Final Model Spec'!$B$24*I599 + 'Step 2 - Final Model Spec'!$B$25*J599 + 'Step 2 - Final Model Spec'!$B$26*K599 + 'Step 2 - Final Model Spec'!$B$27*L599</f>
        <v>190309.82073242587</v>
      </c>
    </row>
    <row r="600" spans="1:18" x14ac:dyDescent="0.25">
      <c r="A600" s="31">
        <f>'Data with Perturbation'!A600</f>
        <v>40958</v>
      </c>
      <c r="B600" s="34">
        <f>'Data with Perturbation'!Q600</f>
        <v>168179.24552946221</v>
      </c>
      <c r="C600" s="22">
        <f>'Data with Perturbation'!B600</f>
        <v>220.5618634907452</v>
      </c>
      <c r="D600" s="23">
        <f>'Data with Perturbation'!C600</f>
        <v>45959.720526384888</v>
      </c>
      <c r="E600" s="23">
        <v>0</v>
      </c>
      <c r="F600" s="23">
        <f>'Data with Perturbation'!E600</f>
        <v>1</v>
      </c>
      <c r="G600" s="23">
        <f>'Data with Perturbation'!F600</f>
        <v>0</v>
      </c>
      <c r="H600" s="23">
        <f>'Data with Perturbation'!H600</f>
        <v>14.600000000000001</v>
      </c>
      <c r="I600" s="24">
        <f>'Data with Perturbation'!J600</f>
        <v>0</v>
      </c>
      <c r="J600" s="23">
        <f>'Data with Perturbation'!K600</f>
        <v>0</v>
      </c>
      <c r="K600" s="23">
        <f>'Data with Perturbation'!L600</f>
        <v>0</v>
      </c>
      <c r="L600" s="23">
        <f>I600*E600</f>
        <v>0</v>
      </c>
      <c r="M600" s="24">
        <f>'Data with Perturbation'!M600</f>
        <v>0</v>
      </c>
      <c r="N600" s="37">
        <f>'Data with Perturbation'!I600</f>
        <v>0</v>
      </c>
      <c r="O600" s="25">
        <f>'Data with Perturbation'!N600</f>
        <v>0</v>
      </c>
      <c r="P600" s="24">
        <f>'Data with Perturbation'!G600</f>
        <v>40.4</v>
      </c>
      <c r="Q600" s="25">
        <f>'Data with Perturbation'!O600</f>
        <v>0</v>
      </c>
      <c r="R600" s="24">
        <f>'Step 2 - Final Model Spec'!$B$17 + 'Step 2 - Final Model Spec'!$B$18*C600 + 'Step 2 - Final Model Spec'!$B$19*D600 + 'Step 2 - Final Model Spec'!$B$20*E600 + 'Step 2 - Final Model Spec'!$B$21*F600 + 'Step 2 - Final Model Spec'!$B$22*G600 + 'Step 2 - Final Model Spec'!$B$23*H600 + 'Step 2 - Final Model Spec'!$B$24*I600 + 'Step 2 - Final Model Spec'!$B$25*J600 + 'Step 2 - Final Model Spec'!$B$26*K600 + 'Step 2 - Final Model Spec'!$B$27*L600</f>
        <v>168091.61315648883</v>
      </c>
    </row>
    <row r="601" spans="1:18" x14ac:dyDescent="0.25">
      <c r="A601" s="31">
        <f>'Data with Perturbation'!A601</f>
        <v>40959</v>
      </c>
      <c r="B601" s="34">
        <f>'Data with Perturbation'!Q601</f>
        <v>145340.98862888661</v>
      </c>
      <c r="C601" s="22">
        <f>'Data with Perturbation'!B601</f>
        <v>158.56821622279534</v>
      </c>
      <c r="D601" s="23">
        <f>'Data with Perturbation'!C601</f>
        <v>22089.506062017783</v>
      </c>
      <c r="E601" s="23">
        <v>0</v>
      </c>
      <c r="F601" s="23">
        <f>'Data with Perturbation'!E601</f>
        <v>1</v>
      </c>
      <c r="G601" s="23">
        <f>'Data with Perturbation'!F601</f>
        <v>0</v>
      </c>
      <c r="H601" s="23">
        <f>'Data with Perturbation'!H601</f>
        <v>13.5</v>
      </c>
      <c r="I601" s="24">
        <f>'Data with Perturbation'!J601</f>
        <v>0</v>
      </c>
      <c r="J601" s="23">
        <f>'Data with Perturbation'!K601</f>
        <v>0</v>
      </c>
      <c r="K601" s="23">
        <f>'Data with Perturbation'!L601</f>
        <v>0</v>
      </c>
      <c r="L601" s="23">
        <f>I601*E601</f>
        <v>0</v>
      </c>
      <c r="M601" s="24">
        <f>'Data with Perturbation'!M601</f>
        <v>0</v>
      </c>
      <c r="N601" s="37">
        <f>'Data with Perturbation'!I601</f>
        <v>0</v>
      </c>
      <c r="O601" s="25">
        <f>'Data with Perturbation'!N601</f>
        <v>0</v>
      </c>
      <c r="P601" s="24">
        <f>'Data with Perturbation'!G601</f>
        <v>41.5</v>
      </c>
      <c r="Q601" s="25">
        <f>'Data with Perturbation'!O601</f>
        <v>0</v>
      </c>
      <c r="R601" s="24">
        <f>'Step 2 - Final Model Spec'!$B$17 + 'Step 2 - Final Model Spec'!$B$18*C601 + 'Step 2 - Final Model Spec'!$B$19*D601 + 'Step 2 - Final Model Spec'!$B$20*E601 + 'Step 2 - Final Model Spec'!$B$21*F601 + 'Step 2 - Final Model Spec'!$B$22*G601 + 'Step 2 - Final Model Spec'!$B$23*H601 + 'Step 2 - Final Model Spec'!$B$24*I601 + 'Step 2 - Final Model Spec'!$B$25*J601 + 'Step 2 - Final Model Spec'!$B$26*K601 + 'Step 2 - Final Model Spec'!$B$27*L601</f>
        <v>145263.29994981529</v>
      </c>
    </row>
    <row r="602" spans="1:18" x14ac:dyDescent="0.25">
      <c r="A602" s="31">
        <f>'Data with Perturbation'!A602</f>
        <v>40960</v>
      </c>
      <c r="B602" s="34">
        <f>'Data with Perturbation'!Q602</f>
        <v>160372.06341071276</v>
      </c>
      <c r="C602" s="22">
        <f>'Data with Perturbation'!B602</f>
        <v>206.40142117070337</v>
      </c>
      <c r="D602" s="23">
        <f>'Data with Perturbation'!C602</f>
        <v>48310.255803274769</v>
      </c>
      <c r="E602" s="23">
        <v>0</v>
      </c>
      <c r="F602" s="23">
        <f>'Data with Perturbation'!E602</f>
        <v>1</v>
      </c>
      <c r="G602" s="23">
        <f>'Data with Perturbation'!F602</f>
        <v>0</v>
      </c>
      <c r="H602" s="23">
        <f>'Data with Perturbation'!H602</f>
        <v>6.7000000000000028</v>
      </c>
      <c r="I602" s="24">
        <f>'Data with Perturbation'!J602</f>
        <v>0</v>
      </c>
      <c r="J602" s="23">
        <f>'Data with Perturbation'!K602</f>
        <v>0</v>
      </c>
      <c r="K602" s="23">
        <f>'Data with Perturbation'!L602</f>
        <v>0</v>
      </c>
      <c r="L602" s="23">
        <f>I602*E602</f>
        <v>0</v>
      </c>
      <c r="M602" s="24">
        <f>'Data with Perturbation'!M602</f>
        <v>0</v>
      </c>
      <c r="N602" s="37">
        <f>'Data with Perturbation'!I602</f>
        <v>0</v>
      </c>
      <c r="O602" s="25">
        <f>'Data with Perturbation'!N602</f>
        <v>0</v>
      </c>
      <c r="P602" s="24">
        <f>'Data with Perturbation'!G602</f>
        <v>48.3</v>
      </c>
      <c r="Q602" s="25">
        <f>'Data with Perturbation'!O602</f>
        <v>0</v>
      </c>
      <c r="R602" s="24">
        <f>'Step 2 - Final Model Spec'!$B$17 + 'Step 2 - Final Model Spec'!$B$18*C602 + 'Step 2 - Final Model Spec'!$B$19*D602 + 'Step 2 - Final Model Spec'!$B$20*E602 + 'Step 2 - Final Model Spec'!$B$21*F602 + 'Step 2 - Final Model Spec'!$B$22*G602 + 'Step 2 - Final Model Spec'!$B$23*H602 + 'Step 2 - Final Model Spec'!$B$24*I602 + 'Step 2 - Final Model Spec'!$B$25*J602 + 'Step 2 - Final Model Spec'!$B$26*K602 + 'Step 2 - Final Model Spec'!$B$27*L602</f>
        <v>160404.84789744284</v>
      </c>
    </row>
    <row r="603" spans="1:18" x14ac:dyDescent="0.25">
      <c r="A603" s="31">
        <f>'Data with Perturbation'!A603</f>
        <v>40961</v>
      </c>
      <c r="B603" s="34">
        <f>'Data with Perturbation'!Q603</f>
        <v>176741.9932793607</v>
      </c>
      <c r="C603" s="22">
        <f>'Data with Perturbation'!B603</f>
        <v>247.35238463236104</v>
      </c>
      <c r="D603" s="23">
        <f>'Data with Perturbation'!C603</f>
        <v>60211.41259731882</v>
      </c>
      <c r="E603" s="23">
        <v>0</v>
      </c>
      <c r="F603" s="23">
        <f>'Data with Perturbation'!E603</f>
        <v>1</v>
      </c>
      <c r="G603" s="23">
        <f>'Data with Perturbation'!F603</f>
        <v>0</v>
      </c>
      <c r="H603" s="23">
        <f>'Data with Perturbation'!H603</f>
        <v>6.3999999999999986</v>
      </c>
      <c r="I603" s="24">
        <f>'Data with Perturbation'!J603</f>
        <v>0</v>
      </c>
      <c r="J603" s="23">
        <f>'Data with Perturbation'!K603</f>
        <v>0</v>
      </c>
      <c r="K603" s="23">
        <f>'Data with Perturbation'!L603</f>
        <v>0</v>
      </c>
      <c r="L603" s="23">
        <f>I603*E603</f>
        <v>0</v>
      </c>
      <c r="M603" s="24">
        <f>'Data with Perturbation'!M603</f>
        <v>0</v>
      </c>
      <c r="N603" s="37">
        <f>'Data with Perturbation'!I603</f>
        <v>0</v>
      </c>
      <c r="O603" s="25">
        <f>'Data with Perturbation'!N603</f>
        <v>0</v>
      </c>
      <c r="P603" s="24">
        <f>'Data with Perturbation'!G603</f>
        <v>48.6</v>
      </c>
      <c r="Q603" s="25">
        <f>'Data with Perturbation'!O603</f>
        <v>0</v>
      </c>
      <c r="R603" s="24">
        <f>'Step 2 - Final Model Spec'!$B$17 + 'Step 2 - Final Model Spec'!$B$18*C603 + 'Step 2 - Final Model Spec'!$B$19*D603 + 'Step 2 - Final Model Spec'!$B$20*E603 + 'Step 2 - Final Model Spec'!$B$21*F603 + 'Step 2 - Final Model Spec'!$B$22*G603 + 'Step 2 - Final Model Spec'!$B$23*H603 + 'Step 2 - Final Model Spec'!$B$24*I603 + 'Step 2 - Final Model Spec'!$B$25*J603 + 'Step 2 - Final Model Spec'!$B$26*K603 + 'Step 2 - Final Model Spec'!$B$27*L603</f>
        <v>176782.57645634105</v>
      </c>
    </row>
    <row r="604" spans="1:18" x14ac:dyDescent="0.25">
      <c r="A604" s="31">
        <f>'Data with Perturbation'!A604</f>
        <v>40962</v>
      </c>
      <c r="B604" s="34">
        <f>'Data with Perturbation'!Q604</f>
        <v>111519.56387275335</v>
      </c>
      <c r="C604" s="22">
        <f>'Data with Perturbation'!B604</f>
        <v>80.668594848548295</v>
      </c>
      <c r="D604" s="23">
        <f>'Data with Perturbation'!C604</f>
        <v>7527.1867772507067</v>
      </c>
      <c r="E604" s="23">
        <v>0</v>
      </c>
      <c r="F604" s="23">
        <f>'Data with Perturbation'!E604</f>
        <v>1</v>
      </c>
      <c r="G604" s="23">
        <f>'Data with Perturbation'!F604</f>
        <v>0</v>
      </c>
      <c r="H604" s="23">
        <f>'Data with Perturbation'!H604</f>
        <v>13.899999999999999</v>
      </c>
      <c r="I604" s="24">
        <f>'Data with Perturbation'!J604</f>
        <v>0</v>
      </c>
      <c r="J604" s="23">
        <f>'Data with Perturbation'!K604</f>
        <v>0</v>
      </c>
      <c r="K604" s="23">
        <f>'Data with Perturbation'!L604</f>
        <v>0</v>
      </c>
      <c r="L604" s="23">
        <f>I604*E604</f>
        <v>0</v>
      </c>
      <c r="M604" s="24">
        <f>'Data with Perturbation'!M604</f>
        <v>0</v>
      </c>
      <c r="N604" s="37">
        <f>'Data with Perturbation'!I604</f>
        <v>0</v>
      </c>
      <c r="O604" s="25">
        <f>'Data with Perturbation'!N604</f>
        <v>0</v>
      </c>
      <c r="P604" s="24">
        <f>'Data with Perturbation'!G604</f>
        <v>41.1</v>
      </c>
      <c r="Q604" s="25">
        <f>'Data with Perturbation'!O604</f>
        <v>0</v>
      </c>
      <c r="R604" s="24">
        <f>'Step 2 - Final Model Spec'!$B$17 + 'Step 2 - Final Model Spec'!$B$18*C604 + 'Step 2 - Final Model Spec'!$B$19*D604 + 'Step 2 - Final Model Spec'!$B$20*E604 + 'Step 2 - Final Model Spec'!$B$21*F604 + 'Step 2 - Final Model Spec'!$B$22*G604 + 'Step 2 - Final Model Spec'!$B$23*H604 + 'Step 2 - Final Model Spec'!$B$24*I604 + 'Step 2 - Final Model Spec'!$B$25*J604 + 'Step 2 - Final Model Spec'!$B$26*K604 + 'Step 2 - Final Model Spec'!$B$27*L604</f>
        <v>111432.07338005796</v>
      </c>
    </row>
    <row r="605" spans="1:18" x14ac:dyDescent="0.25">
      <c r="A605" s="31">
        <f>'Data with Perturbation'!A605</f>
        <v>40963</v>
      </c>
      <c r="B605" s="34">
        <f>'Data with Perturbation'!Q605</f>
        <v>193301.50541209307</v>
      </c>
      <c r="C605" s="22">
        <f>'Data with Perturbation'!B605</f>
        <v>291.23261620465439</v>
      </c>
      <c r="D605" s="23">
        <f>'Data with Perturbation'!C605</f>
        <v>75919.879650374991</v>
      </c>
      <c r="E605" s="23">
        <v>0</v>
      </c>
      <c r="F605" s="23">
        <f>'Data with Perturbation'!E605</f>
        <v>1</v>
      </c>
      <c r="G605" s="23">
        <f>'Data with Perturbation'!F605</f>
        <v>0</v>
      </c>
      <c r="H605" s="23">
        <f>'Data with Perturbation'!H605</f>
        <v>13</v>
      </c>
      <c r="I605" s="24">
        <f>'Data with Perturbation'!J605</f>
        <v>0</v>
      </c>
      <c r="J605" s="23">
        <f>'Data with Perturbation'!K605</f>
        <v>0</v>
      </c>
      <c r="K605" s="23">
        <f>'Data with Perturbation'!L605</f>
        <v>0</v>
      </c>
      <c r="L605" s="23">
        <f>I605*E605</f>
        <v>0</v>
      </c>
      <c r="M605" s="24">
        <f>'Data with Perturbation'!M605</f>
        <v>0</v>
      </c>
      <c r="N605" s="37">
        <f>'Data with Perturbation'!I605</f>
        <v>0</v>
      </c>
      <c r="O605" s="25">
        <f>'Data with Perturbation'!N605</f>
        <v>0</v>
      </c>
      <c r="P605" s="24">
        <f>'Data with Perturbation'!G605</f>
        <v>42</v>
      </c>
      <c r="Q605" s="25">
        <f>'Data with Perturbation'!O605</f>
        <v>0</v>
      </c>
      <c r="R605" s="24">
        <f>'Step 2 - Final Model Spec'!$B$17 + 'Step 2 - Final Model Spec'!$B$18*C605 + 'Step 2 - Final Model Spec'!$B$19*D605 + 'Step 2 - Final Model Spec'!$B$20*E605 + 'Step 2 - Final Model Spec'!$B$21*F605 + 'Step 2 - Final Model Spec'!$B$22*G605 + 'Step 2 - Final Model Spec'!$B$23*H605 + 'Step 2 - Final Model Spec'!$B$24*I605 + 'Step 2 - Final Model Spec'!$B$25*J605 + 'Step 2 - Final Model Spec'!$B$26*K605 + 'Step 2 - Final Model Spec'!$B$27*L605</f>
        <v>193246.57172035333</v>
      </c>
    </row>
    <row r="606" spans="1:18" x14ac:dyDescent="0.25">
      <c r="A606" s="31">
        <f>'Data with Perturbation'!A606</f>
        <v>40964</v>
      </c>
      <c r="B606" s="34">
        <f>'Data with Perturbation'!Q606</f>
        <v>182314.4756538553</v>
      </c>
      <c r="C606" s="22">
        <f>'Data with Perturbation'!B606</f>
        <v>269.36481275530258</v>
      </c>
      <c r="D606" s="23">
        <f>'Data with Perturbation'!C606</f>
        <v>76328.313451333219</v>
      </c>
      <c r="E606" s="23">
        <v>0</v>
      </c>
      <c r="F606" s="23">
        <f>'Data with Perturbation'!E606</f>
        <v>1</v>
      </c>
      <c r="G606" s="23">
        <f>'Data with Perturbation'!F606</f>
        <v>0</v>
      </c>
      <c r="H606" s="23">
        <f>'Data with Perturbation'!H606</f>
        <v>13.700000000000003</v>
      </c>
      <c r="I606" s="24">
        <f>'Data with Perturbation'!J606</f>
        <v>0</v>
      </c>
      <c r="J606" s="23">
        <f>'Data with Perturbation'!K606</f>
        <v>0</v>
      </c>
      <c r="K606" s="23">
        <f>'Data with Perturbation'!L606</f>
        <v>0</v>
      </c>
      <c r="L606" s="23">
        <f>I606*E606</f>
        <v>0</v>
      </c>
      <c r="M606" s="24">
        <f>'Data with Perturbation'!M606</f>
        <v>0</v>
      </c>
      <c r="N606" s="37">
        <f>'Data with Perturbation'!I606</f>
        <v>0</v>
      </c>
      <c r="O606" s="25">
        <f>'Data with Perturbation'!N606</f>
        <v>0</v>
      </c>
      <c r="P606" s="24">
        <f>'Data with Perturbation'!G606</f>
        <v>41.3</v>
      </c>
      <c r="Q606" s="25">
        <f>'Data with Perturbation'!O606</f>
        <v>0</v>
      </c>
      <c r="R606" s="24">
        <f>'Step 2 - Final Model Spec'!$B$17 + 'Step 2 - Final Model Spec'!$B$18*C606 + 'Step 2 - Final Model Spec'!$B$19*D606 + 'Step 2 - Final Model Spec'!$B$20*E606 + 'Step 2 - Final Model Spec'!$B$21*F606 + 'Step 2 - Final Model Spec'!$B$22*G606 + 'Step 2 - Final Model Spec'!$B$23*H606 + 'Step 2 - Final Model Spec'!$B$24*I606 + 'Step 2 - Final Model Spec'!$B$25*J606 + 'Step 2 - Final Model Spec'!$B$26*K606 + 'Step 2 - Final Model Spec'!$B$27*L606</f>
        <v>182249.25800619563</v>
      </c>
    </row>
    <row r="607" spans="1:18" x14ac:dyDescent="0.25">
      <c r="A607" s="31">
        <f>'Data with Perturbation'!A607</f>
        <v>40965</v>
      </c>
      <c r="B607" s="34">
        <f>'Data with Perturbation'!Q607</f>
        <v>176669.23795914577</v>
      </c>
      <c r="C607" s="22">
        <f>'Data with Perturbation'!B607</f>
        <v>246.3638193693846</v>
      </c>
      <c r="D607" s="23">
        <f>'Data with Perturbation'!C607</f>
        <v>58952.959201269878</v>
      </c>
      <c r="E607" s="23">
        <v>0</v>
      </c>
      <c r="F607" s="23">
        <f>'Data with Perturbation'!E607</f>
        <v>1</v>
      </c>
      <c r="G607" s="23">
        <f>'Data with Perturbation'!F607</f>
        <v>0</v>
      </c>
      <c r="H607" s="23">
        <f>'Data with Perturbation'!H607</f>
        <v>17.5</v>
      </c>
      <c r="I607" s="24">
        <f>'Data with Perturbation'!J607</f>
        <v>0</v>
      </c>
      <c r="J607" s="23">
        <f>'Data with Perturbation'!K607</f>
        <v>0</v>
      </c>
      <c r="K607" s="23">
        <f>'Data with Perturbation'!L607</f>
        <v>0</v>
      </c>
      <c r="L607" s="23">
        <f>I607*E607</f>
        <v>0</v>
      </c>
      <c r="M607" s="24">
        <f>'Data with Perturbation'!M607</f>
        <v>0</v>
      </c>
      <c r="N607" s="37">
        <f>'Data with Perturbation'!I607</f>
        <v>0</v>
      </c>
      <c r="O607" s="25">
        <f>'Data with Perturbation'!N607</f>
        <v>0</v>
      </c>
      <c r="P607" s="24">
        <f>'Data with Perturbation'!G607</f>
        <v>37.5</v>
      </c>
      <c r="Q607" s="25">
        <f>'Data with Perturbation'!O607</f>
        <v>0</v>
      </c>
      <c r="R607" s="24">
        <f>'Step 2 - Final Model Spec'!$B$17 + 'Step 2 - Final Model Spec'!$B$18*C607 + 'Step 2 - Final Model Spec'!$B$19*D607 + 'Step 2 - Final Model Spec'!$B$20*E607 + 'Step 2 - Final Model Spec'!$B$21*F607 + 'Step 2 - Final Model Spec'!$B$22*G607 + 'Step 2 - Final Model Spec'!$B$23*H607 + 'Step 2 - Final Model Spec'!$B$24*I607 + 'Step 2 - Final Model Spec'!$B$25*J607 + 'Step 2 - Final Model Spec'!$B$26*K607 + 'Step 2 - Final Model Spec'!$B$27*L607</f>
        <v>176541.42744941165</v>
      </c>
    </row>
    <row r="608" spans="1:18" x14ac:dyDescent="0.25">
      <c r="A608" s="31">
        <f>'Data with Perturbation'!A608</f>
        <v>40966</v>
      </c>
      <c r="B608" s="34">
        <f>'Data with Perturbation'!Q608</f>
        <v>197546.43842326783</v>
      </c>
      <c r="C608" s="22">
        <f>'Data with Perturbation'!B608</f>
        <v>309.81201485009086</v>
      </c>
      <c r="D608" s="23">
        <f>'Data with Perturbation'!C608</f>
        <v>90904.174790531819</v>
      </c>
      <c r="E608" s="23">
        <v>0</v>
      </c>
      <c r="F608" s="23">
        <f>'Data with Perturbation'!E608</f>
        <v>1</v>
      </c>
      <c r="G608" s="23">
        <f>'Data with Perturbation'!F608</f>
        <v>0</v>
      </c>
      <c r="H608" s="23">
        <f>'Data with Perturbation'!H608</f>
        <v>20.200000000000003</v>
      </c>
      <c r="I608" s="24">
        <f>'Data with Perturbation'!J608</f>
        <v>0</v>
      </c>
      <c r="J608" s="23">
        <f>'Data with Perturbation'!K608</f>
        <v>0</v>
      </c>
      <c r="K608" s="23">
        <f>'Data with Perturbation'!L608</f>
        <v>0</v>
      </c>
      <c r="L608" s="23">
        <f>I608*E608</f>
        <v>0</v>
      </c>
      <c r="M608" s="24">
        <f>'Data with Perturbation'!M608</f>
        <v>0</v>
      </c>
      <c r="N608" s="37">
        <f>'Data with Perturbation'!I608</f>
        <v>0</v>
      </c>
      <c r="O608" s="25">
        <f>'Data with Perturbation'!N608</f>
        <v>0</v>
      </c>
      <c r="P608" s="24">
        <f>'Data with Perturbation'!G608</f>
        <v>34.799999999999997</v>
      </c>
      <c r="Q608" s="25">
        <f>'Data with Perturbation'!O608</f>
        <v>0</v>
      </c>
      <c r="R608" s="24">
        <f>'Step 2 - Final Model Spec'!$B$17 + 'Step 2 - Final Model Spec'!$B$18*C608 + 'Step 2 - Final Model Spec'!$B$19*D608 + 'Step 2 - Final Model Spec'!$B$20*E608 + 'Step 2 - Final Model Spec'!$B$21*F608 + 'Step 2 - Final Model Spec'!$B$22*G608 + 'Step 2 - Final Model Spec'!$B$23*H608 + 'Step 2 - Final Model Spec'!$B$24*I608 + 'Step 2 - Final Model Spec'!$B$25*J608 + 'Step 2 - Final Model Spec'!$B$26*K608 + 'Step 2 - Final Model Spec'!$B$27*L608</f>
        <v>197386.90359540508</v>
      </c>
    </row>
    <row r="609" spans="1:18" x14ac:dyDescent="0.25">
      <c r="A609" s="31">
        <f>'Data with Perturbation'!A609</f>
        <v>40967</v>
      </c>
      <c r="B609" s="34">
        <f>'Data with Perturbation'!Q609</f>
        <v>206271.41423921112</v>
      </c>
      <c r="C609" s="22">
        <f>'Data with Perturbation'!B609</f>
        <v>347.33287115579776</v>
      </c>
      <c r="D609" s="23">
        <f>'Data with Perturbation'!C609</f>
        <v>120705.75696784868</v>
      </c>
      <c r="E609" s="23">
        <v>0</v>
      </c>
      <c r="F609" s="23">
        <f>'Data with Perturbation'!E609</f>
        <v>1</v>
      </c>
      <c r="G609" s="23">
        <f>'Data with Perturbation'!F609</f>
        <v>0</v>
      </c>
      <c r="H609" s="23">
        <f>'Data with Perturbation'!H609</f>
        <v>18.799999999999997</v>
      </c>
      <c r="I609" s="24">
        <f>'Data with Perturbation'!J609</f>
        <v>0</v>
      </c>
      <c r="J609" s="23">
        <f>'Data with Perturbation'!K609</f>
        <v>0</v>
      </c>
      <c r="K609" s="23">
        <f>'Data with Perturbation'!L609</f>
        <v>0</v>
      </c>
      <c r="L609" s="23">
        <f>I609*E609</f>
        <v>0</v>
      </c>
      <c r="M609" s="24">
        <f>'Data with Perturbation'!M609</f>
        <v>0</v>
      </c>
      <c r="N609" s="37">
        <f>'Data with Perturbation'!I609</f>
        <v>0</v>
      </c>
      <c r="O609" s="25">
        <f>'Data with Perturbation'!N609</f>
        <v>0</v>
      </c>
      <c r="P609" s="24">
        <f>'Data with Perturbation'!G609</f>
        <v>36.200000000000003</v>
      </c>
      <c r="Q609" s="25">
        <f>'Data with Perturbation'!O609</f>
        <v>0</v>
      </c>
      <c r="R609" s="24">
        <f>'Step 2 - Final Model Spec'!$B$17 + 'Step 2 - Final Model Spec'!$B$18*C609 + 'Step 2 - Final Model Spec'!$B$19*D609 + 'Step 2 - Final Model Spec'!$B$20*E609 + 'Step 2 - Final Model Spec'!$B$21*F609 + 'Step 2 - Final Model Spec'!$B$22*G609 + 'Step 2 - Final Model Spec'!$B$23*H609 + 'Step 2 - Final Model Spec'!$B$24*I609 + 'Step 2 - Final Model Spec'!$B$25*J609 + 'Step 2 - Final Model Spec'!$B$26*K609 + 'Step 2 - Final Model Spec'!$B$27*L609</f>
        <v>206141.78766499445</v>
      </c>
    </row>
    <row r="610" spans="1:18" x14ac:dyDescent="0.25">
      <c r="A610" s="31">
        <f>'Data with Perturbation'!A610</f>
        <v>40968</v>
      </c>
      <c r="B610" s="34">
        <f>'Data with Perturbation'!Q610</f>
        <v>221752.23831433541</v>
      </c>
      <c r="C610" s="22">
        <f>'Data with Perturbation'!B610</f>
        <v>390.9307125436855</v>
      </c>
      <c r="D610" s="23">
        <f>'Data with Perturbation'!C610</f>
        <v>139241.25564244951</v>
      </c>
      <c r="E610" s="23">
        <v>0</v>
      </c>
      <c r="F610" s="23">
        <f>'Data with Perturbation'!E610</f>
        <v>1</v>
      </c>
      <c r="G610" s="23">
        <f>'Data with Perturbation'!F610</f>
        <v>0</v>
      </c>
      <c r="H610" s="23">
        <f>'Data with Perturbation'!H610</f>
        <v>17.5</v>
      </c>
      <c r="I610" s="24">
        <f>'Data with Perturbation'!J610</f>
        <v>0</v>
      </c>
      <c r="J610" s="23">
        <f>'Data with Perturbation'!K610</f>
        <v>0</v>
      </c>
      <c r="K610" s="23">
        <f>'Data with Perturbation'!L610</f>
        <v>0</v>
      </c>
      <c r="L610" s="23">
        <f>I610*E610</f>
        <v>0</v>
      </c>
      <c r="M610" s="24">
        <f>'Data with Perturbation'!M610</f>
        <v>0</v>
      </c>
      <c r="N610" s="37">
        <f>'Data with Perturbation'!I610</f>
        <v>0</v>
      </c>
      <c r="O610" s="25">
        <f>'Data with Perturbation'!N610</f>
        <v>0</v>
      </c>
      <c r="P610" s="24">
        <f>'Data with Perturbation'!G610</f>
        <v>37.5</v>
      </c>
      <c r="Q610" s="25">
        <f>'Data with Perturbation'!O610</f>
        <v>0</v>
      </c>
      <c r="R610" s="24">
        <f>'Step 2 - Final Model Spec'!$B$17 + 'Step 2 - Final Model Spec'!$B$18*C610 + 'Step 2 - Final Model Spec'!$B$19*D610 + 'Step 2 - Final Model Spec'!$B$20*E610 + 'Step 2 - Final Model Spec'!$B$21*F610 + 'Step 2 - Final Model Spec'!$B$22*G610 + 'Step 2 - Final Model Spec'!$B$23*H610 + 'Step 2 - Final Model Spec'!$B$24*I610 + 'Step 2 - Final Model Spec'!$B$25*J610 + 'Step 2 - Final Model Spec'!$B$26*K610 + 'Step 2 - Final Model Spec'!$B$27*L610</f>
        <v>221647.53691564625</v>
      </c>
    </row>
    <row r="611" spans="1:18" x14ac:dyDescent="0.25">
      <c r="A611" s="31">
        <f>'Data with Perturbation'!A611</f>
        <v>40969</v>
      </c>
      <c r="B611" s="34">
        <f>'Data with Perturbation'!Q611</f>
        <v>217269.67816217098</v>
      </c>
      <c r="C611" s="22">
        <f>'Data with Perturbation'!B611</f>
        <v>383.08522660994288</v>
      </c>
      <c r="D611" s="23">
        <f>'Data with Perturbation'!C611</f>
        <v>141016.60234240175</v>
      </c>
      <c r="E611" s="23">
        <v>0</v>
      </c>
      <c r="F611" s="23">
        <f>'Data with Perturbation'!E611</f>
        <v>1</v>
      </c>
      <c r="G611" s="23">
        <f>'Data with Perturbation'!F611</f>
        <v>0</v>
      </c>
      <c r="H611" s="23">
        <f>'Data with Perturbation'!H611</f>
        <v>18</v>
      </c>
      <c r="I611" s="24">
        <f>'Data with Perturbation'!J611</f>
        <v>0</v>
      </c>
      <c r="J611" s="23">
        <f>'Data with Perturbation'!K611</f>
        <v>0</v>
      </c>
      <c r="K611" s="23">
        <f>'Data with Perturbation'!L611</f>
        <v>0</v>
      </c>
      <c r="L611" s="23">
        <f>I611*E611</f>
        <v>0</v>
      </c>
      <c r="M611" s="24">
        <f>'Data with Perturbation'!M611</f>
        <v>0</v>
      </c>
      <c r="N611" s="37">
        <f>'Data with Perturbation'!I611</f>
        <v>0</v>
      </c>
      <c r="O611" s="25">
        <f>'Data with Perturbation'!N611</f>
        <v>0</v>
      </c>
      <c r="P611" s="24">
        <f>'Data with Perturbation'!G611</f>
        <v>37</v>
      </c>
      <c r="Q611" s="25">
        <f>'Data with Perturbation'!O611</f>
        <v>0</v>
      </c>
      <c r="R611" s="24">
        <f>'Step 2 - Final Model Spec'!$B$17 + 'Step 2 - Final Model Spec'!$B$18*C611 + 'Step 2 - Final Model Spec'!$B$19*D611 + 'Step 2 - Final Model Spec'!$B$20*E611 + 'Step 2 - Final Model Spec'!$B$21*F611 + 'Step 2 - Final Model Spec'!$B$22*G611 + 'Step 2 - Final Model Spec'!$B$23*H611 + 'Step 2 - Final Model Spec'!$B$24*I611 + 'Step 2 - Final Model Spec'!$B$25*J611 + 'Step 2 - Final Model Spec'!$B$26*K611 + 'Step 2 - Final Model Spec'!$B$27*L611</f>
        <v>217158.01422040127</v>
      </c>
    </row>
    <row r="612" spans="1:18" x14ac:dyDescent="0.25">
      <c r="A612" s="31">
        <f>'Data with Perturbation'!A612</f>
        <v>40970</v>
      </c>
      <c r="B612" s="34">
        <f>'Data with Perturbation'!Q612</f>
        <v>197089.52410043817</v>
      </c>
      <c r="C612" s="22">
        <f>'Data with Perturbation'!B612</f>
        <v>321.31630110778519</v>
      </c>
      <c r="D612" s="23">
        <f>'Data with Perturbation'!C612</f>
        <v>109475.80240037313</v>
      </c>
      <c r="E612" s="23">
        <v>0</v>
      </c>
      <c r="F612" s="23">
        <f>'Data with Perturbation'!E612</f>
        <v>1</v>
      </c>
      <c r="G612" s="23">
        <f>'Data with Perturbation'!F612</f>
        <v>0</v>
      </c>
      <c r="H612" s="23">
        <f>'Data with Perturbation'!H612</f>
        <v>15.299999999999997</v>
      </c>
      <c r="I612" s="24">
        <f>'Data with Perturbation'!J612</f>
        <v>0</v>
      </c>
      <c r="J612" s="23">
        <f>'Data with Perturbation'!K612</f>
        <v>0</v>
      </c>
      <c r="K612" s="23">
        <f>'Data with Perturbation'!L612</f>
        <v>0</v>
      </c>
      <c r="L612" s="23">
        <f>I612*E612</f>
        <v>0</v>
      </c>
      <c r="M612" s="24">
        <f>'Data with Perturbation'!M612</f>
        <v>0</v>
      </c>
      <c r="N612" s="37">
        <f>'Data with Perturbation'!I612</f>
        <v>0</v>
      </c>
      <c r="O612" s="25">
        <f>'Data with Perturbation'!N612</f>
        <v>0</v>
      </c>
      <c r="P612" s="24">
        <f>'Data with Perturbation'!G612</f>
        <v>39.700000000000003</v>
      </c>
      <c r="Q612" s="25">
        <f>'Data with Perturbation'!O612</f>
        <v>0</v>
      </c>
      <c r="R612" s="24">
        <f>'Step 2 - Final Model Spec'!$B$17 + 'Step 2 - Final Model Spec'!$B$18*C612 + 'Step 2 - Final Model Spec'!$B$19*D612 + 'Step 2 - Final Model Spec'!$B$20*E612 + 'Step 2 - Final Model Spec'!$B$21*F612 + 'Step 2 - Final Model Spec'!$B$22*G612 + 'Step 2 - Final Model Spec'!$B$23*H612 + 'Step 2 - Final Model Spec'!$B$24*I612 + 'Step 2 - Final Model Spec'!$B$25*J612 + 'Step 2 - Final Model Spec'!$B$26*K612 + 'Step 2 - Final Model Spec'!$B$27*L612</f>
        <v>197009.694519615</v>
      </c>
    </row>
    <row r="613" spans="1:18" x14ac:dyDescent="0.25">
      <c r="A613" s="31">
        <f>'Data with Perturbation'!A613</f>
        <v>40971</v>
      </c>
      <c r="B613" s="34">
        <f>'Data with Perturbation'!Q613</f>
        <v>195616.26925663548</v>
      </c>
      <c r="C613" s="22">
        <f>'Data with Perturbation'!B613</f>
        <v>309.30334598238471</v>
      </c>
      <c r="D613" s="23">
        <f>'Data with Perturbation'!C613</f>
        <v>95957.737045983595</v>
      </c>
      <c r="E613" s="23">
        <v>0</v>
      </c>
      <c r="F613" s="23">
        <f>'Data with Perturbation'!E613</f>
        <v>1</v>
      </c>
      <c r="G613" s="23">
        <f>'Data with Perturbation'!F613</f>
        <v>0</v>
      </c>
      <c r="H613" s="23">
        <f>'Data with Perturbation'!H613</f>
        <v>10</v>
      </c>
      <c r="I613" s="24">
        <f>'Data with Perturbation'!J613</f>
        <v>0</v>
      </c>
      <c r="J613" s="23">
        <f>'Data with Perturbation'!K613</f>
        <v>0</v>
      </c>
      <c r="K613" s="23">
        <f>'Data with Perturbation'!L613</f>
        <v>0</v>
      </c>
      <c r="L613" s="23">
        <f>I613*E613</f>
        <v>0</v>
      </c>
      <c r="M613" s="24">
        <f>'Data with Perturbation'!M613</f>
        <v>0</v>
      </c>
      <c r="N613" s="37">
        <f>'Data with Perturbation'!I613</f>
        <v>0</v>
      </c>
      <c r="O613" s="25">
        <f>'Data with Perturbation'!N613</f>
        <v>0</v>
      </c>
      <c r="P613" s="24">
        <f>'Data with Perturbation'!G613</f>
        <v>45</v>
      </c>
      <c r="Q613" s="25">
        <f>'Data with Perturbation'!O613</f>
        <v>0</v>
      </c>
      <c r="R613" s="24">
        <f>'Step 2 - Final Model Spec'!$B$17 + 'Step 2 - Final Model Spec'!$B$18*C613 + 'Step 2 - Final Model Spec'!$B$19*D613 + 'Step 2 - Final Model Spec'!$B$20*E613 + 'Step 2 - Final Model Spec'!$B$21*F613 + 'Step 2 - Final Model Spec'!$B$22*G613 + 'Step 2 - Final Model Spec'!$B$23*H613 + 'Step 2 - Final Model Spec'!$B$24*I613 + 'Step 2 - Final Model Spec'!$B$25*J613 + 'Step 2 - Final Model Spec'!$B$26*K613 + 'Step 2 - Final Model Spec'!$B$27*L613</f>
        <v>195612.66880467234</v>
      </c>
    </row>
    <row r="614" spans="1:18" x14ac:dyDescent="0.25">
      <c r="A614" s="31">
        <f>'Data with Perturbation'!A614</f>
        <v>40972</v>
      </c>
      <c r="B614" s="34">
        <f>'Data with Perturbation'!Q614</f>
        <v>193752.57409205133</v>
      </c>
      <c r="C614" s="22">
        <f>'Data with Perturbation'!B614</f>
        <v>312.20926227371922</v>
      </c>
      <c r="D614" s="23">
        <f>'Data with Perturbation'!C614</f>
        <v>105914.8232401511</v>
      </c>
      <c r="E614" s="23">
        <v>0</v>
      </c>
      <c r="F614" s="23">
        <f>'Data with Perturbation'!E614</f>
        <v>1</v>
      </c>
      <c r="G614" s="23">
        <f>'Data with Perturbation'!F614</f>
        <v>0</v>
      </c>
      <c r="H614" s="23">
        <f>'Data with Perturbation'!H614</f>
        <v>9.6000000000000014</v>
      </c>
      <c r="I614" s="24">
        <f>'Data with Perturbation'!J614</f>
        <v>0</v>
      </c>
      <c r="J614" s="23">
        <f>'Data with Perturbation'!K614</f>
        <v>0</v>
      </c>
      <c r="K614" s="23">
        <f>'Data with Perturbation'!L614</f>
        <v>0</v>
      </c>
      <c r="L614" s="23">
        <f>I614*E614</f>
        <v>0</v>
      </c>
      <c r="M614" s="24">
        <f>'Data with Perturbation'!M614</f>
        <v>0</v>
      </c>
      <c r="N614" s="37">
        <f>'Data with Perturbation'!I614</f>
        <v>0</v>
      </c>
      <c r="O614" s="25">
        <f>'Data with Perturbation'!N614</f>
        <v>0</v>
      </c>
      <c r="P614" s="24">
        <f>'Data with Perturbation'!G614</f>
        <v>45.4</v>
      </c>
      <c r="Q614" s="25">
        <f>'Data with Perturbation'!O614</f>
        <v>0</v>
      </c>
      <c r="R614" s="24">
        <f>'Step 2 - Final Model Spec'!$B$17 + 'Step 2 - Final Model Spec'!$B$18*C614 + 'Step 2 - Final Model Spec'!$B$19*D614 + 'Step 2 - Final Model Spec'!$B$20*E614 + 'Step 2 - Final Model Spec'!$B$21*F614 + 'Step 2 - Final Model Spec'!$B$22*G614 + 'Step 2 - Final Model Spec'!$B$23*H614 + 'Step 2 - Final Model Spec'!$B$24*I614 + 'Step 2 - Final Model Spec'!$B$25*J614 + 'Step 2 - Final Model Spec'!$B$26*K614 + 'Step 2 - Final Model Spec'!$B$27*L614</f>
        <v>193758.02353284674</v>
      </c>
    </row>
    <row r="615" spans="1:18" x14ac:dyDescent="0.25">
      <c r="A615" s="31">
        <f>'Data with Perturbation'!A615</f>
        <v>40973</v>
      </c>
      <c r="B615" s="34">
        <f>'Data with Perturbation'!Q615</f>
        <v>199350.07448947968</v>
      </c>
      <c r="C615" s="22">
        <f>'Data with Perturbation'!B615</f>
        <v>321.74977171809229</v>
      </c>
      <c r="D615" s="23">
        <f>'Data with Perturbation'!C615</f>
        <v>103314.70024910427</v>
      </c>
      <c r="E615" s="23">
        <v>0</v>
      </c>
      <c r="F615" s="23">
        <f>'Data with Perturbation'!E615</f>
        <v>1</v>
      </c>
      <c r="G615" s="23">
        <f>'Data with Perturbation'!F615</f>
        <v>0</v>
      </c>
      <c r="H615" s="23">
        <f>'Data with Perturbation'!H615</f>
        <v>9.2999999999999972</v>
      </c>
      <c r="I615" s="24">
        <f>'Data with Perturbation'!J615</f>
        <v>0</v>
      </c>
      <c r="J615" s="23">
        <f>'Data with Perturbation'!K615</f>
        <v>0</v>
      </c>
      <c r="K615" s="23">
        <f>'Data with Perturbation'!L615</f>
        <v>0</v>
      </c>
      <c r="L615" s="23">
        <f>I615*E615</f>
        <v>0</v>
      </c>
      <c r="M615" s="24">
        <f>'Data with Perturbation'!M615</f>
        <v>0</v>
      </c>
      <c r="N615" s="37">
        <f>'Data with Perturbation'!I615</f>
        <v>0</v>
      </c>
      <c r="O615" s="25">
        <f>'Data with Perturbation'!N615</f>
        <v>0</v>
      </c>
      <c r="P615" s="24">
        <f>'Data with Perturbation'!G615</f>
        <v>45.7</v>
      </c>
      <c r="Q615" s="25">
        <f>'Data with Perturbation'!O615</f>
        <v>0</v>
      </c>
      <c r="R615" s="24">
        <f>'Step 2 - Final Model Spec'!$B$17 + 'Step 2 - Final Model Spec'!$B$18*C615 + 'Step 2 - Final Model Spec'!$B$19*D615 + 'Step 2 - Final Model Spec'!$B$20*E615 + 'Step 2 - Final Model Spec'!$B$21*F615 + 'Step 2 - Final Model Spec'!$B$22*G615 + 'Step 2 - Final Model Spec'!$B$23*H615 + 'Step 2 - Final Model Spec'!$B$24*I615 + 'Step 2 - Final Model Spec'!$B$25*J615 + 'Step 2 - Final Model Spec'!$B$26*K615 + 'Step 2 - Final Model Spec'!$B$27*L615</f>
        <v>199359.19433780957</v>
      </c>
    </row>
    <row r="616" spans="1:18" x14ac:dyDescent="0.25">
      <c r="A616" s="31">
        <f>'Data with Perturbation'!A616</f>
        <v>40974</v>
      </c>
      <c r="B616" s="34">
        <f>'Data with Perturbation'!Q616</f>
        <v>166843.43324016072</v>
      </c>
      <c r="C616" s="22">
        <f>'Data with Perturbation'!B616</f>
        <v>214.03592136384998</v>
      </c>
      <c r="D616" s="23">
        <f>'Data with Perturbation'!C616</f>
        <v>40229.054281218661</v>
      </c>
      <c r="E616" s="23">
        <v>0</v>
      </c>
      <c r="F616" s="23">
        <f>'Data with Perturbation'!E616</f>
        <v>1</v>
      </c>
      <c r="G616" s="23">
        <f>'Data with Perturbation'!F616</f>
        <v>0</v>
      </c>
      <c r="H616" s="23">
        <f>'Data with Perturbation'!H616</f>
        <v>17.899999999999999</v>
      </c>
      <c r="I616" s="24">
        <f>'Data with Perturbation'!J616</f>
        <v>0</v>
      </c>
      <c r="J616" s="23">
        <f>'Data with Perturbation'!K616</f>
        <v>0</v>
      </c>
      <c r="K616" s="23">
        <f>'Data with Perturbation'!L616</f>
        <v>0</v>
      </c>
      <c r="L616" s="23">
        <f>I616*E616</f>
        <v>0</v>
      </c>
      <c r="M616" s="24">
        <f>'Data with Perturbation'!M616</f>
        <v>0</v>
      </c>
      <c r="N616" s="37">
        <f>'Data with Perturbation'!I616</f>
        <v>0</v>
      </c>
      <c r="O616" s="25">
        <f>'Data with Perturbation'!N616</f>
        <v>0</v>
      </c>
      <c r="P616" s="24">
        <f>'Data with Perturbation'!G616</f>
        <v>37.1</v>
      </c>
      <c r="Q616" s="25">
        <f>'Data with Perturbation'!O616</f>
        <v>0</v>
      </c>
      <c r="R616" s="24">
        <f>'Step 2 - Final Model Spec'!$B$17 + 'Step 2 - Final Model Spec'!$B$18*C616 + 'Step 2 - Final Model Spec'!$B$19*D616 + 'Step 2 - Final Model Spec'!$B$20*E616 + 'Step 2 - Final Model Spec'!$B$21*F616 + 'Step 2 - Final Model Spec'!$B$22*G616 + 'Step 2 - Final Model Spec'!$B$23*H616 + 'Step 2 - Final Model Spec'!$B$24*I616 + 'Step 2 - Final Model Spec'!$B$25*J616 + 'Step 2 - Final Model Spec'!$B$26*K616 + 'Step 2 - Final Model Spec'!$B$27*L616</f>
        <v>166704.16677803907</v>
      </c>
    </row>
    <row r="617" spans="1:18" x14ac:dyDescent="0.25">
      <c r="A617" s="31">
        <f>'Data with Perturbation'!A617</f>
        <v>40975</v>
      </c>
      <c r="B617" s="34">
        <f>'Data with Perturbation'!Q617</f>
        <v>168701.90379588964</v>
      </c>
      <c r="C617" s="22">
        <f>'Data with Perturbation'!B617</f>
        <v>225.3855084503318</v>
      </c>
      <c r="D617" s="23">
        <f>'Data with Perturbation'!C617</f>
        <v>51595.280507270334</v>
      </c>
      <c r="E617" s="23">
        <v>0</v>
      </c>
      <c r="F617" s="23">
        <f>'Data with Perturbation'!E617</f>
        <v>1</v>
      </c>
      <c r="G617" s="23">
        <f>'Data with Perturbation'!F617</f>
        <v>0</v>
      </c>
      <c r="H617" s="23">
        <f>'Data with Perturbation'!H617</f>
        <v>19.100000000000001</v>
      </c>
      <c r="I617" s="24">
        <f>'Data with Perturbation'!J617</f>
        <v>0</v>
      </c>
      <c r="J617" s="23">
        <f>'Data with Perturbation'!K617</f>
        <v>0</v>
      </c>
      <c r="K617" s="23">
        <f>'Data with Perturbation'!L617</f>
        <v>0</v>
      </c>
      <c r="L617" s="23">
        <f>I617*E617</f>
        <v>0</v>
      </c>
      <c r="M617" s="24">
        <f>'Data with Perturbation'!M617</f>
        <v>0</v>
      </c>
      <c r="N617" s="37">
        <f>'Data with Perturbation'!I617</f>
        <v>0</v>
      </c>
      <c r="O617" s="25">
        <f>'Data with Perturbation'!N617</f>
        <v>0</v>
      </c>
      <c r="P617" s="24">
        <f>'Data with Perturbation'!G617</f>
        <v>35.9</v>
      </c>
      <c r="Q617" s="25">
        <f>'Data with Perturbation'!O617</f>
        <v>0</v>
      </c>
      <c r="R617" s="24">
        <f>'Step 2 - Final Model Spec'!$B$17 + 'Step 2 - Final Model Spec'!$B$18*C617 + 'Step 2 - Final Model Spec'!$B$19*D617 + 'Step 2 - Final Model Spec'!$B$20*E617 + 'Step 2 - Final Model Spec'!$B$21*F617 + 'Step 2 - Final Model Spec'!$B$22*G617 + 'Step 2 - Final Model Spec'!$B$23*H617 + 'Step 2 - Final Model Spec'!$B$24*I617 + 'Step 2 - Final Model Spec'!$B$25*J617 + 'Step 2 - Final Model Spec'!$B$26*K617 + 'Step 2 - Final Model Spec'!$B$27*L617</f>
        <v>168547.82285466048</v>
      </c>
    </row>
    <row r="618" spans="1:18" x14ac:dyDescent="0.25">
      <c r="A618" s="31">
        <f>'Data with Perturbation'!A618</f>
        <v>40976</v>
      </c>
      <c r="B618" s="34">
        <f>'Data with Perturbation'!Q618</f>
        <v>157167.51818670132</v>
      </c>
      <c r="C618" s="22">
        <f>'Data with Perturbation'!B618</f>
        <v>189.94742212993418</v>
      </c>
      <c r="D618" s="23">
        <f>'Data with Perturbation'!C618</f>
        <v>33369.023288938915</v>
      </c>
      <c r="E618" s="23">
        <v>0</v>
      </c>
      <c r="F618" s="23">
        <f>'Data with Perturbation'!E618</f>
        <v>1</v>
      </c>
      <c r="G618" s="23">
        <f>'Data with Perturbation'!F618</f>
        <v>0</v>
      </c>
      <c r="H618" s="23">
        <f>'Data with Perturbation'!H618</f>
        <v>14.899999999999999</v>
      </c>
      <c r="I618" s="24">
        <f>'Data with Perturbation'!J618</f>
        <v>0</v>
      </c>
      <c r="J618" s="23">
        <f>'Data with Perturbation'!K618</f>
        <v>0</v>
      </c>
      <c r="K618" s="23">
        <f>'Data with Perturbation'!L618</f>
        <v>0</v>
      </c>
      <c r="L618" s="23">
        <f>I618*E618</f>
        <v>0</v>
      </c>
      <c r="M618" s="24">
        <f>'Data with Perturbation'!M618</f>
        <v>0</v>
      </c>
      <c r="N618" s="37">
        <f>'Data with Perturbation'!I618</f>
        <v>0</v>
      </c>
      <c r="O618" s="25">
        <f>'Data with Perturbation'!N618</f>
        <v>0</v>
      </c>
      <c r="P618" s="24">
        <f>'Data with Perturbation'!G618</f>
        <v>40.1</v>
      </c>
      <c r="Q618" s="25">
        <f>'Data with Perturbation'!O618</f>
        <v>0</v>
      </c>
      <c r="R618" s="24">
        <f>'Step 2 - Final Model Spec'!$B$17 + 'Step 2 - Final Model Spec'!$B$18*C618 + 'Step 2 - Final Model Spec'!$B$19*D618 + 'Step 2 - Final Model Spec'!$B$20*E618 + 'Step 2 - Final Model Spec'!$B$21*F618 + 'Step 2 - Final Model Spec'!$B$22*G618 + 'Step 2 - Final Model Spec'!$B$23*H618 + 'Step 2 - Final Model Spec'!$B$24*I618 + 'Step 2 - Final Model Spec'!$B$25*J618 + 'Step 2 - Final Model Spec'!$B$26*K618 + 'Step 2 - Final Model Spec'!$B$27*L618</f>
        <v>157071.78909150462</v>
      </c>
    </row>
    <row r="619" spans="1:18" x14ac:dyDescent="0.25">
      <c r="A619" s="31">
        <f>'Data with Perturbation'!A619</f>
        <v>40977</v>
      </c>
      <c r="B619" s="34">
        <f>'Data with Perturbation'!Q619</f>
        <v>131624.16596289843</v>
      </c>
      <c r="C619" s="22">
        <f>'Data with Perturbation'!B619</f>
        <v>124.80733891385437</v>
      </c>
      <c r="D619" s="23">
        <f>'Data with Perturbation'!C619</f>
        <v>12943.87996685713</v>
      </c>
      <c r="E619" s="23">
        <v>0</v>
      </c>
      <c r="F619" s="23">
        <f>'Data with Perturbation'!E619</f>
        <v>1</v>
      </c>
      <c r="G619" s="23">
        <f>'Data with Perturbation'!F619</f>
        <v>0</v>
      </c>
      <c r="H619" s="23">
        <f>'Data with Perturbation'!H619</f>
        <v>8.2999999999999972</v>
      </c>
      <c r="I619" s="24">
        <f>'Data with Perturbation'!J619</f>
        <v>0</v>
      </c>
      <c r="J619" s="23">
        <f>'Data with Perturbation'!K619</f>
        <v>0</v>
      </c>
      <c r="K619" s="23">
        <f>'Data with Perturbation'!L619</f>
        <v>0</v>
      </c>
      <c r="L619" s="23">
        <f>I619*E619</f>
        <v>0</v>
      </c>
      <c r="M619" s="24">
        <f>'Data with Perturbation'!M619</f>
        <v>0</v>
      </c>
      <c r="N619" s="37">
        <f>'Data with Perturbation'!I619</f>
        <v>0</v>
      </c>
      <c r="O619" s="25">
        <f>'Data with Perturbation'!N619</f>
        <v>0</v>
      </c>
      <c r="P619" s="24">
        <f>'Data with Perturbation'!G619</f>
        <v>46.7</v>
      </c>
      <c r="Q619" s="25">
        <f>'Data with Perturbation'!O619</f>
        <v>0</v>
      </c>
      <c r="R619" s="24">
        <f>'Step 2 - Final Model Spec'!$B$17 + 'Step 2 - Final Model Spec'!$B$18*C619 + 'Step 2 - Final Model Spec'!$B$19*D619 + 'Step 2 - Final Model Spec'!$B$20*E619 + 'Step 2 - Final Model Spec'!$B$21*F619 + 'Step 2 - Final Model Spec'!$B$22*G619 + 'Step 2 - Final Model Spec'!$B$23*H619 + 'Step 2 - Final Model Spec'!$B$24*I619 + 'Step 2 - Final Model Spec'!$B$25*J619 + 'Step 2 - Final Model Spec'!$B$26*K619 + 'Step 2 - Final Model Spec'!$B$27*L619</f>
        <v>131622.70593899314</v>
      </c>
    </row>
    <row r="620" spans="1:18" x14ac:dyDescent="0.25">
      <c r="A620" s="31">
        <f>'Data with Perturbation'!A620</f>
        <v>40978</v>
      </c>
      <c r="B620" s="34">
        <f>'Data with Perturbation'!Q620</f>
        <v>118020.77074129871</v>
      </c>
      <c r="C620" s="22">
        <f>'Data with Perturbation'!B620</f>
        <v>94.678475331666945</v>
      </c>
      <c r="D620" s="23">
        <f>'Data with Perturbation'!C620</f>
        <v>8885.337849377669</v>
      </c>
      <c r="E620" s="23">
        <v>0</v>
      </c>
      <c r="F620" s="23">
        <f>'Data with Perturbation'!E620</f>
        <v>1</v>
      </c>
      <c r="G620" s="23">
        <f>'Data with Perturbation'!F620</f>
        <v>0</v>
      </c>
      <c r="H620" s="23">
        <f>'Data with Perturbation'!H620</f>
        <v>7.7999999999999972</v>
      </c>
      <c r="I620" s="24">
        <f>'Data with Perturbation'!J620</f>
        <v>0</v>
      </c>
      <c r="J620" s="23">
        <f>'Data with Perturbation'!K620</f>
        <v>0</v>
      </c>
      <c r="K620" s="23">
        <f>'Data with Perturbation'!L620</f>
        <v>0</v>
      </c>
      <c r="L620" s="23">
        <f>I620*E620</f>
        <v>0</v>
      </c>
      <c r="M620" s="24">
        <f>'Data with Perturbation'!M620</f>
        <v>0</v>
      </c>
      <c r="N620" s="37">
        <f>'Data with Perturbation'!I620</f>
        <v>0</v>
      </c>
      <c r="O620" s="25">
        <f>'Data with Perturbation'!N620</f>
        <v>0</v>
      </c>
      <c r="P620" s="24">
        <f>'Data with Perturbation'!G620</f>
        <v>47.2</v>
      </c>
      <c r="Q620" s="25">
        <f>'Data with Perturbation'!O620</f>
        <v>0</v>
      </c>
      <c r="R620" s="24">
        <f>'Step 2 - Final Model Spec'!$B$17 + 'Step 2 - Final Model Spec'!$B$18*C620 + 'Step 2 - Final Model Spec'!$B$19*D620 + 'Step 2 - Final Model Spec'!$B$20*E620 + 'Step 2 - Final Model Spec'!$B$21*F620 + 'Step 2 - Final Model Spec'!$B$22*G620 + 'Step 2 - Final Model Spec'!$B$23*H620 + 'Step 2 - Final Model Spec'!$B$24*I620 + 'Step 2 - Final Model Spec'!$B$25*J620 + 'Step 2 - Final Model Spec'!$B$26*K620 + 'Step 2 - Final Model Spec'!$B$27*L620</f>
        <v>118025.90729682433</v>
      </c>
    </row>
    <row r="621" spans="1:18" x14ac:dyDescent="0.25">
      <c r="A621" s="31">
        <f>'Data with Perturbation'!A621</f>
        <v>40979</v>
      </c>
      <c r="B621" s="34">
        <f>'Data with Perturbation'!Q621</f>
        <v>160496.05167425406</v>
      </c>
      <c r="C621" s="22">
        <f>'Data with Perturbation'!B621</f>
        <v>198.89094963718381</v>
      </c>
      <c r="D621" s="23">
        <f>'Data with Perturbation'!C621</f>
        <v>36710.954922483892</v>
      </c>
      <c r="E621" s="23">
        <v>0</v>
      </c>
      <c r="F621" s="23">
        <f>'Data with Perturbation'!E621</f>
        <v>1</v>
      </c>
      <c r="G621" s="23">
        <f>'Data with Perturbation'!F621</f>
        <v>0</v>
      </c>
      <c r="H621" s="23">
        <f>'Data with Perturbation'!H621</f>
        <v>10.899999999999999</v>
      </c>
      <c r="I621" s="24">
        <f>'Data with Perturbation'!J621</f>
        <v>0</v>
      </c>
      <c r="J621" s="23">
        <f>'Data with Perturbation'!K621</f>
        <v>0</v>
      </c>
      <c r="K621" s="23">
        <f>'Data with Perturbation'!L621</f>
        <v>0</v>
      </c>
      <c r="L621" s="23">
        <f>I621*E621</f>
        <v>0</v>
      </c>
      <c r="M621" s="24">
        <f>'Data with Perturbation'!M621</f>
        <v>0</v>
      </c>
      <c r="N621" s="37">
        <f>'Data with Perturbation'!I621</f>
        <v>0</v>
      </c>
      <c r="O621" s="25">
        <f>'Data with Perturbation'!N621</f>
        <v>0</v>
      </c>
      <c r="P621" s="24">
        <f>'Data with Perturbation'!G621</f>
        <v>44.1</v>
      </c>
      <c r="Q621" s="25">
        <f>'Data with Perturbation'!O621</f>
        <v>0</v>
      </c>
      <c r="R621" s="24">
        <f>'Step 2 - Final Model Spec'!$B$17 + 'Step 2 - Final Model Spec'!$B$18*C621 + 'Step 2 - Final Model Spec'!$B$19*D621 + 'Step 2 - Final Model Spec'!$B$20*E621 + 'Step 2 - Final Model Spec'!$B$21*F621 + 'Step 2 - Final Model Spec'!$B$22*G621 + 'Step 2 - Final Model Spec'!$B$23*H621 + 'Step 2 - Final Model Spec'!$B$24*I621 + 'Step 2 - Final Model Spec'!$B$25*J621 + 'Step 2 - Final Model Spec'!$B$26*K621 + 'Step 2 - Final Model Spec'!$B$27*L621</f>
        <v>160461.80723665078</v>
      </c>
    </row>
    <row r="622" spans="1:18" x14ac:dyDescent="0.25">
      <c r="A622" s="31">
        <f>'Data with Perturbation'!A622</f>
        <v>40980</v>
      </c>
      <c r="B622" s="34">
        <f>'Data with Perturbation'!Q622</f>
        <v>183729.21172902256</v>
      </c>
      <c r="C622" s="22">
        <f>'Data with Perturbation'!B622</f>
        <v>270.63638401382559</v>
      </c>
      <c r="D622" s="23">
        <f>'Data with Perturbation'!C622</f>
        <v>73967.591386902073</v>
      </c>
      <c r="E622" s="23">
        <v>0</v>
      </c>
      <c r="F622" s="23">
        <f>'Data with Perturbation'!E622</f>
        <v>1</v>
      </c>
      <c r="G622" s="23">
        <f>'Data with Perturbation'!F622</f>
        <v>0</v>
      </c>
      <c r="H622" s="23">
        <f>'Data with Perturbation'!H622</f>
        <v>11.799999999999997</v>
      </c>
      <c r="I622" s="24">
        <f>'Data with Perturbation'!J622</f>
        <v>0</v>
      </c>
      <c r="J622" s="23">
        <f>'Data with Perturbation'!K622</f>
        <v>0</v>
      </c>
      <c r="K622" s="23">
        <f>'Data with Perturbation'!L622</f>
        <v>0</v>
      </c>
      <c r="L622" s="23">
        <f>I622*E622</f>
        <v>0</v>
      </c>
      <c r="M622" s="24">
        <f>'Data with Perturbation'!M622</f>
        <v>0</v>
      </c>
      <c r="N622" s="37">
        <f>'Data with Perturbation'!I622</f>
        <v>0</v>
      </c>
      <c r="O622" s="25">
        <f>'Data with Perturbation'!N622</f>
        <v>0</v>
      </c>
      <c r="P622" s="24">
        <f>'Data with Perturbation'!G622</f>
        <v>43.2</v>
      </c>
      <c r="Q622" s="25">
        <f>'Data with Perturbation'!O622</f>
        <v>0</v>
      </c>
      <c r="R622" s="24">
        <f>'Step 2 - Final Model Spec'!$B$17 + 'Step 2 - Final Model Spec'!$B$18*C622 + 'Step 2 - Final Model Spec'!$B$19*D622 + 'Step 2 - Final Model Spec'!$B$20*E622 + 'Step 2 - Final Model Spec'!$B$21*F622 + 'Step 2 - Final Model Spec'!$B$22*G622 + 'Step 2 - Final Model Spec'!$B$23*H622 + 'Step 2 - Final Model Spec'!$B$24*I622 + 'Step 2 - Final Model Spec'!$B$25*J622 + 'Step 2 - Final Model Spec'!$B$26*K622 + 'Step 2 - Final Model Spec'!$B$27*L622</f>
        <v>183692.02737806388</v>
      </c>
    </row>
    <row r="623" spans="1:18" x14ac:dyDescent="0.25">
      <c r="A623" s="31">
        <f>'Data with Perturbation'!A623</f>
        <v>40981</v>
      </c>
      <c r="B623" s="34">
        <f>'Data with Perturbation'!Q623</f>
        <v>142976.74606585118</v>
      </c>
      <c r="C623" s="22">
        <f>'Data with Perturbation'!B623</f>
        <v>157.74949122924596</v>
      </c>
      <c r="D623" s="23">
        <f>'Data with Perturbation'!C623</f>
        <v>27987.103215307492</v>
      </c>
      <c r="E623" s="23">
        <v>0</v>
      </c>
      <c r="F623" s="23">
        <f>'Data with Perturbation'!E623</f>
        <v>1</v>
      </c>
      <c r="G623" s="23">
        <f>'Data with Perturbation'!F623</f>
        <v>0</v>
      </c>
      <c r="H623" s="23">
        <f>'Data with Perturbation'!H623</f>
        <v>17.200000000000003</v>
      </c>
      <c r="I623" s="24">
        <f>'Data with Perturbation'!J623</f>
        <v>0</v>
      </c>
      <c r="J623" s="23">
        <f>'Data with Perturbation'!K623</f>
        <v>0</v>
      </c>
      <c r="K623" s="23">
        <f>'Data with Perturbation'!L623</f>
        <v>0</v>
      </c>
      <c r="L623" s="23">
        <f>I623*E623</f>
        <v>0</v>
      </c>
      <c r="M623" s="24">
        <f>'Data with Perturbation'!M623</f>
        <v>0</v>
      </c>
      <c r="N623" s="37">
        <f>'Data with Perturbation'!I623</f>
        <v>0</v>
      </c>
      <c r="O623" s="25">
        <f>'Data with Perturbation'!N623</f>
        <v>0</v>
      </c>
      <c r="P623" s="24">
        <f>'Data with Perturbation'!G623</f>
        <v>37.799999999999997</v>
      </c>
      <c r="Q623" s="25">
        <f>'Data with Perturbation'!O623</f>
        <v>0</v>
      </c>
      <c r="R623" s="24">
        <f>'Step 2 - Final Model Spec'!$B$17 + 'Step 2 - Final Model Spec'!$B$18*C623 + 'Step 2 - Final Model Spec'!$B$19*D623 + 'Step 2 - Final Model Spec'!$B$20*E623 + 'Step 2 - Final Model Spec'!$B$21*F623 + 'Step 2 - Final Model Spec'!$B$22*G623 + 'Step 2 - Final Model Spec'!$B$23*H623 + 'Step 2 - Final Model Spec'!$B$24*I623 + 'Step 2 - Final Model Spec'!$B$25*J623 + 'Step 2 - Final Model Spec'!$B$26*K623 + 'Step 2 - Final Model Spec'!$B$27*L623</f>
        <v>142844.84640225832</v>
      </c>
    </row>
    <row r="624" spans="1:18" x14ac:dyDescent="0.25">
      <c r="A624" s="31">
        <f>'Data with Perturbation'!A624</f>
        <v>40982</v>
      </c>
      <c r="B624" s="34">
        <f>'Data with Perturbation'!Q624</f>
        <v>141542.14991839966</v>
      </c>
      <c r="C624" s="22">
        <f>'Data with Perturbation'!B624</f>
        <v>151.62235999832541</v>
      </c>
      <c r="D624" s="23">
        <f>'Data with Perturbation'!C624</f>
        <v>23150.083096020993</v>
      </c>
      <c r="E624" s="23">
        <v>0</v>
      </c>
      <c r="F624" s="23">
        <f>'Data with Perturbation'!E624</f>
        <v>1</v>
      </c>
      <c r="G624" s="23">
        <f>'Data with Perturbation'!F624</f>
        <v>0</v>
      </c>
      <c r="H624" s="23">
        <f>'Data with Perturbation'!H624</f>
        <v>15.200000000000003</v>
      </c>
      <c r="I624" s="24">
        <f>'Data with Perturbation'!J624</f>
        <v>0</v>
      </c>
      <c r="J624" s="23">
        <f>'Data with Perturbation'!K624</f>
        <v>0</v>
      </c>
      <c r="K624" s="23">
        <f>'Data with Perturbation'!L624</f>
        <v>0</v>
      </c>
      <c r="L624" s="23">
        <f>I624*E624</f>
        <v>0</v>
      </c>
      <c r="M624" s="24">
        <f>'Data with Perturbation'!M624</f>
        <v>0</v>
      </c>
      <c r="N624" s="37">
        <f>'Data with Perturbation'!I624</f>
        <v>0</v>
      </c>
      <c r="O624" s="25">
        <f>'Data with Perturbation'!N624</f>
        <v>0</v>
      </c>
      <c r="P624" s="24">
        <f>'Data with Perturbation'!G624</f>
        <v>39.799999999999997</v>
      </c>
      <c r="Q624" s="25">
        <f>'Data with Perturbation'!O624</f>
        <v>0</v>
      </c>
      <c r="R624" s="24">
        <f>'Step 2 - Final Model Spec'!$B$17 + 'Step 2 - Final Model Spec'!$B$18*C624 + 'Step 2 - Final Model Spec'!$B$19*D624 + 'Step 2 - Final Model Spec'!$B$20*E624 + 'Step 2 - Final Model Spec'!$B$21*F624 + 'Step 2 - Final Model Spec'!$B$22*G624 + 'Step 2 - Final Model Spec'!$B$23*H624 + 'Step 2 - Final Model Spec'!$B$24*I624 + 'Step 2 - Final Model Spec'!$B$25*J624 + 'Step 2 - Final Model Spec'!$B$26*K624 + 'Step 2 - Final Model Spec'!$B$27*L624</f>
        <v>141439.1097860439</v>
      </c>
    </row>
    <row r="625" spans="1:18" x14ac:dyDescent="0.25">
      <c r="A625" s="31">
        <f>'Data with Perturbation'!A625</f>
        <v>40983</v>
      </c>
      <c r="B625" s="34">
        <f>'Data with Perturbation'!Q625</f>
        <v>134135.22675808638</v>
      </c>
      <c r="C625" s="22">
        <f>'Data with Perturbation'!B625</f>
        <v>136.08624243573655</v>
      </c>
      <c r="D625" s="23">
        <f>'Data with Perturbation'!C625</f>
        <v>22238.788156718379</v>
      </c>
      <c r="E625" s="23">
        <v>0</v>
      </c>
      <c r="F625" s="23">
        <f>'Data with Perturbation'!E625</f>
        <v>1</v>
      </c>
      <c r="G625" s="23">
        <f>'Data with Perturbation'!F625</f>
        <v>0</v>
      </c>
      <c r="H625" s="23">
        <f>'Data with Perturbation'!H625</f>
        <v>5.2000000000000028</v>
      </c>
      <c r="I625" s="24">
        <f>'Data with Perturbation'!J625</f>
        <v>0</v>
      </c>
      <c r="J625" s="23">
        <f>'Data with Perturbation'!K625</f>
        <v>0</v>
      </c>
      <c r="K625" s="23">
        <f>'Data with Perturbation'!L625</f>
        <v>0</v>
      </c>
      <c r="L625" s="23">
        <f>I625*E625</f>
        <v>0</v>
      </c>
      <c r="M625" s="24">
        <f>'Data with Perturbation'!M625</f>
        <v>0</v>
      </c>
      <c r="N625" s="37">
        <f>'Data with Perturbation'!I625</f>
        <v>0</v>
      </c>
      <c r="O625" s="25">
        <f>'Data with Perturbation'!N625</f>
        <v>0</v>
      </c>
      <c r="P625" s="24">
        <f>'Data with Perturbation'!G625</f>
        <v>49.8</v>
      </c>
      <c r="Q625" s="25">
        <f>'Data with Perturbation'!O625</f>
        <v>0</v>
      </c>
      <c r="R625" s="24">
        <f>'Step 2 - Final Model Spec'!$B$17 + 'Step 2 - Final Model Spec'!$B$18*C625 + 'Step 2 - Final Model Spec'!$B$19*D625 + 'Step 2 - Final Model Spec'!$B$20*E625 + 'Step 2 - Final Model Spec'!$B$21*F625 + 'Step 2 - Final Model Spec'!$B$22*G625 + 'Step 2 - Final Model Spec'!$B$23*H625 + 'Step 2 - Final Model Spec'!$B$24*I625 + 'Step 2 - Final Model Spec'!$B$25*J625 + 'Step 2 - Final Model Spec'!$B$26*K625 + 'Step 2 - Final Model Spec'!$B$27*L625</f>
        <v>134183.41362717468</v>
      </c>
    </row>
    <row r="626" spans="1:18" x14ac:dyDescent="0.25">
      <c r="A626" s="31">
        <f>'Data with Perturbation'!A626</f>
        <v>40984</v>
      </c>
      <c r="B626" s="34">
        <f>'Data with Perturbation'!Q626</f>
        <v>163001.72994484016</v>
      </c>
      <c r="C626" s="22">
        <f>'Data with Perturbation'!B626</f>
        <v>210.2271368405944</v>
      </c>
      <c r="D626" s="23">
        <f>'Data with Perturbation'!C626</f>
        <v>46107.697236266395</v>
      </c>
      <c r="E626" s="23">
        <v>0</v>
      </c>
      <c r="F626" s="23">
        <f>'Data with Perturbation'!E626</f>
        <v>1</v>
      </c>
      <c r="G626" s="23">
        <f>'Data with Perturbation'!F626</f>
        <v>0</v>
      </c>
      <c r="H626" s="23">
        <f>'Data with Perturbation'!H626</f>
        <v>9.3999999999999986</v>
      </c>
      <c r="I626" s="24">
        <f>'Data with Perturbation'!J626</f>
        <v>0</v>
      </c>
      <c r="J626" s="23">
        <f>'Data with Perturbation'!K626</f>
        <v>0</v>
      </c>
      <c r="K626" s="23">
        <f>'Data with Perturbation'!L626</f>
        <v>0</v>
      </c>
      <c r="L626" s="23">
        <f>I626*E626</f>
        <v>0</v>
      </c>
      <c r="M626" s="24">
        <f>'Data with Perturbation'!M626</f>
        <v>0</v>
      </c>
      <c r="N626" s="37">
        <f>'Data with Perturbation'!I626</f>
        <v>0</v>
      </c>
      <c r="O626" s="25">
        <f>'Data with Perturbation'!N626</f>
        <v>0</v>
      </c>
      <c r="P626" s="24">
        <f>'Data with Perturbation'!G626</f>
        <v>45.6</v>
      </c>
      <c r="Q626" s="25">
        <f>'Data with Perturbation'!O626</f>
        <v>0</v>
      </c>
      <c r="R626" s="24">
        <f>'Step 2 - Final Model Spec'!$B$17 + 'Step 2 - Final Model Spec'!$B$18*C626 + 'Step 2 - Final Model Spec'!$B$19*D626 + 'Step 2 - Final Model Spec'!$B$20*E626 + 'Step 2 - Final Model Spec'!$B$21*F626 + 'Step 2 - Final Model Spec'!$B$22*G626 + 'Step 2 - Final Model Spec'!$B$23*H626 + 'Step 2 - Final Model Spec'!$B$24*I626 + 'Step 2 - Final Model Spec'!$B$25*J626 + 'Step 2 - Final Model Spec'!$B$26*K626 + 'Step 2 - Final Model Spec'!$B$27*L626</f>
        <v>162992.9436259139</v>
      </c>
    </row>
    <row r="627" spans="1:18" x14ac:dyDescent="0.25">
      <c r="A627" s="31">
        <f>'Data with Perturbation'!A627</f>
        <v>40985</v>
      </c>
      <c r="B627" s="34">
        <f>'Data with Perturbation'!Q627</f>
        <v>148017.9060707578</v>
      </c>
      <c r="C627" s="22">
        <f>'Data with Perturbation'!B627</f>
        <v>168.74590457249124</v>
      </c>
      <c r="D627" s="23">
        <f>'Data with Perturbation'!C627</f>
        <v>29238.860603315778</v>
      </c>
      <c r="E627" s="23">
        <v>0</v>
      </c>
      <c r="F627" s="23">
        <f>'Data with Perturbation'!E627</f>
        <v>1</v>
      </c>
      <c r="G627" s="23">
        <f>'Data with Perturbation'!F627</f>
        <v>0</v>
      </c>
      <c r="H627" s="23">
        <f>'Data with Perturbation'!H627</f>
        <v>12.700000000000003</v>
      </c>
      <c r="I627" s="24">
        <f>'Data with Perturbation'!J627</f>
        <v>0</v>
      </c>
      <c r="J627" s="23">
        <f>'Data with Perturbation'!K627</f>
        <v>0</v>
      </c>
      <c r="K627" s="23">
        <f>'Data with Perturbation'!L627</f>
        <v>0</v>
      </c>
      <c r="L627" s="23">
        <f>I627*E627</f>
        <v>0</v>
      </c>
      <c r="M627" s="24">
        <f>'Data with Perturbation'!M627</f>
        <v>0</v>
      </c>
      <c r="N627" s="37">
        <f>'Data with Perturbation'!I627</f>
        <v>0</v>
      </c>
      <c r="O627" s="25">
        <f>'Data with Perturbation'!N627</f>
        <v>0</v>
      </c>
      <c r="P627" s="24">
        <f>'Data with Perturbation'!G627</f>
        <v>42.3</v>
      </c>
      <c r="Q627" s="25">
        <f>'Data with Perturbation'!O627</f>
        <v>0</v>
      </c>
      <c r="R627" s="24">
        <f>'Step 2 - Final Model Spec'!$B$17 + 'Step 2 - Final Model Spec'!$B$18*C627 + 'Step 2 - Final Model Spec'!$B$19*D627 + 'Step 2 - Final Model Spec'!$B$20*E627 + 'Step 2 - Final Model Spec'!$B$21*F627 + 'Step 2 - Final Model Spec'!$B$22*G627 + 'Step 2 - Final Model Spec'!$B$23*H627 + 'Step 2 - Final Model Spec'!$B$24*I627 + 'Step 2 - Final Model Spec'!$B$25*J627 + 'Step 2 - Final Model Spec'!$B$26*K627 + 'Step 2 - Final Model Spec'!$B$27*L627</f>
        <v>147954.40792974905</v>
      </c>
    </row>
    <row r="628" spans="1:18" x14ac:dyDescent="0.25">
      <c r="A628" s="31">
        <f>'Data with Perturbation'!A628</f>
        <v>40986</v>
      </c>
      <c r="B628" s="34">
        <f>'Data with Perturbation'!Q628</f>
        <v>181133.04768259265</v>
      </c>
      <c r="C628" s="22">
        <f>'Data with Perturbation'!B628</f>
        <v>257.96709349951095</v>
      </c>
      <c r="D628" s="23">
        <f>'Data with Perturbation'!C628</f>
        <v>62850.823619892632</v>
      </c>
      <c r="E628" s="23">
        <v>0</v>
      </c>
      <c r="F628" s="23">
        <f>'Data with Perturbation'!E628</f>
        <v>1</v>
      </c>
      <c r="G628" s="23">
        <f>'Data with Perturbation'!F628</f>
        <v>0</v>
      </c>
      <c r="H628" s="23">
        <f>'Data with Perturbation'!H628</f>
        <v>16.200000000000003</v>
      </c>
      <c r="I628" s="24">
        <f>'Data with Perturbation'!J628</f>
        <v>0</v>
      </c>
      <c r="J628" s="23">
        <f>'Data with Perturbation'!K628</f>
        <v>0</v>
      </c>
      <c r="K628" s="23">
        <f>'Data with Perturbation'!L628</f>
        <v>0</v>
      </c>
      <c r="L628" s="23">
        <f>I628*E628</f>
        <v>0</v>
      </c>
      <c r="M628" s="24">
        <f>'Data with Perturbation'!M628</f>
        <v>0</v>
      </c>
      <c r="N628" s="37">
        <f>'Data with Perturbation'!I628</f>
        <v>0</v>
      </c>
      <c r="O628" s="25">
        <f>'Data with Perturbation'!N628</f>
        <v>0</v>
      </c>
      <c r="P628" s="24">
        <f>'Data with Perturbation'!G628</f>
        <v>38.799999999999997</v>
      </c>
      <c r="Q628" s="25">
        <f>'Data with Perturbation'!O628</f>
        <v>0</v>
      </c>
      <c r="R628" s="24">
        <f>'Step 2 - Final Model Spec'!$B$17 + 'Step 2 - Final Model Spec'!$B$18*C628 + 'Step 2 - Final Model Spec'!$B$19*D628 + 'Step 2 - Final Model Spec'!$B$20*E628 + 'Step 2 - Final Model Spec'!$B$21*F628 + 'Step 2 - Final Model Spec'!$B$22*G628 + 'Step 2 - Final Model Spec'!$B$23*H628 + 'Step 2 - Final Model Spec'!$B$24*I628 + 'Step 2 - Final Model Spec'!$B$25*J628 + 'Step 2 - Final Model Spec'!$B$26*K628 + 'Step 2 - Final Model Spec'!$B$27*L628</f>
        <v>181025.99773089678</v>
      </c>
    </row>
    <row r="629" spans="1:18" x14ac:dyDescent="0.25">
      <c r="A629" s="31">
        <f>'Data with Perturbation'!A629</f>
        <v>40987</v>
      </c>
      <c r="B629" s="34">
        <f>'Data with Perturbation'!Q629</f>
        <v>198833.92057699262</v>
      </c>
      <c r="C629" s="22">
        <f>'Data with Perturbation'!B629</f>
        <v>311.98612529175386</v>
      </c>
      <c r="D629" s="23">
        <f>'Data with Perturbation'!C629</f>
        <v>90275.771802904113</v>
      </c>
      <c r="E629" s="23">
        <v>0</v>
      </c>
      <c r="F629" s="23">
        <f>'Data with Perturbation'!E629</f>
        <v>1</v>
      </c>
      <c r="G629" s="23">
        <f>'Data with Perturbation'!F629</f>
        <v>0</v>
      </c>
      <c r="H629" s="23">
        <f>'Data with Perturbation'!H629</f>
        <v>19</v>
      </c>
      <c r="I629" s="24">
        <f>'Data with Perturbation'!J629</f>
        <v>0</v>
      </c>
      <c r="J629" s="23">
        <f>'Data with Perturbation'!K629</f>
        <v>0</v>
      </c>
      <c r="K629" s="23">
        <f>'Data with Perturbation'!L629</f>
        <v>0</v>
      </c>
      <c r="L629" s="23">
        <f>I629*E629</f>
        <v>0</v>
      </c>
      <c r="M629" s="24">
        <f>'Data with Perturbation'!M629</f>
        <v>0</v>
      </c>
      <c r="N629" s="37">
        <f>'Data with Perturbation'!I629</f>
        <v>0</v>
      </c>
      <c r="O629" s="25">
        <f>'Data with Perturbation'!N629</f>
        <v>0</v>
      </c>
      <c r="P629" s="24">
        <f>'Data with Perturbation'!G629</f>
        <v>36</v>
      </c>
      <c r="Q629" s="25">
        <f>'Data with Perturbation'!O629</f>
        <v>0</v>
      </c>
      <c r="R629" s="24">
        <f>'Step 2 - Final Model Spec'!$B$17 + 'Step 2 - Final Model Spec'!$B$18*C629 + 'Step 2 - Final Model Spec'!$B$19*D629 + 'Step 2 - Final Model Spec'!$B$20*E629 + 'Step 2 - Final Model Spec'!$B$21*F629 + 'Step 2 - Final Model Spec'!$B$22*G629 + 'Step 2 - Final Model Spec'!$B$23*H629 + 'Step 2 - Final Model Spec'!$B$24*I629 + 'Step 2 - Final Model Spec'!$B$25*J629 + 'Step 2 - Final Model Spec'!$B$26*K629 + 'Step 2 - Final Model Spec'!$B$27*L629</f>
        <v>198692.34082880398</v>
      </c>
    </row>
    <row r="630" spans="1:18" x14ac:dyDescent="0.25">
      <c r="A630" s="31">
        <f>'Data with Perturbation'!A630</f>
        <v>40988</v>
      </c>
      <c r="B630" s="34">
        <f>'Data with Perturbation'!Q630</f>
        <v>201728.19502644707</v>
      </c>
      <c r="C630" s="22">
        <f>'Data with Perturbation'!B630</f>
        <v>335.98925489996179</v>
      </c>
      <c r="D630" s="23">
        <f>'Data with Perturbation'!C630</f>
        <v>117435.19031661753</v>
      </c>
      <c r="E630" s="23">
        <v>0</v>
      </c>
      <c r="F630" s="23">
        <f>'Data with Perturbation'!E630</f>
        <v>1</v>
      </c>
      <c r="G630" s="23">
        <f>'Data with Perturbation'!F630</f>
        <v>0</v>
      </c>
      <c r="H630" s="23">
        <f>'Data with Perturbation'!H630</f>
        <v>11.399999999999999</v>
      </c>
      <c r="I630" s="24">
        <f>'Data with Perturbation'!J630</f>
        <v>0</v>
      </c>
      <c r="J630" s="23">
        <f>'Data with Perturbation'!K630</f>
        <v>0</v>
      </c>
      <c r="K630" s="23">
        <f>'Data with Perturbation'!L630</f>
        <v>0</v>
      </c>
      <c r="L630" s="23">
        <f>I630*E630</f>
        <v>0</v>
      </c>
      <c r="M630" s="24">
        <f>'Data with Perturbation'!M630</f>
        <v>0</v>
      </c>
      <c r="N630" s="37">
        <f>'Data with Perturbation'!I630</f>
        <v>0</v>
      </c>
      <c r="O630" s="25">
        <f>'Data with Perturbation'!N630</f>
        <v>0</v>
      </c>
      <c r="P630" s="24">
        <f>'Data with Perturbation'!G630</f>
        <v>43.6</v>
      </c>
      <c r="Q630" s="25">
        <f>'Data with Perturbation'!O630</f>
        <v>0</v>
      </c>
      <c r="R630" s="24">
        <f>'Step 2 - Final Model Spec'!$B$17 + 'Step 2 - Final Model Spec'!$B$18*C630 + 'Step 2 - Final Model Spec'!$B$19*D630 + 'Step 2 - Final Model Spec'!$B$20*E630 + 'Step 2 - Final Model Spec'!$B$21*F630 + 'Step 2 - Final Model Spec'!$B$22*G630 + 'Step 2 - Final Model Spec'!$B$23*H630 + 'Step 2 - Final Model Spec'!$B$24*I630 + 'Step 2 - Final Model Spec'!$B$25*J630 + 'Step 2 - Final Model Spec'!$B$26*K630 + 'Step 2 - Final Model Spec'!$B$27*L630</f>
        <v>201709.68765922633</v>
      </c>
    </row>
    <row r="631" spans="1:18" x14ac:dyDescent="0.25">
      <c r="A631" s="31">
        <f>'Data with Perturbation'!A631</f>
        <v>40989</v>
      </c>
      <c r="B631" s="34">
        <f>'Data with Perturbation'!Q631</f>
        <v>194090.5241996081</v>
      </c>
      <c r="C631" s="22">
        <f>'Data with Perturbation'!B631</f>
        <v>302.79430657327106</v>
      </c>
      <c r="D631" s="23">
        <f>'Data with Perturbation'!C631</f>
        <v>90824.431888380364</v>
      </c>
      <c r="E631" s="23">
        <v>0</v>
      </c>
      <c r="F631" s="23">
        <f>'Data with Perturbation'!E631</f>
        <v>1</v>
      </c>
      <c r="G631" s="23">
        <f>'Data with Perturbation'!F631</f>
        <v>0</v>
      </c>
      <c r="H631" s="23">
        <f>'Data with Perturbation'!H631</f>
        <v>15.799999999999997</v>
      </c>
      <c r="I631" s="24">
        <f>'Data with Perturbation'!J631</f>
        <v>0</v>
      </c>
      <c r="J631" s="23">
        <f>'Data with Perturbation'!K631</f>
        <v>0</v>
      </c>
      <c r="K631" s="23">
        <f>'Data with Perturbation'!L631</f>
        <v>0</v>
      </c>
      <c r="L631" s="23">
        <f>I631*E631</f>
        <v>0</v>
      </c>
      <c r="M631" s="24">
        <f>'Data with Perturbation'!M631</f>
        <v>0</v>
      </c>
      <c r="N631" s="37">
        <f>'Data with Perturbation'!I631</f>
        <v>0</v>
      </c>
      <c r="O631" s="25">
        <f>'Data with Perturbation'!N631</f>
        <v>0</v>
      </c>
      <c r="P631" s="24">
        <f>'Data with Perturbation'!G631</f>
        <v>39.200000000000003</v>
      </c>
      <c r="Q631" s="25">
        <f>'Data with Perturbation'!O631</f>
        <v>0</v>
      </c>
      <c r="R631" s="24">
        <f>'Step 2 - Final Model Spec'!$B$17 + 'Step 2 - Final Model Spec'!$B$18*C631 + 'Step 2 - Final Model Spec'!$B$19*D631 + 'Step 2 - Final Model Spec'!$B$20*E631 + 'Step 2 - Final Model Spec'!$B$21*F631 + 'Step 2 - Final Model Spec'!$B$22*G631 + 'Step 2 - Final Model Spec'!$B$23*H631 + 'Step 2 - Final Model Spec'!$B$24*I631 + 'Step 2 - Final Model Spec'!$B$25*J631 + 'Step 2 - Final Model Spec'!$B$26*K631 + 'Step 2 - Final Model Spec'!$B$27*L631</f>
        <v>193997.62824738212</v>
      </c>
    </row>
    <row r="632" spans="1:18" x14ac:dyDescent="0.25">
      <c r="A632" s="31">
        <f>'Data with Perturbation'!A632</f>
        <v>40990</v>
      </c>
      <c r="B632" s="34">
        <f>'Data with Perturbation'!Q632</f>
        <v>157798.65087705333</v>
      </c>
      <c r="C632" s="22">
        <f>'Data with Perturbation'!B632</f>
        <v>189.61805308238712</v>
      </c>
      <c r="D632" s="23">
        <f>'Data with Perturbation'!C632</f>
        <v>30975.682651712083</v>
      </c>
      <c r="E632" s="23">
        <v>0</v>
      </c>
      <c r="F632" s="23">
        <f>'Data with Perturbation'!E632</f>
        <v>1</v>
      </c>
      <c r="G632" s="23">
        <f>'Data with Perturbation'!F632</f>
        <v>0</v>
      </c>
      <c r="H632" s="23">
        <f>'Data with Perturbation'!H632</f>
        <v>18.399999999999999</v>
      </c>
      <c r="I632" s="24">
        <f>'Data with Perturbation'!J632</f>
        <v>0</v>
      </c>
      <c r="J632" s="23">
        <f>'Data with Perturbation'!K632</f>
        <v>0</v>
      </c>
      <c r="K632" s="23">
        <f>'Data with Perturbation'!L632</f>
        <v>0</v>
      </c>
      <c r="L632" s="23">
        <f>I632*E632</f>
        <v>0</v>
      </c>
      <c r="M632" s="24">
        <f>'Data with Perturbation'!M632</f>
        <v>0</v>
      </c>
      <c r="N632" s="37">
        <f>'Data with Perturbation'!I632</f>
        <v>0</v>
      </c>
      <c r="O632" s="25">
        <f>'Data with Perturbation'!N632</f>
        <v>0</v>
      </c>
      <c r="P632" s="24">
        <f>'Data with Perturbation'!G632</f>
        <v>36.6</v>
      </c>
      <c r="Q632" s="25">
        <f>'Data with Perturbation'!O632</f>
        <v>0</v>
      </c>
      <c r="R632" s="24">
        <f>'Step 2 - Final Model Spec'!$B$17 + 'Step 2 - Final Model Spec'!$B$18*C632 + 'Step 2 - Final Model Spec'!$B$19*D632 + 'Step 2 - Final Model Spec'!$B$20*E632 + 'Step 2 - Final Model Spec'!$B$21*F632 + 'Step 2 - Final Model Spec'!$B$22*G632 + 'Step 2 - Final Model Spec'!$B$23*H632 + 'Step 2 - Final Model Spec'!$B$24*I632 + 'Step 2 - Final Model Spec'!$B$25*J632 + 'Step 2 - Final Model Spec'!$B$26*K632 + 'Step 2 - Final Model Spec'!$B$27*L632</f>
        <v>157649.21925635159</v>
      </c>
    </row>
    <row r="633" spans="1:18" x14ac:dyDescent="0.25">
      <c r="A633" s="31">
        <f>'Data with Perturbation'!A633</f>
        <v>40991</v>
      </c>
      <c r="B633" s="34">
        <f>'Data with Perturbation'!Q633</f>
        <v>121799.87072541632</v>
      </c>
      <c r="C633" s="22">
        <f>'Data with Perturbation'!B633</f>
        <v>104.95920653112839</v>
      </c>
      <c r="D633" s="23">
        <f>'Data with Perturbation'!C633</f>
        <v>12868.824118669969</v>
      </c>
      <c r="E633" s="23">
        <v>0</v>
      </c>
      <c r="F633" s="23">
        <f>'Data with Perturbation'!E633</f>
        <v>1</v>
      </c>
      <c r="G633" s="23">
        <f>'Data with Perturbation'!F633</f>
        <v>0</v>
      </c>
      <c r="H633" s="23">
        <f>'Data with Perturbation'!H633</f>
        <v>15.700000000000003</v>
      </c>
      <c r="I633" s="24">
        <f>'Data with Perturbation'!J633</f>
        <v>0</v>
      </c>
      <c r="J633" s="23">
        <f>'Data with Perturbation'!K633</f>
        <v>0</v>
      </c>
      <c r="K633" s="23">
        <f>'Data with Perturbation'!L633</f>
        <v>0</v>
      </c>
      <c r="L633" s="23">
        <f>I633*E633</f>
        <v>0</v>
      </c>
      <c r="M633" s="24">
        <f>'Data with Perturbation'!M633</f>
        <v>0</v>
      </c>
      <c r="N633" s="37">
        <f>'Data with Perturbation'!I633</f>
        <v>0</v>
      </c>
      <c r="O633" s="25">
        <f>'Data with Perturbation'!N633</f>
        <v>0</v>
      </c>
      <c r="P633" s="24">
        <f>'Data with Perturbation'!G633</f>
        <v>39.299999999999997</v>
      </c>
      <c r="Q633" s="25">
        <f>'Data with Perturbation'!O633</f>
        <v>0</v>
      </c>
      <c r="R633" s="24">
        <f>'Step 2 - Final Model Spec'!$B$17 + 'Step 2 - Final Model Spec'!$B$18*C633 + 'Step 2 - Final Model Spec'!$B$19*D633 + 'Step 2 - Final Model Spec'!$B$20*E633 + 'Step 2 - Final Model Spec'!$B$21*F633 + 'Step 2 - Final Model Spec'!$B$22*G633 + 'Step 2 - Final Model Spec'!$B$23*H633 + 'Step 2 - Final Model Spec'!$B$24*I633 + 'Step 2 - Final Model Spec'!$B$25*J633 + 'Step 2 - Final Model Spec'!$B$26*K633 + 'Step 2 - Final Model Spec'!$B$27*L633</f>
        <v>121686.54495974732</v>
      </c>
    </row>
    <row r="634" spans="1:18" x14ac:dyDescent="0.25">
      <c r="A634" s="31">
        <f>'Data with Perturbation'!A634</f>
        <v>40992</v>
      </c>
      <c r="B634" s="34">
        <f>'Data with Perturbation'!Q634</f>
        <v>135617.79482256103</v>
      </c>
      <c r="C634" s="22">
        <f>'Data with Perturbation'!B634</f>
        <v>137.28844341722939</v>
      </c>
      <c r="D634" s="23">
        <f>'Data with Perturbation'!C634</f>
        <v>19570.062124192449</v>
      </c>
      <c r="E634" s="23">
        <v>0</v>
      </c>
      <c r="F634" s="23">
        <f>'Data with Perturbation'!E634</f>
        <v>1</v>
      </c>
      <c r="G634" s="23">
        <f>'Data with Perturbation'!F634</f>
        <v>0</v>
      </c>
      <c r="H634" s="23">
        <f>'Data with Perturbation'!H634</f>
        <v>8.6000000000000014</v>
      </c>
      <c r="I634" s="24">
        <f>'Data with Perturbation'!J634</f>
        <v>0</v>
      </c>
      <c r="J634" s="23">
        <f>'Data with Perturbation'!K634</f>
        <v>0</v>
      </c>
      <c r="K634" s="23">
        <f>'Data with Perturbation'!L634</f>
        <v>0</v>
      </c>
      <c r="L634" s="23">
        <f>I634*E634</f>
        <v>0</v>
      </c>
      <c r="M634" s="24">
        <f>'Data with Perturbation'!M634</f>
        <v>0</v>
      </c>
      <c r="N634" s="37">
        <f>'Data with Perturbation'!I634</f>
        <v>0</v>
      </c>
      <c r="O634" s="25">
        <f>'Data with Perturbation'!N634</f>
        <v>0</v>
      </c>
      <c r="P634" s="24">
        <f>'Data with Perturbation'!G634</f>
        <v>46.4</v>
      </c>
      <c r="Q634" s="25">
        <f>'Data with Perturbation'!O634</f>
        <v>0</v>
      </c>
      <c r="R634" s="24">
        <f>'Step 2 - Final Model Spec'!$B$17 + 'Step 2 - Final Model Spec'!$B$18*C634 + 'Step 2 - Final Model Spec'!$B$19*D634 + 'Step 2 - Final Model Spec'!$B$20*E634 + 'Step 2 - Final Model Spec'!$B$21*F634 + 'Step 2 - Final Model Spec'!$B$22*G634 + 'Step 2 - Final Model Spec'!$B$23*H634 + 'Step 2 - Final Model Spec'!$B$24*I634 + 'Step 2 - Final Model Spec'!$B$25*J634 + 'Step 2 - Final Model Spec'!$B$26*K634 + 'Step 2 - Final Model Spec'!$B$27*L634</f>
        <v>135613.69616645048</v>
      </c>
    </row>
    <row r="635" spans="1:18" x14ac:dyDescent="0.25">
      <c r="A635" s="31">
        <f>'Data with Perturbation'!A635</f>
        <v>40993</v>
      </c>
      <c r="B635" s="34">
        <f>'Data with Perturbation'!Q635</f>
        <v>144345.06373452491</v>
      </c>
      <c r="C635" s="22">
        <f>'Data with Perturbation'!B635</f>
        <v>156.10461649989432</v>
      </c>
      <c r="D635" s="23">
        <f>'Data with Perturbation'!C635</f>
        <v>21407.011958589217</v>
      </c>
      <c r="E635" s="23">
        <v>0</v>
      </c>
      <c r="F635" s="23">
        <f>'Data with Perturbation'!E635</f>
        <v>1</v>
      </c>
      <c r="G635" s="23">
        <f>'Data with Perturbation'!F635</f>
        <v>0</v>
      </c>
      <c r="H635" s="23">
        <f>'Data with Perturbation'!H635</f>
        <v>7.7000000000000028</v>
      </c>
      <c r="I635" s="24">
        <f>'Data with Perturbation'!J635</f>
        <v>0</v>
      </c>
      <c r="J635" s="23">
        <f>'Data with Perturbation'!K635</f>
        <v>0</v>
      </c>
      <c r="K635" s="23">
        <f>'Data with Perturbation'!L635</f>
        <v>0</v>
      </c>
      <c r="L635" s="23">
        <f>I635*E635</f>
        <v>0</v>
      </c>
      <c r="M635" s="24">
        <f>'Data with Perturbation'!M635</f>
        <v>0</v>
      </c>
      <c r="N635" s="37">
        <f>'Data with Perturbation'!I635</f>
        <v>0</v>
      </c>
      <c r="O635" s="25">
        <f>'Data with Perturbation'!N635</f>
        <v>0</v>
      </c>
      <c r="P635" s="24">
        <f>'Data with Perturbation'!G635</f>
        <v>47.3</v>
      </c>
      <c r="Q635" s="25">
        <f>'Data with Perturbation'!O635</f>
        <v>0</v>
      </c>
      <c r="R635" s="24">
        <f>'Step 2 - Final Model Spec'!$B$17 + 'Step 2 - Final Model Spec'!$B$18*C635 + 'Step 2 - Final Model Spec'!$B$19*D635 + 'Step 2 - Final Model Spec'!$B$20*E635 + 'Step 2 - Final Model Spec'!$B$21*F635 + 'Step 2 - Final Model Spec'!$B$22*G635 + 'Step 2 - Final Model Spec'!$B$23*H635 + 'Step 2 - Final Model Spec'!$B$24*I635 + 'Step 2 - Final Model Spec'!$B$25*J635 + 'Step 2 - Final Model Spec'!$B$26*K635 + 'Step 2 - Final Model Spec'!$B$27*L635</f>
        <v>144354.98372098876</v>
      </c>
    </row>
    <row r="636" spans="1:18" x14ac:dyDescent="0.25">
      <c r="A636" s="31">
        <f>'Data with Perturbation'!A636</f>
        <v>40994</v>
      </c>
      <c r="B636" s="34">
        <f>'Data with Perturbation'!Q636</f>
        <v>115713.10057015489</v>
      </c>
      <c r="C636" s="22">
        <f>'Data with Perturbation'!B636</f>
        <v>91.528494608904893</v>
      </c>
      <c r="D636" s="23">
        <f>'Data with Perturbation'!C636</f>
        <v>11128.025815181236</v>
      </c>
      <c r="E636" s="23">
        <v>0</v>
      </c>
      <c r="F636" s="23">
        <f>'Data with Perturbation'!E636</f>
        <v>1</v>
      </c>
      <c r="G636" s="23">
        <f>'Data with Perturbation'!F636</f>
        <v>0</v>
      </c>
      <c r="H636" s="23">
        <f>'Data with Perturbation'!H636</f>
        <v>8</v>
      </c>
      <c r="I636" s="24">
        <f>'Data with Perturbation'!J636</f>
        <v>0</v>
      </c>
      <c r="J636" s="23">
        <f>'Data with Perturbation'!K636</f>
        <v>0</v>
      </c>
      <c r="K636" s="23">
        <f>'Data with Perturbation'!L636</f>
        <v>0</v>
      </c>
      <c r="L636" s="23">
        <f>I636*E636</f>
        <v>0</v>
      </c>
      <c r="M636" s="24">
        <f>'Data with Perturbation'!M636</f>
        <v>0</v>
      </c>
      <c r="N636" s="37">
        <f>'Data with Perturbation'!I636</f>
        <v>0</v>
      </c>
      <c r="O636" s="25">
        <f>'Data with Perturbation'!N636</f>
        <v>0</v>
      </c>
      <c r="P636" s="24">
        <f>'Data with Perturbation'!G636</f>
        <v>47</v>
      </c>
      <c r="Q636" s="25">
        <f>'Data with Perturbation'!O636</f>
        <v>0</v>
      </c>
      <c r="R636" s="24">
        <f>'Step 2 - Final Model Spec'!$B$17 + 'Step 2 - Final Model Spec'!$B$18*C636 + 'Step 2 - Final Model Spec'!$B$19*D636 + 'Step 2 - Final Model Spec'!$B$20*E636 + 'Step 2 - Final Model Spec'!$B$21*F636 + 'Step 2 - Final Model Spec'!$B$22*G636 + 'Step 2 - Final Model Spec'!$B$23*H636 + 'Step 2 - Final Model Spec'!$B$24*I636 + 'Step 2 - Final Model Spec'!$B$25*J636 + 'Step 2 - Final Model Spec'!$B$26*K636 + 'Step 2 - Final Model Spec'!$B$27*L636</f>
        <v>115715.91704818596</v>
      </c>
    </row>
    <row r="637" spans="1:18" x14ac:dyDescent="0.25">
      <c r="A637" s="31">
        <f>'Data with Perturbation'!A637</f>
        <v>40995</v>
      </c>
      <c r="B637" s="34">
        <f>'Data with Perturbation'!Q637</f>
        <v>153233.52561043185</v>
      </c>
      <c r="C637" s="22">
        <f>'Data with Perturbation'!B637</f>
        <v>176.26941530136682</v>
      </c>
      <c r="D637" s="23">
        <f>'Data with Perturbation'!C637</f>
        <v>24774.211236614312</v>
      </c>
      <c r="E637" s="23">
        <v>0</v>
      </c>
      <c r="F637" s="23">
        <f>'Data with Perturbation'!E637</f>
        <v>1</v>
      </c>
      <c r="G637" s="23">
        <f>'Data with Perturbation'!F637</f>
        <v>0</v>
      </c>
      <c r="H637" s="23">
        <f>'Data with Perturbation'!H637</f>
        <v>4.5</v>
      </c>
      <c r="I637" s="24">
        <f>'Data with Perturbation'!J637</f>
        <v>0</v>
      </c>
      <c r="J637" s="23">
        <f>'Data with Perturbation'!K637</f>
        <v>0</v>
      </c>
      <c r="K637" s="23">
        <f>'Data with Perturbation'!L637</f>
        <v>0</v>
      </c>
      <c r="L637" s="23">
        <f>I637*E637</f>
        <v>0</v>
      </c>
      <c r="M637" s="24">
        <f>'Data with Perturbation'!M637</f>
        <v>0</v>
      </c>
      <c r="N637" s="37">
        <f>'Data with Perturbation'!I637</f>
        <v>0</v>
      </c>
      <c r="O637" s="25">
        <f>'Data with Perturbation'!N637</f>
        <v>0</v>
      </c>
      <c r="P637" s="24">
        <f>'Data with Perturbation'!G637</f>
        <v>50.5</v>
      </c>
      <c r="Q637" s="25">
        <f>'Data with Perturbation'!O637</f>
        <v>0</v>
      </c>
      <c r="R637" s="24">
        <f>'Step 2 - Final Model Spec'!$B$17 + 'Step 2 - Final Model Spec'!$B$18*C637 + 'Step 2 - Final Model Spec'!$B$19*D637 + 'Step 2 - Final Model Spec'!$B$20*E637 + 'Step 2 - Final Model Spec'!$B$21*F637 + 'Step 2 - Final Model Spec'!$B$22*G637 + 'Step 2 - Final Model Spec'!$B$23*H637 + 'Step 2 - Final Model Spec'!$B$24*I637 + 'Step 2 - Final Model Spec'!$B$25*J637 + 'Step 2 - Final Model Spec'!$B$26*K637 + 'Step 2 - Final Model Spec'!$B$27*L637</f>
        <v>153292.73183857489</v>
      </c>
    </row>
    <row r="638" spans="1:18" x14ac:dyDescent="0.25">
      <c r="A638" s="31">
        <f>'Data with Perturbation'!A638</f>
        <v>40996</v>
      </c>
      <c r="B638" s="34">
        <f>'Data with Perturbation'!Q638</f>
        <v>181053.74670226077</v>
      </c>
      <c r="C638" s="22">
        <f>'Data with Perturbation'!B638</f>
        <v>270.68600992699726</v>
      </c>
      <c r="D638" s="23">
        <f>'Data with Perturbation'!C638</f>
        <v>82100.538593975114</v>
      </c>
      <c r="E638" s="23">
        <v>0</v>
      </c>
      <c r="F638" s="23">
        <f>'Data with Perturbation'!E638</f>
        <v>1</v>
      </c>
      <c r="G638" s="23">
        <f>'Data with Perturbation'!F638</f>
        <v>0</v>
      </c>
      <c r="H638" s="23">
        <f>'Data with Perturbation'!H638</f>
        <v>6</v>
      </c>
      <c r="I638" s="24">
        <f>'Data with Perturbation'!J638</f>
        <v>0</v>
      </c>
      <c r="J638" s="23">
        <f>'Data with Perturbation'!K638</f>
        <v>0</v>
      </c>
      <c r="K638" s="23">
        <f>'Data with Perturbation'!L638</f>
        <v>0</v>
      </c>
      <c r="L638" s="23">
        <f>I638*E638</f>
        <v>0</v>
      </c>
      <c r="M638" s="24">
        <f>'Data with Perturbation'!M638</f>
        <v>0</v>
      </c>
      <c r="N638" s="37">
        <f>'Data with Perturbation'!I638</f>
        <v>0</v>
      </c>
      <c r="O638" s="25">
        <f>'Data with Perturbation'!N638</f>
        <v>0</v>
      </c>
      <c r="P638" s="24">
        <f>'Data with Perturbation'!G638</f>
        <v>49</v>
      </c>
      <c r="Q638" s="25">
        <f>'Data with Perturbation'!O638</f>
        <v>0</v>
      </c>
      <c r="R638" s="24">
        <f>'Step 2 - Final Model Spec'!$B$17 + 'Step 2 - Final Model Spec'!$B$18*C638 + 'Step 2 - Final Model Spec'!$B$19*D638 + 'Step 2 - Final Model Spec'!$B$20*E638 + 'Step 2 - Final Model Spec'!$B$21*F638 + 'Step 2 - Final Model Spec'!$B$22*G638 + 'Step 2 - Final Model Spec'!$B$23*H638 + 'Step 2 - Final Model Spec'!$B$24*I638 + 'Step 2 - Final Model Spec'!$B$25*J638 + 'Step 2 - Final Model Spec'!$B$26*K638 + 'Step 2 - Final Model Spec'!$B$27*L638</f>
        <v>181106.82322124887</v>
      </c>
    </row>
    <row r="639" spans="1:18" x14ac:dyDescent="0.25">
      <c r="A639" s="31">
        <f>'Data with Perturbation'!A639</f>
        <v>40997</v>
      </c>
      <c r="B639" s="34">
        <f>'Data with Perturbation'!Q639</f>
        <v>193774.83465996076</v>
      </c>
      <c r="C639" s="22">
        <f>'Data with Perturbation'!B639</f>
        <v>298.10571960261473</v>
      </c>
      <c r="D639" s="23">
        <f>'Data with Perturbation'!C639</f>
        <v>84767.331115039342</v>
      </c>
      <c r="E639" s="23">
        <v>0</v>
      </c>
      <c r="F639" s="23">
        <f>'Data with Perturbation'!E639</f>
        <v>1</v>
      </c>
      <c r="G639" s="23">
        <f>'Data with Perturbation'!F639</f>
        <v>0</v>
      </c>
      <c r="H639" s="23">
        <f>'Data with Perturbation'!H639</f>
        <v>7.5</v>
      </c>
      <c r="I639" s="24">
        <f>'Data with Perturbation'!J639</f>
        <v>0</v>
      </c>
      <c r="J639" s="23">
        <f>'Data with Perturbation'!K639</f>
        <v>0</v>
      </c>
      <c r="K639" s="23">
        <f>'Data with Perturbation'!L639</f>
        <v>0</v>
      </c>
      <c r="L639" s="23">
        <f>I639*E639</f>
        <v>0</v>
      </c>
      <c r="M639" s="24">
        <f>'Data with Perturbation'!M639</f>
        <v>0</v>
      </c>
      <c r="N639" s="37">
        <f>'Data with Perturbation'!I639</f>
        <v>0</v>
      </c>
      <c r="O639" s="25">
        <f>'Data with Perturbation'!N639</f>
        <v>0</v>
      </c>
      <c r="P639" s="24">
        <f>'Data with Perturbation'!G639</f>
        <v>47.5</v>
      </c>
      <c r="Q639" s="25">
        <f>'Data with Perturbation'!O639</f>
        <v>0</v>
      </c>
      <c r="R639" s="24">
        <f>'Step 2 - Final Model Spec'!$B$17 + 'Step 2 - Final Model Spec'!$B$18*C639 + 'Step 2 - Final Model Spec'!$B$19*D639 + 'Step 2 - Final Model Spec'!$B$20*E639 + 'Step 2 - Final Model Spec'!$B$21*F639 + 'Step 2 - Final Model Spec'!$B$22*G639 + 'Step 2 - Final Model Spec'!$B$23*H639 + 'Step 2 - Final Model Spec'!$B$24*I639 + 'Step 2 - Final Model Spec'!$B$25*J639 + 'Step 2 - Final Model Spec'!$B$26*K639 + 'Step 2 - Final Model Spec'!$B$27*L639</f>
        <v>193805.77878337688</v>
      </c>
    </row>
    <row r="640" spans="1:18" x14ac:dyDescent="0.25">
      <c r="A640" s="31">
        <f>'Data with Perturbation'!A640</f>
        <v>40998</v>
      </c>
      <c r="B640" s="34">
        <f>'Data with Perturbation'!Q640</f>
        <v>185671.72521650698</v>
      </c>
      <c r="C640" s="22">
        <f>'Data with Perturbation'!B640</f>
        <v>271.89833610918345</v>
      </c>
      <c r="D640" s="23">
        <f>'Data with Perturbation'!C640</f>
        <v>70002.772593244663</v>
      </c>
      <c r="E640" s="23">
        <v>0</v>
      </c>
      <c r="F640" s="23">
        <f>'Data with Perturbation'!E640</f>
        <v>1</v>
      </c>
      <c r="G640" s="23">
        <f>'Data with Perturbation'!F640</f>
        <v>0</v>
      </c>
      <c r="H640" s="23">
        <f>'Data with Perturbation'!H640</f>
        <v>5.7999999999999972</v>
      </c>
      <c r="I640" s="24">
        <f>'Data with Perturbation'!J640</f>
        <v>0</v>
      </c>
      <c r="J640" s="23">
        <f>'Data with Perturbation'!K640</f>
        <v>0</v>
      </c>
      <c r="K640" s="23">
        <f>'Data with Perturbation'!L640</f>
        <v>0</v>
      </c>
      <c r="L640" s="23">
        <f>I640*E640</f>
        <v>0</v>
      </c>
      <c r="M640" s="24">
        <f>'Data with Perturbation'!M640</f>
        <v>0</v>
      </c>
      <c r="N640" s="37">
        <f>'Data with Perturbation'!I640</f>
        <v>0</v>
      </c>
      <c r="O640" s="25">
        <f>'Data with Perturbation'!N640</f>
        <v>0</v>
      </c>
      <c r="P640" s="24">
        <f>'Data with Perturbation'!G640</f>
        <v>49.2</v>
      </c>
      <c r="Q640" s="25">
        <f>'Data with Perturbation'!O640</f>
        <v>0</v>
      </c>
      <c r="R640" s="24">
        <f>'Step 2 - Final Model Spec'!$B$17 + 'Step 2 - Final Model Spec'!$B$18*C640 + 'Step 2 - Final Model Spec'!$B$19*D640 + 'Step 2 - Final Model Spec'!$B$20*E640 + 'Step 2 - Final Model Spec'!$B$21*F640 + 'Step 2 - Final Model Spec'!$B$22*G640 + 'Step 2 - Final Model Spec'!$B$23*H640 + 'Step 2 - Final Model Spec'!$B$24*I640 + 'Step 2 - Final Model Spec'!$B$25*J640 + 'Step 2 - Final Model Spec'!$B$26*K640 + 'Step 2 - Final Model Spec'!$B$27*L640</f>
        <v>185724.1493262595</v>
      </c>
    </row>
    <row r="641" spans="1:18" x14ac:dyDescent="0.25">
      <c r="A641" s="31">
        <f>'Data with Perturbation'!A641</f>
        <v>40999</v>
      </c>
      <c r="B641" s="34">
        <f>'Data with Perturbation'!Q641</f>
        <v>68528.340307421648</v>
      </c>
      <c r="C641" s="22">
        <f>'Data with Perturbation'!B641</f>
        <v>70.603490635022496</v>
      </c>
      <c r="D641" s="23">
        <f>'Data with Perturbation'!C641</f>
        <v>3974.05759848253</v>
      </c>
      <c r="E641" s="23">
        <v>1</v>
      </c>
      <c r="F641" s="23">
        <f>'Data with Perturbation'!E641</f>
        <v>1</v>
      </c>
      <c r="G641" s="23">
        <f>'Data with Perturbation'!F641</f>
        <v>0</v>
      </c>
      <c r="H641" s="23">
        <f>'Data with Perturbation'!H641</f>
        <v>10.200000000000003</v>
      </c>
      <c r="I641" s="24">
        <f>'Data with Perturbation'!J641</f>
        <v>0</v>
      </c>
      <c r="J641" s="23">
        <f>'Data with Perturbation'!K641</f>
        <v>0</v>
      </c>
      <c r="K641" s="23">
        <f>'Data with Perturbation'!L641</f>
        <v>0</v>
      </c>
      <c r="L641" s="23">
        <f>I641*E641</f>
        <v>0</v>
      </c>
      <c r="M641" s="24">
        <f>'Data with Perturbation'!M641</f>
        <v>0</v>
      </c>
      <c r="N641" s="37">
        <f>'Data with Perturbation'!I641</f>
        <v>0</v>
      </c>
      <c r="O641" s="25">
        <f>'Data with Perturbation'!N641</f>
        <v>0</v>
      </c>
      <c r="P641" s="24">
        <f>'Data with Perturbation'!G641</f>
        <v>44.8</v>
      </c>
      <c r="Q641" s="25">
        <f>'Data with Perturbation'!O641</f>
        <v>0</v>
      </c>
      <c r="R641" s="24">
        <f>'Step 2 - Final Model Spec'!$B$17 + 'Step 2 - Final Model Spec'!$B$18*C641 + 'Step 2 - Final Model Spec'!$B$19*D641 + 'Step 2 - Final Model Spec'!$B$20*E641 + 'Step 2 - Final Model Spec'!$B$21*F641 + 'Step 2 - Final Model Spec'!$B$22*G641 + 'Step 2 - Final Model Spec'!$B$23*H641 + 'Step 2 - Final Model Spec'!$B$24*I641 + 'Step 2 - Final Model Spec'!$B$25*J641 + 'Step 2 - Final Model Spec'!$B$26*K641 + 'Step 2 - Final Model Spec'!$B$27*L641</f>
        <v>68472.344158854088</v>
      </c>
    </row>
    <row r="642" spans="1:18" x14ac:dyDescent="0.25">
      <c r="A642" s="31">
        <f>'Data with Perturbation'!A642</f>
        <v>41000</v>
      </c>
      <c r="B642" s="34">
        <f>'Data with Perturbation'!Q642</f>
        <v>119402.0248608759</v>
      </c>
      <c r="C642" s="22">
        <f>'Data with Perturbation'!B642</f>
        <v>100.14735117485786</v>
      </c>
      <c r="D642" s="23">
        <f>'Data with Perturbation'!C642</f>
        <v>12899.141030662553</v>
      </c>
      <c r="E642" s="23">
        <v>0</v>
      </c>
      <c r="F642" s="23">
        <f>'Data with Perturbation'!E642</f>
        <v>1</v>
      </c>
      <c r="G642" s="23">
        <f>'Data with Perturbation'!F642</f>
        <v>0</v>
      </c>
      <c r="H642" s="23">
        <f>'Data with Perturbation'!H642</f>
        <v>10.5</v>
      </c>
      <c r="I642" s="24">
        <f>'Data with Perturbation'!J642</f>
        <v>0</v>
      </c>
      <c r="J642" s="23">
        <f>'Data with Perturbation'!K642</f>
        <v>0</v>
      </c>
      <c r="K642" s="23">
        <f>'Data with Perturbation'!L642</f>
        <v>0</v>
      </c>
      <c r="L642" s="23">
        <f>I642*E642</f>
        <v>0</v>
      </c>
      <c r="M642" s="24">
        <f>'Data with Perturbation'!M642</f>
        <v>0</v>
      </c>
      <c r="N642" s="37">
        <f>'Data with Perturbation'!I642</f>
        <v>0</v>
      </c>
      <c r="O642" s="25">
        <f>'Data with Perturbation'!N642</f>
        <v>0</v>
      </c>
      <c r="P642" s="24">
        <f>'Data with Perturbation'!G642</f>
        <v>44.5</v>
      </c>
      <c r="Q642" s="25">
        <f>'Data with Perturbation'!O642</f>
        <v>0</v>
      </c>
      <c r="R642" s="24">
        <f>'Step 2 - Final Model Spec'!$B$17 + 'Step 2 - Final Model Spec'!$B$18*C642 + 'Step 2 - Final Model Spec'!$B$19*D642 + 'Step 2 - Final Model Spec'!$B$20*E642 + 'Step 2 - Final Model Spec'!$B$21*F642 + 'Step 2 - Final Model Spec'!$B$22*G642 + 'Step 2 - Final Model Spec'!$B$23*H642 + 'Step 2 - Final Model Spec'!$B$24*I642 + 'Step 2 - Final Model Spec'!$B$25*J642 + 'Step 2 - Final Model Spec'!$B$26*K642 + 'Step 2 - Final Model Spec'!$B$27*L642</f>
        <v>119367.46196885005</v>
      </c>
    </row>
    <row r="643" spans="1:18" x14ac:dyDescent="0.25">
      <c r="A643" s="31">
        <f>'Data with Perturbation'!A643</f>
        <v>41001</v>
      </c>
      <c r="B643" s="34">
        <f>'Data with Perturbation'!Q643</f>
        <v>140492.03273323926</v>
      </c>
      <c r="C643" s="22">
        <f>'Data with Perturbation'!B643</f>
        <v>148.00428618930093</v>
      </c>
      <c r="D643" s="23">
        <f>'Data with Perturbation'!C643</f>
        <v>20905.239413757023</v>
      </c>
      <c r="E643" s="23">
        <v>0</v>
      </c>
      <c r="F643" s="23">
        <f>'Data with Perturbation'!E643</f>
        <v>1</v>
      </c>
      <c r="G643" s="23">
        <f>'Data with Perturbation'!F643</f>
        <v>0</v>
      </c>
      <c r="H643" s="23">
        <f>'Data with Perturbation'!H643</f>
        <v>6.8999999999999986</v>
      </c>
      <c r="I643" s="24">
        <f>'Data with Perturbation'!J643</f>
        <v>0</v>
      </c>
      <c r="J643" s="23">
        <f>'Data with Perturbation'!K643</f>
        <v>0</v>
      </c>
      <c r="K643" s="23">
        <f>'Data with Perturbation'!L643</f>
        <v>0</v>
      </c>
      <c r="L643" s="23">
        <f>I643*E643</f>
        <v>0</v>
      </c>
      <c r="M643" s="24">
        <f>'Data with Perturbation'!M643</f>
        <v>0</v>
      </c>
      <c r="N643" s="37">
        <f>'Data with Perturbation'!I643</f>
        <v>0</v>
      </c>
      <c r="O643" s="25">
        <f>'Data with Perturbation'!N643</f>
        <v>0</v>
      </c>
      <c r="P643" s="24">
        <f>'Data with Perturbation'!G643</f>
        <v>48.1</v>
      </c>
      <c r="Q643" s="25">
        <f>'Data with Perturbation'!O643</f>
        <v>0</v>
      </c>
      <c r="R643" s="24">
        <f>'Step 2 - Final Model Spec'!$B$17 + 'Step 2 - Final Model Spec'!$B$18*C643 + 'Step 2 - Final Model Spec'!$B$19*D643 + 'Step 2 - Final Model Spec'!$B$20*E643 + 'Step 2 - Final Model Spec'!$B$21*F643 + 'Step 2 - Final Model Spec'!$B$22*G643 + 'Step 2 - Final Model Spec'!$B$23*H643 + 'Step 2 - Final Model Spec'!$B$24*I643 + 'Step 2 - Final Model Spec'!$B$25*J643 + 'Step 2 - Final Model Spec'!$B$26*K643 + 'Step 2 - Final Model Spec'!$B$27*L643</f>
        <v>140513.97976867465</v>
      </c>
    </row>
    <row r="644" spans="1:18" x14ac:dyDescent="0.25">
      <c r="A644" s="31">
        <f>'Data with Perturbation'!A644</f>
        <v>41002</v>
      </c>
      <c r="B644" s="34">
        <f>'Data with Perturbation'!Q644</f>
        <v>179310.13969477461</v>
      </c>
      <c r="C644" s="22">
        <f>'Data with Perturbation'!B644</f>
        <v>252.90425166494452</v>
      </c>
      <c r="D644" s="23">
        <f>'Data with Perturbation'!C644</f>
        <v>60774.222104125853</v>
      </c>
      <c r="E644" s="23">
        <v>0</v>
      </c>
      <c r="F644" s="23">
        <f>'Data with Perturbation'!E644</f>
        <v>1</v>
      </c>
      <c r="G644" s="23">
        <f>'Data with Perturbation'!F644</f>
        <v>0</v>
      </c>
      <c r="H644" s="23">
        <f>'Data with Perturbation'!H644</f>
        <v>5.5</v>
      </c>
      <c r="I644" s="24">
        <f>'Data with Perturbation'!J644</f>
        <v>0</v>
      </c>
      <c r="J644" s="23">
        <f>'Data with Perturbation'!K644</f>
        <v>0</v>
      </c>
      <c r="K644" s="23">
        <f>'Data with Perturbation'!L644</f>
        <v>0</v>
      </c>
      <c r="L644" s="23">
        <f>I644*E644</f>
        <v>0</v>
      </c>
      <c r="M644" s="24">
        <f>'Data with Perturbation'!M644</f>
        <v>0</v>
      </c>
      <c r="N644" s="37">
        <f>'Data with Perturbation'!I644</f>
        <v>0</v>
      </c>
      <c r="O644" s="25">
        <f>'Data with Perturbation'!N644</f>
        <v>0</v>
      </c>
      <c r="P644" s="24">
        <f>'Data with Perturbation'!G644</f>
        <v>49.5</v>
      </c>
      <c r="Q644" s="25">
        <f>'Data with Perturbation'!O644</f>
        <v>0</v>
      </c>
      <c r="R644" s="24">
        <f>'Step 2 - Final Model Spec'!$B$17 + 'Step 2 - Final Model Spec'!$B$18*C644 + 'Step 2 - Final Model Spec'!$B$19*D644 + 'Step 2 - Final Model Spec'!$B$20*E644 + 'Step 2 - Final Model Spec'!$B$21*F644 + 'Step 2 - Final Model Spec'!$B$22*G644 + 'Step 2 - Final Model Spec'!$B$23*H644 + 'Step 2 - Final Model Spec'!$B$24*I644 + 'Step 2 - Final Model Spec'!$B$25*J644 + 'Step 2 - Final Model Spec'!$B$26*K644 + 'Step 2 - Final Model Spec'!$B$27*L644</f>
        <v>179364.46911814174</v>
      </c>
    </row>
    <row r="645" spans="1:18" x14ac:dyDescent="0.25">
      <c r="A645" s="31">
        <f>'Data with Perturbation'!A645</f>
        <v>41003</v>
      </c>
      <c r="B645" s="34">
        <f>'Data with Perturbation'!Q645</f>
        <v>178075.86366354473</v>
      </c>
      <c r="C645" s="22">
        <f>'Data with Perturbation'!B645</f>
        <v>253.18385290212811</v>
      </c>
      <c r="D645" s="23">
        <f>'Data with Perturbation'!C645</f>
        <v>64909.904098582054</v>
      </c>
      <c r="E645" s="23">
        <v>0</v>
      </c>
      <c r="F645" s="23">
        <f>'Data with Perturbation'!E645</f>
        <v>1</v>
      </c>
      <c r="G645" s="23">
        <f>'Data with Perturbation'!F645</f>
        <v>0</v>
      </c>
      <c r="H645" s="23">
        <f>'Data with Perturbation'!H645</f>
        <v>13.799999999999997</v>
      </c>
      <c r="I645" s="24">
        <f>'Data with Perturbation'!J645</f>
        <v>0</v>
      </c>
      <c r="J645" s="23">
        <f>'Data with Perturbation'!K645</f>
        <v>0</v>
      </c>
      <c r="K645" s="23">
        <f>'Data with Perturbation'!L645</f>
        <v>0</v>
      </c>
      <c r="L645" s="23">
        <f>I645*E645</f>
        <v>0</v>
      </c>
      <c r="M645" s="24">
        <f>'Data with Perturbation'!M645</f>
        <v>0</v>
      </c>
      <c r="N645" s="37">
        <f>'Data with Perturbation'!I645</f>
        <v>0</v>
      </c>
      <c r="O645" s="25">
        <f>'Data with Perturbation'!N645</f>
        <v>0</v>
      </c>
      <c r="P645" s="24">
        <f>'Data with Perturbation'!G645</f>
        <v>41.2</v>
      </c>
      <c r="Q645" s="25">
        <f>'Data with Perturbation'!O645</f>
        <v>0</v>
      </c>
      <c r="R645" s="24">
        <f>'Step 2 - Final Model Spec'!$B$17 + 'Step 2 - Final Model Spec'!$B$18*C645 + 'Step 2 - Final Model Spec'!$B$19*D645 + 'Step 2 - Final Model Spec'!$B$20*E645 + 'Step 2 - Final Model Spec'!$B$21*F645 + 'Step 2 - Final Model Spec'!$B$22*G645 + 'Step 2 - Final Model Spec'!$B$23*H645 + 'Step 2 - Final Model Spec'!$B$24*I645 + 'Step 2 - Final Model Spec'!$B$25*J645 + 'Step 2 - Final Model Spec'!$B$26*K645 + 'Step 2 - Final Model Spec'!$B$27*L645</f>
        <v>178005.80813894758</v>
      </c>
    </row>
    <row r="646" spans="1:18" x14ac:dyDescent="0.25">
      <c r="A646" s="31">
        <f>'Data with Perturbation'!A646</f>
        <v>41004</v>
      </c>
      <c r="B646" s="34">
        <f>'Data with Perturbation'!Q646</f>
        <v>61907.812173893464</v>
      </c>
      <c r="C646" s="22">
        <f>'Data with Perturbation'!B646</f>
        <v>56.057515312295216</v>
      </c>
      <c r="D646" s="23">
        <f>'Data with Perturbation'!C646</f>
        <v>2174.0180324114294</v>
      </c>
      <c r="E646" s="23">
        <v>1</v>
      </c>
      <c r="F646" s="23">
        <f>'Data with Perturbation'!E646</f>
        <v>1</v>
      </c>
      <c r="G646" s="23">
        <f>'Data with Perturbation'!F646</f>
        <v>0</v>
      </c>
      <c r="H646" s="23">
        <f>'Data with Perturbation'!H646</f>
        <v>13.700000000000003</v>
      </c>
      <c r="I646" s="24">
        <f>'Data with Perturbation'!J646</f>
        <v>0</v>
      </c>
      <c r="J646" s="23">
        <f>'Data with Perturbation'!K646</f>
        <v>0</v>
      </c>
      <c r="K646" s="23">
        <f>'Data with Perturbation'!L646</f>
        <v>0</v>
      </c>
      <c r="L646" s="23">
        <f>I646*E646</f>
        <v>0</v>
      </c>
      <c r="M646" s="24">
        <f>'Data with Perturbation'!M646</f>
        <v>0</v>
      </c>
      <c r="N646" s="37">
        <f>'Data with Perturbation'!I646</f>
        <v>0</v>
      </c>
      <c r="O646" s="25">
        <f>'Data with Perturbation'!N646</f>
        <v>0</v>
      </c>
      <c r="P646" s="24">
        <f>'Data with Perturbation'!G646</f>
        <v>41.3</v>
      </c>
      <c r="Q646" s="25">
        <f>'Data with Perturbation'!O646</f>
        <v>0</v>
      </c>
      <c r="R646" s="24">
        <f>'Step 2 - Final Model Spec'!$B$17 + 'Step 2 - Final Model Spec'!$B$18*C646 + 'Step 2 - Final Model Spec'!$B$19*D646 + 'Step 2 - Final Model Spec'!$B$20*E646 + 'Step 2 - Final Model Spec'!$B$21*F646 + 'Step 2 - Final Model Spec'!$B$22*G646 + 'Step 2 - Final Model Spec'!$B$23*H646 + 'Step 2 - Final Model Spec'!$B$24*I646 + 'Step 2 - Final Model Spec'!$B$25*J646 + 'Step 2 - Final Model Spec'!$B$26*K646 + 'Step 2 - Final Model Spec'!$B$27*L646</f>
        <v>61798.415707466484</v>
      </c>
    </row>
    <row r="647" spans="1:18" x14ac:dyDescent="0.25">
      <c r="A647" s="31">
        <f>'Data with Perturbation'!A647</f>
        <v>41005</v>
      </c>
      <c r="B647" s="34">
        <f>'Data with Perturbation'!Q647</f>
        <v>151575.79457282726</v>
      </c>
      <c r="C647" s="22">
        <f>'Data with Perturbation'!B647</f>
        <v>172.96504415493985</v>
      </c>
      <c r="D647" s="23">
        <f>'Data with Perturbation'!C647</f>
        <v>24828.450660774579</v>
      </c>
      <c r="E647" s="23">
        <v>0</v>
      </c>
      <c r="F647" s="23">
        <f>'Data with Perturbation'!E647</f>
        <v>1</v>
      </c>
      <c r="G647" s="23">
        <f>'Data with Perturbation'!F647</f>
        <v>0</v>
      </c>
      <c r="H647" s="23">
        <f>'Data with Perturbation'!H647</f>
        <v>12.700000000000003</v>
      </c>
      <c r="I647" s="24">
        <f>'Data with Perturbation'!J647</f>
        <v>0</v>
      </c>
      <c r="J647" s="23">
        <f>'Data with Perturbation'!K647</f>
        <v>0</v>
      </c>
      <c r="K647" s="23">
        <f>'Data with Perturbation'!L647</f>
        <v>0</v>
      </c>
      <c r="L647" s="23">
        <f>I647*E647</f>
        <v>0</v>
      </c>
      <c r="M647" s="24">
        <f>'Data with Perturbation'!M647</f>
        <v>0</v>
      </c>
      <c r="N647" s="37">
        <f>'Data with Perturbation'!I647</f>
        <v>0</v>
      </c>
      <c r="O647" s="25">
        <f>'Data with Perturbation'!N647</f>
        <v>0</v>
      </c>
      <c r="P647" s="24">
        <f>'Data with Perturbation'!G647</f>
        <v>42.3</v>
      </c>
      <c r="Q647" s="25">
        <f>'Data with Perturbation'!O647</f>
        <v>0</v>
      </c>
      <c r="R647" s="24">
        <f>'Step 2 - Final Model Spec'!$B$17 + 'Step 2 - Final Model Spec'!$B$18*C647 + 'Step 2 - Final Model Spec'!$B$19*D647 + 'Step 2 - Final Model Spec'!$B$20*E647 + 'Step 2 - Final Model Spec'!$B$21*F647 + 'Step 2 - Final Model Spec'!$B$22*G647 + 'Step 2 - Final Model Spec'!$B$23*H647 + 'Step 2 - Final Model Spec'!$B$24*I647 + 'Step 2 - Final Model Spec'!$B$25*J647 + 'Step 2 - Final Model Spec'!$B$26*K647 + 'Step 2 - Final Model Spec'!$B$27*L647</f>
        <v>151510.9224261693</v>
      </c>
    </row>
    <row r="648" spans="1:18" x14ac:dyDescent="0.25">
      <c r="A648" s="31">
        <f>'Data with Perturbation'!A648</f>
        <v>41006</v>
      </c>
      <c r="B648" s="34">
        <f>'Data with Perturbation'!Q648</f>
        <v>139581.66369214348</v>
      </c>
      <c r="C648" s="22">
        <f>'Data with Perturbation'!B648</f>
        <v>143.96284236905353</v>
      </c>
      <c r="D648" s="23">
        <f>'Data with Perturbation'!C648</f>
        <v>17606.652731825758</v>
      </c>
      <c r="E648" s="23">
        <v>0</v>
      </c>
      <c r="F648" s="23">
        <f>'Data with Perturbation'!E648</f>
        <v>1</v>
      </c>
      <c r="G648" s="23">
        <f>'Data with Perturbation'!F648</f>
        <v>0</v>
      </c>
      <c r="H648" s="23">
        <f>'Data with Perturbation'!H648</f>
        <v>12.600000000000001</v>
      </c>
      <c r="I648" s="24">
        <f>'Data with Perturbation'!J648</f>
        <v>0</v>
      </c>
      <c r="J648" s="23">
        <f>'Data with Perturbation'!K648</f>
        <v>0</v>
      </c>
      <c r="K648" s="23">
        <f>'Data with Perturbation'!L648</f>
        <v>0</v>
      </c>
      <c r="L648" s="23">
        <f>I648*E648</f>
        <v>0</v>
      </c>
      <c r="M648" s="24">
        <f>'Data with Perturbation'!M648</f>
        <v>0</v>
      </c>
      <c r="N648" s="37">
        <f>'Data with Perturbation'!I648</f>
        <v>0</v>
      </c>
      <c r="O648" s="25">
        <f>'Data with Perturbation'!N648</f>
        <v>0</v>
      </c>
      <c r="P648" s="24">
        <f>'Data with Perturbation'!G648</f>
        <v>42.4</v>
      </c>
      <c r="Q648" s="25">
        <f>'Data with Perturbation'!O648</f>
        <v>0</v>
      </c>
      <c r="R648" s="24">
        <f>'Step 2 - Final Model Spec'!$B$17 + 'Step 2 - Final Model Spec'!$B$18*C648 + 'Step 2 - Final Model Spec'!$B$19*D648 + 'Step 2 - Final Model Spec'!$B$20*E648 + 'Step 2 - Final Model Spec'!$B$21*F648 + 'Step 2 - Final Model Spec'!$B$22*G648 + 'Step 2 - Final Model Spec'!$B$23*H648 + 'Step 2 - Final Model Spec'!$B$24*I648 + 'Step 2 - Final Model Spec'!$B$25*J648 + 'Step 2 - Final Model Spec'!$B$26*K648 + 'Step 2 - Final Model Spec'!$B$27*L648</f>
        <v>139516.3641952257</v>
      </c>
    </row>
    <row r="649" spans="1:18" x14ac:dyDescent="0.25">
      <c r="A649" s="31">
        <f>'Data with Perturbation'!A649</f>
        <v>41007</v>
      </c>
      <c r="B649" s="34">
        <f>'Data with Perturbation'!Q649</f>
        <v>157487.62843294963</v>
      </c>
      <c r="C649" s="22">
        <f>'Data with Perturbation'!B649</f>
        <v>194.05103673694248</v>
      </c>
      <c r="D649" s="23">
        <f>'Data with Perturbation'!C649</f>
        <v>38538.455405161105</v>
      </c>
      <c r="E649" s="23">
        <v>0</v>
      </c>
      <c r="F649" s="23">
        <f>'Data with Perturbation'!E649</f>
        <v>1</v>
      </c>
      <c r="G649" s="23">
        <f>'Data with Perturbation'!F649</f>
        <v>0</v>
      </c>
      <c r="H649" s="23">
        <f>'Data with Perturbation'!H649</f>
        <v>0</v>
      </c>
      <c r="I649" s="24">
        <f>'Data with Perturbation'!J649</f>
        <v>0</v>
      </c>
      <c r="J649" s="23">
        <f>'Data with Perturbation'!K649</f>
        <v>0</v>
      </c>
      <c r="K649" s="23">
        <f>'Data with Perturbation'!L649</f>
        <v>0</v>
      </c>
      <c r="L649" s="23">
        <f>I649*E649</f>
        <v>0</v>
      </c>
      <c r="M649" s="24">
        <f>'Data with Perturbation'!M649</f>
        <v>0</v>
      </c>
      <c r="N649" s="37">
        <f>'Data with Perturbation'!I649</f>
        <v>0</v>
      </c>
      <c r="O649" s="25">
        <f>'Data with Perturbation'!N649</f>
        <v>0</v>
      </c>
      <c r="P649" s="24">
        <f>'Data with Perturbation'!G649</f>
        <v>56.5</v>
      </c>
      <c r="Q649" s="25">
        <f>'Data with Perturbation'!O649</f>
        <v>0</v>
      </c>
      <c r="R649" s="24">
        <f>'Step 2 - Final Model Spec'!$B$17 + 'Step 2 - Final Model Spec'!$B$18*C649 + 'Step 2 - Final Model Spec'!$B$19*D649 + 'Step 2 - Final Model Spec'!$B$20*E649 + 'Step 2 - Final Model Spec'!$B$21*F649 + 'Step 2 - Final Model Spec'!$B$22*G649 + 'Step 2 - Final Model Spec'!$B$23*H649 + 'Step 2 - Final Model Spec'!$B$24*I649 + 'Step 2 - Final Model Spec'!$B$25*J649 + 'Step 2 - Final Model Spec'!$B$26*K649 + 'Step 2 - Final Model Spec'!$B$27*L649</f>
        <v>157618.973004873</v>
      </c>
    </row>
    <row r="650" spans="1:18" x14ac:dyDescent="0.25">
      <c r="A650" s="31">
        <f>'Data with Perturbation'!A650</f>
        <v>41008</v>
      </c>
      <c r="B650" s="34">
        <f>'Data with Perturbation'!Q650</f>
        <v>166079.31332229628</v>
      </c>
      <c r="C650" s="22">
        <f>'Data with Perturbation'!B650</f>
        <v>210.47518716181722</v>
      </c>
      <c r="D650" s="23">
        <f>'Data with Perturbation'!C650</f>
        <v>37208.462852612851</v>
      </c>
      <c r="E650" s="23">
        <v>0</v>
      </c>
      <c r="F650" s="23">
        <f>'Data with Perturbation'!E650</f>
        <v>1</v>
      </c>
      <c r="G650" s="23">
        <f>'Data with Perturbation'!F650</f>
        <v>0</v>
      </c>
      <c r="H650" s="23">
        <f>'Data with Perturbation'!H650</f>
        <v>0</v>
      </c>
      <c r="I650" s="24">
        <f>'Data with Perturbation'!J650</f>
        <v>0</v>
      </c>
      <c r="J650" s="23">
        <f>'Data with Perturbation'!K650</f>
        <v>0</v>
      </c>
      <c r="K650" s="23">
        <f>'Data with Perturbation'!L650</f>
        <v>0</v>
      </c>
      <c r="L650" s="23">
        <f>I650*E650</f>
        <v>0</v>
      </c>
      <c r="M650" s="24">
        <f>'Data with Perturbation'!M650</f>
        <v>0</v>
      </c>
      <c r="N650" s="37">
        <f>'Data with Perturbation'!I650</f>
        <v>0</v>
      </c>
      <c r="O650" s="25">
        <f>'Data with Perturbation'!N650</f>
        <v>0</v>
      </c>
      <c r="P650" s="24">
        <f>'Data with Perturbation'!G650</f>
        <v>56.4</v>
      </c>
      <c r="Q650" s="25">
        <f>'Data with Perturbation'!O650</f>
        <v>0</v>
      </c>
      <c r="R650" s="24">
        <f>'Step 2 - Final Model Spec'!$B$17 + 'Step 2 - Final Model Spec'!$B$18*C650 + 'Step 2 - Final Model Spec'!$B$19*D650 + 'Step 2 - Final Model Spec'!$B$20*E650 + 'Step 2 - Final Model Spec'!$B$21*F650 + 'Step 2 - Final Model Spec'!$B$22*G650 + 'Step 2 - Final Model Spec'!$B$23*H650 + 'Step 2 - Final Model Spec'!$B$24*I650 + 'Step 2 - Final Model Spec'!$B$25*J650 + 'Step 2 - Final Model Spec'!$B$26*K650 + 'Step 2 - Final Model Spec'!$B$27*L650</f>
        <v>166210.1132568864</v>
      </c>
    </row>
    <row r="651" spans="1:18" x14ac:dyDescent="0.25">
      <c r="A651" s="31">
        <f>'Data with Perturbation'!A651</f>
        <v>41009</v>
      </c>
      <c r="B651" s="34">
        <f>'Data with Perturbation'!Q651</f>
        <v>190968.10920348074</v>
      </c>
      <c r="C651" s="22">
        <f>'Data with Perturbation'!B651</f>
        <v>283.58747028188219</v>
      </c>
      <c r="D651" s="23">
        <f>'Data with Perturbation'!C651</f>
        <v>71521.173206804451</v>
      </c>
      <c r="E651" s="23">
        <v>0</v>
      </c>
      <c r="F651" s="23">
        <f>'Data with Perturbation'!E651</f>
        <v>1</v>
      </c>
      <c r="G651" s="23">
        <f>'Data with Perturbation'!F651</f>
        <v>0</v>
      </c>
      <c r="H651" s="23">
        <f>'Data with Perturbation'!H651</f>
        <v>1.3999999999999986</v>
      </c>
      <c r="I651" s="24">
        <f>'Data with Perturbation'!J651</f>
        <v>0</v>
      </c>
      <c r="J651" s="23">
        <f>'Data with Perturbation'!K651</f>
        <v>0</v>
      </c>
      <c r="K651" s="23">
        <f>'Data with Perturbation'!L651</f>
        <v>0</v>
      </c>
      <c r="L651" s="23">
        <f>I651*E651</f>
        <v>0</v>
      </c>
      <c r="M651" s="24">
        <f>'Data with Perturbation'!M651</f>
        <v>0</v>
      </c>
      <c r="N651" s="37">
        <f>'Data with Perturbation'!I651</f>
        <v>0</v>
      </c>
      <c r="O651" s="25">
        <f>'Data with Perturbation'!N651</f>
        <v>0</v>
      </c>
      <c r="P651" s="24">
        <f>'Data with Perturbation'!G651</f>
        <v>53.6</v>
      </c>
      <c r="Q651" s="25">
        <f>'Data with Perturbation'!O651</f>
        <v>0</v>
      </c>
      <c r="R651" s="24">
        <f>'Step 2 - Final Model Spec'!$B$17 + 'Step 2 - Final Model Spec'!$B$18*C651 + 'Step 2 - Final Model Spec'!$B$19*D651 + 'Step 2 - Final Model Spec'!$B$20*E651 + 'Step 2 - Final Model Spec'!$B$21*F651 + 'Step 2 - Final Model Spec'!$B$22*G651 + 'Step 2 - Final Model Spec'!$B$23*H651 + 'Step 2 - Final Model Spec'!$B$24*I651 + 'Step 2 - Final Model Spec'!$B$25*J651 + 'Step 2 - Final Model Spec'!$B$26*K651 + 'Step 2 - Final Model Spec'!$B$27*L651</f>
        <v>191087.49605652707</v>
      </c>
    </row>
    <row r="652" spans="1:18" x14ac:dyDescent="0.25">
      <c r="A652" s="31">
        <f>'Data with Perturbation'!A652</f>
        <v>41010</v>
      </c>
      <c r="B652" s="34">
        <f>'Data with Perturbation'!Q652</f>
        <v>198152.2499551716</v>
      </c>
      <c r="C652" s="22">
        <f>'Data with Perturbation'!B652</f>
        <v>323.36294917459367</v>
      </c>
      <c r="D652" s="23">
        <f>'Data with Perturbation'!C652</f>
        <v>109333.87127276429</v>
      </c>
      <c r="E652" s="23">
        <v>0</v>
      </c>
      <c r="F652" s="23">
        <f>'Data with Perturbation'!E652</f>
        <v>1</v>
      </c>
      <c r="G652" s="23">
        <f>'Data with Perturbation'!F652</f>
        <v>0</v>
      </c>
      <c r="H652" s="23">
        <f>'Data with Perturbation'!H652</f>
        <v>3.6000000000000014</v>
      </c>
      <c r="I652" s="24">
        <f>'Data with Perturbation'!J652</f>
        <v>0</v>
      </c>
      <c r="J652" s="23">
        <f>'Data with Perturbation'!K652</f>
        <v>0</v>
      </c>
      <c r="K652" s="23">
        <f>'Data with Perturbation'!L652</f>
        <v>0</v>
      </c>
      <c r="L652" s="23">
        <f>I652*E652</f>
        <v>0</v>
      </c>
      <c r="M652" s="24">
        <f>'Data with Perturbation'!M652</f>
        <v>0</v>
      </c>
      <c r="N652" s="37">
        <f>'Data with Perturbation'!I652</f>
        <v>0</v>
      </c>
      <c r="O652" s="25">
        <f>'Data with Perturbation'!N652</f>
        <v>0</v>
      </c>
      <c r="P652" s="24">
        <f>'Data with Perturbation'!G652</f>
        <v>51.4</v>
      </c>
      <c r="Q652" s="25">
        <f>'Data with Perturbation'!O652</f>
        <v>0</v>
      </c>
      <c r="R652" s="24">
        <f>'Step 2 - Final Model Spec'!$B$17 + 'Step 2 - Final Model Spec'!$B$18*C652 + 'Step 2 - Final Model Spec'!$B$19*D652 + 'Step 2 - Final Model Spec'!$B$20*E652 + 'Step 2 - Final Model Spec'!$B$21*F652 + 'Step 2 - Final Model Spec'!$B$22*G652 + 'Step 2 - Final Model Spec'!$B$23*H652 + 'Step 2 - Final Model Spec'!$B$24*I652 + 'Step 2 - Final Model Spec'!$B$25*J652 + 'Step 2 - Final Model Spec'!$B$26*K652 + 'Step 2 - Final Model Spec'!$B$27*L652</f>
        <v>198249.46239925927</v>
      </c>
    </row>
    <row r="653" spans="1:18" x14ac:dyDescent="0.25">
      <c r="A653" s="31">
        <f>'Data with Perturbation'!A653</f>
        <v>41011</v>
      </c>
      <c r="B653" s="34">
        <f>'Data with Perturbation'!Q653</f>
        <v>127394.30748182831</v>
      </c>
      <c r="C653" s="22">
        <f>'Data with Perturbation'!B653</f>
        <v>119.99940695231112</v>
      </c>
      <c r="D653" s="23">
        <f>'Data with Perturbation'!C653</f>
        <v>18498.268799145593</v>
      </c>
      <c r="E653" s="23">
        <v>0</v>
      </c>
      <c r="F653" s="23">
        <f>'Data with Perturbation'!E653</f>
        <v>1</v>
      </c>
      <c r="G653" s="23">
        <f>'Data with Perturbation'!F653</f>
        <v>0</v>
      </c>
      <c r="H653" s="23">
        <f>'Data with Perturbation'!H653</f>
        <v>6.8999999999999986</v>
      </c>
      <c r="I653" s="24">
        <f>'Data with Perturbation'!J653</f>
        <v>0</v>
      </c>
      <c r="J653" s="23">
        <f>'Data with Perturbation'!K653</f>
        <v>0</v>
      </c>
      <c r="K653" s="23">
        <f>'Data with Perturbation'!L653</f>
        <v>0</v>
      </c>
      <c r="L653" s="23">
        <f>I653*E653</f>
        <v>0</v>
      </c>
      <c r="M653" s="24">
        <f>'Data with Perturbation'!M653</f>
        <v>0</v>
      </c>
      <c r="N653" s="37">
        <f>'Data with Perturbation'!I653</f>
        <v>0</v>
      </c>
      <c r="O653" s="25">
        <f>'Data with Perturbation'!N653</f>
        <v>0</v>
      </c>
      <c r="P653" s="24">
        <f>'Data with Perturbation'!G653</f>
        <v>48.1</v>
      </c>
      <c r="Q653" s="25">
        <f>'Data with Perturbation'!O653</f>
        <v>0</v>
      </c>
      <c r="R653" s="24">
        <f>'Step 2 - Final Model Spec'!$B$17 + 'Step 2 - Final Model Spec'!$B$18*C653 + 'Step 2 - Final Model Spec'!$B$19*D653 + 'Step 2 - Final Model Spec'!$B$20*E653 + 'Step 2 - Final Model Spec'!$B$21*F653 + 'Step 2 - Final Model Spec'!$B$22*G653 + 'Step 2 - Final Model Spec'!$B$23*H653 + 'Step 2 - Final Model Spec'!$B$24*I653 + 'Step 2 - Final Model Spec'!$B$25*J653 + 'Step 2 - Final Model Spec'!$B$26*K653 + 'Step 2 - Final Model Spec'!$B$27*L653</f>
        <v>127415.76528061145</v>
      </c>
    </row>
    <row r="654" spans="1:18" x14ac:dyDescent="0.25">
      <c r="A654" s="31">
        <f>'Data with Perturbation'!A654</f>
        <v>41012</v>
      </c>
      <c r="B654" s="34">
        <f>'Data with Perturbation'!Q654</f>
        <v>155743.26759347529</v>
      </c>
      <c r="C654" s="22">
        <f>'Data with Perturbation'!B654</f>
        <v>183.77157522851192</v>
      </c>
      <c r="D654" s="23">
        <f>'Data with Perturbation'!C654</f>
        <v>28428.026428186575</v>
      </c>
      <c r="E654" s="23">
        <v>0</v>
      </c>
      <c r="F654" s="23">
        <f>'Data with Perturbation'!E654</f>
        <v>1</v>
      </c>
      <c r="G654" s="23">
        <f>'Data with Perturbation'!F654</f>
        <v>0</v>
      </c>
      <c r="H654" s="23">
        <f>'Data with Perturbation'!H654</f>
        <v>7.7000000000000028</v>
      </c>
      <c r="I654" s="24">
        <f>'Data with Perturbation'!J654</f>
        <v>0</v>
      </c>
      <c r="J654" s="23">
        <f>'Data with Perturbation'!K654</f>
        <v>0</v>
      </c>
      <c r="K654" s="23">
        <f>'Data with Perturbation'!L654</f>
        <v>0</v>
      </c>
      <c r="L654" s="23">
        <f>I654*E654</f>
        <v>0</v>
      </c>
      <c r="M654" s="24">
        <f>'Data with Perturbation'!M654</f>
        <v>0</v>
      </c>
      <c r="N654" s="37">
        <f>'Data with Perturbation'!I654</f>
        <v>0</v>
      </c>
      <c r="O654" s="25">
        <f>'Data with Perturbation'!N654</f>
        <v>0</v>
      </c>
      <c r="P654" s="24">
        <f>'Data with Perturbation'!G654</f>
        <v>47.3</v>
      </c>
      <c r="Q654" s="25">
        <f>'Data with Perturbation'!O654</f>
        <v>0</v>
      </c>
      <c r="R654" s="24">
        <f>'Step 2 - Final Model Spec'!$B$17 + 'Step 2 - Final Model Spec'!$B$18*C654 + 'Step 2 - Final Model Spec'!$B$19*D654 + 'Step 2 - Final Model Spec'!$B$20*E654 + 'Step 2 - Final Model Spec'!$B$21*F654 + 'Step 2 - Final Model Spec'!$B$22*G654 + 'Step 2 - Final Model Spec'!$B$23*H654 + 'Step 2 - Final Model Spec'!$B$24*I654 + 'Step 2 - Final Model Spec'!$B$25*J654 + 'Step 2 - Final Model Spec'!$B$26*K654 + 'Step 2 - Final Model Spec'!$B$27*L654</f>
        <v>155755.07921070696</v>
      </c>
    </row>
    <row r="655" spans="1:18" x14ac:dyDescent="0.25">
      <c r="A655" s="31">
        <f>'Data with Perturbation'!A655</f>
        <v>41013</v>
      </c>
      <c r="B655" s="34">
        <f>'Data with Perturbation'!Q655</f>
        <v>185590.0953482592</v>
      </c>
      <c r="C655" s="22">
        <f>'Data with Perturbation'!B655</f>
        <v>270.22276460454134</v>
      </c>
      <c r="D655" s="23">
        <f>'Data with Perturbation'!C655</f>
        <v>67744.188055380728</v>
      </c>
      <c r="E655" s="23">
        <v>0</v>
      </c>
      <c r="F655" s="23">
        <f>'Data with Perturbation'!E655</f>
        <v>1</v>
      </c>
      <c r="G655" s="23">
        <f>'Data with Perturbation'!F655</f>
        <v>0</v>
      </c>
      <c r="H655" s="23">
        <f>'Data with Perturbation'!H655</f>
        <v>7.5</v>
      </c>
      <c r="I655" s="24">
        <f>'Data with Perturbation'!J655</f>
        <v>0</v>
      </c>
      <c r="J655" s="23">
        <f>'Data with Perturbation'!K655</f>
        <v>0</v>
      </c>
      <c r="K655" s="23">
        <f>'Data with Perturbation'!L655</f>
        <v>0</v>
      </c>
      <c r="L655" s="23">
        <f>I655*E655</f>
        <v>0</v>
      </c>
      <c r="M655" s="24">
        <f>'Data with Perturbation'!M655</f>
        <v>0</v>
      </c>
      <c r="N655" s="37">
        <f>'Data with Perturbation'!I655</f>
        <v>0</v>
      </c>
      <c r="O655" s="25">
        <f>'Data with Perturbation'!N655</f>
        <v>0</v>
      </c>
      <c r="P655" s="24">
        <f>'Data with Perturbation'!G655</f>
        <v>47.5</v>
      </c>
      <c r="Q655" s="25">
        <f>'Data with Perturbation'!O655</f>
        <v>0</v>
      </c>
      <c r="R655" s="24">
        <f>'Step 2 - Final Model Spec'!$B$17 + 'Step 2 - Final Model Spec'!$B$18*C655 + 'Step 2 - Final Model Spec'!$B$19*D655 + 'Step 2 - Final Model Spec'!$B$20*E655 + 'Step 2 - Final Model Spec'!$B$21*F655 + 'Step 2 - Final Model Spec'!$B$22*G655 + 'Step 2 - Final Model Spec'!$B$23*H655 + 'Step 2 - Final Model Spec'!$B$24*I655 + 'Step 2 - Final Model Spec'!$B$25*J655 + 'Step 2 - Final Model Spec'!$B$26*K655 + 'Step 2 - Final Model Spec'!$B$27*L655</f>
        <v>185616.11594709838</v>
      </c>
    </row>
    <row r="656" spans="1:18" x14ac:dyDescent="0.25">
      <c r="A656" s="31">
        <f>'Data with Perturbation'!A656</f>
        <v>41014</v>
      </c>
      <c r="B656" s="34">
        <f>'Data with Perturbation'!Q656</f>
        <v>195633.97632242052</v>
      </c>
      <c r="C656" s="22">
        <f>'Data with Perturbation'!B656</f>
        <v>298.00478578267052</v>
      </c>
      <c r="D656" s="23">
        <f>'Data with Perturbation'!C656</f>
        <v>79016.543130825332</v>
      </c>
      <c r="E656" s="23">
        <v>0</v>
      </c>
      <c r="F656" s="23">
        <f>'Data with Perturbation'!E656</f>
        <v>1</v>
      </c>
      <c r="G656" s="23">
        <f>'Data with Perturbation'!F656</f>
        <v>0</v>
      </c>
      <c r="H656" s="23">
        <f>'Data with Perturbation'!H656</f>
        <v>5.2999999999999972</v>
      </c>
      <c r="I656" s="24">
        <f>'Data with Perturbation'!J656</f>
        <v>0</v>
      </c>
      <c r="J656" s="23">
        <f>'Data with Perturbation'!K656</f>
        <v>0</v>
      </c>
      <c r="K656" s="23">
        <f>'Data with Perturbation'!L656</f>
        <v>0</v>
      </c>
      <c r="L656" s="23">
        <f>I656*E656</f>
        <v>0</v>
      </c>
      <c r="M656" s="24">
        <f>'Data with Perturbation'!M656</f>
        <v>0</v>
      </c>
      <c r="N656" s="37">
        <f>'Data with Perturbation'!I656</f>
        <v>0</v>
      </c>
      <c r="O656" s="25">
        <f>'Data with Perturbation'!N656</f>
        <v>0</v>
      </c>
      <c r="P656" s="24">
        <f>'Data with Perturbation'!G656</f>
        <v>49.7</v>
      </c>
      <c r="Q656" s="25">
        <f>'Data with Perturbation'!O656</f>
        <v>0</v>
      </c>
      <c r="R656" s="24">
        <f>'Step 2 - Final Model Spec'!$B$17 + 'Step 2 - Final Model Spec'!$B$18*C656 + 'Step 2 - Final Model Spec'!$B$19*D656 + 'Step 2 - Final Model Spec'!$B$20*E656 + 'Step 2 - Final Model Spec'!$B$21*F656 + 'Step 2 - Final Model Spec'!$B$22*G656 + 'Step 2 - Final Model Spec'!$B$23*H656 + 'Step 2 - Final Model Spec'!$B$24*I656 + 'Step 2 - Final Model Spec'!$B$25*J656 + 'Step 2 - Final Model Spec'!$B$26*K656 + 'Step 2 - Final Model Spec'!$B$27*L656</f>
        <v>195696.47839655768</v>
      </c>
    </row>
    <row r="657" spans="1:18" x14ac:dyDescent="0.25">
      <c r="A657" s="31">
        <f>'Data with Perturbation'!A657</f>
        <v>41015</v>
      </c>
      <c r="B657" s="34">
        <f>'Data with Perturbation'!Q657</f>
        <v>182614.35259236456</v>
      </c>
      <c r="C657" s="22">
        <f>'Data with Perturbation'!B657</f>
        <v>259.36106635808954</v>
      </c>
      <c r="D657" s="23">
        <f>'Data with Perturbation'!C657</f>
        <v>60472.54207333034</v>
      </c>
      <c r="E657" s="23">
        <v>0</v>
      </c>
      <c r="F657" s="23">
        <f>'Data with Perturbation'!E657</f>
        <v>1</v>
      </c>
      <c r="G657" s="23">
        <f>'Data with Perturbation'!F657</f>
        <v>0</v>
      </c>
      <c r="H657" s="23">
        <f>'Data with Perturbation'!H657</f>
        <v>1.5</v>
      </c>
      <c r="I657" s="24">
        <f>'Data with Perturbation'!J657</f>
        <v>0</v>
      </c>
      <c r="J657" s="23">
        <f>'Data with Perturbation'!K657</f>
        <v>0</v>
      </c>
      <c r="K657" s="23">
        <f>'Data with Perturbation'!L657</f>
        <v>0</v>
      </c>
      <c r="L657" s="23">
        <f>I657*E657</f>
        <v>0</v>
      </c>
      <c r="M657" s="24">
        <f>'Data with Perturbation'!M657</f>
        <v>0</v>
      </c>
      <c r="N657" s="37">
        <f>'Data with Perturbation'!I657</f>
        <v>0</v>
      </c>
      <c r="O657" s="25">
        <f>'Data with Perturbation'!N657</f>
        <v>0</v>
      </c>
      <c r="P657" s="24">
        <f>'Data with Perturbation'!G657</f>
        <v>53.5</v>
      </c>
      <c r="Q657" s="25">
        <f>'Data with Perturbation'!O657</f>
        <v>0</v>
      </c>
      <c r="R657" s="24">
        <f>'Step 2 - Final Model Spec'!$B$17 + 'Step 2 - Final Model Spec'!$B$18*C657 + 'Step 2 - Final Model Spec'!$B$19*D657 + 'Step 2 - Final Model Spec'!$B$20*E657 + 'Step 2 - Final Model Spec'!$B$21*F657 + 'Step 2 - Final Model Spec'!$B$22*G657 + 'Step 2 - Final Model Spec'!$B$23*H657 + 'Step 2 - Final Model Spec'!$B$24*I657 + 'Step 2 - Final Model Spec'!$B$25*J657 + 'Step 2 - Final Model Spec'!$B$26*K657 + 'Step 2 - Final Model Spec'!$B$27*L657</f>
        <v>182729.08291147088</v>
      </c>
    </row>
    <row r="658" spans="1:18" x14ac:dyDescent="0.25">
      <c r="A658" s="31">
        <f>'Data with Perturbation'!A658</f>
        <v>41016</v>
      </c>
      <c r="B658" s="34">
        <f>'Data with Perturbation'!Q658</f>
        <v>191157.03873488161</v>
      </c>
      <c r="C658" s="22">
        <f>'Data with Perturbation'!B658</f>
        <v>288.71383326300565</v>
      </c>
      <c r="D658" s="23">
        <f>'Data with Perturbation'!C658</f>
        <v>78614.427918728485</v>
      </c>
      <c r="E658" s="23">
        <v>0</v>
      </c>
      <c r="F658" s="23">
        <f>'Data with Perturbation'!E658</f>
        <v>1</v>
      </c>
      <c r="G658" s="23">
        <f>'Data with Perturbation'!F658</f>
        <v>0</v>
      </c>
      <c r="H658" s="23">
        <f>'Data with Perturbation'!H658</f>
        <v>12</v>
      </c>
      <c r="I658" s="24">
        <f>'Data with Perturbation'!J658</f>
        <v>0</v>
      </c>
      <c r="J658" s="23">
        <f>'Data with Perturbation'!K658</f>
        <v>0</v>
      </c>
      <c r="K658" s="23">
        <f>'Data with Perturbation'!L658</f>
        <v>0</v>
      </c>
      <c r="L658" s="23">
        <f>I658*E658</f>
        <v>0</v>
      </c>
      <c r="M658" s="24">
        <f>'Data with Perturbation'!M658</f>
        <v>0</v>
      </c>
      <c r="N658" s="37">
        <f>'Data with Perturbation'!I658</f>
        <v>0</v>
      </c>
      <c r="O658" s="25">
        <f>'Data with Perturbation'!N658</f>
        <v>0</v>
      </c>
      <c r="P658" s="24">
        <f>'Data with Perturbation'!G658</f>
        <v>43</v>
      </c>
      <c r="Q658" s="25">
        <f>'Data with Perturbation'!O658</f>
        <v>0</v>
      </c>
      <c r="R658" s="24">
        <f>'Step 2 - Final Model Spec'!$B$17 + 'Step 2 - Final Model Spec'!$B$18*C658 + 'Step 2 - Final Model Spec'!$B$19*D658 + 'Step 2 - Final Model Spec'!$B$20*E658 + 'Step 2 - Final Model Spec'!$B$21*F658 + 'Step 2 - Final Model Spec'!$B$22*G658 + 'Step 2 - Final Model Spec'!$B$23*H658 + 'Step 2 - Final Model Spec'!$B$24*I658 + 'Step 2 - Final Model Spec'!$B$25*J658 + 'Step 2 - Final Model Spec'!$B$26*K658 + 'Step 2 - Final Model Spec'!$B$27*L658</f>
        <v>191118.08096858737</v>
      </c>
    </row>
    <row r="659" spans="1:18" x14ac:dyDescent="0.25">
      <c r="A659" s="31">
        <f>'Data with Perturbation'!A659</f>
        <v>41017</v>
      </c>
      <c r="B659" s="34">
        <f>'Data with Perturbation'!Q659</f>
        <v>178745.68242043912</v>
      </c>
      <c r="C659" s="22">
        <f>'Data with Perturbation'!B659</f>
        <v>254.79706660197795</v>
      </c>
      <c r="D659" s="23">
        <f>'Data with Perturbation'!C659</f>
        <v>65303.598435191379</v>
      </c>
      <c r="E659" s="23">
        <v>0</v>
      </c>
      <c r="F659" s="23">
        <f>'Data with Perturbation'!E659</f>
        <v>1</v>
      </c>
      <c r="G659" s="23">
        <f>'Data with Perturbation'!F659</f>
        <v>0</v>
      </c>
      <c r="H659" s="23">
        <f>'Data with Perturbation'!H659</f>
        <v>5.8999999999999986</v>
      </c>
      <c r="I659" s="24">
        <f>'Data with Perturbation'!J659</f>
        <v>0</v>
      </c>
      <c r="J659" s="23">
        <f>'Data with Perturbation'!K659</f>
        <v>0</v>
      </c>
      <c r="K659" s="23">
        <f>'Data with Perturbation'!L659</f>
        <v>0</v>
      </c>
      <c r="L659" s="23">
        <f>I659*E659</f>
        <v>0</v>
      </c>
      <c r="M659" s="24">
        <f>'Data with Perturbation'!M659</f>
        <v>0</v>
      </c>
      <c r="N659" s="37">
        <f>'Data with Perturbation'!I659</f>
        <v>0</v>
      </c>
      <c r="O659" s="25">
        <f>'Data with Perturbation'!N659</f>
        <v>0</v>
      </c>
      <c r="P659" s="24">
        <f>'Data with Perturbation'!G659</f>
        <v>49.1</v>
      </c>
      <c r="Q659" s="25">
        <f>'Data with Perturbation'!O659</f>
        <v>0</v>
      </c>
      <c r="R659" s="24">
        <f>'Step 2 - Final Model Spec'!$B$17 + 'Step 2 - Final Model Spec'!$B$18*C659 + 'Step 2 - Final Model Spec'!$B$19*D659 + 'Step 2 - Final Model Spec'!$B$20*E659 + 'Step 2 - Final Model Spec'!$B$21*F659 + 'Step 2 - Final Model Spec'!$B$22*G659 + 'Step 2 - Final Model Spec'!$B$23*H659 + 'Step 2 - Final Model Spec'!$B$24*I659 + 'Step 2 - Final Model Spec'!$B$25*J659 + 'Step 2 - Final Model Spec'!$B$26*K659 + 'Step 2 - Final Model Spec'!$B$27*L659</f>
        <v>178795.31458228658</v>
      </c>
    </row>
    <row r="660" spans="1:18" x14ac:dyDescent="0.25">
      <c r="A660" s="31">
        <f>'Data with Perturbation'!A660</f>
        <v>41018</v>
      </c>
      <c r="B660" s="34">
        <f>'Data with Perturbation'!Q660</f>
        <v>127889.22583508516</v>
      </c>
      <c r="C660" s="22">
        <f>'Data with Perturbation'!B660</f>
        <v>118.2127934483465</v>
      </c>
      <c r="D660" s="23">
        <f>'Data with Perturbation'!C660</f>
        <v>14337.089092256123</v>
      </c>
      <c r="E660" s="23">
        <v>0</v>
      </c>
      <c r="F660" s="23">
        <f>'Data with Perturbation'!E660</f>
        <v>1</v>
      </c>
      <c r="G660" s="23">
        <f>'Data with Perturbation'!F660</f>
        <v>0</v>
      </c>
      <c r="H660" s="23">
        <f>'Data with Perturbation'!H660</f>
        <v>9.6000000000000014</v>
      </c>
      <c r="I660" s="24">
        <f>'Data with Perturbation'!J660</f>
        <v>0</v>
      </c>
      <c r="J660" s="23">
        <f>'Data with Perturbation'!K660</f>
        <v>0</v>
      </c>
      <c r="K660" s="23">
        <f>'Data with Perturbation'!L660</f>
        <v>0</v>
      </c>
      <c r="L660" s="23">
        <f>I660*E660</f>
        <v>0</v>
      </c>
      <c r="M660" s="24">
        <f>'Data with Perturbation'!M660</f>
        <v>0</v>
      </c>
      <c r="N660" s="37">
        <f>'Data with Perturbation'!I660</f>
        <v>0</v>
      </c>
      <c r="O660" s="25">
        <f>'Data with Perturbation'!N660</f>
        <v>0</v>
      </c>
      <c r="P660" s="24">
        <f>'Data with Perturbation'!G660</f>
        <v>45.4</v>
      </c>
      <c r="Q660" s="25">
        <f>'Data with Perturbation'!O660</f>
        <v>0</v>
      </c>
      <c r="R660" s="24">
        <f>'Step 2 - Final Model Spec'!$B$17 + 'Step 2 - Final Model Spec'!$B$18*C660 + 'Step 2 - Final Model Spec'!$B$19*D660 + 'Step 2 - Final Model Spec'!$B$20*E660 + 'Step 2 - Final Model Spec'!$B$21*F660 + 'Step 2 - Final Model Spec'!$B$22*G660 + 'Step 2 - Final Model Spec'!$B$23*H660 + 'Step 2 - Final Model Spec'!$B$24*I660 + 'Step 2 - Final Model Spec'!$B$25*J660 + 'Step 2 - Final Model Spec'!$B$26*K660 + 'Step 2 - Final Model Spec'!$B$27*L660</f>
        <v>127868.56701995771</v>
      </c>
    </row>
    <row r="661" spans="1:18" x14ac:dyDescent="0.25">
      <c r="A661" s="31">
        <f>'Data with Perturbation'!A661</f>
        <v>41019</v>
      </c>
      <c r="B661" s="34">
        <f>'Data with Perturbation'!Q661</f>
        <v>158442.11077340957</v>
      </c>
      <c r="C661" s="22">
        <f>'Data with Perturbation'!B661</f>
        <v>190.62024288462021</v>
      </c>
      <c r="D661" s="23">
        <f>'Data with Perturbation'!C661</f>
        <v>30535.480508199464</v>
      </c>
      <c r="E661" s="23">
        <v>0</v>
      </c>
      <c r="F661" s="23">
        <f>'Data with Perturbation'!E661</f>
        <v>1</v>
      </c>
      <c r="G661" s="23">
        <f>'Data with Perturbation'!F661</f>
        <v>0</v>
      </c>
      <c r="H661" s="23">
        <f>'Data with Perturbation'!H661</f>
        <v>2.7999999999999972</v>
      </c>
      <c r="I661" s="24">
        <f>'Data with Perturbation'!J661</f>
        <v>0</v>
      </c>
      <c r="J661" s="23">
        <f>'Data with Perturbation'!K661</f>
        <v>0</v>
      </c>
      <c r="K661" s="23">
        <f>'Data with Perturbation'!L661</f>
        <v>0</v>
      </c>
      <c r="L661" s="23">
        <f>I661*E661</f>
        <v>0</v>
      </c>
      <c r="M661" s="24">
        <f>'Data with Perturbation'!M661</f>
        <v>0</v>
      </c>
      <c r="N661" s="37">
        <f>'Data with Perturbation'!I661</f>
        <v>0</v>
      </c>
      <c r="O661" s="25">
        <f>'Data with Perturbation'!N661</f>
        <v>0</v>
      </c>
      <c r="P661" s="24">
        <f>'Data with Perturbation'!G661</f>
        <v>52.2</v>
      </c>
      <c r="Q661" s="25">
        <f>'Data with Perturbation'!O661</f>
        <v>0</v>
      </c>
      <c r="R661" s="24">
        <f>'Step 2 - Final Model Spec'!$B$17 + 'Step 2 - Final Model Spec'!$B$18*C661 + 'Step 2 - Final Model Spec'!$B$19*D661 + 'Step 2 - Final Model Spec'!$B$20*E661 + 'Step 2 - Final Model Spec'!$B$21*F661 + 'Step 2 - Final Model Spec'!$B$22*G661 + 'Step 2 - Final Model Spec'!$B$23*H661 + 'Step 2 - Final Model Spec'!$B$24*I661 + 'Step 2 - Final Model Spec'!$B$25*J661 + 'Step 2 - Final Model Spec'!$B$26*K661 + 'Step 2 - Final Model Spec'!$B$27*L661</f>
        <v>158528.67391513684</v>
      </c>
    </row>
    <row r="662" spans="1:18" x14ac:dyDescent="0.25">
      <c r="A662" s="31">
        <f>'Data with Perturbation'!A662</f>
        <v>41020</v>
      </c>
      <c r="B662" s="34">
        <f>'Data with Perturbation'!Q662</f>
        <v>148834.39737754635</v>
      </c>
      <c r="C662" s="22">
        <f>'Data with Perturbation'!B662</f>
        <v>171.06982178213383</v>
      </c>
      <c r="D662" s="23">
        <f>'Data with Perturbation'!C662</f>
        <v>30253.044633712507</v>
      </c>
      <c r="E662" s="23">
        <v>0</v>
      </c>
      <c r="F662" s="23">
        <f>'Data with Perturbation'!E662</f>
        <v>1</v>
      </c>
      <c r="G662" s="23">
        <f>'Data with Perturbation'!F662</f>
        <v>0</v>
      </c>
      <c r="H662" s="23">
        <f>'Data with Perturbation'!H662</f>
        <v>3.2999999999999972</v>
      </c>
      <c r="I662" s="24">
        <f>'Data with Perturbation'!J662</f>
        <v>0</v>
      </c>
      <c r="J662" s="23">
        <f>'Data with Perturbation'!K662</f>
        <v>0</v>
      </c>
      <c r="K662" s="23">
        <f>'Data with Perturbation'!L662</f>
        <v>0</v>
      </c>
      <c r="L662" s="23">
        <f>I662*E662</f>
        <v>0</v>
      </c>
      <c r="M662" s="24">
        <f>'Data with Perturbation'!M662</f>
        <v>0</v>
      </c>
      <c r="N662" s="37">
        <f>'Data with Perturbation'!I662</f>
        <v>0</v>
      </c>
      <c r="O662" s="25">
        <f>'Data with Perturbation'!N662</f>
        <v>0</v>
      </c>
      <c r="P662" s="24">
        <f>'Data with Perturbation'!G662</f>
        <v>51.7</v>
      </c>
      <c r="Q662" s="25">
        <f>'Data with Perturbation'!O662</f>
        <v>0</v>
      </c>
      <c r="R662" s="24">
        <f>'Step 2 - Final Model Spec'!$B$17 + 'Step 2 - Final Model Spec'!$B$18*C662 + 'Step 2 - Final Model Spec'!$B$19*D662 + 'Step 2 - Final Model Spec'!$B$20*E662 + 'Step 2 - Final Model Spec'!$B$21*F662 + 'Step 2 - Final Model Spec'!$B$22*G662 + 'Step 2 - Final Model Spec'!$B$23*H662 + 'Step 2 - Final Model Spec'!$B$24*I662 + 'Step 2 - Final Model Spec'!$B$25*J662 + 'Step 2 - Final Model Spec'!$B$26*K662 + 'Step 2 - Final Model Spec'!$B$27*L662</f>
        <v>148913.47448350486</v>
      </c>
    </row>
    <row r="663" spans="1:18" x14ac:dyDescent="0.25">
      <c r="A663" s="31">
        <f>'Data with Perturbation'!A663</f>
        <v>41021</v>
      </c>
      <c r="B663" s="34">
        <f>'Data with Perturbation'!Q663</f>
        <v>138214.18732818306</v>
      </c>
      <c r="C663" s="22">
        <f>'Data with Perturbation'!B663</f>
        <v>147.57226779718087</v>
      </c>
      <c r="D663" s="23">
        <f>'Data with Perturbation'!C663</f>
        <v>27120.606523671442</v>
      </c>
      <c r="E663" s="23">
        <v>0</v>
      </c>
      <c r="F663" s="23">
        <f>'Data with Perturbation'!E663</f>
        <v>1</v>
      </c>
      <c r="G663" s="23">
        <f>'Data with Perturbation'!F663</f>
        <v>0</v>
      </c>
      <c r="H663" s="23">
        <f>'Data with Perturbation'!H663</f>
        <v>0</v>
      </c>
      <c r="I663" s="24">
        <f>'Data with Perturbation'!J663</f>
        <v>0</v>
      </c>
      <c r="J663" s="23">
        <f>'Data with Perturbation'!K663</f>
        <v>0</v>
      </c>
      <c r="K663" s="23">
        <f>'Data with Perturbation'!L663</f>
        <v>0</v>
      </c>
      <c r="L663" s="23">
        <f>I663*E663</f>
        <v>0</v>
      </c>
      <c r="M663" s="24">
        <f>'Data with Perturbation'!M663</f>
        <v>0</v>
      </c>
      <c r="N663" s="37">
        <f>'Data with Perturbation'!I663</f>
        <v>0</v>
      </c>
      <c r="O663" s="25">
        <f>'Data with Perturbation'!N663</f>
        <v>0</v>
      </c>
      <c r="P663" s="24">
        <f>'Data with Perturbation'!G663</f>
        <v>61.2</v>
      </c>
      <c r="Q663" s="25">
        <f>'Data with Perturbation'!O663</f>
        <v>0</v>
      </c>
      <c r="R663" s="24">
        <f>'Step 2 - Final Model Spec'!$B$17 + 'Step 2 - Final Model Spec'!$B$18*C663 + 'Step 2 - Final Model Spec'!$B$19*D663 + 'Step 2 - Final Model Spec'!$B$20*E663 + 'Step 2 - Final Model Spec'!$B$21*F663 + 'Step 2 - Final Model Spec'!$B$22*G663 + 'Step 2 - Final Model Spec'!$B$23*H663 + 'Step 2 - Final Model Spec'!$B$24*I663 + 'Step 2 - Final Model Spec'!$B$25*J663 + 'Step 2 - Final Model Spec'!$B$26*K663 + 'Step 2 - Final Model Spec'!$B$27*L663</f>
        <v>138342.46843182817</v>
      </c>
    </row>
    <row r="664" spans="1:18" x14ac:dyDescent="0.25">
      <c r="A664" s="31">
        <f>'Data with Perturbation'!A664</f>
        <v>41022</v>
      </c>
      <c r="B664" s="34">
        <f>'Data with Perturbation'!Q664</f>
        <v>177882.06551089749</v>
      </c>
      <c r="C664" s="22">
        <f>'Data with Perturbation'!B664</f>
        <v>249.7660869813223</v>
      </c>
      <c r="D664" s="23">
        <f>'Data with Perturbation'!C664</f>
        <v>60385.139147870737</v>
      </c>
      <c r="E664" s="23">
        <v>0</v>
      </c>
      <c r="F664" s="23">
        <f>'Data with Perturbation'!E664</f>
        <v>1</v>
      </c>
      <c r="G664" s="23">
        <f>'Data with Perturbation'!F664</f>
        <v>0</v>
      </c>
      <c r="H664" s="23">
        <f>'Data with Perturbation'!H664</f>
        <v>0</v>
      </c>
      <c r="I664" s="24">
        <f>'Data with Perturbation'!J664</f>
        <v>0</v>
      </c>
      <c r="J664" s="23">
        <f>'Data with Perturbation'!K664</f>
        <v>0</v>
      </c>
      <c r="K664" s="23">
        <f>'Data with Perturbation'!L664</f>
        <v>0</v>
      </c>
      <c r="L664" s="23">
        <f>I664*E664</f>
        <v>0</v>
      </c>
      <c r="M664" s="24">
        <f>'Data with Perturbation'!M664</f>
        <v>0</v>
      </c>
      <c r="N664" s="37">
        <f>'Data with Perturbation'!I664</f>
        <v>0</v>
      </c>
      <c r="O664" s="25">
        <f>'Data with Perturbation'!N664</f>
        <v>0</v>
      </c>
      <c r="P664" s="24">
        <f>'Data with Perturbation'!G664</f>
        <v>62.7</v>
      </c>
      <c r="Q664" s="25">
        <f>'Data with Perturbation'!O664</f>
        <v>0</v>
      </c>
      <c r="R664" s="24">
        <f>'Step 2 - Final Model Spec'!$B$17 + 'Step 2 - Final Model Spec'!$B$18*C664 + 'Step 2 - Final Model Spec'!$B$19*D664 + 'Step 2 - Final Model Spec'!$B$20*E664 + 'Step 2 - Final Model Spec'!$B$21*F664 + 'Step 2 - Final Model Spec'!$B$22*G664 + 'Step 2 - Final Model Spec'!$B$23*H664 + 'Step 2 - Final Model Spec'!$B$24*I664 + 'Step 2 - Final Model Spec'!$B$25*J664 + 'Step 2 - Final Model Spec'!$B$26*K664 + 'Step 2 - Final Model Spec'!$B$27*L664</f>
        <v>178019.55730109743</v>
      </c>
    </row>
    <row r="665" spans="1:18" x14ac:dyDescent="0.25">
      <c r="A665" s="31">
        <f>'Data with Perturbation'!A665</f>
        <v>41023</v>
      </c>
      <c r="B665" s="34">
        <f>'Data with Perturbation'!Q665</f>
        <v>190607.84658133541</v>
      </c>
      <c r="C665" s="22">
        <f>'Data with Perturbation'!B665</f>
        <v>289.21650419438703</v>
      </c>
      <c r="D665" s="23">
        <f>'Data with Perturbation'!C665</f>
        <v>81019.988154979903</v>
      </c>
      <c r="E665" s="23">
        <v>0</v>
      </c>
      <c r="F665" s="23">
        <f>'Data with Perturbation'!E665</f>
        <v>1</v>
      </c>
      <c r="G665" s="23">
        <f>'Data with Perturbation'!F665</f>
        <v>0</v>
      </c>
      <c r="H665" s="23">
        <f>'Data with Perturbation'!H665</f>
        <v>0</v>
      </c>
      <c r="I665" s="24">
        <f>'Data with Perturbation'!J665</f>
        <v>0</v>
      </c>
      <c r="J665" s="23">
        <f>'Data with Perturbation'!K665</f>
        <v>0</v>
      </c>
      <c r="K665" s="23">
        <f>'Data with Perturbation'!L665</f>
        <v>0</v>
      </c>
      <c r="L665" s="23">
        <f>I665*E665</f>
        <v>0</v>
      </c>
      <c r="M665" s="24">
        <f>'Data with Perturbation'!M665</f>
        <v>0</v>
      </c>
      <c r="N665" s="37">
        <f>'Data with Perturbation'!I665</f>
        <v>0</v>
      </c>
      <c r="O665" s="25">
        <f>'Data with Perturbation'!N665</f>
        <v>0</v>
      </c>
      <c r="P665" s="24">
        <f>'Data with Perturbation'!G665</f>
        <v>57.5</v>
      </c>
      <c r="Q665" s="25">
        <f>'Data with Perturbation'!O665</f>
        <v>0</v>
      </c>
      <c r="R665" s="24">
        <f>'Step 2 - Final Model Spec'!$B$17 + 'Step 2 - Final Model Spec'!$B$18*C665 + 'Step 2 - Final Model Spec'!$B$19*D665 + 'Step 2 - Final Model Spec'!$B$20*E665 + 'Step 2 - Final Model Spec'!$B$21*F665 + 'Step 2 - Final Model Spec'!$B$22*G665 + 'Step 2 - Final Model Spec'!$B$23*H665 + 'Step 2 - Final Model Spec'!$B$24*I665 + 'Step 2 - Final Model Spec'!$B$25*J665 + 'Step 2 - Final Model Spec'!$B$26*K665 + 'Step 2 - Final Model Spec'!$B$27*L665</f>
        <v>190751.25789234403</v>
      </c>
    </row>
    <row r="666" spans="1:18" x14ac:dyDescent="0.25">
      <c r="A666" s="31">
        <f>'Data with Perturbation'!A666</f>
        <v>41024</v>
      </c>
      <c r="B666" s="34">
        <f>'Data with Perturbation'!Q666</f>
        <v>201364.80668302526</v>
      </c>
      <c r="C666" s="22">
        <f>'Data with Perturbation'!B666</f>
        <v>333.1876499997478</v>
      </c>
      <c r="D666" s="23">
        <f>'Data with Perturbation'!C666</f>
        <v>114342.21865849069</v>
      </c>
      <c r="E666" s="23">
        <v>0</v>
      </c>
      <c r="F666" s="23">
        <f>'Data with Perturbation'!E666</f>
        <v>1</v>
      </c>
      <c r="G666" s="23">
        <f>'Data with Perturbation'!F666</f>
        <v>0</v>
      </c>
      <c r="H666" s="23">
        <f>'Data with Perturbation'!H666</f>
        <v>0</v>
      </c>
      <c r="I666" s="24">
        <f>'Data with Perturbation'!J666</f>
        <v>0</v>
      </c>
      <c r="J666" s="23">
        <f>'Data with Perturbation'!K666</f>
        <v>0</v>
      </c>
      <c r="K666" s="23">
        <f>'Data with Perturbation'!L666</f>
        <v>0</v>
      </c>
      <c r="L666" s="23">
        <f>I666*E666</f>
        <v>0</v>
      </c>
      <c r="M666" s="24">
        <f>'Data with Perturbation'!M666</f>
        <v>0</v>
      </c>
      <c r="N666" s="37">
        <f>'Data with Perturbation'!I666</f>
        <v>0</v>
      </c>
      <c r="O666" s="25">
        <f>'Data with Perturbation'!N666</f>
        <v>0</v>
      </c>
      <c r="P666" s="24">
        <f>'Data with Perturbation'!G666</f>
        <v>58.9</v>
      </c>
      <c r="Q666" s="25">
        <f>'Data with Perturbation'!O666</f>
        <v>0</v>
      </c>
      <c r="R666" s="24">
        <f>'Step 2 - Final Model Spec'!$B$17 + 'Step 2 - Final Model Spec'!$B$18*C666 + 'Step 2 - Final Model Spec'!$B$19*D666 + 'Step 2 - Final Model Spec'!$B$20*E666 + 'Step 2 - Final Model Spec'!$B$21*F666 + 'Step 2 - Final Model Spec'!$B$22*G666 + 'Step 2 - Final Model Spec'!$B$23*H666 + 'Step 2 - Final Model Spec'!$B$24*I666 + 'Step 2 - Final Model Spec'!$B$25*J666 + 'Step 2 - Final Model Spec'!$B$26*K666 + 'Step 2 - Final Model Spec'!$B$27*L666</f>
        <v>201517.94685643984</v>
      </c>
    </row>
    <row r="667" spans="1:18" x14ac:dyDescent="0.25">
      <c r="A667" s="31">
        <f>'Data with Perturbation'!A667</f>
        <v>41025</v>
      </c>
      <c r="B667" s="34">
        <f>'Data with Perturbation'!Q667</f>
        <v>212814.62516635656</v>
      </c>
      <c r="C667" s="22">
        <f>'Data with Perturbation'!B667</f>
        <v>358.1895706385431</v>
      </c>
      <c r="D667" s="23">
        <f>'Data with Perturbation'!C667</f>
        <v>117224.35568355337</v>
      </c>
      <c r="E667" s="23">
        <v>0</v>
      </c>
      <c r="F667" s="23">
        <f>'Data with Perturbation'!E667</f>
        <v>1</v>
      </c>
      <c r="G667" s="23">
        <f>'Data with Perturbation'!F667</f>
        <v>0</v>
      </c>
      <c r="H667" s="23">
        <f>'Data with Perturbation'!H667</f>
        <v>2.7000000000000028</v>
      </c>
      <c r="I667" s="24">
        <f>'Data with Perturbation'!J667</f>
        <v>0</v>
      </c>
      <c r="J667" s="23">
        <f>'Data with Perturbation'!K667</f>
        <v>0</v>
      </c>
      <c r="K667" s="23">
        <f>'Data with Perturbation'!L667</f>
        <v>0</v>
      </c>
      <c r="L667" s="23">
        <f>I667*E667</f>
        <v>0</v>
      </c>
      <c r="M667" s="24">
        <f>'Data with Perturbation'!M667</f>
        <v>0</v>
      </c>
      <c r="N667" s="37">
        <f>'Data with Perturbation'!I667</f>
        <v>0</v>
      </c>
      <c r="O667" s="25">
        <f>'Data with Perturbation'!N667</f>
        <v>0</v>
      </c>
      <c r="P667" s="24">
        <f>'Data with Perturbation'!G667</f>
        <v>52.3</v>
      </c>
      <c r="Q667" s="25">
        <f>'Data with Perturbation'!O667</f>
        <v>0</v>
      </c>
      <c r="R667" s="24">
        <f>'Step 2 - Final Model Spec'!$B$17 + 'Step 2 - Final Model Spec'!$B$18*C667 + 'Step 2 - Final Model Spec'!$B$19*D667 + 'Step 2 - Final Model Spec'!$B$20*E667 + 'Step 2 - Final Model Spec'!$B$21*F667 + 'Step 2 - Final Model Spec'!$B$22*G667 + 'Step 2 - Final Model Spec'!$B$23*H667 + 'Step 2 - Final Model Spec'!$B$24*I667 + 'Step 2 - Final Model Spec'!$B$25*J667 + 'Step 2 - Final Model Spec'!$B$26*K667 + 'Step 2 - Final Model Spec'!$B$27*L667</f>
        <v>212927.55467499525</v>
      </c>
    </row>
    <row r="668" spans="1:18" x14ac:dyDescent="0.25">
      <c r="A668" s="31">
        <f>'Data with Perturbation'!A668</f>
        <v>41026</v>
      </c>
      <c r="B668" s="34">
        <f>'Data with Perturbation'!Q668</f>
        <v>163627.46671660736</v>
      </c>
      <c r="C668" s="22">
        <f>'Data with Perturbation'!B668</f>
        <v>210.95167292386586</v>
      </c>
      <c r="D668" s="23">
        <f>'Data with Perturbation'!C668</f>
        <v>45305.872371281795</v>
      </c>
      <c r="E668" s="23">
        <v>0</v>
      </c>
      <c r="F668" s="23">
        <f>'Data with Perturbation'!E668</f>
        <v>1</v>
      </c>
      <c r="G668" s="23">
        <f>'Data with Perturbation'!F668</f>
        <v>0</v>
      </c>
      <c r="H668" s="23">
        <f>'Data with Perturbation'!H668</f>
        <v>7</v>
      </c>
      <c r="I668" s="24">
        <f>'Data with Perturbation'!J668</f>
        <v>0</v>
      </c>
      <c r="J668" s="23">
        <f>'Data with Perturbation'!K668</f>
        <v>0</v>
      </c>
      <c r="K668" s="23">
        <f>'Data with Perturbation'!L668</f>
        <v>0</v>
      </c>
      <c r="L668" s="23">
        <f>I668*E668</f>
        <v>0</v>
      </c>
      <c r="M668" s="24">
        <f>'Data with Perturbation'!M668</f>
        <v>0</v>
      </c>
      <c r="N668" s="37">
        <f>'Data with Perturbation'!I668</f>
        <v>0</v>
      </c>
      <c r="O668" s="25">
        <f>'Data with Perturbation'!N668</f>
        <v>0</v>
      </c>
      <c r="P668" s="24">
        <f>'Data with Perturbation'!G668</f>
        <v>48</v>
      </c>
      <c r="Q668" s="25">
        <f>'Data with Perturbation'!O668</f>
        <v>0</v>
      </c>
      <c r="R668" s="24">
        <f>'Step 2 - Final Model Spec'!$B$17 + 'Step 2 - Final Model Spec'!$B$18*C668 + 'Step 2 - Final Model Spec'!$B$19*D668 + 'Step 2 - Final Model Spec'!$B$20*E668 + 'Step 2 - Final Model Spec'!$B$21*F668 + 'Step 2 - Final Model Spec'!$B$22*G668 + 'Step 2 - Final Model Spec'!$B$23*H668 + 'Step 2 - Final Model Spec'!$B$24*I668 + 'Step 2 - Final Model Spec'!$B$25*J668 + 'Step 2 - Final Model Spec'!$B$26*K668 + 'Step 2 - Final Model Spec'!$B$27*L668</f>
        <v>163654.75971883474</v>
      </c>
    </row>
    <row r="669" spans="1:18" x14ac:dyDescent="0.25">
      <c r="A669" s="31">
        <f>'Data with Perturbation'!A669</f>
        <v>41027</v>
      </c>
      <c r="B669" s="34">
        <f>'Data with Perturbation'!Q669</f>
        <v>194656.99636354623</v>
      </c>
      <c r="C669" s="22">
        <f>'Data with Perturbation'!B669</f>
        <v>306.46544051541429</v>
      </c>
      <c r="D669" s="23">
        <f>'Data with Perturbation'!C669</f>
        <v>94605.371900786689</v>
      </c>
      <c r="E669" s="23">
        <v>0</v>
      </c>
      <c r="F669" s="23">
        <f>'Data with Perturbation'!E669</f>
        <v>1</v>
      </c>
      <c r="G669" s="23">
        <f>'Data with Perturbation'!F669</f>
        <v>0</v>
      </c>
      <c r="H669" s="23">
        <f>'Data with Perturbation'!H669</f>
        <v>4.2000000000000028</v>
      </c>
      <c r="I669" s="24">
        <f>'Data with Perturbation'!J669</f>
        <v>0</v>
      </c>
      <c r="J669" s="23">
        <f>'Data with Perturbation'!K669</f>
        <v>0</v>
      </c>
      <c r="K669" s="23">
        <f>'Data with Perturbation'!L669</f>
        <v>0</v>
      </c>
      <c r="L669" s="23">
        <f>I669*E669</f>
        <v>0</v>
      </c>
      <c r="M669" s="24">
        <f>'Data with Perturbation'!M669</f>
        <v>0</v>
      </c>
      <c r="N669" s="37">
        <f>'Data with Perturbation'!I669</f>
        <v>0</v>
      </c>
      <c r="O669" s="25">
        <f>'Data with Perturbation'!N669</f>
        <v>0</v>
      </c>
      <c r="P669" s="24">
        <f>'Data with Perturbation'!G669</f>
        <v>50.8</v>
      </c>
      <c r="Q669" s="25">
        <f>'Data with Perturbation'!O669</f>
        <v>0</v>
      </c>
      <c r="R669" s="24">
        <f>'Step 2 - Final Model Spec'!$B$17 + 'Step 2 - Final Model Spec'!$B$18*C669 + 'Step 2 - Final Model Spec'!$B$19*D669 + 'Step 2 - Final Model Spec'!$B$20*E669 + 'Step 2 - Final Model Spec'!$B$21*F669 + 'Step 2 - Final Model Spec'!$B$22*G669 + 'Step 2 - Final Model Spec'!$B$23*H669 + 'Step 2 - Final Model Spec'!$B$24*I669 + 'Step 2 - Final Model Spec'!$B$25*J669 + 'Step 2 - Final Model Spec'!$B$26*K669 + 'Step 2 - Final Model Spec'!$B$27*L669</f>
        <v>194740.80461693238</v>
      </c>
    </row>
    <row r="670" spans="1:18" x14ac:dyDescent="0.25">
      <c r="A670" s="31">
        <f>'Data with Perturbation'!A670</f>
        <v>41028</v>
      </c>
      <c r="B670" s="34">
        <f>'Data with Perturbation'!Q670</f>
        <v>205898.27813204864</v>
      </c>
      <c r="C670" s="22">
        <f>'Data with Perturbation'!B670</f>
        <v>343.49246069364983</v>
      </c>
      <c r="D670" s="23">
        <f>'Data with Perturbation'!C670</f>
        <v>116089.45303595066</v>
      </c>
      <c r="E670" s="23">
        <v>0</v>
      </c>
      <c r="F670" s="23">
        <f>'Data with Perturbation'!E670</f>
        <v>1</v>
      </c>
      <c r="G670" s="23">
        <f>'Data with Perturbation'!F670</f>
        <v>0</v>
      </c>
      <c r="H670" s="23">
        <f>'Data with Perturbation'!H670</f>
        <v>0</v>
      </c>
      <c r="I670" s="24">
        <f>'Data with Perturbation'!J670</f>
        <v>0</v>
      </c>
      <c r="J670" s="23">
        <f>'Data with Perturbation'!K670</f>
        <v>0</v>
      </c>
      <c r="K670" s="23">
        <f>'Data with Perturbation'!L670</f>
        <v>0</v>
      </c>
      <c r="L670" s="23">
        <f>I670*E670</f>
        <v>0</v>
      </c>
      <c r="M670" s="24">
        <f>'Data with Perturbation'!M670</f>
        <v>0</v>
      </c>
      <c r="N670" s="37">
        <f>'Data with Perturbation'!I670</f>
        <v>0</v>
      </c>
      <c r="O670" s="25">
        <f>'Data with Perturbation'!N670</f>
        <v>0</v>
      </c>
      <c r="P670" s="24">
        <f>'Data with Perturbation'!G670</f>
        <v>55.6</v>
      </c>
      <c r="Q670" s="25">
        <f>'Data with Perturbation'!O670</f>
        <v>0</v>
      </c>
      <c r="R670" s="24">
        <f>'Step 2 - Final Model Spec'!$B$17 + 'Step 2 - Final Model Spec'!$B$18*C670 + 'Step 2 - Final Model Spec'!$B$19*D670 + 'Step 2 - Final Model Spec'!$B$20*E670 + 'Step 2 - Final Model Spec'!$B$21*F670 + 'Step 2 - Final Model Spec'!$B$22*G670 + 'Step 2 - Final Model Spec'!$B$23*H670 + 'Step 2 - Final Model Spec'!$B$24*I670 + 'Step 2 - Final Model Spec'!$B$25*J670 + 'Step 2 - Final Model Spec'!$B$26*K670 + 'Step 2 - Final Model Spec'!$B$27*L670</f>
        <v>206051.8596457238</v>
      </c>
    </row>
    <row r="671" spans="1:18" x14ac:dyDescent="0.25">
      <c r="A671" s="31">
        <f>'Data with Perturbation'!A671</f>
        <v>41029</v>
      </c>
      <c r="B671" s="34">
        <f>'Data with Perturbation'!Q671</f>
        <v>148316.89278267068</v>
      </c>
      <c r="C671" s="22">
        <f>'Data with Perturbation'!B671</f>
        <v>170.87458887909293</v>
      </c>
      <c r="D671" s="23">
        <f>'Data with Perturbation'!C671</f>
        <v>31520.00801627108</v>
      </c>
      <c r="E671" s="23">
        <v>0</v>
      </c>
      <c r="F671" s="23">
        <f>'Data with Perturbation'!E671</f>
        <v>1</v>
      </c>
      <c r="G671" s="23">
        <f>'Data with Perturbation'!F671</f>
        <v>0</v>
      </c>
      <c r="H671" s="23">
        <f>'Data with Perturbation'!H671</f>
        <v>2.7999999999999972</v>
      </c>
      <c r="I671" s="24">
        <f>'Data with Perturbation'!J671</f>
        <v>0</v>
      </c>
      <c r="J671" s="23">
        <f>'Data with Perturbation'!K671</f>
        <v>0</v>
      </c>
      <c r="K671" s="23">
        <f>'Data with Perturbation'!L671</f>
        <v>0</v>
      </c>
      <c r="L671" s="23">
        <f>I671*E671</f>
        <v>0</v>
      </c>
      <c r="M671" s="24">
        <f>'Data with Perturbation'!M671</f>
        <v>0</v>
      </c>
      <c r="N671" s="37">
        <f>'Data with Perturbation'!I671</f>
        <v>0</v>
      </c>
      <c r="O671" s="25">
        <f>'Data with Perturbation'!N671</f>
        <v>0</v>
      </c>
      <c r="P671" s="24">
        <f>'Data with Perturbation'!G671</f>
        <v>52.2</v>
      </c>
      <c r="Q671" s="25">
        <f>'Data with Perturbation'!O671</f>
        <v>0</v>
      </c>
      <c r="R671" s="24">
        <f>'Step 2 - Final Model Spec'!$B$17 + 'Step 2 - Final Model Spec'!$B$18*C671 + 'Step 2 - Final Model Spec'!$B$19*D671 + 'Step 2 - Final Model Spec'!$B$20*E671 + 'Step 2 - Final Model Spec'!$B$21*F671 + 'Step 2 - Final Model Spec'!$B$22*G671 + 'Step 2 - Final Model Spec'!$B$23*H671 + 'Step 2 - Final Model Spec'!$B$24*I671 + 'Step 2 - Final Model Spec'!$B$25*J671 + 'Step 2 - Final Model Spec'!$B$26*K671 + 'Step 2 - Final Model Spec'!$B$27*L671</f>
        <v>148403.92434121136</v>
      </c>
    </row>
    <row r="672" spans="1:18" x14ac:dyDescent="0.25">
      <c r="A672" s="31">
        <f>'Data with Perturbation'!A672</f>
        <v>41030</v>
      </c>
      <c r="B672" s="34">
        <f>'Data with Perturbation'!Q672</f>
        <v>173018.34981290056</v>
      </c>
      <c r="C672" s="22">
        <f>'Data with Perturbation'!B672</f>
        <v>236.73359661080451</v>
      </c>
      <c r="D672" s="23">
        <f>'Data with Perturbation'!C672</f>
        <v>55555.595121738195</v>
      </c>
      <c r="E672" s="23">
        <v>0</v>
      </c>
      <c r="F672" s="23">
        <f>'Data with Perturbation'!E672</f>
        <v>1</v>
      </c>
      <c r="G672" s="23">
        <f>'Data with Perturbation'!F672</f>
        <v>0</v>
      </c>
      <c r="H672" s="23">
        <f>'Data with Perturbation'!H672</f>
        <v>8.3999999999999986</v>
      </c>
      <c r="I672" s="24">
        <f>'Data with Perturbation'!J672</f>
        <v>0</v>
      </c>
      <c r="J672" s="23">
        <f>'Data with Perturbation'!K672</f>
        <v>0</v>
      </c>
      <c r="K672" s="23">
        <f>'Data with Perturbation'!L672</f>
        <v>0</v>
      </c>
      <c r="L672" s="23">
        <f>I672*E672</f>
        <v>0</v>
      </c>
      <c r="M672" s="24">
        <f>'Data with Perturbation'!M672</f>
        <v>0</v>
      </c>
      <c r="N672" s="37">
        <f>'Data with Perturbation'!I672</f>
        <v>0</v>
      </c>
      <c r="O672" s="25">
        <f>'Data with Perturbation'!N672</f>
        <v>0</v>
      </c>
      <c r="P672" s="24">
        <f>'Data with Perturbation'!G672</f>
        <v>46.6</v>
      </c>
      <c r="Q672" s="25">
        <f>'Data with Perturbation'!O672</f>
        <v>0</v>
      </c>
      <c r="R672" s="24">
        <f>'Step 2 - Final Model Spec'!$B$17 + 'Step 2 - Final Model Spec'!$B$18*C672 + 'Step 2 - Final Model Spec'!$B$19*D672 + 'Step 2 - Final Model Spec'!$B$20*E672 + 'Step 2 - Final Model Spec'!$B$21*F672 + 'Step 2 - Final Model Spec'!$B$22*G672 + 'Step 2 - Final Model Spec'!$B$23*H672 + 'Step 2 - Final Model Spec'!$B$24*I672 + 'Step 2 - Final Model Spec'!$B$25*J672 + 'Step 2 - Final Model Spec'!$B$26*K672 + 'Step 2 - Final Model Spec'!$B$27*L672</f>
        <v>173027.33818429074</v>
      </c>
    </row>
    <row r="673" spans="1:18" x14ac:dyDescent="0.25">
      <c r="A673" s="31">
        <f>'Data with Perturbation'!A673</f>
        <v>41031</v>
      </c>
      <c r="B673" s="34">
        <f>'Data with Perturbation'!Q673</f>
        <v>133578.51035386982</v>
      </c>
      <c r="C673" s="22">
        <f>'Data with Perturbation'!B673</f>
        <v>134.49906688612097</v>
      </c>
      <c r="D673" s="23">
        <f>'Data with Perturbation'!C673</f>
        <v>21543.337065946416</v>
      </c>
      <c r="E673" s="23">
        <v>0</v>
      </c>
      <c r="F673" s="23">
        <f>'Data with Perturbation'!E673</f>
        <v>1</v>
      </c>
      <c r="G673" s="23">
        <f>'Data with Perturbation'!F673</f>
        <v>0</v>
      </c>
      <c r="H673" s="23">
        <f>'Data with Perturbation'!H673</f>
        <v>8.2000000000000028</v>
      </c>
      <c r="I673" s="24">
        <f>'Data with Perturbation'!J673</f>
        <v>0</v>
      </c>
      <c r="J673" s="23">
        <f>'Data with Perturbation'!K673</f>
        <v>0</v>
      </c>
      <c r="K673" s="23">
        <f>'Data with Perturbation'!L673</f>
        <v>0</v>
      </c>
      <c r="L673" s="23">
        <f>I673*E673</f>
        <v>0</v>
      </c>
      <c r="M673" s="24">
        <f>'Data with Perturbation'!M673</f>
        <v>0</v>
      </c>
      <c r="N673" s="37">
        <f>'Data with Perturbation'!I673</f>
        <v>0</v>
      </c>
      <c r="O673" s="25">
        <f>'Data with Perturbation'!N673</f>
        <v>0</v>
      </c>
      <c r="P673" s="24">
        <f>'Data with Perturbation'!G673</f>
        <v>46.8</v>
      </c>
      <c r="Q673" s="25">
        <f>'Data with Perturbation'!O673</f>
        <v>0</v>
      </c>
      <c r="R673" s="24">
        <f>'Step 2 - Final Model Spec'!$B$17 + 'Step 2 - Final Model Spec'!$B$18*C673 + 'Step 2 - Final Model Spec'!$B$19*D673 + 'Step 2 - Final Model Spec'!$B$20*E673 + 'Step 2 - Final Model Spec'!$B$21*F673 + 'Step 2 - Final Model Spec'!$B$22*G673 + 'Step 2 - Final Model Spec'!$B$23*H673 + 'Step 2 - Final Model Spec'!$B$24*I673 + 'Step 2 - Final Model Spec'!$B$25*J673 + 'Step 2 - Final Model Spec'!$B$26*K673 + 'Step 2 - Final Model Spec'!$B$27*L673</f>
        <v>133581.08899190344</v>
      </c>
    </row>
    <row r="674" spans="1:18" x14ac:dyDescent="0.25">
      <c r="A674" s="31">
        <f>'Data with Perturbation'!A674</f>
        <v>41032</v>
      </c>
      <c r="B674" s="34">
        <f>'Data with Perturbation'!Q674</f>
        <v>125092.08647924986</v>
      </c>
      <c r="C674" s="22">
        <f>'Data with Perturbation'!B674</f>
        <v>113.47185885246228</v>
      </c>
      <c r="D674" s="23">
        <f>'Data with Perturbation'!C674</f>
        <v>15676.123100385217</v>
      </c>
      <c r="E674" s="23">
        <v>0</v>
      </c>
      <c r="F674" s="23">
        <f>'Data with Perturbation'!E674</f>
        <v>1</v>
      </c>
      <c r="G674" s="23">
        <f>'Data with Perturbation'!F674</f>
        <v>0</v>
      </c>
      <c r="H674" s="23">
        <f>'Data with Perturbation'!H674</f>
        <v>5.1000000000000014</v>
      </c>
      <c r="I674" s="24">
        <f>'Data with Perturbation'!J674</f>
        <v>0</v>
      </c>
      <c r="J674" s="23">
        <f>'Data with Perturbation'!K674</f>
        <v>0</v>
      </c>
      <c r="K674" s="23">
        <f>'Data with Perturbation'!L674</f>
        <v>0</v>
      </c>
      <c r="L674" s="23">
        <f>I674*E674</f>
        <v>0</v>
      </c>
      <c r="M674" s="24">
        <f>'Data with Perturbation'!M674</f>
        <v>0</v>
      </c>
      <c r="N674" s="37">
        <f>'Data with Perturbation'!I674</f>
        <v>0</v>
      </c>
      <c r="O674" s="25">
        <f>'Data with Perturbation'!N674</f>
        <v>0</v>
      </c>
      <c r="P674" s="24">
        <f>'Data with Perturbation'!G674</f>
        <v>49.9</v>
      </c>
      <c r="Q674" s="25">
        <f>'Data with Perturbation'!O674</f>
        <v>0</v>
      </c>
      <c r="R674" s="24">
        <f>'Step 2 - Final Model Spec'!$B$17 + 'Step 2 - Final Model Spec'!$B$18*C674 + 'Step 2 - Final Model Spec'!$B$19*D674 + 'Step 2 - Final Model Spec'!$B$20*E674 + 'Step 2 - Final Model Spec'!$B$21*F674 + 'Step 2 - Final Model Spec'!$B$22*G674 + 'Step 2 - Final Model Spec'!$B$23*H674 + 'Step 2 - Final Model Spec'!$B$24*I674 + 'Step 2 - Final Model Spec'!$B$25*J674 + 'Step 2 - Final Model Spec'!$B$26*K674 + 'Step 2 - Final Model Spec'!$B$27*L674</f>
        <v>125139.99098913842</v>
      </c>
    </row>
    <row r="675" spans="1:18" x14ac:dyDescent="0.25">
      <c r="A675" s="31">
        <f>'Data with Perturbation'!A675</f>
        <v>41033</v>
      </c>
      <c r="B675" s="34">
        <f>'Data with Perturbation'!Q675</f>
        <v>204097.85449185254</v>
      </c>
      <c r="C675" s="22">
        <f>'Data with Perturbation'!B675</f>
        <v>326.91986606382767</v>
      </c>
      <c r="D675" s="23">
        <f>'Data with Perturbation'!C675</f>
        <v>96741.600235150749</v>
      </c>
      <c r="E675" s="23">
        <v>0</v>
      </c>
      <c r="F675" s="23">
        <f>'Data with Perturbation'!E675</f>
        <v>1</v>
      </c>
      <c r="G675" s="23">
        <f>'Data with Perturbation'!F675</f>
        <v>0</v>
      </c>
      <c r="H675" s="23">
        <f>'Data with Perturbation'!H675</f>
        <v>7.3999999999999986</v>
      </c>
      <c r="I675" s="24">
        <f>'Data with Perturbation'!J675</f>
        <v>0</v>
      </c>
      <c r="J675" s="23">
        <f>'Data with Perturbation'!K675</f>
        <v>0</v>
      </c>
      <c r="K675" s="23">
        <f>'Data with Perturbation'!L675</f>
        <v>0</v>
      </c>
      <c r="L675" s="23">
        <f>I675*E675</f>
        <v>0</v>
      </c>
      <c r="M675" s="24">
        <f>'Data with Perturbation'!M675</f>
        <v>0</v>
      </c>
      <c r="N675" s="37">
        <f>'Data with Perturbation'!I675</f>
        <v>0</v>
      </c>
      <c r="O675" s="25">
        <f>'Data with Perturbation'!N675</f>
        <v>0</v>
      </c>
      <c r="P675" s="24">
        <f>'Data with Perturbation'!G675</f>
        <v>47.6</v>
      </c>
      <c r="Q675" s="25">
        <f>'Data with Perturbation'!O675</f>
        <v>0</v>
      </c>
      <c r="R675" s="24">
        <f>'Step 2 - Final Model Spec'!$B$17 + 'Step 2 - Final Model Spec'!$B$18*C675 + 'Step 2 - Final Model Spec'!$B$19*D675 + 'Step 2 - Final Model Spec'!$B$20*E675 + 'Step 2 - Final Model Spec'!$B$21*F675 + 'Step 2 - Final Model Spec'!$B$22*G675 + 'Step 2 - Final Model Spec'!$B$23*H675 + 'Step 2 - Final Model Spec'!$B$24*I675 + 'Step 2 - Final Model Spec'!$B$25*J675 + 'Step 2 - Final Model Spec'!$B$26*K675 + 'Step 2 - Final Model Spec'!$B$27*L675</f>
        <v>204133.69645351323</v>
      </c>
    </row>
    <row r="676" spans="1:18" x14ac:dyDescent="0.25">
      <c r="A676" s="31">
        <f>'Data with Perturbation'!A676</f>
        <v>41034</v>
      </c>
      <c r="B676" s="34">
        <f>'Data with Perturbation'!Q676</f>
        <v>173073.54438928858</v>
      </c>
      <c r="C676" s="22">
        <f>'Data with Perturbation'!B676</f>
        <v>243.36503544600222</v>
      </c>
      <c r="D676" s="23">
        <f>'Data with Perturbation'!C676</f>
        <v>65301.296696644145</v>
      </c>
      <c r="E676" s="23">
        <v>0</v>
      </c>
      <c r="F676" s="23">
        <f>'Data with Perturbation'!E676</f>
        <v>1</v>
      </c>
      <c r="G676" s="23">
        <f>'Data with Perturbation'!F676</f>
        <v>0</v>
      </c>
      <c r="H676" s="23">
        <f>'Data with Perturbation'!H676</f>
        <v>7.2000000000000028</v>
      </c>
      <c r="I676" s="24">
        <f>'Data with Perturbation'!J676</f>
        <v>0</v>
      </c>
      <c r="J676" s="23">
        <f>'Data with Perturbation'!K676</f>
        <v>0</v>
      </c>
      <c r="K676" s="23">
        <f>'Data with Perturbation'!L676</f>
        <v>0</v>
      </c>
      <c r="L676" s="23">
        <f>I676*E676</f>
        <v>0</v>
      </c>
      <c r="M676" s="24">
        <f>'Data with Perturbation'!M676</f>
        <v>0</v>
      </c>
      <c r="N676" s="37">
        <f>'Data with Perturbation'!I676</f>
        <v>0</v>
      </c>
      <c r="O676" s="25">
        <f>'Data with Perturbation'!N676</f>
        <v>0</v>
      </c>
      <c r="P676" s="24">
        <f>'Data with Perturbation'!G676</f>
        <v>47.8</v>
      </c>
      <c r="Q676" s="25">
        <f>'Data with Perturbation'!O676</f>
        <v>0</v>
      </c>
      <c r="R676" s="24">
        <f>'Step 2 - Final Model Spec'!$B$17 + 'Step 2 - Final Model Spec'!$B$18*C676 + 'Step 2 - Final Model Spec'!$B$19*D676 + 'Step 2 - Final Model Spec'!$B$20*E676 + 'Step 2 - Final Model Spec'!$B$21*F676 + 'Step 2 - Final Model Spec'!$B$22*G676 + 'Step 2 - Final Model Spec'!$B$23*H676 + 'Step 2 - Final Model Spec'!$B$24*I676 + 'Step 2 - Final Model Spec'!$B$25*J676 + 'Step 2 - Final Model Spec'!$B$26*K676 + 'Step 2 - Final Model Spec'!$B$27*L676</f>
        <v>173103.59608582506</v>
      </c>
    </row>
    <row r="677" spans="1:18" x14ac:dyDescent="0.25">
      <c r="A677" s="31">
        <f>'Data with Perturbation'!A677</f>
        <v>41035</v>
      </c>
      <c r="B677" s="34">
        <f>'Data with Perturbation'!Q677</f>
        <v>186881.5105791465</v>
      </c>
      <c r="C677" s="22">
        <f>'Data with Perturbation'!B677</f>
        <v>272.52348172523222</v>
      </c>
      <c r="D677" s="23">
        <f>'Data with Perturbation'!C677</f>
        <v>67293.176129042753</v>
      </c>
      <c r="E677" s="23">
        <v>0</v>
      </c>
      <c r="F677" s="23">
        <f>'Data with Perturbation'!E677</f>
        <v>1</v>
      </c>
      <c r="G677" s="23">
        <f>'Data with Perturbation'!F677</f>
        <v>0</v>
      </c>
      <c r="H677" s="23">
        <f>'Data with Perturbation'!H677</f>
        <v>4.2000000000000028</v>
      </c>
      <c r="I677" s="24">
        <f>'Data with Perturbation'!J677</f>
        <v>0</v>
      </c>
      <c r="J677" s="23">
        <f>'Data with Perturbation'!K677</f>
        <v>0</v>
      </c>
      <c r="K677" s="23">
        <f>'Data with Perturbation'!L677</f>
        <v>0</v>
      </c>
      <c r="L677" s="23">
        <f>I677*E677</f>
        <v>0</v>
      </c>
      <c r="M677" s="24">
        <f>'Data with Perturbation'!M677</f>
        <v>0</v>
      </c>
      <c r="N677" s="37">
        <f>'Data with Perturbation'!I677</f>
        <v>0</v>
      </c>
      <c r="O677" s="25">
        <f>'Data with Perturbation'!N677</f>
        <v>0</v>
      </c>
      <c r="P677" s="24">
        <f>'Data with Perturbation'!G677</f>
        <v>50.8</v>
      </c>
      <c r="Q677" s="25">
        <f>'Data with Perturbation'!O677</f>
        <v>0</v>
      </c>
      <c r="R677" s="24">
        <f>'Step 2 - Final Model Spec'!$B$17 + 'Step 2 - Final Model Spec'!$B$18*C677 + 'Step 2 - Final Model Spec'!$B$19*D677 + 'Step 2 - Final Model Spec'!$B$20*E677 + 'Step 2 - Final Model Spec'!$B$21*F677 + 'Step 2 - Final Model Spec'!$B$22*G677 + 'Step 2 - Final Model Spec'!$B$23*H677 + 'Step 2 - Final Model Spec'!$B$24*I677 + 'Step 2 - Final Model Spec'!$B$25*J677 + 'Step 2 - Final Model Spec'!$B$26*K677 + 'Step 2 - Final Model Spec'!$B$27*L677</f>
        <v>186957.32663292935</v>
      </c>
    </row>
    <row r="678" spans="1:18" x14ac:dyDescent="0.25">
      <c r="A678" s="31">
        <f>'Data with Perturbation'!A678</f>
        <v>41036</v>
      </c>
      <c r="B678" s="34">
        <f>'Data with Perturbation'!Q678</f>
        <v>192568.980992136</v>
      </c>
      <c r="C678" s="22">
        <f>'Data with Perturbation'!B678</f>
        <v>299.57226202361915</v>
      </c>
      <c r="D678" s="23">
        <f>'Data with Perturbation'!C678</f>
        <v>90591.512606191638</v>
      </c>
      <c r="E678" s="23">
        <v>0</v>
      </c>
      <c r="F678" s="23">
        <f>'Data with Perturbation'!E678</f>
        <v>1</v>
      </c>
      <c r="G678" s="23">
        <f>'Data with Perturbation'!F678</f>
        <v>0</v>
      </c>
      <c r="H678" s="23">
        <f>'Data with Perturbation'!H678</f>
        <v>0</v>
      </c>
      <c r="I678" s="24">
        <f>'Data with Perturbation'!J678</f>
        <v>0</v>
      </c>
      <c r="J678" s="23">
        <f>'Data with Perturbation'!K678</f>
        <v>0</v>
      </c>
      <c r="K678" s="23">
        <f>'Data with Perturbation'!L678</f>
        <v>0</v>
      </c>
      <c r="L678" s="23">
        <f>I678*E678</f>
        <v>0</v>
      </c>
      <c r="M678" s="24">
        <f>'Data with Perturbation'!M678</f>
        <v>0</v>
      </c>
      <c r="N678" s="37">
        <f>'Data with Perturbation'!I678</f>
        <v>0</v>
      </c>
      <c r="O678" s="25">
        <f>'Data with Perturbation'!N678</f>
        <v>0</v>
      </c>
      <c r="P678" s="24">
        <f>'Data with Perturbation'!G678</f>
        <v>56.4</v>
      </c>
      <c r="Q678" s="25">
        <f>'Data with Perturbation'!O678</f>
        <v>0</v>
      </c>
      <c r="R678" s="24">
        <f>'Step 2 - Final Model Spec'!$B$17 + 'Step 2 - Final Model Spec'!$B$18*C678 + 'Step 2 - Final Model Spec'!$B$19*D678 + 'Step 2 - Final Model Spec'!$B$20*E678 + 'Step 2 - Final Model Spec'!$B$21*F678 + 'Step 2 - Final Model Spec'!$B$22*G678 + 'Step 2 - Final Model Spec'!$B$23*H678 + 'Step 2 - Final Model Spec'!$B$24*I678 + 'Step 2 - Final Model Spec'!$B$25*J678 + 'Step 2 - Final Model Spec'!$B$26*K678 + 'Step 2 - Final Model Spec'!$B$27*L678</f>
        <v>192715.20639510342</v>
      </c>
    </row>
    <row r="679" spans="1:18" x14ac:dyDescent="0.25">
      <c r="A679" s="31">
        <f>'Data with Perturbation'!A679</f>
        <v>41037</v>
      </c>
      <c r="B679" s="34">
        <f>'Data with Perturbation'!Q679</f>
        <v>170141.71830905773</v>
      </c>
      <c r="C679" s="22">
        <f>'Data with Perturbation'!B679</f>
        <v>226.86931068484753</v>
      </c>
      <c r="D679" s="23">
        <f>'Data with Perturbation'!C679</f>
        <v>49476.239417107477</v>
      </c>
      <c r="E679" s="23">
        <v>0</v>
      </c>
      <c r="F679" s="23">
        <f>'Data with Perturbation'!E679</f>
        <v>1</v>
      </c>
      <c r="G679" s="23">
        <f>'Data with Perturbation'!F679</f>
        <v>0</v>
      </c>
      <c r="H679" s="23">
        <f>'Data with Perturbation'!H679</f>
        <v>0</v>
      </c>
      <c r="I679" s="24">
        <f>'Data with Perturbation'!J679</f>
        <v>0</v>
      </c>
      <c r="J679" s="23">
        <f>'Data with Perturbation'!K679</f>
        <v>0</v>
      </c>
      <c r="K679" s="23">
        <f>'Data with Perturbation'!L679</f>
        <v>0</v>
      </c>
      <c r="L679" s="23">
        <f>I679*E679</f>
        <v>0</v>
      </c>
      <c r="M679" s="24">
        <f>'Data with Perturbation'!M679</f>
        <v>0</v>
      </c>
      <c r="N679" s="37">
        <f>'Data with Perturbation'!I679</f>
        <v>0</v>
      </c>
      <c r="O679" s="25">
        <f>'Data with Perturbation'!N679</f>
        <v>0</v>
      </c>
      <c r="P679" s="24">
        <f>'Data with Perturbation'!G679</f>
        <v>60.6</v>
      </c>
      <c r="Q679" s="25">
        <f>'Data with Perturbation'!O679</f>
        <v>0</v>
      </c>
      <c r="R679" s="24">
        <f>'Step 2 - Final Model Spec'!$B$17 + 'Step 2 - Final Model Spec'!$B$18*C679 + 'Step 2 - Final Model Spec'!$B$19*D679 + 'Step 2 - Final Model Spec'!$B$20*E679 + 'Step 2 - Final Model Spec'!$B$21*F679 + 'Step 2 - Final Model Spec'!$B$22*G679 + 'Step 2 - Final Model Spec'!$B$23*H679 + 'Step 2 - Final Model Spec'!$B$24*I679 + 'Step 2 - Final Model Spec'!$B$25*J679 + 'Step 2 - Final Model Spec'!$B$26*K679 + 'Step 2 - Final Model Spec'!$B$27*L679</f>
        <v>170276.09821150012</v>
      </c>
    </row>
    <row r="680" spans="1:18" x14ac:dyDescent="0.25">
      <c r="A680" s="31">
        <f>'Data with Perturbation'!A680</f>
        <v>41038</v>
      </c>
      <c r="B680" s="34">
        <f>'Data with Perturbation'!Q680</f>
        <v>168817.08290734945</v>
      </c>
      <c r="C680" s="22">
        <f>'Data with Perturbation'!B680</f>
        <v>233.39434751974491</v>
      </c>
      <c r="D680" s="23">
        <f>'Data with Perturbation'!C680</f>
        <v>63219.090584804806</v>
      </c>
      <c r="E680" s="23">
        <v>0</v>
      </c>
      <c r="F680" s="23">
        <f>'Data with Perturbation'!E680</f>
        <v>1</v>
      </c>
      <c r="G680" s="23">
        <f>'Data with Perturbation'!F680</f>
        <v>0</v>
      </c>
      <c r="H680" s="23">
        <f>'Data with Perturbation'!H680</f>
        <v>5.2000000000000028</v>
      </c>
      <c r="I680" s="24">
        <f>'Data with Perturbation'!J680</f>
        <v>0</v>
      </c>
      <c r="J680" s="23">
        <f>'Data with Perturbation'!K680</f>
        <v>0</v>
      </c>
      <c r="K680" s="23">
        <f>'Data with Perturbation'!L680</f>
        <v>0</v>
      </c>
      <c r="L680" s="23">
        <f>I680*E680</f>
        <v>0</v>
      </c>
      <c r="M680" s="24">
        <f>'Data with Perturbation'!M680</f>
        <v>0</v>
      </c>
      <c r="N680" s="37">
        <f>'Data with Perturbation'!I680</f>
        <v>0</v>
      </c>
      <c r="O680" s="25">
        <f>'Data with Perturbation'!N680</f>
        <v>0</v>
      </c>
      <c r="P680" s="24">
        <f>'Data with Perturbation'!G680</f>
        <v>49.8</v>
      </c>
      <c r="Q680" s="25">
        <f>'Data with Perturbation'!O680</f>
        <v>0</v>
      </c>
      <c r="R680" s="24">
        <f>'Step 2 - Final Model Spec'!$B$17 + 'Step 2 - Final Model Spec'!$B$18*C680 + 'Step 2 - Final Model Spec'!$B$19*D680 + 'Step 2 - Final Model Spec'!$B$20*E680 + 'Step 2 - Final Model Spec'!$B$21*F680 + 'Step 2 - Final Model Spec'!$B$22*G680 + 'Step 2 - Final Model Spec'!$B$23*H680 + 'Step 2 - Final Model Spec'!$B$24*I680 + 'Step 2 - Final Model Spec'!$B$25*J680 + 'Step 2 - Final Model Spec'!$B$26*K680 + 'Step 2 - Final Model Spec'!$B$27*L680</f>
        <v>168876.86275128298</v>
      </c>
    </row>
    <row r="681" spans="1:18" x14ac:dyDescent="0.25">
      <c r="A681" s="31">
        <f>'Data with Perturbation'!A681</f>
        <v>41039</v>
      </c>
      <c r="B681" s="34">
        <f>'Data with Perturbation'!Q681</f>
        <v>77583.67068679932</v>
      </c>
      <c r="C681" s="22">
        <f>'Data with Perturbation'!B681</f>
        <v>92.60728978059079</v>
      </c>
      <c r="D681" s="23">
        <f>'Data with Perturbation'!C681</f>
        <v>9587.3696542385205</v>
      </c>
      <c r="E681" s="23">
        <v>1</v>
      </c>
      <c r="F681" s="23">
        <f>'Data with Perturbation'!E681</f>
        <v>1</v>
      </c>
      <c r="G681" s="23">
        <f>'Data with Perturbation'!F681</f>
        <v>0</v>
      </c>
      <c r="H681" s="23">
        <f>'Data with Perturbation'!H681</f>
        <v>9</v>
      </c>
      <c r="I681" s="24">
        <f>'Data with Perturbation'!J681</f>
        <v>0</v>
      </c>
      <c r="J681" s="23">
        <f>'Data with Perturbation'!K681</f>
        <v>0</v>
      </c>
      <c r="K681" s="23">
        <f>'Data with Perturbation'!L681</f>
        <v>0</v>
      </c>
      <c r="L681" s="23">
        <f>I681*E681</f>
        <v>0</v>
      </c>
      <c r="M681" s="24">
        <f>'Data with Perturbation'!M681</f>
        <v>0</v>
      </c>
      <c r="N681" s="37">
        <f>'Data with Perturbation'!I681</f>
        <v>0</v>
      </c>
      <c r="O681" s="25">
        <f>'Data with Perturbation'!N681</f>
        <v>0</v>
      </c>
      <c r="P681" s="24">
        <f>'Data with Perturbation'!G681</f>
        <v>46</v>
      </c>
      <c r="Q681" s="25">
        <f>'Data with Perturbation'!O681</f>
        <v>0</v>
      </c>
      <c r="R681" s="24">
        <f>'Step 2 - Final Model Spec'!$B$17 + 'Step 2 - Final Model Spec'!$B$18*C681 + 'Step 2 - Final Model Spec'!$B$19*D681 + 'Step 2 - Final Model Spec'!$B$20*E681 + 'Step 2 - Final Model Spec'!$B$21*F681 + 'Step 2 - Final Model Spec'!$B$22*G681 + 'Step 2 - Final Model Spec'!$B$23*H681 + 'Step 2 - Final Model Spec'!$B$24*I681 + 'Step 2 - Final Model Spec'!$B$25*J681 + 'Step 2 - Final Model Spec'!$B$26*K681 + 'Step 2 - Final Model Spec'!$B$27*L681</f>
        <v>77547.352274130797</v>
      </c>
    </row>
    <row r="682" spans="1:18" x14ac:dyDescent="0.25">
      <c r="A682" s="31">
        <f>'Data with Perturbation'!A682</f>
        <v>41040</v>
      </c>
      <c r="B682" s="34">
        <f>'Data with Perturbation'!Q682</f>
        <v>210960.43379380918</v>
      </c>
      <c r="C682" s="22">
        <f>'Data with Perturbation'!B682</f>
        <v>357.75648610759328</v>
      </c>
      <c r="D682" s="23">
        <f>'Data with Perturbation'!C682</f>
        <v>122162.04036622349</v>
      </c>
      <c r="E682" s="23">
        <v>0</v>
      </c>
      <c r="F682" s="23">
        <f>'Data with Perturbation'!E682</f>
        <v>1</v>
      </c>
      <c r="G682" s="23">
        <f>'Data with Perturbation'!F682</f>
        <v>0</v>
      </c>
      <c r="H682" s="23">
        <f>'Data with Perturbation'!H682</f>
        <v>3.3999999999999986</v>
      </c>
      <c r="I682" s="24">
        <f>'Data with Perturbation'!J682</f>
        <v>0</v>
      </c>
      <c r="J682" s="23">
        <f>'Data with Perturbation'!K682</f>
        <v>0</v>
      </c>
      <c r="K682" s="23">
        <f>'Data with Perturbation'!L682</f>
        <v>0</v>
      </c>
      <c r="L682" s="23">
        <f>I682*E682</f>
        <v>0</v>
      </c>
      <c r="M682" s="24">
        <f>'Data with Perturbation'!M682</f>
        <v>0</v>
      </c>
      <c r="N682" s="37">
        <f>'Data with Perturbation'!I682</f>
        <v>0</v>
      </c>
      <c r="O682" s="25">
        <f>'Data with Perturbation'!N682</f>
        <v>0</v>
      </c>
      <c r="P682" s="24">
        <f>'Data with Perturbation'!G682</f>
        <v>51.6</v>
      </c>
      <c r="Q682" s="25">
        <f>'Data with Perturbation'!O682</f>
        <v>0</v>
      </c>
      <c r="R682" s="24">
        <f>'Step 2 - Final Model Spec'!$B$17 + 'Step 2 - Final Model Spec'!$B$18*C682 + 'Step 2 - Final Model Spec'!$B$19*D682 + 'Step 2 - Final Model Spec'!$B$20*E682 + 'Step 2 - Final Model Spec'!$B$21*F682 + 'Step 2 - Final Model Spec'!$B$22*G682 + 'Step 2 - Final Model Spec'!$B$23*H682 + 'Step 2 - Final Model Spec'!$B$24*I682 + 'Step 2 - Final Model Spec'!$B$25*J682 + 'Step 2 - Final Model Spec'!$B$26*K682 + 'Step 2 - Final Model Spec'!$B$27*L682</f>
        <v>211064.26879211742</v>
      </c>
    </row>
    <row r="683" spans="1:18" x14ac:dyDescent="0.25">
      <c r="A683" s="31">
        <f>'Data with Perturbation'!A683</f>
        <v>41041</v>
      </c>
      <c r="B683" s="34">
        <f>'Data with Perturbation'!Q683</f>
        <v>179972.0694904328</v>
      </c>
      <c r="C683" s="22">
        <f>'Data with Perturbation'!B683</f>
        <v>267.90049342472912</v>
      </c>
      <c r="D683" s="23">
        <f>'Data with Perturbation'!C683</f>
        <v>81195.172985464145</v>
      </c>
      <c r="E683" s="23">
        <v>0</v>
      </c>
      <c r="F683" s="23">
        <f>'Data with Perturbation'!E683</f>
        <v>1</v>
      </c>
      <c r="G683" s="23">
        <f>'Data with Perturbation'!F683</f>
        <v>0</v>
      </c>
      <c r="H683" s="23">
        <f>'Data with Perturbation'!H683</f>
        <v>0</v>
      </c>
      <c r="I683" s="24">
        <f>'Data with Perturbation'!J683</f>
        <v>0</v>
      </c>
      <c r="J683" s="23">
        <f>'Data with Perturbation'!K683</f>
        <v>0</v>
      </c>
      <c r="K683" s="23">
        <f>'Data with Perturbation'!L683</f>
        <v>0</v>
      </c>
      <c r="L683" s="23">
        <f>I683*E683</f>
        <v>0</v>
      </c>
      <c r="M683" s="24">
        <f>'Data with Perturbation'!M683</f>
        <v>0</v>
      </c>
      <c r="N683" s="37">
        <f>'Data with Perturbation'!I683</f>
        <v>0</v>
      </c>
      <c r="O683" s="25">
        <f>'Data with Perturbation'!N683</f>
        <v>0</v>
      </c>
      <c r="P683" s="24">
        <f>'Data with Perturbation'!G683</f>
        <v>58.5</v>
      </c>
      <c r="Q683" s="25">
        <f>'Data with Perturbation'!O683</f>
        <v>0</v>
      </c>
      <c r="R683" s="24">
        <f>'Step 2 - Final Model Spec'!$B$17 + 'Step 2 - Final Model Spec'!$B$18*C683 + 'Step 2 - Final Model Spec'!$B$19*D683 + 'Step 2 - Final Model Spec'!$B$20*E683 + 'Step 2 - Final Model Spec'!$B$21*F683 + 'Step 2 - Final Model Spec'!$B$22*G683 + 'Step 2 - Final Model Spec'!$B$23*H683 + 'Step 2 - Final Model Spec'!$B$24*I683 + 'Step 2 - Final Model Spec'!$B$25*J683 + 'Step 2 - Final Model Spec'!$B$26*K683 + 'Step 2 - Final Model Spec'!$B$27*L683</f>
        <v>180115.71724007587</v>
      </c>
    </row>
    <row r="684" spans="1:18" x14ac:dyDescent="0.25">
      <c r="A684" s="31">
        <f>'Data with Perturbation'!A684</f>
        <v>41042</v>
      </c>
      <c r="B684" s="34">
        <f>'Data with Perturbation'!Q684</f>
        <v>184396.39840080787</v>
      </c>
      <c r="C684" s="22">
        <f>'Data with Perturbation'!B684</f>
        <v>262.90992847915965</v>
      </c>
      <c r="D684" s="23">
        <f>'Data with Perturbation'!C684</f>
        <v>60409.292468252752</v>
      </c>
      <c r="E684" s="23">
        <v>0</v>
      </c>
      <c r="F684" s="23">
        <f>'Data with Perturbation'!E684</f>
        <v>1</v>
      </c>
      <c r="G684" s="23">
        <f>'Data with Perturbation'!F684</f>
        <v>0</v>
      </c>
      <c r="H684" s="23">
        <f>'Data with Perturbation'!H684</f>
        <v>0</v>
      </c>
      <c r="I684" s="24">
        <f>'Data with Perturbation'!J684</f>
        <v>0</v>
      </c>
      <c r="J684" s="23">
        <f>'Data with Perturbation'!K684</f>
        <v>0</v>
      </c>
      <c r="K684" s="23">
        <f>'Data with Perturbation'!L684</f>
        <v>0</v>
      </c>
      <c r="L684" s="23">
        <f>I684*E684</f>
        <v>0</v>
      </c>
      <c r="M684" s="24">
        <f>'Data with Perturbation'!M684</f>
        <v>0</v>
      </c>
      <c r="N684" s="37">
        <f>'Data with Perturbation'!I684</f>
        <v>0</v>
      </c>
      <c r="O684" s="25">
        <f>'Data with Perturbation'!N684</f>
        <v>0</v>
      </c>
      <c r="P684" s="24">
        <f>'Data with Perturbation'!G684</f>
        <v>64.7</v>
      </c>
      <c r="Q684" s="25">
        <f>'Data with Perturbation'!O684</f>
        <v>0</v>
      </c>
      <c r="R684" s="24">
        <f>'Step 2 - Final Model Spec'!$B$17 + 'Step 2 - Final Model Spec'!$B$18*C684 + 'Step 2 - Final Model Spec'!$B$19*D684 + 'Step 2 - Final Model Spec'!$B$20*E684 + 'Step 2 - Final Model Spec'!$B$21*F684 + 'Step 2 - Final Model Spec'!$B$22*G684 + 'Step 2 - Final Model Spec'!$B$23*H684 + 'Step 2 - Final Model Spec'!$B$24*I684 + 'Step 2 - Final Model Spec'!$B$25*J684 + 'Step 2 - Final Model Spec'!$B$26*K684 + 'Step 2 - Final Model Spec'!$B$27*L684</f>
        <v>184533.78448884891</v>
      </c>
    </row>
    <row r="685" spans="1:18" x14ac:dyDescent="0.25">
      <c r="A685" s="31">
        <f>'Data with Perturbation'!A685</f>
        <v>41043</v>
      </c>
      <c r="B685" s="34">
        <f>'Data with Perturbation'!Q685</f>
        <v>217941.09767871257</v>
      </c>
      <c r="C685" s="22">
        <f>'Data with Perturbation'!B685</f>
        <v>383.48491024738689</v>
      </c>
      <c r="D685" s="23">
        <f>'Data with Perturbation'!C685</f>
        <v>139591.62233045799</v>
      </c>
      <c r="E685" s="23">
        <v>0</v>
      </c>
      <c r="F685" s="23">
        <f>'Data with Perturbation'!E685</f>
        <v>1</v>
      </c>
      <c r="G685" s="23">
        <f>'Data with Perturbation'!F685</f>
        <v>0</v>
      </c>
      <c r="H685" s="23">
        <f>'Data with Perturbation'!H685</f>
        <v>0</v>
      </c>
      <c r="I685" s="24">
        <f>'Data with Perturbation'!J685</f>
        <v>0</v>
      </c>
      <c r="J685" s="23">
        <f>'Data with Perturbation'!K685</f>
        <v>0</v>
      </c>
      <c r="K685" s="23">
        <f>'Data with Perturbation'!L685</f>
        <v>0</v>
      </c>
      <c r="L685" s="23">
        <f>I685*E685</f>
        <v>0</v>
      </c>
      <c r="M685" s="24">
        <f>'Data with Perturbation'!M685</f>
        <v>0</v>
      </c>
      <c r="N685" s="37">
        <f>'Data with Perturbation'!I685</f>
        <v>2.7999999999999972</v>
      </c>
      <c r="O685" s="25">
        <f>'Data with Perturbation'!N685</f>
        <v>0</v>
      </c>
      <c r="P685" s="24">
        <f>'Data with Perturbation'!G685</f>
        <v>67.8</v>
      </c>
      <c r="Q685" s="25">
        <f>'Data with Perturbation'!O685</f>
        <v>0</v>
      </c>
      <c r="R685" s="24">
        <f>'Step 2 - Final Model Spec'!$B$17 + 'Step 2 - Final Model Spec'!$B$18*C685 + 'Step 2 - Final Model Spec'!$B$19*D685 + 'Step 2 - Final Model Spec'!$B$20*E685 + 'Step 2 - Final Model Spec'!$B$21*F685 + 'Step 2 - Final Model Spec'!$B$22*G685 + 'Step 2 - Final Model Spec'!$B$23*H685 + 'Step 2 - Final Model Spec'!$B$24*I685 + 'Step 2 - Final Model Spec'!$B$25*J685 + 'Step 2 - Final Model Spec'!$B$26*K685 + 'Step 2 - Final Model Spec'!$B$27*L685</f>
        <v>218101.46374061005</v>
      </c>
    </row>
    <row r="686" spans="1:18" x14ac:dyDescent="0.25">
      <c r="A686" s="31">
        <f>'Data with Perturbation'!A686</f>
        <v>41044</v>
      </c>
      <c r="B686" s="34">
        <f>'Data with Perturbation'!Q686</f>
        <v>213890.41117198937</v>
      </c>
      <c r="C686" s="22">
        <f>'Data with Perturbation'!B686</f>
        <v>390.66217515571145</v>
      </c>
      <c r="D686" s="23">
        <f>'Data with Perturbation'!C686</f>
        <v>162520.49524189823</v>
      </c>
      <c r="E686" s="23">
        <v>0</v>
      </c>
      <c r="F686" s="23">
        <f>'Data with Perturbation'!E686</f>
        <v>1</v>
      </c>
      <c r="G686" s="23">
        <f>'Data with Perturbation'!F686</f>
        <v>0</v>
      </c>
      <c r="H686" s="23">
        <f>'Data with Perturbation'!H686</f>
        <v>0</v>
      </c>
      <c r="I686" s="24">
        <f>'Data with Perturbation'!J686</f>
        <v>0</v>
      </c>
      <c r="J686" s="23">
        <f>'Data with Perturbation'!K686</f>
        <v>0</v>
      </c>
      <c r="K686" s="23">
        <f>'Data with Perturbation'!L686</f>
        <v>0</v>
      </c>
      <c r="L686" s="23">
        <f>I686*E686</f>
        <v>0</v>
      </c>
      <c r="M686" s="24">
        <f>'Data with Perturbation'!M686</f>
        <v>0</v>
      </c>
      <c r="N686" s="37">
        <f>'Data with Perturbation'!I686</f>
        <v>0</v>
      </c>
      <c r="O686" s="25">
        <f>'Data with Perturbation'!N686</f>
        <v>0</v>
      </c>
      <c r="P686" s="24">
        <f>'Data with Perturbation'!G686</f>
        <v>58.4</v>
      </c>
      <c r="Q686" s="25">
        <f>'Data with Perturbation'!O686</f>
        <v>0</v>
      </c>
      <c r="R686" s="24">
        <f>'Step 2 - Final Model Spec'!$B$17 + 'Step 2 - Final Model Spec'!$B$18*C686 + 'Step 2 - Final Model Spec'!$B$19*D686 + 'Step 2 - Final Model Spec'!$B$20*E686 + 'Step 2 - Final Model Spec'!$B$21*F686 + 'Step 2 - Final Model Spec'!$B$22*G686 + 'Step 2 - Final Model Spec'!$B$23*H686 + 'Step 2 - Final Model Spec'!$B$24*I686 + 'Step 2 - Final Model Spec'!$B$25*J686 + 'Step 2 - Final Model Spec'!$B$26*K686 + 'Step 2 - Final Model Spec'!$B$27*L686</f>
        <v>214057.67008357798</v>
      </c>
    </row>
    <row r="687" spans="1:18" x14ac:dyDescent="0.25">
      <c r="A687" s="31">
        <f>'Data with Perturbation'!A687</f>
        <v>41045</v>
      </c>
      <c r="B687" s="34">
        <f>'Data with Perturbation'!Q687</f>
        <v>189878.73196339543</v>
      </c>
      <c r="C687" s="22">
        <f>'Data with Perturbation'!B687</f>
        <v>295.97970302127277</v>
      </c>
      <c r="D687" s="23">
        <f>'Data with Perturbation'!C687</f>
        <v>93325.049004258923</v>
      </c>
      <c r="E687" s="23">
        <v>0</v>
      </c>
      <c r="F687" s="23">
        <f>'Data with Perturbation'!E687</f>
        <v>1</v>
      </c>
      <c r="G687" s="23">
        <f>'Data with Perturbation'!F687</f>
        <v>0</v>
      </c>
      <c r="H687" s="23">
        <f>'Data with Perturbation'!H687</f>
        <v>0</v>
      </c>
      <c r="I687" s="24">
        <f>'Data with Perturbation'!J687</f>
        <v>0</v>
      </c>
      <c r="J687" s="23">
        <f>'Data with Perturbation'!K687</f>
        <v>0</v>
      </c>
      <c r="K687" s="23">
        <f>'Data with Perturbation'!L687</f>
        <v>0</v>
      </c>
      <c r="L687" s="23">
        <f>I687*E687</f>
        <v>0</v>
      </c>
      <c r="M687" s="24">
        <f>'Data with Perturbation'!M687</f>
        <v>0</v>
      </c>
      <c r="N687" s="37">
        <f>'Data with Perturbation'!I687</f>
        <v>0</v>
      </c>
      <c r="O687" s="25">
        <f>'Data with Perturbation'!N687</f>
        <v>0</v>
      </c>
      <c r="P687" s="24">
        <f>'Data with Perturbation'!G687</f>
        <v>59.5</v>
      </c>
      <c r="Q687" s="25">
        <f>'Data with Perturbation'!O687</f>
        <v>0</v>
      </c>
      <c r="R687" s="24">
        <f>'Step 2 - Final Model Spec'!$B$17 + 'Step 2 - Final Model Spec'!$B$18*C687 + 'Step 2 - Final Model Spec'!$B$19*D687 + 'Step 2 - Final Model Spec'!$B$20*E687 + 'Step 2 - Final Model Spec'!$B$21*F687 + 'Step 2 - Final Model Spec'!$B$22*G687 + 'Step 2 - Final Model Spec'!$B$23*H687 + 'Step 2 - Final Model Spec'!$B$24*I687 + 'Step 2 - Final Model Spec'!$B$25*J687 + 'Step 2 - Final Model Spec'!$B$26*K687 + 'Step 2 - Final Model Spec'!$B$27*L687</f>
        <v>190025.81737038947</v>
      </c>
    </row>
    <row r="688" spans="1:18" x14ac:dyDescent="0.25">
      <c r="A688" s="31">
        <f>'Data with Perturbation'!A688</f>
        <v>41046</v>
      </c>
      <c r="B688" s="34">
        <f>'Data with Perturbation'!Q688</f>
        <v>65730.214338846286</v>
      </c>
      <c r="C688" s="22">
        <f>'Data with Perturbation'!B688</f>
        <v>65.267797791431406</v>
      </c>
      <c r="D688" s="23">
        <f>'Data with Perturbation'!C688</f>
        <v>4427.083468593366</v>
      </c>
      <c r="E688" s="23">
        <v>1</v>
      </c>
      <c r="F688" s="23">
        <f>'Data with Perturbation'!E688</f>
        <v>1</v>
      </c>
      <c r="G688" s="23">
        <f>'Data with Perturbation'!F688</f>
        <v>0</v>
      </c>
      <c r="H688" s="23">
        <f>'Data with Perturbation'!H688</f>
        <v>3.1000000000000014</v>
      </c>
      <c r="I688" s="24">
        <f>'Data with Perturbation'!J688</f>
        <v>0</v>
      </c>
      <c r="J688" s="23">
        <f>'Data with Perturbation'!K688</f>
        <v>0</v>
      </c>
      <c r="K688" s="23">
        <f>'Data with Perturbation'!L688</f>
        <v>0</v>
      </c>
      <c r="L688" s="23">
        <f>I688*E688</f>
        <v>0</v>
      </c>
      <c r="M688" s="24">
        <f>'Data with Perturbation'!M688</f>
        <v>0</v>
      </c>
      <c r="N688" s="37">
        <f>'Data with Perturbation'!I688</f>
        <v>0</v>
      </c>
      <c r="O688" s="25">
        <f>'Data with Perturbation'!N688</f>
        <v>0</v>
      </c>
      <c r="P688" s="24">
        <f>'Data with Perturbation'!G688</f>
        <v>51.9</v>
      </c>
      <c r="Q688" s="25">
        <f>'Data with Perturbation'!O688</f>
        <v>0</v>
      </c>
      <c r="R688" s="24">
        <f>'Step 2 - Final Model Spec'!$B$17 + 'Step 2 - Final Model Spec'!$B$18*C688 + 'Step 2 - Final Model Spec'!$B$19*D688 + 'Step 2 - Final Model Spec'!$B$20*E688 + 'Step 2 - Final Model Spec'!$B$21*F688 + 'Step 2 - Final Model Spec'!$B$22*G688 + 'Step 2 - Final Model Spec'!$B$23*H688 + 'Step 2 - Final Model Spec'!$B$24*I688 + 'Step 2 - Final Model Spec'!$B$25*J688 + 'Step 2 - Final Model Spec'!$B$26*K688 + 'Step 2 - Final Model Spec'!$B$27*L688</f>
        <v>65781.874043943579</v>
      </c>
    </row>
    <row r="689" spans="1:18" x14ac:dyDescent="0.25">
      <c r="A689" s="31">
        <f>'Data with Perturbation'!A689</f>
        <v>41047</v>
      </c>
      <c r="B689" s="34">
        <f>'Data with Perturbation'!Q689</f>
        <v>139225.67506756421</v>
      </c>
      <c r="C689" s="22">
        <f>'Data with Perturbation'!B689</f>
        <v>149.15371097518931</v>
      </c>
      <c r="D689" s="23">
        <f>'Data with Perturbation'!C689</f>
        <v>26437.672141136489</v>
      </c>
      <c r="E689" s="23">
        <v>0</v>
      </c>
      <c r="F689" s="23">
        <f>'Data with Perturbation'!E689</f>
        <v>1</v>
      </c>
      <c r="G689" s="23">
        <f>'Data with Perturbation'!F689</f>
        <v>0</v>
      </c>
      <c r="H689" s="23">
        <f>'Data with Perturbation'!H689</f>
        <v>3.3999999999999986</v>
      </c>
      <c r="I689" s="24">
        <f>'Data with Perturbation'!J689</f>
        <v>0</v>
      </c>
      <c r="J689" s="23">
        <f>'Data with Perturbation'!K689</f>
        <v>0</v>
      </c>
      <c r="K689" s="23">
        <f>'Data with Perturbation'!L689</f>
        <v>0</v>
      </c>
      <c r="L689" s="23">
        <f>I689*E689</f>
        <v>0</v>
      </c>
      <c r="M689" s="24">
        <f>'Data with Perturbation'!M689</f>
        <v>0</v>
      </c>
      <c r="N689" s="37">
        <f>'Data with Perturbation'!I689</f>
        <v>0</v>
      </c>
      <c r="O689" s="25">
        <f>'Data with Perturbation'!N689</f>
        <v>0</v>
      </c>
      <c r="P689" s="24">
        <f>'Data with Perturbation'!G689</f>
        <v>51.6</v>
      </c>
      <c r="Q689" s="25">
        <f>'Data with Perturbation'!O689</f>
        <v>0</v>
      </c>
      <c r="R689" s="24">
        <f>'Step 2 - Final Model Spec'!$B$17 + 'Step 2 - Final Model Spec'!$B$18*C689 + 'Step 2 - Final Model Spec'!$B$19*D689 + 'Step 2 - Final Model Spec'!$B$20*E689 + 'Step 2 - Final Model Spec'!$B$21*F689 + 'Step 2 - Final Model Spec'!$B$22*G689 + 'Step 2 - Final Model Spec'!$B$23*H689 + 'Step 2 - Final Model Spec'!$B$24*I689 + 'Step 2 - Final Model Spec'!$B$25*J689 + 'Step 2 - Final Model Spec'!$B$26*K689 + 'Step 2 - Final Model Spec'!$B$27*L689</f>
        <v>139302.26969636366</v>
      </c>
    </row>
    <row r="690" spans="1:18" x14ac:dyDescent="0.25">
      <c r="A690" s="31">
        <f>'Data with Perturbation'!A690</f>
        <v>41048</v>
      </c>
      <c r="B690" s="34">
        <f>'Data with Perturbation'!Q690</f>
        <v>135391.23756800909</v>
      </c>
      <c r="C690" s="22">
        <f>'Data with Perturbation'!B690</f>
        <v>134.07418347671234</v>
      </c>
      <c r="D690" s="23">
        <f>'Data with Perturbation'!C690</f>
        <v>15448.149504939727</v>
      </c>
      <c r="E690" s="23">
        <v>0</v>
      </c>
      <c r="F690" s="23">
        <f>'Data with Perturbation'!E690</f>
        <v>1</v>
      </c>
      <c r="G690" s="23">
        <f>'Data with Perturbation'!F690</f>
        <v>0</v>
      </c>
      <c r="H690" s="23">
        <f>'Data with Perturbation'!H690</f>
        <v>2.7000000000000028</v>
      </c>
      <c r="I690" s="24">
        <f>'Data with Perturbation'!J690</f>
        <v>0</v>
      </c>
      <c r="J690" s="23">
        <f>'Data with Perturbation'!K690</f>
        <v>0</v>
      </c>
      <c r="K690" s="23">
        <f>'Data with Perturbation'!L690</f>
        <v>0</v>
      </c>
      <c r="L690" s="23">
        <f>I690*E690</f>
        <v>0</v>
      </c>
      <c r="M690" s="24">
        <f>'Data with Perturbation'!M690</f>
        <v>0</v>
      </c>
      <c r="N690" s="37">
        <f>'Data with Perturbation'!I690</f>
        <v>0</v>
      </c>
      <c r="O690" s="25">
        <f>'Data with Perturbation'!N690</f>
        <v>0</v>
      </c>
      <c r="P690" s="24">
        <f>'Data with Perturbation'!G690</f>
        <v>52.3</v>
      </c>
      <c r="Q690" s="25">
        <f>'Data with Perturbation'!O690</f>
        <v>0</v>
      </c>
      <c r="R690" s="24">
        <f>'Step 2 - Final Model Spec'!$B$17 + 'Step 2 - Final Model Spec'!$B$18*C690 + 'Step 2 - Final Model Spec'!$B$19*D690 + 'Step 2 - Final Model Spec'!$B$20*E690 + 'Step 2 - Final Model Spec'!$B$21*F690 + 'Step 2 - Final Model Spec'!$B$22*G690 + 'Step 2 - Final Model Spec'!$B$23*H690 + 'Step 2 - Final Model Spec'!$B$24*I690 + 'Step 2 - Final Model Spec'!$B$25*J690 + 'Step 2 - Final Model Spec'!$B$26*K690 + 'Step 2 - Final Model Spec'!$B$27*L690</f>
        <v>135475.22451871127</v>
      </c>
    </row>
    <row r="691" spans="1:18" x14ac:dyDescent="0.25">
      <c r="A691" s="31">
        <f>'Data with Perturbation'!A691</f>
        <v>41049</v>
      </c>
      <c r="B691" s="34">
        <f>'Data with Perturbation'!Q691</f>
        <v>125956.34653072264</v>
      </c>
      <c r="C691" s="22">
        <f>'Data with Perturbation'!B691</f>
        <v>111.03802510128129</v>
      </c>
      <c r="D691" s="23">
        <f>'Data with Perturbation'!C691</f>
        <v>9435.0543651868156</v>
      </c>
      <c r="E691" s="23">
        <v>0</v>
      </c>
      <c r="F691" s="23">
        <f>'Data with Perturbation'!E691</f>
        <v>1</v>
      </c>
      <c r="G691" s="23">
        <f>'Data with Perturbation'!F691</f>
        <v>0</v>
      </c>
      <c r="H691" s="23">
        <f>'Data with Perturbation'!H691</f>
        <v>0</v>
      </c>
      <c r="I691" s="24">
        <f>'Data with Perturbation'!J691</f>
        <v>0</v>
      </c>
      <c r="J691" s="23">
        <f>'Data with Perturbation'!K691</f>
        <v>0</v>
      </c>
      <c r="K691" s="23">
        <f>'Data with Perturbation'!L691</f>
        <v>0</v>
      </c>
      <c r="L691" s="23">
        <f>I691*E691</f>
        <v>0</v>
      </c>
      <c r="M691" s="24">
        <f>'Data with Perturbation'!M691</f>
        <v>0</v>
      </c>
      <c r="N691" s="37">
        <f>'Data with Perturbation'!I691</f>
        <v>0</v>
      </c>
      <c r="O691" s="25">
        <f>'Data with Perturbation'!N691</f>
        <v>0</v>
      </c>
      <c r="P691" s="24">
        <f>'Data with Perturbation'!G691</f>
        <v>57.6</v>
      </c>
      <c r="Q691" s="25">
        <f>'Data with Perturbation'!O691</f>
        <v>0</v>
      </c>
      <c r="R691" s="24">
        <f>'Step 2 - Final Model Spec'!$B$17 + 'Step 2 - Final Model Spec'!$B$18*C691 + 'Step 2 - Final Model Spec'!$B$19*D691 + 'Step 2 - Final Model Spec'!$B$20*E691 + 'Step 2 - Final Model Spec'!$B$21*F691 + 'Step 2 - Final Model Spec'!$B$22*G691 + 'Step 2 - Final Model Spec'!$B$23*H691 + 'Step 2 - Final Model Spec'!$B$24*I691 + 'Step 2 - Final Model Spec'!$B$25*J691 + 'Step 2 - Final Model Spec'!$B$26*K691 + 'Step 2 - Final Model Spec'!$B$27*L691</f>
        <v>126079.5775893182</v>
      </c>
    </row>
    <row r="692" spans="1:18" x14ac:dyDescent="0.25">
      <c r="A692" s="31">
        <f>'Data with Perturbation'!A692</f>
        <v>41050</v>
      </c>
      <c r="B692" s="34">
        <f>'Data with Perturbation'!Q692</f>
        <v>169716.45816343278</v>
      </c>
      <c r="C692" s="22">
        <f>'Data with Perturbation'!B692</f>
        <v>221.41860383874484</v>
      </c>
      <c r="D692" s="23">
        <f>'Data with Perturbation'!C692</f>
        <v>42610.042546014971</v>
      </c>
      <c r="E692" s="23">
        <v>0</v>
      </c>
      <c r="F692" s="23">
        <f>'Data with Perturbation'!E692</f>
        <v>1</v>
      </c>
      <c r="G692" s="23">
        <f>'Data with Perturbation'!F692</f>
        <v>0</v>
      </c>
      <c r="H692" s="23">
        <f>'Data with Perturbation'!H692</f>
        <v>0</v>
      </c>
      <c r="I692" s="24">
        <f>'Data with Perturbation'!J692</f>
        <v>0</v>
      </c>
      <c r="J692" s="23">
        <f>'Data with Perturbation'!K692</f>
        <v>0</v>
      </c>
      <c r="K692" s="23">
        <f>'Data with Perturbation'!L692</f>
        <v>0</v>
      </c>
      <c r="L692" s="23">
        <f>I692*E692</f>
        <v>0</v>
      </c>
      <c r="M692" s="24">
        <f>'Data with Perturbation'!M692</f>
        <v>0</v>
      </c>
      <c r="N692" s="37">
        <f>'Data with Perturbation'!I692</f>
        <v>0</v>
      </c>
      <c r="O692" s="25">
        <f>'Data with Perturbation'!N692</f>
        <v>0</v>
      </c>
      <c r="P692" s="24">
        <f>'Data with Perturbation'!G692</f>
        <v>57.1</v>
      </c>
      <c r="Q692" s="25">
        <f>'Data with Perturbation'!O692</f>
        <v>0</v>
      </c>
      <c r="R692" s="24">
        <f>'Step 2 - Final Model Spec'!$B$17 + 'Step 2 - Final Model Spec'!$B$18*C692 + 'Step 2 - Final Model Spec'!$B$19*D692 + 'Step 2 - Final Model Spec'!$B$20*E692 + 'Step 2 - Final Model Spec'!$B$21*F692 + 'Step 2 - Final Model Spec'!$B$22*G692 + 'Step 2 - Final Model Spec'!$B$23*H692 + 'Step 2 - Final Model Spec'!$B$24*I692 + 'Step 2 - Final Model Spec'!$B$25*J692 + 'Step 2 - Final Model Spec'!$B$26*K692 + 'Step 2 - Final Model Spec'!$B$27*L692</f>
        <v>169848.80234823207</v>
      </c>
    </row>
    <row r="693" spans="1:18" x14ac:dyDescent="0.25">
      <c r="A693" s="31">
        <f>'Data with Perturbation'!A693</f>
        <v>41051</v>
      </c>
      <c r="B693" s="34">
        <f>'Data with Perturbation'!Q693</f>
        <v>195343.86899303651</v>
      </c>
      <c r="C693" s="22">
        <f>'Data with Perturbation'!B693</f>
        <v>308.67588717144741</v>
      </c>
      <c r="D693" s="23">
        <f>'Data with Perturbation'!C693</f>
        <v>95840.377085443775</v>
      </c>
      <c r="E693" s="23">
        <v>0</v>
      </c>
      <c r="F693" s="23">
        <f>'Data with Perturbation'!E693</f>
        <v>1</v>
      </c>
      <c r="G693" s="23">
        <f>'Data with Perturbation'!F693</f>
        <v>0</v>
      </c>
      <c r="H693" s="23">
        <f>'Data with Perturbation'!H693</f>
        <v>2</v>
      </c>
      <c r="I693" s="24">
        <f>'Data with Perturbation'!J693</f>
        <v>0</v>
      </c>
      <c r="J693" s="23">
        <f>'Data with Perturbation'!K693</f>
        <v>0</v>
      </c>
      <c r="K693" s="23">
        <f>'Data with Perturbation'!L693</f>
        <v>0</v>
      </c>
      <c r="L693" s="23">
        <f>I693*E693</f>
        <v>0</v>
      </c>
      <c r="M693" s="24">
        <f>'Data with Perturbation'!M693</f>
        <v>0</v>
      </c>
      <c r="N693" s="37">
        <f>'Data with Perturbation'!I693</f>
        <v>0</v>
      </c>
      <c r="O693" s="25">
        <f>'Data with Perturbation'!N693</f>
        <v>0</v>
      </c>
      <c r="P693" s="24">
        <f>'Data with Perturbation'!G693</f>
        <v>53</v>
      </c>
      <c r="Q693" s="25">
        <f>'Data with Perturbation'!O693</f>
        <v>0</v>
      </c>
      <c r="R693" s="24">
        <f>'Step 2 - Final Model Spec'!$B$17 + 'Step 2 - Final Model Spec'!$B$18*C693 + 'Step 2 - Final Model Spec'!$B$19*D693 + 'Step 2 - Final Model Spec'!$B$20*E693 + 'Step 2 - Final Model Spec'!$B$21*F693 + 'Step 2 - Final Model Spec'!$B$22*G693 + 'Step 2 - Final Model Spec'!$B$23*H693 + 'Step 2 - Final Model Spec'!$B$24*I693 + 'Step 2 - Final Model Spec'!$B$25*J693 + 'Step 2 - Final Model Spec'!$B$26*K693 + 'Step 2 - Final Model Spec'!$B$27*L693</f>
        <v>195461.33418568311</v>
      </c>
    </row>
    <row r="694" spans="1:18" x14ac:dyDescent="0.25">
      <c r="A694" s="31">
        <f>'Data with Perturbation'!A694</f>
        <v>41052</v>
      </c>
      <c r="B694" s="34">
        <f>'Data with Perturbation'!Q694</f>
        <v>172167.06928953921</v>
      </c>
      <c r="C694" s="22">
        <f>'Data with Perturbation'!B694</f>
        <v>232.89517487329948</v>
      </c>
      <c r="D694" s="23">
        <f>'Data with Perturbation'!C694</f>
        <v>52382.483155693226</v>
      </c>
      <c r="E694" s="23">
        <v>0</v>
      </c>
      <c r="F694" s="23">
        <f>'Data with Perturbation'!E694</f>
        <v>1</v>
      </c>
      <c r="G694" s="23">
        <f>'Data with Perturbation'!F694</f>
        <v>0</v>
      </c>
      <c r="H694" s="23">
        <f>'Data with Perturbation'!H694</f>
        <v>4</v>
      </c>
      <c r="I694" s="24">
        <f>'Data with Perturbation'!J694</f>
        <v>0</v>
      </c>
      <c r="J694" s="23">
        <f>'Data with Perturbation'!K694</f>
        <v>0</v>
      </c>
      <c r="K694" s="23">
        <f>'Data with Perturbation'!L694</f>
        <v>0</v>
      </c>
      <c r="L694" s="23">
        <f>I694*E694</f>
        <v>0</v>
      </c>
      <c r="M694" s="24">
        <f>'Data with Perturbation'!M694</f>
        <v>0</v>
      </c>
      <c r="N694" s="37">
        <f>'Data with Perturbation'!I694</f>
        <v>0</v>
      </c>
      <c r="O694" s="25">
        <f>'Data with Perturbation'!N694</f>
        <v>0</v>
      </c>
      <c r="P694" s="24">
        <f>'Data with Perturbation'!G694</f>
        <v>51</v>
      </c>
      <c r="Q694" s="25">
        <f>'Data with Perturbation'!O694</f>
        <v>0</v>
      </c>
      <c r="R694" s="24">
        <f>'Step 2 - Final Model Spec'!$B$17 + 'Step 2 - Final Model Spec'!$B$18*C694 + 'Step 2 - Final Model Spec'!$B$19*D694 + 'Step 2 - Final Model Spec'!$B$20*E694 + 'Step 2 - Final Model Spec'!$B$21*F694 + 'Step 2 - Final Model Spec'!$B$22*G694 + 'Step 2 - Final Model Spec'!$B$23*H694 + 'Step 2 - Final Model Spec'!$B$24*I694 + 'Step 2 - Final Model Spec'!$B$25*J694 + 'Step 2 - Final Model Spec'!$B$26*K694 + 'Step 2 - Final Model Spec'!$B$27*L694</f>
        <v>172241.73094535459</v>
      </c>
    </row>
    <row r="695" spans="1:18" x14ac:dyDescent="0.25">
      <c r="A695" s="31">
        <f>'Data with Perturbation'!A695</f>
        <v>41053</v>
      </c>
      <c r="B695" s="34">
        <f>'Data with Perturbation'!Q695</f>
        <v>118795.15411267044</v>
      </c>
      <c r="C695" s="22">
        <f>'Data with Perturbation'!B695</f>
        <v>99.361259880071827</v>
      </c>
      <c r="D695" s="23">
        <f>'Data with Perturbation'!C695</f>
        <v>13552.133488187466</v>
      </c>
      <c r="E695" s="23">
        <v>0</v>
      </c>
      <c r="F695" s="23">
        <f>'Data with Perturbation'!E695</f>
        <v>1</v>
      </c>
      <c r="G695" s="23">
        <f>'Data with Perturbation'!F695</f>
        <v>0</v>
      </c>
      <c r="H695" s="23">
        <f>'Data with Perturbation'!H695</f>
        <v>3.6000000000000014</v>
      </c>
      <c r="I695" s="24">
        <f>'Data with Perturbation'!J695</f>
        <v>0</v>
      </c>
      <c r="J695" s="23">
        <f>'Data with Perturbation'!K695</f>
        <v>0</v>
      </c>
      <c r="K695" s="23">
        <f>'Data with Perturbation'!L695</f>
        <v>0</v>
      </c>
      <c r="L695" s="23">
        <f>I695*E695</f>
        <v>0</v>
      </c>
      <c r="M695" s="24">
        <f>'Data with Perturbation'!M695</f>
        <v>0</v>
      </c>
      <c r="N695" s="37">
        <f>'Data with Perturbation'!I695</f>
        <v>0</v>
      </c>
      <c r="O695" s="25">
        <f>'Data with Perturbation'!N695</f>
        <v>0</v>
      </c>
      <c r="P695" s="24">
        <f>'Data with Perturbation'!G695</f>
        <v>51.4</v>
      </c>
      <c r="Q695" s="25">
        <f>'Data with Perturbation'!O695</f>
        <v>0</v>
      </c>
      <c r="R695" s="24">
        <f>'Step 2 - Final Model Spec'!$B$17 + 'Step 2 - Final Model Spec'!$B$18*C695 + 'Step 2 - Final Model Spec'!$B$19*D695 + 'Step 2 - Final Model Spec'!$B$20*E695 + 'Step 2 - Final Model Spec'!$B$21*F695 + 'Step 2 - Final Model Spec'!$B$22*G695 + 'Step 2 - Final Model Spec'!$B$23*H695 + 'Step 2 - Final Model Spec'!$B$24*I695 + 'Step 2 - Final Model Spec'!$B$25*J695 + 'Step 2 - Final Model Spec'!$B$26*K695 + 'Step 2 - Final Model Spec'!$B$27*L695</f>
        <v>118865.24120666656</v>
      </c>
    </row>
    <row r="696" spans="1:18" x14ac:dyDescent="0.25">
      <c r="A696" s="31">
        <f>'Data with Perturbation'!A696</f>
        <v>41054</v>
      </c>
      <c r="B696" s="34">
        <f>'Data with Perturbation'!Q696</f>
        <v>143008.10695702801</v>
      </c>
      <c r="C696" s="22">
        <f>'Data with Perturbation'!B696</f>
        <v>155.33619850362615</v>
      </c>
      <c r="D696" s="23">
        <f>'Data with Perturbation'!C696</f>
        <v>24285.513646767093</v>
      </c>
      <c r="E696" s="23">
        <v>0</v>
      </c>
      <c r="F696" s="23">
        <f>'Data with Perturbation'!E696</f>
        <v>1</v>
      </c>
      <c r="G696" s="23">
        <f>'Data with Perturbation'!F696</f>
        <v>0</v>
      </c>
      <c r="H696" s="23">
        <f>'Data with Perturbation'!H696</f>
        <v>0.20000000000000284</v>
      </c>
      <c r="I696" s="24">
        <f>'Data with Perturbation'!J696</f>
        <v>0</v>
      </c>
      <c r="J696" s="23">
        <f>'Data with Perturbation'!K696</f>
        <v>0</v>
      </c>
      <c r="K696" s="23">
        <f>'Data with Perturbation'!L696</f>
        <v>0</v>
      </c>
      <c r="L696" s="23">
        <f>I696*E696</f>
        <v>0</v>
      </c>
      <c r="M696" s="24">
        <f>'Data with Perturbation'!M696</f>
        <v>0</v>
      </c>
      <c r="N696" s="37">
        <f>'Data with Perturbation'!I696</f>
        <v>0</v>
      </c>
      <c r="O696" s="25">
        <f>'Data with Perturbation'!N696</f>
        <v>0</v>
      </c>
      <c r="P696" s="24">
        <f>'Data with Perturbation'!G696</f>
        <v>54.8</v>
      </c>
      <c r="Q696" s="25">
        <f>'Data with Perturbation'!O696</f>
        <v>0</v>
      </c>
      <c r="R696" s="24">
        <f>'Step 2 - Final Model Spec'!$B$17 + 'Step 2 - Final Model Spec'!$B$18*C696 + 'Step 2 - Final Model Spec'!$B$19*D696 + 'Step 2 - Final Model Spec'!$B$20*E696 + 'Step 2 - Final Model Spec'!$B$21*F696 + 'Step 2 - Final Model Spec'!$B$22*G696 + 'Step 2 - Final Model Spec'!$B$23*H696 + 'Step 2 - Final Model Spec'!$B$24*I696 + 'Step 2 - Final Model Spec'!$B$25*J696 + 'Step 2 - Final Model Spec'!$B$26*K696 + 'Step 2 - Final Model Spec'!$B$27*L696</f>
        <v>143132.43398639333</v>
      </c>
    </row>
    <row r="697" spans="1:18" x14ac:dyDescent="0.25">
      <c r="A697" s="31">
        <f>'Data with Perturbation'!A697</f>
        <v>41055</v>
      </c>
      <c r="B697" s="34">
        <f>'Data with Perturbation'!Q697</f>
        <v>156339.74224373171</v>
      </c>
      <c r="C697" s="22">
        <f>'Data with Perturbation'!B697</f>
        <v>184.64683516201376</v>
      </c>
      <c r="D697" s="23">
        <f>'Data with Perturbation'!C697</f>
        <v>27939.627650317201</v>
      </c>
      <c r="E697" s="23">
        <v>0</v>
      </c>
      <c r="F697" s="23">
        <f>'Data with Perturbation'!E697</f>
        <v>1</v>
      </c>
      <c r="G697" s="23">
        <f>'Data with Perturbation'!F697</f>
        <v>0</v>
      </c>
      <c r="H697" s="23">
        <f>'Data with Perturbation'!H697</f>
        <v>0</v>
      </c>
      <c r="I697" s="24">
        <f>'Data with Perturbation'!J697</f>
        <v>0</v>
      </c>
      <c r="J697" s="23">
        <f>'Data with Perturbation'!K697</f>
        <v>0</v>
      </c>
      <c r="K697" s="23">
        <f>'Data with Perturbation'!L697</f>
        <v>0</v>
      </c>
      <c r="L697" s="23">
        <f>I697*E697</f>
        <v>0</v>
      </c>
      <c r="M697" s="24">
        <f>'Data with Perturbation'!M697</f>
        <v>0</v>
      </c>
      <c r="N697" s="37">
        <f>'Data with Perturbation'!I697</f>
        <v>0</v>
      </c>
      <c r="O697" s="25">
        <f>'Data with Perturbation'!N697</f>
        <v>0</v>
      </c>
      <c r="P697" s="24">
        <f>'Data with Perturbation'!G697</f>
        <v>57.6</v>
      </c>
      <c r="Q697" s="25">
        <f>'Data with Perturbation'!O697</f>
        <v>0</v>
      </c>
      <c r="R697" s="24">
        <f>'Step 2 - Final Model Spec'!$B$17 + 'Step 2 - Final Model Spec'!$B$18*C697 + 'Step 2 - Final Model Spec'!$B$19*D697 + 'Step 2 - Final Model Spec'!$B$20*E697 + 'Step 2 - Final Model Spec'!$B$21*F697 + 'Step 2 - Final Model Spec'!$B$22*G697 + 'Step 2 - Final Model Spec'!$B$23*H697 + 'Step 2 - Final Model Spec'!$B$24*I697 + 'Step 2 - Final Model Spec'!$B$25*J697 + 'Step 2 - Final Model Spec'!$B$26*K697 + 'Step 2 - Final Model Spec'!$B$27*L697</f>
        <v>156467.95294901732</v>
      </c>
    </row>
    <row r="698" spans="1:18" x14ac:dyDescent="0.25">
      <c r="A698" s="31">
        <f>'Data with Perturbation'!A698</f>
        <v>41056</v>
      </c>
      <c r="B698" s="34">
        <f>'Data with Perturbation'!Q698</f>
        <v>130544.13264989162</v>
      </c>
      <c r="C698" s="22">
        <f>'Data with Perturbation'!B698</f>
        <v>125.08335812212408</v>
      </c>
      <c r="D698" s="23">
        <f>'Data with Perturbation'!C698</f>
        <v>16609.61323602694</v>
      </c>
      <c r="E698" s="23">
        <v>0</v>
      </c>
      <c r="F698" s="23">
        <f>'Data with Perturbation'!E698</f>
        <v>1</v>
      </c>
      <c r="G698" s="23">
        <f>'Data with Perturbation'!F698</f>
        <v>0</v>
      </c>
      <c r="H698" s="23">
        <f>'Data with Perturbation'!H698</f>
        <v>0</v>
      </c>
      <c r="I698" s="24">
        <f>'Data with Perturbation'!J698</f>
        <v>0</v>
      </c>
      <c r="J698" s="23">
        <f>'Data with Perturbation'!K698</f>
        <v>0</v>
      </c>
      <c r="K698" s="23">
        <f>'Data with Perturbation'!L698</f>
        <v>0</v>
      </c>
      <c r="L698" s="23">
        <f>I698*E698</f>
        <v>0</v>
      </c>
      <c r="M698" s="24">
        <f>'Data with Perturbation'!M698</f>
        <v>0</v>
      </c>
      <c r="N698" s="37">
        <f>'Data with Perturbation'!I698</f>
        <v>0</v>
      </c>
      <c r="O698" s="25">
        <f>'Data with Perturbation'!N698</f>
        <v>0</v>
      </c>
      <c r="P698" s="24">
        <f>'Data with Perturbation'!G698</f>
        <v>56.4</v>
      </c>
      <c r="Q698" s="25">
        <f>'Data with Perturbation'!O698</f>
        <v>0</v>
      </c>
      <c r="R698" s="24">
        <f>'Step 2 - Final Model Spec'!$B$17 + 'Step 2 - Final Model Spec'!$B$18*C698 + 'Step 2 - Final Model Spec'!$B$19*D698 + 'Step 2 - Final Model Spec'!$B$20*E698 + 'Step 2 - Final Model Spec'!$B$21*F698 + 'Step 2 - Final Model Spec'!$B$22*G698 + 'Step 2 - Final Model Spec'!$B$23*H698 + 'Step 2 - Final Model Spec'!$B$24*I698 + 'Step 2 - Final Model Spec'!$B$25*J698 + 'Step 2 - Final Model Spec'!$B$26*K698 + 'Step 2 - Final Model Spec'!$B$27*L698</f>
        <v>130669.41904762942</v>
      </c>
    </row>
    <row r="699" spans="1:18" x14ac:dyDescent="0.25">
      <c r="A699" s="31">
        <f>'Data with Perturbation'!A699</f>
        <v>41057</v>
      </c>
      <c r="B699" s="34">
        <f>'Data with Perturbation'!Q699</f>
        <v>173974.36406823175</v>
      </c>
      <c r="C699" s="22">
        <f>'Data with Perturbation'!B699</f>
        <v>233.55401723934042</v>
      </c>
      <c r="D699" s="23">
        <f>'Data with Perturbation'!C699</f>
        <v>47923.494014355478</v>
      </c>
      <c r="E699" s="23">
        <v>0</v>
      </c>
      <c r="F699" s="23">
        <f>'Data with Perturbation'!E699</f>
        <v>1</v>
      </c>
      <c r="G699" s="23">
        <f>'Data with Perturbation'!F699</f>
        <v>0</v>
      </c>
      <c r="H699" s="23">
        <f>'Data with Perturbation'!H699</f>
        <v>0</v>
      </c>
      <c r="I699" s="24">
        <f>'Data with Perturbation'!J699</f>
        <v>0</v>
      </c>
      <c r="J699" s="23">
        <f>'Data with Perturbation'!K699</f>
        <v>0</v>
      </c>
      <c r="K699" s="23">
        <f>'Data with Perturbation'!L699</f>
        <v>0</v>
      </c>
      <c r="L699" s="23">
        <f>I699*E699</f>
        <v>0</v>
      </c>
      <c r="M699" s="24">
        <f>'Data with Perturbation'!M699</f>
        <v>0</v>
      </c>
      <c r="N699" s="37">
        <f>'Data with Perturbation'!I699</f>
        <v>0</v>
      </c>
      <c r="O699" s="25">
        <f>'Data with Perturbation'!N699</f>
        <v>0</v>
      </c>
      <c r="P699" s="24">
        <f>'Data with Perturbation'!G699</f>
        <v>55.1</v>
      </c>
      <c r="Q699" s="25">
        <f>'Data with Perturbation'!O699</f>
        <v>0</v>
      </c>
      <c r="R699" s="24">
        <f>'Step 2 - Final Model Spec'!$B$17 + 'Step 2 - Final Model Spec'!$B$18*C699 + 'Step 2 - Final Model Spec'!$B$19*D699 + 'Step 2 - Final Model Spec'!$B$20*E699 + 'Step 2 - Final Model Spec'!$B$21*F699 + 'Step 2 - Final Model Spec'!$B$22*G699 + 'Step 2 - Final Model Spec'!$B$23*H699 + 'Step 2 - Final Model Spec'!$B$24*I699 + 'Step 2 - Final Model Spec'!$B$25*J699 + 'Step 2 - Final Model Spec'!$B$26*K699 + 'Step 2 - Final Model Spec'!$B$27*L699</f>
        <v>174108.21552265607</v>
      </c>
    </row>
    <row r="700" spans="1:18" x14ac:dyDescent="0.25">
      <c r="A700" s="31">
        <f>'Data with Perturbation'!A700</f>
        <v>41058</v>
      </c>
      <c r="B700" s="34">
        <f>'Data with Perturbation'!Q700</f>
        <v>163863.80534916889</v>
      </c>
      <c r="C700" s="22">
        <f>'Data with Perturbation'!B700</f>
        <v>206.2408625968001</v>
      </c>
      <c r="D700" s="23">
        <f>'Data with Perturbation'!C700</f>
        <v>37552.78974570088</v>
      </c>
      <c r="E700" s="23">
        <v>0</v>
      </c>
      <c r="F700" s="23">
        <f>'Data with Perturbation'!E700</f>
        <v>1</v>
      </c>
      <c r="G700" s="23">
        <f>'Data with Perturbation'!F700</f>
        <v>0</v>
      </c>
      <c r="H700" s="23">
        <f>'Data with Perturbation'!H700</f>
        <v>3.6000000000000014</v>
      </c>
      <c r="I700" s="24">
        <f>'Data with Perturbation'!J700</f>
        <v>0</v>
      </c>
      <c r="J700" s="23">
        <f>'Data with Perturbation'!K700</f>
        <v>0</v>
      </c>
      <c r="K700" s="23">
        <f>'Data with Perturbation'!L700</f>
        <v>0</v>
      </c>
      <c r="L700" s="23">
        <f>I700*E700</f>
        <v>0</v>
      </c>
      <c r="M700" s="24">
        <f>'Data with Perturbation'!M700</f>
        <v>0</v>
      </c>
      <c r="N700" s="37">
        <f>'Data with Perturbation'!I700</f>
        <v>0</v>
      </c>
      <c r="O700" s="25">
        <f>'Data with Perturbation'!N700</f>
        <v>0</v>
      </c>
      <c r="P700" s="24">
        <f>'Data with Perturbation'!G700</f>
        <v>51.4</v>
      </c>
      <c r="Q700" s="25">
        <f>'Data with Perturbation'!O700</f>
        <v>0</v>
      </c>
      <c r="R700" s="24">
        <f>'Step 2 - Final Model Spec'!$B$17 + 'Step 2 - Final Model Spec'!$B$18*C700 + 'Step 2 - Final Model Spec'!$B$19*D700 + 'Step 2 - Final Model Spec'!$B$20*E700 + 'Step 2 - Final Model Spec'!$B$21*F700 + 'Step 2 - Final Model Spec'!$B$22*G700 + 'Step 2 - Final Model Spec'!$B$23*H700 + 'Step 2 - Final Model Spec'!$B$24*I700 + 'Step 2 - Final Model Spec'!$B$25*J700 + 'Step 2 - Final Model Spec'!$B$26*K700 + 'Step 2 - Final Model Spec'!$B$27*L700</f>
        <v>163940.25300362703</v>
      </c>
    </row>
    <row r="701" spans="1:18" x14ac:dyDescent="0.25">
      <c r="A701" s="31">
        <f>'Data with Perturbation'!A701</f>
        <v>41059</v>
      </c>
      <c r="B701" s="34">
        <f>'Data with Perturbation'!Q701</f>
        <v>188040.32675252378</v>
      </c>
      <c r="C701" s="22">
        <f>'Data with Perturbation'!B701</f>
        <v>282.92837644686125</v>
      </c>
      <c r="D701" s="23">
        <f>'Data with Perturbation'!C701</f>
        <v>79354.808898508301</v>
      </c>
      <c r="E701" s="23">
        <v>0</v>
      </c>
      <c r="F701" s="23">
        <f>'Data with Perturbation'!E701</f>
        <v>1</v>
      </c>
      <c r="G701" s="23">
        <f>'Data with Perturbation'!F701</f>
        <v>0</v>
      </c>
      <c r="H701" s="23">
        <f>'Data with Perturbation'!H701</f>
        <v>0</v>
      </c>
      <c r="I701" s="24">
        <f>'Data with Perturbation'!J701</f>
        <v>0</v>
      </c>
      <c r="J701" s="23">
        <f>'Data with Perturbation'!K701</f>
        <v>0</v>
      </c>
      <c r="K701" s="23">
        <f>'Data with Perturbation'!L701</f>
        <v>0</v>
      </c>
      <c r="L701" s="23">
        <f>I701*E701</f>
        <v>0</v>
      </c>
      <c r="M701" s="24">
        <f>'Data with Perturbation'!M701</f>
        <v>0</v>
      </c>
      <c r="N701" s="37">
        <f>'Data with Perturbation'!I701</f>
        <v>0</v>
      </c>
      <c r="O701" s="25">
        <f>'Data with Perturbation'!N701</f>
        <v>0</v>
      </c>
      <c r="P701" s="24">
        <f>'Data with Perturbation'!G701</f>
        <v>57.4</v>
      </c>
      <c r="Q701" s="25">
        <f>'Data with Perturbation'!O701</f>
        <v>0</v>
      </c>
      <c r="R701" s="24">
        <f>'Step 2 - Final Model Spec'!$B$17 + 'Step 2 - Final Model Spec'!$B$18*C701 + 'Step 2 - Final Model Spec'!$B$19*D701 + 'Step 2 - Final Model Spec'!$B$20*E701 + 'Step 2 - Final Model Spec'!$B$21*F701 + 'Step 2 - Final Model Spec'!$B$22*G701 + 'Step 2 - Final Model Spec'!$B$23*H701 + 'Step 2 - Final Model Spec'!$B$24*I701 + 'Step 2 - Final Model Spec'!$B$25*J701 + 'Step 2 - Final Model Spec'!$B$26*K701 + 'Step 2 - Final Model Spec'!$B$27*L701</f>
        <v>188183.28707070931</v>
      </c>
    </row>
    <row r="702" spans="1:18" x14ac:dyDescent="0.25">
      <c r="A702" s="31">
        <f>'Data with Perturbation'!A702</f>
        <v>41060</v>
      </c>
      <c r="B702" s="34">
        <f>'Data with Perturbation'!Q702</f>
        <v>134838.78920461357</v>
      </c>
      <c r="C702" s="22">
        <f>'Data with Perturbation'!B702</f>
        <v>136.32154786344014</v>
      </c>
      <c r="D702" s="23">
        <f>'Data with Perturbation'!C702</f>
        <v>20471.295719669561</v>
      </c>
      <c r="E702" s="23">
        <v>0</v>
      </c>
      <c r="F702" s="23">
        <f>'Data with Perturbation'!E702</f>
        <v>1</v>
      </c>
      <c r="G702" s="23">
        <f>'Data with Perturbation'!F702</f>
        <v>0</v>
      </c>
      <c r="H702" s="23">
        <f>'Data with Perturbation'!H702</f>
        <v>0</v>
      </c>
      <c r="I702" s="24">
        <f>'Data with Perturbation'!J702</f>
        <v>0</v>
      </c>
      <c r="J702" s="23">
        <f>'Data with Perturbation'!K702</f>
        <v>0</v>
      </c>
      <c r="K702" s="23">
        <f>'Data with Perturbation'!L702</f>
        <v>0</v>
      </c>
      <c r="L702" s="23">
        <f>I702*E702</f>
        <v>0</v>
      </c>
      <c r="M702" s="24">
        <f>'Data with Perturbation'!M702</f>
        <v>0</v>
      </c>
      <c r="N702" s="37">
        <f>'Data with Perturbation'!I702</f>
        <v>0</v>
      </c>
      <c r="O702" s="25">
        <f>'Data with Perturbation'!N702</f>
        <v>0</v>
      </c>
      <c r="P702" s="24">
        <f>'Data with Perturbation'!G702</f>
        <v>60.8</v>
      </c>
      <c r="Q702" s="25">
        <f>'Data with Perturbation'!O702</f>
        <v>0</v>
      </c>
      <c r="R702" s="24">
        <f>'Step 2 - Final Model Spec'!$B$17 + 'Step 2 - Final Model Spec'!$B$18*C702 + 'Step 2 - Final Model Spec'!$B$19*D702 + 'Step 2 - Final Model Spec'!$B$20*E702 + 'Step 2 - Final Model Spec'!$B$21*F702 + 'Step 2 - Final Model Spec'!$B$22*G702 + 'Step 2 - Final Model Spec'!$B$23*H702 + 'Step 2 - Final Model Spec'!$B$24*I702 + 'Step 2 - Final Model Spec'!$B$25*J702 + 'Step 2 - Final Model Spec'!$B$26*K702 + 'Step 2 - Final Model Spec'!$B$27*L702</f>
        <v>134965.15025062617</v>
      </c>
    </row>
    <row r="703" spans="1:18" x14ac:dyDescent="0.25">
      <c r="A703" s="31">
        <f>'Data with Perturbation'!A703</f>
        <v>41061</v>
      </c>
      <c r="B703" s="34">
        <f>'Data with Perturbation'!Q703</f>
        <v>128218.28900872123</v>
      </c>
      <c r="C703" s="22">
        <f>'Data with Perturbation'!B703</f>
        <v>121.77659649499572</v>
      </c>
      <c r="D703" s="23">
        <f>'Data with Perturbation'!C703</f>
        <v>18672.702498057908</v>
      </c>
      <c r="E703" s="23">
        <v>0</v>
      </c>
      <c r="F703" s="23">
        <f>'Data with Perturbation'!E703</f>
        <v>1</v>
      </c>
      <c r="G703" s="23">
        <f>'Data with Perturbation'!F703</f>
        <v>0</v>
      </c>
      <c r="H703" s="23">
        <f>'Data with Perturbation'!H703</f>
        <v>0</v>
      </c>
      <c r="I703" s="24">
        <f>'Data with Perturbation'!J703</f>
        <v>0</v>
      </c>
      <c r="J703" s="23">
        <f>'Data with Perturbation'!K703</f>
        <v>0</v>
      </c>
      <c r="K703" s="23">
        <f>'Data with Perturbation'!L703</f>
        <v>0</v>
      </c>
      <c r="L703" s="23">
        <f>I703*E703</f>
        <v>0</v>
      </c>
      <c r="M703" s="24">
        <f>'Data with Perturbation'!M703</f>
        <v>0</v>
      </c>
      <c r="N703" s="37">
        <f>'Data with Perturbation'!I703</f>
        <v>0</v>
      </c>
      <c r="O703" s="25">
        <f>'Data with Perturbation'!N703</f>
        <v>0</v>
      </c>
      <c r="P703" s="24">
        <f>'Data with Perturbation'!G703</f>
        <v>62.1</v>
      </c>
      <c r="Q703" s="25">
        <f>'Data with Perturbation'!O703</f>
        <v>0</v>
      </c>
      <c r="R703" s="24">
        <f>'Step 2 - Final Model Spec'!$B$17 + 'Step 2 - Final Model Spec'!$B$18*C703 + 'Step 2 - Final Model Spec'!$B$19*D703 + 'Step 2 - Final Model Spec'!$B$20*E703 + 'Step 2 - Final Model Spec'!$B$21*F703 + 'Step 2 - Final Model Spec'!$B$22*G703 + 'Step 2 - Final Model Spec'!$B$23*H703 + 'Step 2 - Final Model Spec'!$B$24*I703 + 'Step 2 - Final Model Spec'!$B$25*J703 + 'Step 2 - Final Model Spec'!$B$26*K703 + 'Step 2 - Final Model Spec'!$B$27*L703</f>
        <v>128344.22959912552</v>
      </c>
    </row>
    <row r="704" spans="1:18" x14ac:dyDescent="0.25">
      <c r="A704" s="31">
        <f>'Data with Perturbation'!A704</f>
        <v>41062</v>
      </c>
      <c r="B704" s="34">
        <f>'Data with Perturbation'!Q704</f>
        <v>43580.312585139458</v>
      </c>
      <c r="C704" s="22">
        <f>'Data with Perturbation'!B704</f>
        <v>18.226749261246525</v>
      </c>
      <c r="D704" s="23">
        <f>'Data with Perturbation'!C704</f>
        <v>832.991209074469</v>
      </c>
      <c r="E704" s="23">
        <v>1</v>
      </c>
      <c r="F704" s="23">
        <f>'Data with Perturbation'!E704</f>
        <v>1</v>
      </c>
      <c r="G704" s="23">
        <f>'Data with Perturbation'!F704</f>
        <v>0</v>
      </c>
      <c r="H704" s="23">
        <f>'Data with Perturbation'!H704</f>
        <v>0</v>
      </c>
      <c r="I704" s="24">
        <f>'Data with Perturbation'!J704</f>
        <v>0</v>
      </c>
      <c r="J704" s="23">
        <f>'Data with Perturbation'!K704</f>
        <v>0</v>
      </c>
      <c r="K704" s="23">
        <f>'Data with Perturbation'!L704</f>
        <v>0</v>
      </c>
      <c r="L704" s="23">
        <f>I704*E704</f>
        <v>0</v>
      </c>
      <c r="M704" s="24">
        <f>'Data with Perturbation'!M704</f>
        <v>0</v>
      </c>
      <c r="N704" s="37">
        <f>'Data with Perturbation'!I704</f>
        <v>0</v>
      </c>
      <c r="O704" s="25">
        <f>'Data with Perturbation'!N704</f>
        <v>0</v>
      </c>
      <c r="P704" s="24">
        <f>'Data with Perturbation'!G704</f>
        <v>58.6</v>
      </c>
      <c r="Q704" s="25">
        <f>'Data with Perturbation'!O704</f>
        <v>0</v>
      </c>
      <c r="R704" s="24">
        <f>'Step 2 - Final Model Spec'!$B$17 + 'Step 2 - Final Model Spec'!$B$18*C704 + 'Step 2 - Final Model Spec'!$B$19*D704 + 'Step 2 - Final Model Spec'!$B$20*E704 + 'Step 2 - Final Model Spec'!$B$21*F704 + 'Step 2 - Final Model Spec'!$B$22*G704 + 'Step 2 - Final Model Spec'!$B$23*H704 + 'Step 2 - Final Model Spec'!$B$24*I704 + 'Step 2 - Final Model Spec'!$B$25*J704 + 'Step 2 - Final Model Spec'!$B$26*K704 + 'Step 2 - Final Model Spec'!$B$27*L704</f>
        <v>43678.211325283271</v>
      </c>
    </row>
    <row r="705" spans="1:18" x14ac:dyDescent="0.25">
      <c r="A705" s="31">
        <f>'Data with Perturbation'!A705</f>
        <v>41063</v>
      </c>
      <c r="B705" s="34">
        <f>'Data with Perturbation'!Q705</f>
        <v>36795.606543138143</v>
      </c>
      <c r="C705" s="22">
        <f>'Data with Perturbation'!B705</f>
        <v>4.6442535770252729</v>
      </c>
      <c r="D705" s="23">
        <f>'Data with Perturbation'!C705</f>
        <v>967.57667262323127</v>
      </c>
      <c r="E705" s="23">
        <v>1</v>
      </c>
      <c r="F705" s="23">
        <f>'Data with Perturbation'!E705</f>
        <v>1</v>
      </c>
      <c r="G705" s="23">
        <f>'Data with Perturbation'!F705</f>
        <v>0</v>
      </c>
      <c r="H705" s="23">
        <f>'Data with Perturbation'!H705</f>
        <v>2.5</v>
      </c>
      <c r="I705" s="24">
        <f>'Data with Perturbation'!J705</f>
        <v>0</v>
      </c>
      <c r="J705" s="23">
        <f>'Data with Perturbation'!K705</f>
        <v>0</v>
      </c>
      <c r="K705" s="23">
        <f>'Data with Perturbation'!L705</f>
        <v>0</v>
      </c>
      <c r="L705" s="23">
        <f>I705*E705</f>
        <v>0</v>
      </c>
      <c r="M705" s="24">
        <f>'Data with Perturbation'!M705</f>
        <v>0</v>
      </c>
      <c r="N705" s="37">
        <f>'Data with Perturbation'!I705</f>
        <v>0</v>
      </c>
      <c r="O705" s="25">
        <f>'Data with Perturbation'!N705</f>
        <v>0</v>
      </c>
      <c r="P705" s="24">
        <f>'Data with Perturbation'!G705</f>
        <v>52.5</v>
      </c>
      <c r="Q705" s="25">
        <f>'Data with Perturbation'!O705</f>
        <v>0</v>
      </c>
      <c r="R705" s="24">
        <f>'Step 2 - Final Model Spec'!$B$17 + 'Step 2 - Final Model Spec'!$B$18*C705 + 'Step 2 - Final Model Spec'!$B$19*D705 + 'Step 2 - Final Model Spec'!$B$20*E705 + 'Step 2 - Final Model Spec'!$B$21*F705 + 'Step 2 - Final Model Spec'!$B$22*G705 + 'Step 2 - Final Model Spec'!$B$23*H705 + 'Step 2 - Final Model Spec'!$B$24*I705 + 'Step 2 - Final Model Spec'!$B$25*J705 + 'Step 2 - Final Model Spec'!$B$26*K705 + 'Step 2 - Final Model Spec'!$B$27*L705</f>
        <v>36855.820453029621</v>
      </c>
    </row>
    <row r="706" spans="1:18" x14ac:dyDescent="0.25">
      <c r="A706" s="31">
        <f>'Data with Perturbation'!A706</f>
        <v>41064</v>
      </c>
      <c r="B706" s="34">
        <f>'Data with Perturbation'!Q706</f>
        <v>136545.64452047108</v>
      </c>
      <c r="C706" s="22">
        <f>'Data with Perturbation'!B706</f>
        <v>139.00357577516161</v>
      </c>
      <c r="D706" s="23">
        <f>'Data with Perturbation'!C706</f>
        <v>19338.878038432285</v>
      </c>
      <c r="E706" s="23">
        <v>0</v>
      </c>
      <c r="F706" s="23">
        <f>'Data with Perturbation'!E706</f>
        <v>1</v>
      </c>
      <c r="G706" s="23">
        <f>'Data with Perturbation'!F706</f>
        <v>0</v>
      </c>
      <c r="H706" s="23">
        <f>'Data with Perturbation'!H706</f>
        <v>1.7999999999999972</v>
      </c>
      <c r="I706" s="24">
        <f>'Data with Perturbation'!J706</f>
        <v>0</v>
      </c>
      <c r="J706" s="23">
        <f>'Data with Perturbation'!K706</f>
        <v>0</v>
      </c>
      <c r="K706" s="23">
        <f>'Data with Perturbation'!L706</f>
        <v>0</v>
      </c>
      <c r="L706" s="23">
        <f>I706*E706</f>
        <v>0</v>
      </c>
      <c r="M706" s="24">
        <f>'Data with Perturbation'!M706</f>
        <v>0</v>
      </c>
      <c r="N706" s="37">
        <f>'Data with Perturbation'!I706</f>
        <v>0</v>
      </c>
      <c r="O706" s="25">
        <f>'Data with Perturbation'!N706</f>
        <v>0</v>
      </c>
      <c r="P706" s="24">
        <f>'Data with Perturbation'!G706</f>
        <v>53.2</v>
      </c>
      <c r="Q706" s="25">
        <f>'Data with Perturbation'!O706</f>
        <v>0</v>
      </c>
      <c r="R706" s="24">
        <f>'Step 2 - Final Model Spec'!$B$17 + 'Step 2 - Final Model Spec'!$B$18*C706 + 'Step 2 - Final Model Spec'!$B$19*D706 + 'Step 2 - Final Model Spec'!$B$20*E706 + 'Step 2 - Final Model Spec'!$B$21*F706 + 'Step 2 - Final Model Spec'!$B$22*G706 + 'Step 2 - Final Model Spec'!$B$23*H706 + 'Step 2 - Final Model Spec'!$B$24*I706 + 'Step 2 - Final Model Spec'!$B$25*J706 + 'Step 2 - Final Model Spec'!$B$26*K706 + 'Step 2 - Final Model Spec'!$B$27*L706</f>
        <v>136644.39246340602</v>
      </c>
    </row>
    <row r="707" spans="1:18" x14ac:dyDescent="0.25">
      <c r="A707" s="31">
        <f>'Data with Perturbation'!A707</f>
        <v>41065</v>
      </c>
      <c r="B707" s="34">
        <f>'Data with Perturbation'!Q707</f>
        <v>175332.95876145022</v>
      </c>
      <c r="C707" s="22">
        <f>'Data with Perturbation'!B707</f>
        <v>248.53400038741512</v>
      </c>
      <c r="D707" s="23">
        <f>'Data with Perturbation'!C707</f>
        <v>66221.718020619737</v>
      </c>
      <c r="E707" s="23">
        <v>0</v>
      </c>
      <c r="F707" s="23">
        <f>'Data with Perturbation'!E707</f>
        <v>1</v>
      </c>
      <c r="G707" s="23">
        <f>'Data with Perturbation'!F707</f>
        <v>0</v>
      </c>
      <c r="H707" s="23">
        <f>'Data with Perturbation'!H707</f>
        <v>3</v>
      </c>
      <c r="I707" s="24">
        <f>'Data with Perturbation'!J707</f>
        <v>0</v>
      </c>
      <c r="J707" s="23">
        <f>'Data with Perturbation'!K707</f>
        <v>0</v>
      </c>
      <c r="K707" s="23">
        <f>'Data with Perturbation'!L707</f>
        <v>0</v>
      </c>
      <c r="L707" s="23">
        <f>I707*E707</f>
        <v>0</v>
      </c>
      <c r="M707" s="24">
        <f>'Data with Perturbation'!M707</f>
        <v>0</v>
      </c>
      <c r="N707" s="37">
        <f>'Data with Perturbation'!I707</f>
        <v>0</v>
      </c>
      <c r="O707" s="25">
        <f>'Data with Perturbation'!N707</f>
        <v>0</v>
      </c>
      <c r="P707" s="24">
        <f>'Data with Perturbation'!G707</f>
        <v>52</v>
      </c>
      <c r="Q707" s="25">
        <f>'Data with Perturbation'!O707</f>
        <v>0</v>
      </c>
      <c r="R707" s="24">
        <f>'Step 2 - Final Model Spec'!$B$17 + 'Step 2 - Final Model Spec'!$B$18*C707 + 'Step 2 - Final Model Spec'!$B$19*D707 + 'Step 2 - Final Model Spec'!$B$20*E707 + 'Step 2 - Final Model Spec'!$B$21*F707 + 'Step 2 - Final Model Spec'!$B$22*G707 + 'Step 2 - Final Model Spec'!$B$23*H707 + 'Step 2 - Final Model Spec'!$B$24*I707 + 'Step 2 - Final Model Spec'!$B$25*J707 + 'Step 2 - Final Model Spec'!$B$26*K707 + 'Step 2 - Final Model Spec'!$B$27*L707</f>
        <v>175426.82050074195</v>
      </c>
    </row>
    <row r="708" spans="1:18" x14ac:dyDescent="0.25">
      <c r="A708" s="31">
        <f>'Data with Perturbation'!A708</f>
        <v>41066</v>
      </c>
      <c r="B708" s="34">
        <f>'Data with Perturbation'!Q708</f>
        <v>220469.39461696352</v>
      </c>
      <c r="C708" s="22">
        <f>'Data with Perturbation'!B708</f>
        <v>387.03466929062915</v>
      </c>
      <c r="D708" s="23">
        <f>'Data with Perturbation'!C708</f>
        <v>137281.92931914609</v>
      </c>
      <c r="E708" s="23">
        <v>0</v>
      </c>
      <c r="F708" s="23">
        <f>'Data with Perturbation'!E708</f>
        <v>1</v>
      </c>
      <c r="G708" s="23">
        <f>'Data with Perturbation'!F708</f>
        <v>0</v>
      </c>
      <c r="H708" s="23">
        <f>'Data with Perturbation'!H708</f>
        <v>3.2999999999999972</v>
      </c>
      <c r="I708" s="24">
        <f>'Data with Perturbation'!J708</f>
        <v>0</v>
      </c>
      <c r="J708" s="23">
        <f>'Data with Perturbation'!K708</f>
        <v>0</v>
      </c>
      <c r="K708" s="23">
        <f>'Data with Perturbation'!L708</f>
        <v>0</v>
      </c>
      <c r="L708" s="23">
        <f>I708*E708</f>
        <v>0</v>
      </c>
      <c r="M708" s="24">
        <f>'Data with Perturbation'!M708</f>
        <v>0</v>
      </c>
      <c r="N708" s="37">
        <f>'Data with Perturbation'!I708</f>
        <v>0</v>
      </c>
      <c r="O708" s="25">
        <f>'Data with Perturbation'!N708</f>
        <v>0</v>
      </c>
      <c r="P708" s="24">
        <f>'Data with Perturbation'!G708</f>
        <v>51.7</v>
      </c>
      <c r="Q708" s="25">
        <f>'Data with Perturbation'!O708</f>
        <v>0</v>
      </c>
      <c r="R708" s="24">
        <f>'Step 2 - Final Model Spec'!$B$17 + 'Step 2 - Final Model Spec'!$B$18*C708 + 'Step 2 - Final Model Spec'!$B$19*D708 + 'Step 2 - Final Model Spec'!$B$20*E708 + 'Step 2 - Final Model Spec'!$B$21*F708 + 'Step 2 - Final Model Spec'!$B$22*G708 + 'Step 2 - Final Model Spec'!$B$23*H708 + 'Step 2 - Final Model Spec'!$B$24*I708 + 'Step 2 - Final Model Spec'!$B$25*J708 + 'Step 2 - Final Model Spec'!$B$26*K708 + 'Step 2 - Final Model Spec'!$B$27*L708</f>
        <v>220579.0775628307</v>
      </c>
    </row>
    <row r="709" spans="1:18" x14ac:dyDescent="0.25">
      <c r="A709" s="31">
        <f>'Data with Perturbation'!A709</f>
        <v>41067</v>
      </c>
      <c r="B709" s="34">
        <f>'Data with Perturbation'!Q709</f>
        <v>204175.34510612898</v>
      </c>
      <c r="C709" s="22">
        <f>'Data with Perturbation'!B709</f>
        <v>336.09907614603719</v>
      </c>
      <c r="D709" s="23">
        <f>'Data with Perturbation'!C709</f>
        <v>110228.27513241592</v>
      </c>
      <c r="E709" s="23">
        <v>0</v>
      </c>
      <c r="F709" s="23">
        <f>'Data with Perturbation'!E709</f>
        <v>1</v>
      </c>
      <c r="G709" s="23">
        <f>'Data with Perturbation'!F709</f>
        <v>0</v>
      </c>
      <c r="H709" s="23">
        <f>'Data with Perturbation'!H709</f>
        <v>0</v>
      </c>
      <c r="I709" s="24">
        <f>'Data with Perturbation'!J709</f>
        <v>0</v>
      </c>
      <c r="J709" s="23">
        <f>'Data with Perturbation'!K709</f>
        <v>0</v>
      </c>
      <c r="K709" s="23">
        <f>'Data with Perturbation'!L709</f>
        <v>0</v>
      </c>
      <c r="L709" s="23">
        <f>I709*E709</f>
        <v>0</v>
      </c>
      <c r="M709" s="24">
        <f>'Data with Perturbation'!M709</f>
        <v>0</v>
      </c>
      <c r="N709" s="37">
        <f>'Data with Perturbation'!I709</f>
        <v>0</v>
      </c>
      <c r="O709" s="25">
        <f>'Data with Perturbation'!N709</f>
        <v>0</v>
      </c>
      <c r="P709" s="24">
        <f>'Data with Perturbation'!G709</f>
        <v>56.1</v>
      </c>
      <c r="Q709" s="25">
        <f>'Data with Perturbation'!O709</f>
        <v>0</v>
      </c>
      <c r="R709" s="24">
        <f>'Step 2 - Final Model Spec'!$B$17 + 'Step 2 - Final Model Spec'!$B$18*C709 + 'Step 2 - Final Model Spec'!$B$19*D709 + 'Step 2 - Final Model Spec'!$B$20*E709 + 'Step 2 - Final Model Spec'!$B$21*F709 + 'Step 2 - Final Model Spec'!$B$22*G709 + 'Step 2 - Final Model Spec'!$B$23*H709 + 'Step 2 - Final Model Spec'!$B$24*I709 + 'Step 2 - Final Model Spec'!$B$25*J709 + 'Step 2 - Final Model Spec'!$B$26*K709 + 'Step 2 - Final Model Spec'!$B$27*L709</f>
        <v>204327.21244073723</v>
      </c>
    </row>
    <row r="710" spans="1:18" x14ac:dyDescent="0.25">
      <c r="A710" s="31">
        <f>'Data with Perturbation'!A710</f>
        <v>41068</v>
      </c>
      <c r="B710" s="34">
        <f>'Data with Perturbation'!Q710</f>
        <v>203544.07852341008</v>
      </c>
      <c r="C710" s="22">
        <f>'Data with Perturbation'!B710</f>
        <v>330.38471338984453</v>
      </c>
      <c r="D710" s="23">
        <f>'Data with Perturbation'!C710</f>
        <v>103588.50635936554</v>
      </c>
      <c r="E710" s="23">
        <v>0</v>
      </c>
      <c r="F710" s="23">
        <f>'Data with Perturbation'!E710</f>
        <v>1</v>
      </c>
      <c r="G710" s="23">
        <f>'Data with Perturbation'!F710</f>
        <v>0</v>
      </c>
      <c r="H710" s="23">
        <f>'Data with Perturbation'!H710</f>
        <v>2.6000000000000014</v>
      </c>
      <c r="I710" s="24">
        <f>'Data with Perturbation'!J710</f>
        <v>0</v>
      </c>
      <c r="J710" s="23">
        <f>'Data with Perturbation'!K710</f>
        <v>0</v>
      </c>
      <c r="K710" s="23">
        <f>'Data with Perturbation'!L710</f>
        <v>0</v>
      </c>
      <c r="L710" s="23">
        <f>I710*E710</f>
        <v>0</v>
      </c>
      <c r="M710" s="24">
        <f>'Data with Perturbation'!M710</f>
        <v>0</v>
      </c>
      <c r="N710" s="37">
        <f>'Data with Perturbation'!I710</f>
        <v>0</v>
      </c>
      <c r="O710" s="25">
        <f>'Data with Perturbation'!N710</f>
        <v>0</v>
      </c>
      <c r="P710" s="24">
        <f>'Data with Perturbation'!G710</f>
        <v>52.4</v>
      </c>
      <c r="Q710" s="25">
        <f>'Data with Perturbation'!O710</f>
        <v>0</v>
      </c>
      <c r="R710" s="24">
        <f>'Step 2 - Final Model Spec'!$B$17 + 'Step 2 - Final Model Spec'!$B$18*C710 + 'Step 2 - Final Model Spec'!$B$19*D710 + 'Step 2 - Final Model Spec'!$B$20*E710 + 'Step 2 - Final Model Spec'!$B$21*F710 + 'Step 2 - Final Model Spec'!$B$22*G710 + 'Step 2 - Final Model Spec'!$B$23*H710 + 'Step 2 - Final Model Spec'!$B$24*I710 + 'Step 2 - Final Model Spec'!$B$25*J710 + 'Step 2 - Final Model Spec'!$B$26*K710 + 'Step 2 - Final Model Spec'!$B$27*L710</f>
        <v>203654.62493591383</v>
      </c>
    </row>
    <row r="711" spans="1:18" x14ac:dyDescent="0.25">
      <c r="A711" s="31">
        <f>'Data with Perturbation'!A711</f>
        <v>41069</v>
      </c>
      <c r="B711" s="34">
        <f>'Data with Perturbation'!Q711</f>
        <v>171554.83096933732</v>
      </c>
      <c r="C711" s="22">
        <f>'Data with Perturbation'!B711</f>
        <v>230.32410966662925</v>
      </c>
      <c r="D711" s="23">
        <f>'Data with Perturbation'!C711</f>
        <v>50383.658495902804</v>
      </c>
      <c r="E711" s="23">
        <v>0</v>
      </c>
      <c r="F711" s="23">
        <f>'Data with Perturbation'!E711</f>
        <v>1</v>
      </c>
      <c r="G711" s="23">
        <f>'Data with Perturbation'!F711</f>
        <v>0</v>
      </c>
      <c r="H711" s="23">
        <f>'Data with Perturbation'!H711</f>
        <v>3.8999999999999986</v>
      </c>
      <c r="I711" s="24">
        <f>'Data with Perturbation'!J711</f>
        <v>0</v>
      </c>
      <c r="J711" s="23">
        <f>'Data with Perturbation'!K711</f>
        <v>0</v>
      </c>
      <c r="K711" s="23">
        <f>'Data with Perturbation'!L711</f>
        <v>0</v>
      </c>
      <c r="L711" s="23">
        <f>I711*E711</f>
        <v>0</v>
      </c>
      <c r="M711" s="24">
        <f>'Data with Perturbation'!M711</f>
        <v>0</v>
      </c>
      <c r="N711" s="37">
        <f>'Data with Perturbation'!I711</f>
        <v>0</v>
      </c>
      <c r="O711" s="25">
        <f>'Data with Perturbation'!N711</f>
        <v>0</v>
      </c>
      <c r="P711" s="24">
        <f>'Data with Perturbation'!G711</f>
        <v>51.1</v>
      </c>
      <c r="Q711" s="25">
        <f>'Data with Perturbation'!O711</f>
        <v>0</v>
      </c>
      <c r="R711" s="24">
        <f>'Step 2 - Final Model Spec'!$B$17 + 'Step 2 - Final Model Spec'!$B$18*C711 + 'Step 2 - Final Model Spec'!$B$19*D711 + 'Step 2 - Final Model Spec'!$B$20*E711 + 'Step 2 - Final Model Spec'!$B$21*F711 + 'Step 2 - Final Model Spec'!$B$22*G711 + 'Step 2 - Final Model Spec'!$B$23*H711 + 'Step 2 - Final Model Spec'!$B$24*I711 + 'Step 2 - Final Model Spec'!$B$25*J711 + 'Step 2 - Final Model Spec'!$B$26*K711 + 'Step 2 - Final Model Spec'!$B$27*L711</f>
        <v>171630.42216800776</v>
      </c>
    </row>
    <row r="712" spans="1:18" x14ac:dyDescent="0.25">
      <c r="A712" s="31">
        <f>'Data with Perturbation'!A712</f>
        <v>41070</v>
      </c>
      <c r="B712" s="34">
        <f>'Data with Perturbation'!Q712</f>
        <v>176647.91341363741</v>
      </c>
      <c r="C712" s="22">
        <f>'Data with Perturbation'!B712</f>
        <v>244.70638147682982</v>
      </c>
      <c r="D712" s="23">
        <f>'Data with Perturbation'!C712</f>
        <v>56539.833070294168</v>
      </c>
      <c r="E712" s="23">
        <v>0</v>
      </c>
      <c r="F712" s="23">
        <f>'Data with Perturbation'!E712</f>
        <v>1</v>
      </c>
      <c r="G712" s="23">
        <f>'Data with Perturbation'!F712</f>
        <v>0</v>
      </c>
      <c r="H712" s="23">
        <f>'Data with Perturbation'!H712</f>
        <v>1.6000000000000014</v>
      </c>
      <c r="I712" s="24">
        <f>'Data with Perturbation'!J712</f>
        <v>0</v>
      </c>
      <c r="J712" s="23">
        <f>'Data with Perturbation'!K712</f>
        <v>0</v>
      </c>
      <c r="K712" s="23">
        <f>'Data with Perturbation'!L712</f>
        <v>0</v>
      </c>
      <c r="L712" s="23">
        <f>I712*E712</f>
        <v>0</v>
      </c>
      <c r="M712" s="24">
        <f>'Data with Perturbation'!M712</f>
        <v>0</v>
      </c>
      <c r="N712" s="37">
        <f>'Data with Perturbation'!I712</f>
        <v>0</v>
      </c>
      <c r="O712" s="25">
        <f>'Data with Perturbation'!N712</f>
        <v>0</v>
      </c>
      <c r="P712" s="24">
        <f>'Data with Perturbation'!G712</f>
        <v>53.4</v>
      </c>
      <c r="Q712" s="25">
        <f>'Data with Perturbation'!O712</f>
        <v>0</v>
      </c>
      <c r="R712" s="24">
        <f>'Step 2 - Final Model Spec'!$B$17 + 'Step 2 - Final Model Spec'!$B$18*C712 + 'Step 2 - Final Model Spec'!$B$19*D712 + 'Step 2 - Final Model Spec'!$B$20*E712 + 'Step 2 - Final Model Spec'!$B$21*F712 + 'Step 2 - Final Model Spec'!$B$22*G712 + 'Step 2 - Final Model Spec'!$B$23*H712 + 'Step 2 - Final Model Spec'!$B$24*I712 + 'Step 2 - Final Model Spec'!$B$25*J712 + 'Step 2 - Final Model Spec'!$B$26*K712 + 'Step 2 - Final Model Spec'!$B$27*L712</f>
        <v>176760.0632228473</v>
      </c>
    </row>
    <row r="713" spans="1:18" x14ac:dyDescent="0.25">
      <c r="A713" s="31">
        <f>'Data with Perturbation'!A713</f>
        <v>41071</v>
      </c>
      <c r="B713" s="34">
        <f>'Data with Perturbation'!Q713</f>
        <v>197001.6090997002</v>
      </c>
      <c r="C713" s="22">
        <f>'Data with Perturbation'!B713</f>
        <v>313.3768945664433</v>
      </c>
      <c r="D713" s="23">
        <f>'Data with Perturbation'!C713</f>
        <v>97873.650246710109</v>
      </c>
      <c r="E713" s="23">
        <v>0</v>
      </c>
      <c r="F713" s="23">
        <f>'Data with Perturbation'!E713</f>
        <v>1</v>
      </c>
      <c r="G713" s="23">
        <f>'Data with Perturbation'!F713</f>
        <v>0</v>
      </c>
      <c r="H713" s="23">
        <f>'Data with Perturbation'!H713</f>
        <v>0</v>
      </c>
      <c r="I713" s="24">
        <f>'Data with Perturbation'!J713</f>
        <v>0</v>
      </c>
      <c r="J713" s="23">
        <f>'Data with Perturbation'!K713</f>
        <v>0</v>
      </c>
      <c r="K713" s="23">
        <f>'Data with Perturbation'!L713</f>
        <v>0</v>
      </c>
      <c r="L713" s="23">
        <f>I713*E713</f>
        <v>0</v>
      </c>
      <c r="M713" s="24">
        <f>'Data with Perturbation'!M713</f>
        <v>0</v>
      </c>
      <c r="N713" s="37">
        <f>'Data with Perturbation'!I713</f>
        <v>0</v>
      </c>
      <c r="O713" s="25">
        <f>'Data with Perturbation'!N713</f>
        <v>0</v>
      </c>
      <c r="P713" s="24">
        <f>'Data with Perturbation'!G713</f>
        <v>58.1</v>
      </c>
      <c r="Q713" s="25">
        <f>'Data with Perturbation'!O713</f>
        <v>0</v>
      </c>
      <c r="R713" s="24">
        <f>'Step 2 - Final Model Spec'!$B$17 + 'Step 2 - Final Model Spec'!$B$18*C713 + 'Step 2 - Final Model Spec'!$B$19*D713 + 'Step 2 - Final Model Spec'!$B$20*E713 + 'Step 2 - Final Model Spec'!$B$21*F713 + 'Step 2 - Final Model Spec'!$B$22*G713 + 'Step 2 - Final Model Spec'!$B$23*H713 + 'Step 2 - Final Model Spec'!$B$24*I713 + 'Step 2 - Final Model Spec'!$B$25*J713 + 'Step 2 - Final Model Spec'!$B$26*K713 + 'Step 2 - Final Model Spec'!$B$27*L713</f>
        <v>197149.9245414476</v>
      </c>
    </row>
    <row r="714" spans="1:18" x14ac:dyDescent="0.25">
      <c r="A714" s="31">
        <f>'Data with Perturbation'!A714</f>
        <v>41072</v>
      </c>
      <c r="B714" s="34">
        <f>'Data with Perturbation'!Q714</f>
        <v>199915.01996125368</v>
      </c>
      <c r="C714" s="22">
        <f>'Data with Perturbation'!B714</f>
        <v>318.50589721039808</v>
      </c>
      <c r="D714" s="23">
        <f>'Data with Perturbation'!C714</f>
        <v>96764.436574662453</v>
      </c>
      <c r="E714" s="23">
        <v>0</v>
      </c>
      <c r="F714" s="23">
        <f>'Data with Perturbation'!E714</f>
        <v>1</v>
      </c>
      <c r="G714" s="23">
        <f>'Data with Perturbation'!F714</f>
        <v>0</v>
      </c>
      <c r="H714" s="23">
        <f>'Data with Perturbation'!H714</f>
        <v>0</v>
      </c>
      <c r="I714" s="24">
        <f>'Data with Perturbation'!J714</f>
        <v>0</v>
      </c>
      <c r="J714" s="23">
        <f>'Data with Perturbation'!K714</f>
        <v>0</v>
      </c>
      <c r="K714" s="23">
        <f>'Data with Perturbation'!L714</f>
        <v>0</v>
      </c>
      <c r="L714" s="23">
        <f>I714*E714</f>
        <v>0</v>
      </c>
      <c r="M714" s="24">
        <f>'Data with Perturbation'!M714</f>
        <v>0</v>
      </c>
      <c r="N714" s="37">
        <f>'Data with Perturbation'!I714</f>
        <v>0</v>
      </c>
      <c r="O714" s="25">
        <f>'Data with Perturbation'!N714</f>
        <v>0</v>
      </c>
      <c r="P714" s="24">
        <f>'Data with Perturbation'!G714</f>
        <v>60.4</v>
      </c>
      <c r="Q714" s="25">
        <f>'Data with Perturbation'!O714</f>
        <v>0</v>
      </c>
      <c r="R714" s="24">
        <f>'Step 2 - Final Model Spec'!$B$17 + 'Step 2 - Final Model Spec'!$B$18*C714 + 'Step 2 - Final Model Spec'!$B$19*D714 + 'Step 2 - Final Model Spec'!$B$20*E714 + 'Step 2 - Final Model Spec'!$B$21*F714 + 'Step 2 - Final Model Spec'!$B$22*G714 + 'Step 2 - Final Model Spec'!$B$23*H714 + 'Step 2 - Final Model Spec'!$B$24*I714 + 'Step 2 - Final Model Spec'!$B$25*J714 + 'Step 2 - Final Model Spec'!$B$26*K714 + 'Step 2 - Final Model Spec'!$B$27*L714</f>
        <v>200062.95486083865</v>
      </c>
    </row>
    <row r="715" spans="1:18" x14ac:dyDescent="0.25">
      <c r="A715" s="31">
        <f>'Data with Perturbation'!A715</f>
        <v>41073</v>
      </c>
      <c r="B715" s="34">
        <f>'Data with Perturbation'!Q715</f>
        <v>155663.46249976769</v>
      </c>
      <c r="C715" s="22">
        <f>'Data with Perturbation'!B715</f>
        <v>192.19509122350692</v>
      </c>
      <c r="D715" s="23">
        <f>'Data with Perturbation'!C715</f>
        <v>41258.96264048147</v>
      </c>
      <c r="E715" s="23">
        <v>0</v>
      </c>
      <c r="F715" s="23">
        <f>'Data with Perturbation'!E715</f>
        <v>1</v>
      </c>
      <c r="G715" s="23">
        <f>'Data with Perturbation'!F715</f>
        <v>0</v>
      </c>
      <c r="H715" s="23">
        <f>'Data with Perturbation'!H715</f>
        <v>0</v>
      </c>
      <c r="I715" s="24">
        <f>'Data with Perturbation'!J715</f>
        <v>0</v>
      </c>
      <c r="J715" s="23">
        <f>'Data with Perturbation'!K715</f>
        <v>0</v>
      </c>
      <c r="K715" s="23">
        <f>'Data with Perturbation'!L715</f>
        <v>0</v>
      </c>
      <c r="L715" s="23">
        <f>I715*E715</f>
        <v>0</v>
      </c>
      <c r="M715" s="24">
        <f>'Data with Perturbation'!M715</f>
        <v>0</v>
      </c>
      <c r="N715" s="37">
        <f>'Data with Perturbation'!I715</f>
        <v>0</v>
      </c>
      <c r="O715" s="25">
        <f>'Data with Perturbation'!N715</f>
        <v>0</v>
      </c>
      <c r="P715" s="24">
        <f>'Data with Perturbation'!G715</f>
        <v>56.6</v>
      </c>
      <c r="Q715" s="25">
        <f>'Data with Perturbation'!O715</f>
        <v>0</v>
      </c>
      <c r="R715" s="24">
        <f>'Step 2 - Final Model Spec'!$B$17 + 'Step 2 - Final Model Spec'!$B$18*C715 + 'Step 2 - Final Model Spec'!$B$19*D715 + 'Step 2 - Final Model Spec'!$B$20*E715 + 'Step 2 - Final Model Spec'!$B$21*F715 + 'Step 2 - Final Model Spec'!$B$22*G715 + 'Step 2 - Final Model Spec'!$B$23*H715 + 'Step 2 - Final Model Spec'!$B$24*I715 + 'Step 2 - Final Model Spec'!$B$25*J715 + 'Step 2 - Final Model Spec'!$B$26*K715 + 'Step 2 - Final Model Spec'!$B$27*L715</f>
        <v>155795.64819013767</v>
      </c>
    </row>
    <row r="716" spans="1:18" x14ac:dyDescent="0.25">
      <c r="A716" s="31">
        <f>'Data with Perturbation'!A716</f>
        <v>41074</v>
      </c>
      <c r="B716" s="34">
        <f>'Data with Perturbation'!Q716</f>
        <v>166935.54358839794</v>
      </c>
      <c r="C716" s="22">
        <f>'Data with Perturbation'!B716</f>
        <v>217.73029888367813</v>
      </c>
      <c r="D716" s="23">
        <f>'Data with Perturbation'!C716</f>
        <v>45473.562125128083</v>
      </c>
      <c r="E716" s="23">
        <v>0</v>
      </c>
      <c r="F716" s="23">
        <f>'Data with Perturbation'!E716</f>
        <v>1</v>
      </c>
      <c r="G716" s="23">
        <f>'Data with Perturbation'!F716</f>
        <v>0</v>
      </c>
      <c r="H716" s="23">
        <f>'Data with Perturbation'!H716</f>
        <v>1.2000000000000028</v>
      </c>
      <c r="I716" s="24">
        <f>'Data with Perturbation'!J716</f>
        <v>0</v>
      </c>
      <c r="J716" s="23">
        <f>'Data with Perturbation'!K716</f>
        <v>0</v>
      </c>
      <c r="K716" s="23">
        <f>'Data with Perturbation'!L716</f>
        <v>0</v>
      </c>
      <c r="L716" s="23">
        <f>I716*E716</f>
        <v>0</v>
      </c>
      <c r="M716" s="24">
        <f>'Data with Perturbation'!M716</f>
        <v>0</v>
      </c>
      <c r="N716" s="37">
        <f>'Data with Perturbation'!I716</f>
        <v>0</v>
      </c>
      <c r="O716" s="25">
        <f>'Data with Perturbation'!N716</f>
        <v>0</v>
      </c>
      <c r="P716" s="24">
        <f>'Data with Perturbation'!G716</f>
        <v>53.8</v>
      </c>
      <c r="Q716" s="25">
        <f>'Data with Perturbation'!O716</f>
        <v>0</v>
      </c>
      <c r="R716" s="24">
        <f>'Step 2 - Final Model Spec'!$B$17 + 'Step 2 - Final Model Spec'!$B$18*C716 + 'Step 2 - Final Model Spec'!$B$19*D716 + 'Step 2 - Final Model Spec'!$B$20*E716 + 'Step 2 - Final Model Spec'!$B$21*F716 + 'Step 2 - Final Model Spec'!$B$22*G716 + 'Step 2 - Final Model Spec'!$B$23*H716 + 'Step 2 - Final Model Spec'!$B$24*I716 + 'Step 2 - Final Model Spec'!$B$25*J716 + 'Step 2 - Final Model Spec'!$B$26*K716 + 'Step 2 - Final Model Spec'!$B$27*L716</f>
        <v>167050.62364903477</v>
      </c>
    </row>
    <row r="717" spans="1:18" x14ac:dyDescent="0.25">
      <c r="A717" s="31">
        <f>'Data with Perturbation'!A717</f>
        <v>41075</v>
      </c>
      <c r="B717" s="34">
        <f>'Data with Perturbation'!Q717</f>
        <v>177830.01896532145</v>
      </c>
      <c r="C717" s="22">
        <f>'Data with Perturbation'!B717</f>
        <v>250.27094299152128</v>
      </c>
      <c r="D717" s="23">
        <f>'Data with Perturbation'!C717</f>
        <v>61296.512450356349</v>
      </c>
      <c r="E717" s="23">
        <v>0</v>
      </c>
      <c r="F717" s="23">
        <f>'Data with Perturbation'!E717</f>
        <v>1</v>
      </c>
      <c r="G717" s="23">
        <f>'Data with Perturbation'!F717</f>
        <v>0</v>
      </c>
      <c r="H717" s="23">
        <f>'Data with Perturbation'!H717</f>
        <v>0</v>
      </c>
      <c r="I717" s="24">
        <f>'Data with Perturbation'!J717</f>
        <v>0</v>
      </c>
      <c r="J717" s="23">
        <f>'Data with Perturbation'!K717</f>
        <v>0</v>
      </c>
      <c r="K717" s="23">
        <f>'Data with Perturbation'!L717</f>
        <v>0</v>
      </c>
      <c r="L717" s="23">
        <f>I717*E717</f>
        <v>0</v>
      </c>
      <c r="M717" s="24">
        <f>'Data with Perturbation'!M717</f>
        <v>0</v>
      </c>
      <c r="N717" s="37">
        <f>'Data with Perturbation'!I717</f>
        <v>0</v>
      </c>
      <c r="O717" s="25">
        <f>'Data with Perturbation'!N717</f>
        <v>0</v>
      </c>
      <c r="P717" s="24">
        <f>'Data with Perturbation'!G717</f>
        <v>56.6</v>
      </c>
      <c r="Q717" s="25">
        <f>'Data with Perturbation'!O717</f>
        <v>0</v>
      </c>
      <c r="R717" s="24">
        <f>'Step 2 - Final Model Spec'!$B$17 + 'Step 2 - Final Model Spec'!$B$18*C717 + 'Step 2 - Final Model Spec'!$B$19*D717 + 'Step 2 - Final Model Spec'!$B$20*E717 + 'Step 2 - Final Model Spec'!$B$21*F717 + 'Step 2 - Final Model Spec'!$B$22*G717 + 'Step 2 - Final Model Spec'!$B$23*H717 + 'Step 2 - Final Model Spec'!$B$24*I717 + 'Step 2 - Final Model Spec'!$B$25*J717 + 'Step 2 - Final Model Spec'!$B$26*K717 + 'Step 2 - Final Model Spec'!$B$27*L717</f>
        <v>177967.7828432497</v>
      </c>
    </row>
    <row r="718" spans="1:18" x14ac:dyDescent="0.25">
      <c r="A718" s="31">
        <f>'Data with Perturbation'!A718</f>
        <v>41076</v>
      </c>
      <c r="B718" s="34">
        <f>'Data with Perturbation'!Q718</f>
        <v>131411.81282777025</v>
      </c>
      <c r="C718" s="22">
        <f>'Data with Perturbation'!B718</f>
        <v>129.86592747681104</v>
      </c>
      <c r="D718" s="23">
        <f>'Data with Perturbation'!C718</f>
        <v>21144.536910232986</v>
      </c>
      <c r="E718" s="23">
        <v>0</v>
      </c>
      <c r="F718" s="23">
        <f>'Data with Perturbation'!E718</f>
        <v>1</v>
      </c>
      <c r="G718" s="23">
        <f>'Data with Perturbation'!F718</f>
        <v>0</v>
      </c>
      <c r="H718" s="23">
        <f>'Data with Perturbation'!H718</f>
        <v>0</v>
      </c>
      <c r="I718" s="24">
        <f>'Data with Perturbation'!J718</f>
        <v>0</v>
      </c>
      <c r="J718" s="23">
        <f>'Data with Perturbation'!K718</f>
        <v>0</v>
      </c>
      <c r="K718" s="23">
        <f>'Data with Perturbation'!L718</f>
        <v>0</v>
      </c>
      <c r="L718" s="23">
        <f>I718*E718</f>
        <v>0</v>
      </c>
      <c r="M718" s="24">
        <f>'Data with Perturbation'!M718</f>
        <v>0</v>
      </c>
      <c r="N718" s="37">
        <f>'Data with Perturbation'!I718</f>
        <v>1.0999999999999943</v>
      </c>
      <c r="O718" s="25">
        <f>'Data with Perturbation'!N718</f>
        <v>0</v>
      </c>
      <c r="P718" s="24">
        <f>'Data with Perturbation'!G718</f>
        <v>66.099999999999994</v>
      </c>
      <c r="Q718" s="25">
        <f>'Data with Perturbation'!O718</f>
        <v>0</v>
      </c>
      <c r="R718" s="24">
        <f>'Step 2 - Final Model Spec'!$B$17 + 'Step 2 - Final Model Spec'!$B$18*C718 + 'Step 2 - Final Model Spec'!$B$19*D718 + 'Step 2 - Final Model Spec'!$B$20*E718 + 'Step 2 - Final Model Spec'!$B$21*F718 + 'Step 2 - Final Model Spec'!$B$22*G718 + 'Step 2 - Final Model Spec'!$B$23*H718 + 'Step 2 - Final Model Spec'!$B$24*I718 + 'Step 2 - Final Model Spec'!$B$25*J718 + 'Step 2 - Final Model Spec'!$B$26*K718 + 'Step 2 - Final Model Spec'!$B$27*L718</f>
        <v>131538.43358889973</v>
      </c>
    </row>
    <row r="719" spans="1:18" x14ac:dyDescent="0.25">
      <c r="A719" s="31">
        <f>'Data with Perturbation'!A719</f>
        <v>41077</v>
      </c>
      <c r="B719" s="34">
        <f>'Data with Perturbation'!Q719</f>
        <v>145362.85897196189</v>
      </c>
      <c r="C719" s="22">
        <f>'Data with Perturbation'!B719</f>
        <v>161.68342481871196</v>
      </c>
      <c r="D719" s="23">
        <f>'Data with Perturbation'!C719</f>
        <v>26679.905229008928</v>
      </c>
      <c r="E719" s="23">
        <v>0</v>
      </c>
      <c r="F719" s="23">
        <f>'Data with Perturbation'!E719</f>
        <v>1</v>
      </c>
      <c r="G719" s="23">
        <f>'Data with Perturbation'!F719</f>
        <v>0</v>
      </c>
      <c r="H719" s="23">
        <f>'Data with Perturbation'!H719</f>
        <v>0</v>
      </c>
      <c r="I719" s="24">
        <f>'Data with Perturbation'!J719</f>
        <v>0</v>
      </c>
      <c r="J719" s="23">
        <f>'Data with Perturbation'!K719</f>
        <v>0</v>
      </c>
      <c r="K719" s="23">
        <f>'Data with Perturbation'!L719</f>
        <v>0</v>
      </c>
      <c r="L719" s="23">
        <f>I719*E719</f>
        <v>0</v>
      </c>
      <c r="M719" s="24">
        <f>'Data with Perturbation'!M719</f>
        <v>0</v>
      </c>
      <c r="N719" s="37">
        <f>'Data with Perturbation'!I719</f>
        <v>0</v>
      </c>
      <c r="O719" s="25">
        <f>'Data with Perturbation'!N719</f>
        <v>0</v>
      </c>
      <c r="P719" s="24">
        <f>'Data with Perturbation'!G719</f>
        <v>63.2</v>
      </c>
      <c r="Q719" s="25">
        <f>'Data with Perturbation'!O719</f>
        <v>0</v>
      </c>
      <c r="R719" s="24">
        <f>'Step 2 - Final Model Spec'!$B$17 + 'Step 2 - Final Model Spec'!$B$18*C719 + 'Step 2 - Final Model Spec'!$B$19*D719 + 'Step 2 - Final Model Spec'!$B$20*E719 + 'Step 2 - Final Model Spec'!$B$21*F719 + 'Step 2 - Final Model Spec'!$B$22*G719 + 'Step 2 - Final Model Spec'!$B$23*H719 + 'Step 2 - Final Model Spec'!$B$24*I719 + 'Step 2 - Final Model Spec'!$B$25*J719 + 'Step 2 - Final Model Spec'!$B$26*K719 + 'Step 2 - Final Model Spec'!$B$27*L719</f>
        <v>145490.88505987715</v>
      </c>
    </row>
    <row r="720" spans="1:18" x14ac:dyDescent="0.25">
      <c r="A720" s="31">
        <f>'Data with Perturbation'!A720</f>
        <v>41078</v>
      </c>
      <c r="B720" s="34">
        <f>'Data with Perturbation'!Q720</f>
        <v>126329.47052471426</v>
      </c>
      <c r="C720" s="22">
        <f>'Data with Perturbation'!B720</f>
        <v>116.1725793226251</v>
      </c>
      <c r="D720" s="23">
        <f>'Data with Perturbation'!C720</f>
        <v>15985.740064188687</v>
      </c>
      <c r="E720" s="23">
        <v>0</v>
      </c>
      <c r="F720" s="23">
        <f>'Data with Perturbation'!E720</f>
        <v>1</v>
      </c>
      <c r="G720" s="23">
        <f>'Data with Perturbation'!F720</f>
        <v>0</v>
      </c>
      <c r="H720" s="23">
        <f>'Data with Perturbation'!H720</f>
        <v>0</v>
      </c>
      <c r="I720" s="24">
        <f>'Data with Perturbation'!J720</f>
        <v>0</v>
      </c>
      <c r="J720" s="23">
        <f>'Data with Perturbation'!K720</f>
        <v>0</v>
      </c>
      <c r="K720" s="23">
        <f>'Data with Perturbation'!L720</f>
        <v>0</v>
      </c>
      <c r="L720" s="23">
        <f>I720*E720</f>
        <v>0</v>
      </c>
      <c r="M720" s="24">
        <f>'Data with Perturbation'!M720</f>
        <v>0</v>
      </c>
      <c r="N720" s="37">
        <f>'Data with Perturbation'!I720</f>
        <v>0</v>
      </c>
      <c r="O720" s="25">
        <f>'Data with Perturbation'!N720</f>
        <v>0</v>
      </c>
      <c r="P720" s="24">
        <f>'Data with Perturbation'!G720</f>
        <v>55.5</v>
      </c>
      <c r="Q720" s="25">
        <f>'Data with Perturbation'!O720</f>
        <v>0</v>
      </c>
      <c r="R720" s="24">
        <f>'Step 2 - Final Model Spec'!$B$17 + 'Step 2 - Final Model Spec'!$B$18*C720 + 'Step 2 - Final Model Spec'!$B$19*D720 + 'Step 2 - Final Model Spec'!$B$20*E720 + 'Step 2 - Final Model Spec'!$B$21*F720 + 'Step 2 - Final Model Spec'!$B$22*G720 + 'Step 2 - Final Model Spec'!$B$23*H720 + 'Step 2 - Final Model Spec'!$B$24*I720 + 'Step 2 - Final Model Spec'!$B$25*J720 + 'Step 2 - Final Model Spec'!$B$26*K720 + 'Step 2 - Final Model Spec'!$B$27*L720</f>
        <v>126454.64432178046</v>
      </c>
    </row>
    <row r="721" spans="1:18" x14ac:dyDescent="0.25">
      <c r="A721" s="31">
        <f>'Data with Perturbation'!A721</f>
        <v>41079</v>
      </c>
      <c r="B721" s="34">
        <f>'Data with Perturbation'!Q721</f>
        <v>143635.81277300167</v>
      </c>
      <c r="C721" s="22">
        <f>'Data with Perturbation'!B721</f>
        <v>159.16673428656949</v>
      </c>
      <c r="D721" s="23">
        <f>'Data with Perturbation'!C721</f>
        <v>28120.268221633749</v>
      </c>
      <c r="E721" s="23">
        <v>0</v>
      </c>
      <c r="F721" s="23">
        <f>'Data with Perturbation'!E721</f>
        <v>1</v>
      </c>
      <c r="G721" s="23">
        <f>'Data with Perturbation'!F721</f>
        <v>0</v>
      </c>
      <c r="H721" s="23">
        <f>'Data with Perturbation'!H721</f>
        <v>0</v>
      </c>
      <c r="I721" s="24">
        <f>'Data with Perturbation'!J721</f>
        <v>0</v>
      </c>
      <c r="J721" s="23">
        <f>'Data with Perturbation'!K721</f>
        <v>0</v>
      </c>
      <c r="K721" s="23">
        <f>'Data with Perturbation'!L721</f>
        <v>0</v>
      </c>
      <c r="L721" s="23">
        <f>I721*E721</f>
        <v>0</v>
      </c>
      <c r="M721" s="24">
        <f>'Data with Perturbation'!M721</f>
        <v>0</v>
      </c>
      <c r="N721" s="37">
        <f>'Data with Perturbation'!I721</f>
        <v>0</v>
      </c>
      <c r="O721" s="25">
        <f>'Data with Perturbation'!N721</f>
        <v>0</v>
      </c>
      <c r="P721" s="24">
        <f>'Data with Perturbation'!G721</f>
        <v>55.5</v>
      </c>
      <c r="Q721" s="25">
        <f>'Data with Perturbation'!O721</f>
        <v>0</v>
      </c>
      <c r="R721" s="24">
        <f>'Step 2 - Final Model Spec'!$B$17 + 'Step 2 - Final Model Spec'!$B$18*C721 + 'Step 2 - Final Model Spec'!$B$19*D721 + 'Step 2 - Final Model Spec'!$B$20*E721 + 'Step 2 - Final Model Spec'!$B$21*F721 + 'Step 2 - Final Model Spec'!$B$22*G721 + 'Step 2 - Final Model Spec'!$B$23*H721 + 'Step 2 - Final Model Spec'!$B$24*I721 + 'Step 2 - Final Model Spec'!$B$25*J721 + 'Step 2 - Final Model Spec'!$B$26*K721 + 'Step 2 - Final Model Spec'!$B$27*L721</f>
        <v>143764.29738005425</v>
      </c>
    </row>
    <row r="722" spans="1:18" x14ac:dyDescent="0.25">
      <c r="A722" s="31">
        <f>'Data with Perturbation'!A722</f>
        <v>41080</v>
      </c>
      <c r="B722" s="34">
        <f>'Data with Perturbation'!Q722</f>
        <v>157287.1204807561</v>
      </c>
      <c r="C722" s="22">
        <f>'Data with Perturbation'!B722</f>
        <v>187.33026268197821</v>
      </c>
      <c r="D722" s="23">
        <f>'Data with Perturbation'!C722</f>
        <v>29096.923877882564</v>
      </c>
      <c r="E722" s="23">
        <v>0</v>
      </c>
      <c r="F722" s="23">
        <f>'Data with Perturbation'!E722</f>
        <v>1</v>
      </c>
      <c r="G722" s="23">
        <f>'Data with Perturbation'!F722</f>
        <v>0</v>
      </c>
      <c r="H722" s="23">
        <f>'Data with Perturbation'!H722</f>
        <v>0</v>
      </c>
      <c r="I722" s="24">
        <f>'Data with Perturbation'!J722</f>
        <v>0</v>
      </c>
      <c r="J722" s="23">
        <f>'Data with Perturbation'!K722</f>
        <v>0</v>
      </c>
      <c r="K722" s="23">
        <f>'Data with Perturbation'!L722</f>
        <v>0</v>
      </c>
      <c r="L722" s="23">
        <f>I722*E722</f>
        <v>0</v>
      </c>
      <c r="M722" s="24">
        <f>'Data with Perturbation'!M722</f>
        <v>0</v>
      </c>
      <c r="N722" s="37">
        <f>'Data with Perturbation'!I722</f>
        <v>0</v>
      </c>
      <c r="O722" s="25">
        <f>'Data with Perturbation'!N722</f>
        <v>0</v>
      </c>
      <c r="P722" s="24">
        <f>'Data with Perturbation'!G722</f>
        <v>57.4</v>
      </c>
      <c r="Q722" s="25">
        <f>'Data with Perturbation'!O722</f>
        <v>0</v>
      </c>
      <c r="R722" s="24">
        <f>'Step 2 - Final Model Spec'!$B$17 + 'Step 2 - Final Model Spec'!$B$18*C722 + 'Step 2 - Final Model Spec'!$B$19*D722 + 'Step 2 - Final Model Spec'!$B$20*E722 + 'Step 2 - Final Model Spec'!$B$21*F722 + 'Step 2 - Final Model Spec'!$B$22*G722 + 'Step 2 - Final Model Spec'!$B$23*H722 + 'Step 2 - Final Model Spec'!$B$24*I722 + 'Step 2 - Final Model Spec'!$B$25*J722 + 'Step 2 - Final Model Spec'!$B$26*K722 + 'Step 2 - Final Model Spec'!$B$27*L722</f>
        <v>157415.65913055395</v>
      </c>
    </row>
    <row r="723" spans="1:18" x14ac:dyDescent="0.25">
      <c r="A723" s="31">
        <f>'Data with Perturbation'!A723</f>
        <v>41081</v>
      </c>
      <c r="B723" s="34">
        <f>'Data with Perturbation'!Q723</f>
        <v>170331.9942866349</v>
      </c>
      <c r="C723" s="22">
        <f>'Data with Perturbation'!B723</f>
        <v>226.14151541920376</v>
      </c>
      <c r="D723" s="23">
        <f>'Data with Perturbation'!C723</f>
        <v>47815.279715320903</v>
      </c>
      <c r="E723" s="23">
        <v>0</v>
      </c>
      <c r="F723" s="23">
        <f>'Data with Perturbation'!E723</f>
        <v>1</v>
      </c>
      <c r="G723" s="23">
        <f>'Data with Perturbation'!F723</f>
        <v>0</v>
      </c>
      <c r="H723" s="23">
        <f>'Data with Perturbation'!H723</f>
        <v>0</v>
      </c>
      <c r="I723" s="24">
        <f>'Data with Perturbation'!J723</f>
        <v>0</v>
      </c>
      <c r="J723" s="23">
        <f>'Data with Perturbation'!K723</f>
        <v>0</v>
      </c>
      <c r="K723" s="23">
        <f>'Data with Perturbation'!L723</f>
        <v>0</v>
      </c>
      <c r="L723" s="23">
        <f>I723*E723</f>
        <v>0</v>
      </c>
      <c r="M723" s="24">
        <f>'Data with Perturbation'!M723</f>
        <v>0</v>
      </c>
      <c r="N723" s="37">
        <f>'Data with Perturbation'!I723</f>
        <v>0</v>
      </c>
      <c r="O723" s="25">
        <f>'Data with Perturbation'!N723</f>
        <v>0</v>
      </c>
      <c r="P723" s="24">
        <f>'Data with Perturbation'!G723</f>
        <v>63.9</v>
      </c>
      <c r="Q723" s="25">
        <f>'Data with Perturbation'!O723</f>
        <v>0</v>
      </c>
      <c r="R723" s="24">
        <f>'Step 2 - Final Model Spec'!$B$17 + 'Step 2 - Final Model Spec'!$B$18*C723 + 'Step 2 - Final Model Spec'!$B$19*D723 + 'Step 2 - Final Model Spec'!$B$20*E723 + 'Step 2 - Final Model Spec'!$B$21*F723 + 'Step 2 - Final Model Spec'!$B$22*G723 + 'Step 2 - Final Model Spec'!$B$23*H723 + 'Step 2 - Final Model Spec'!$B$24*I723 + 'Step 2 - Final Model Spec'!$B$25*J723 + 'Step 2 - Final Model Spec'!$B$26*K723 + 'Step 2 - Final Model Spec'!$B$27*L723</f>
        <v>170465.87666100424</v>
      </c>
    </row>
    <row r="724" spans="1:18" x14ac:dyDescent="0.25">
      <c r="A724" s="31">
        <f>'Data with Perturbation'!A724</f>
        <v>41082</v>
      </c>
      <c r="B724" s="34">
        <f>'Data with Perturbation'!Q724</f>
        <v>207722.89197042986</v>
      </c>
      <c r="C724" s="22">
        <f>'Data with Perturbation'!B724</f>
        <v>346.94167230761923</v>
      </c>
      <c r="D724" s="23">
        <f>'Data with Perturbation'!C724</f>
        <v>115749.03747539621</v>
      </c>
      <c r="E724" s="23">
        <v>0</v>
      </c>
      <c r="F724" s="23">
        <f>'Data with Perturbation'!E724</f>
        <v>1</v>
      </c>
      <c r="G724" s="23">
        <f>'Data with Perturbation'!F724</f>
        <v>0</v>
      </c>
      <c r="H724" s="23">
        <f>'Data with Perturbation'!H724</f>
        <v>0</v>
      </c>
      <c r="I724" s="24">
        <f>'Data with Perturbation'!J724</f>
        <v>0</v>
      </c>
      <c r="J724" s="23">
        <f>'Data with Perturbation'!K724</f>
        <v>0</v>
      </c>
      <c r="K724" s="23">
        <f>'Data with Perturbation'!L724</f>
        <v>0</v>
      </c>
      <c r="L724" s="23">
        <f>I724*E724</f>
        <v>0</v>
      </c>
      <c r="M724" s="24">
        <f>'Data with Perturbation'!M724</f>
        <v>0</v>
      </c>
      <c r="N724" s="37">
        <f>'Data with Perturbation'!I724</f>
        <v>0</v>
      </c>
      <c r="O724" s="25">
        <f>'Data with Perturbation'!N724</f>
        <v>0</v>
      </c>
      <c r="P724" s="24">
        <f>'Data with Perturbation'!G724</f>
        <v>60.6</v>
      </c>
      <c r="Q724" s="25">
        <f>'Data with Perturbation'!O724</f>
        <v>0</v>
      </c>
      <c r="R724" s="24">
        <f>'Step 2 - Final Model Spec'!$B$17 + 'Step 2 - Final Model Spec'!$B$18*C724 + 'Step 2 - Final Model Spec'!$B$19*D724 + 'Step 2 - Final Model Spec'!$B$20*E724 + 'Step 2 - Final Model Spec'!$B$21*F724 + 'Step 2 - Final Model Spec'!$B$22*G724 + 'Step 2 - Final Model Spec'!$B$23*H724 + 'Step 2 - Final Model Spec'!$B$24*I724 + 'Step 2 - Final Model Spec'!$B$25*J724 + 'Step 2 - Final Model Spec'!$B$26*K724 + 'Step 2 - Final Model Spec'!$B$27*L724</f>
        <v>207876.3405715916</v>
      </c>
    </row>
    <row r="725" spans="1:18" x14ac:dyDescent="0.25">
      <c r="A725" s="31">
        <f>'Data with Perturbation'!A725</f>
        <v>41083</v>
      </c>
      <c r="B725" s="34">
        <f>'Data with Perturbation'!Q725</f>
        <v>202380.15344472893</v>
      </c>
      <c r="C725" s="22">
        <f>'Data with Perturbation'!B725</f>
        <v>319.83915143282007</v>
      </c>
      <c r="D725" s="23">
        <f>'Data with Perturbation'!C725</f>
        <v>91332.008052341072</v>
      </c>
      <c r="E725" s="23">
        <v>0</v>
      </c>
      <c r="F725" s="23">
        <f>'Data with Perturbation'!E725</f>
        <v>1</v>
      </c>
      <c r="G725" s="23">
        <f>'Data with Perturbation'!F725</f>
        <v>0</v>
      </c>
      <c r="H725" s="23">
        <f>'Data with Perturbation'!H725</f>
        <v>0</v>
      </c>
      <c r="I725" s="24">
        <f>'Data with Perturbation'!J725</f>
        <v>0</v>
      </c>
      <c r="J725" s="23">
        <f>'Data with Perturbation'!K725</f>
        <v>0</v>
      </c>
      <c r="K725" s="23">
        <f>'Data with Perturbation'!L725</f>
        <v>0</v>
      </c>
      <c r="L725" s="23">
        <f>I725*E725</f>
        <v>0</v>
      </c>
      <c r="M725" s="24">
        <f>'Data with Perturbation'!M725</f>
        <v>0</v>
      </c>
      <c r="N725" s="37">
        <f>'Data with Perturbation'!I725</f>
        <v>0</v>
      </c>
      <c r="O725" s="25">
        <f>'Data with Perturbation'!N725</f>
        <v>0</v>
      </c>
      <c r="P725" s="24">
        <f>'Data with Perturbation'!G725</f>
        <v>55.7</v>
      </c>
      <c r="Q725" s="25">
        <f>'Data with Perturbation'!O725</f>
        <v>0</v>
      </c>
      <c r="R725" s="24">
        <f>'Step 2 - Final Model Spec'!$B$17 + 'Step 2 - Final Model Spec'!$B$18*C725 + 'Step 2 - Final Model Spec'!$B$19*D725 + 'Step 2 - Final Model Spec'!$B$20*E725 + 'Step 2 - Final Model Spec'!$B$21*F725 + 'Step 2 - Final Model Spec'!$B$22*G725 + 'Step 2 - Final Model Spec'!$B$23*H725 + 'Step 2 - Final Model Spec'!$B$24*I725 + 'Step 2 - Final Model Spec'!$B$25*J725 + 'Step 2 - Final Model Spec'!$B$26*K725 + 'Step 2 - Final Model Spec'!$B$27*L725</f>
        <v>202526.42916629164</v>
      </c>
    </row>
    <row r="726" spans="1:18" x14ac:dyDescent="0.25">
      <c r="A726" s="31">
        <f>'Data with Perturbation'!A726</f>
        <v>41084</v>
      </c>
      <c r="B726" s="34">
        <f>'Data with Perturbation'!Q726</f>
        <v>162980.06165408372</v>
      </c>
      <c r="C726" s="22">
        <f>'Data with Perturbation'!B726</f>
        <v>205.48449945049262</v>
      </c>
      <c r="D726" s="23">
        <f>'Data with Perturbation'!C726</f>
        <v>39084.185979224429</v>
      </c>
      <c r="E726" s="23">
        <v>0</v>
      </c>
      <c r="F726" s="23">
        <f>'Data with Perturbation'!E726</f>
        <v>1</v>
      </c>
      <c r="G726" s="23">
        <f>'Data with Perturbation'!F726</f>
        <v>0</v>
      </c>
      <c r="H726" s="23">
        <f>'Data with Perturbation'!H726</f>
        <v>0</v>
      </c>
      <c r="I726" s="24">
        <f>'Data with Perturbation'!J726</f>
        <v>0</v>
      </c>
      <c r="J726" s="23">
        <f>'Data with Perturbation'!K726</f>
        <v>0</v>
      </c>
      <c r="K726" s="23">
        <f>'Data with Perturbation'!L726</f>
        <v>0</v>
      </c>
      <c r="L726" s="23">
        <f>I726*E726</f>
        <v>0</v>
      </c>
      <c r="M726" s="24">
        <f>'Data with Perturbation'!M726</f>
        <v>0</v>
      </c>
      <c r="N726" s="37">
        <f>'Data with Perturbation'!I726</f>
        <v>0</v>
      </c>
      <c r="O726" s="25">
        <f>'Data with Perturbation'!N726</f>
        <v>0</v>
      </c>
      <c r="P726" s="24">
        <f>'Data with Perturbation'!G726</f>
        <v>55.6</v>
      </c>
      <c r="Q726" s="25">
        <f>'Data with Perturbation'!O726</f>
        <v>0</v>
      </c>
      <c r="R726" s="24">
        <f>'Step 2 - Final Model Spec'!$B$17 + 'Step 2 - Final Model Spec'!$B$18*C726 + 'Step 2 - Final Model Spec'!$B$19*D726 + 'Step 2 - Final Model Spec'!$B$20*E726 + 'Step 2 - Final Model Spec'!$B$21*F726 + 'Step 2 - Final Model Spec'!$B$22*G726 + 'Step 2 - Final Model Spec'!$B$23*H726 + 'Step 2 - Final Model Spec'!$B$24*I726 + 'Step 2 - Final Model Spec'!$B$25*J726 + 'Step 2 - Final Model Spec'!$B$26*K726 + 'Step 2 - Final Model Spec'!$B$27*L726</f>
        <v>163111.47343183414</v>
      </c>
    </row>
    <row r="727" spans="1:18" x14ac:dyDescent="0.25">
      <c r="A727" s="31">
        <f>'Data with Perturbation'!A727</f>
        <v>41085</v>
      </c>
      <c r="B727" s="34">
        <f>'Data with Perturbation'!Q727</f>
        <v>96201.980545671235</v>
      </c>
      <c r="C727" s="22">
        <f>'Data with Perturbation'!B727</f>
        <v>135.56952274185079</v>
      </c>
      <c r="D727" s="23">
        <f>'Data with Perturbation'!C727</f>
        <v>17722.404877776145</v>
      </c>
      <c r="E727" s="23">
        <v>1</v>
      </c>
      <c r="F727" s="23">
        <f>'Data with Perturbation'!E727</f>
        <v>1</v>
      </c>
      <c r="G727" s="23">
        <f>'Data with Perturbation'!F727</f>
        <v>0</v>
      </c>
      <c r="H727" s="23">
        <f>'Data with Perturbation'!H727</f>
        <v>0</v>
      </c>
      <c r="I727" s="24">
        <f>'Data with Perturbation'!J727</f>
        <v>0</v>
      </c>
      <c r="J727" s="23">
        <f>'Data with Perturbation'!K727</f>
        <v>0</v>
      </c>
      <c r="K727" s="23">
        <f>'Data with Perturbation'!L727</f>
        <v>0</v>
      </c>
      <c r="L727" s="23">
        <f>I727*E727</f>
        <v>0</v>
      </c>
      <c r="M727" s="24">
        <f>'Data with Perturbation'!M727</f>
        <v>0</v>
      </c>
      <c r="N727" s="37">
        <f>'Data with Perturbation'!I727</f>
        <v>0</v>
      </c>
      <c r="O727" s="25">
        <f>'Data with Perturbation'!N727</f>
        <v>0</v>
      </c>
      <c r="P727" s="24">
        <f>'Data with Perturbation'!G727</f>
        <v>57</v>
      </c>
      <c r="Q727" s="25">
        <f>'Data with Perturbation'!O727</f>
        <v>0</v>
      </c>
      <c r="R727" s="24">
        <f>'Step 2 - Final Model Spec'!$B$17 + 'Step 2 - Final Model Spec'!$B$18*C727 + 'Step 2 - Final Model Spec'!$B$19*D727 + 'Step 2 - Final Model Spec'!$B$20*E727 + 'Step 2 - Final Model Spec'!$B$21*F727 + 'Step 2 - Final Model Spec'!$B$22*G727 + 'Step 2 - Final Model Spec'!$B$23*H727 + 'Step 2 - Final Model Spec'!$B$24*I727 + 'Step 2 - Final Model Spec'!$B$25*J727 + 'Step 2 - Final Model Spec'!$B$26*K727 + 'Step 2 - Final Model Spec'!$B$27*L727</f>
        <v>96303.992955133363</v>
      </c>
    </row>
    <row r="728" spans="1:18" x14ac:dyDescent="0.25">
      <c r="A728" s="31">
        <f>'Data with Perturbation'!A728</f>
        <v>41086</v>
      </c>
      <c r="B728" s="34">
        <f>'Data with Perturbation'!Q728</f>
        <v>38352.321371994709</v>
      </c>
      <c r="C728" s="22">
        <f>'Data with Perturbation'!B728</f>
        <v>7.4056942938714831</v>
      </c>
      <c r="D728" s="23">
        <f>'Data with Perturbation'!C728</f>
        <v>406.09497397013081</v>
      </c>
      <c r="E728" s="23">
        <v>1</v>
      </c>
      <c r="F728" s="23">
        <f>'Data with Perturbation'!E728</f>
        <v>1</v>
      </c>
      <c r="G728" s="23">
        <f>'Data with Perturbation'!F728</f>
        <v>0</v>
      </c>
      <c r="H728" s="23">
        <f>'Data with Perturbation'!H728</f>
        <v>0</v>
      </c>
      <c r="I728" s="24">
        <f>'Data with Perturbation'!J728</f>
        <v>0</v>
      </c>
      <c r="J728" s="23">
        <f>'Data with Perturbation'!K728</f>
        <v>0</v>
      </c>
      <c r="K728" s="23">
        <f>'Data with Perturbation'!L728</f>
        <v>0</v>
      </c>
      <c r="L728" s="23">
        <f>I728*E728</f>
        <v>0</v>
      </c>
      <c r="M728" s="24">
        <f>'Data with Perturbation'!M728</f>
        <v>0</v>
      </c>
      <c r="N728" s="37">
        <f>'Data with Perturbation'!I728</f>
        <v>0</v>
      </c>
      <c r="O728" s="25">
        <f>'Data with Perturbation'!N728</f>
        <v>0</v>
      </c>
      <c r="P728" s="24">
        <f>'Data with Perturbation'!G728</f>
        <v>58</v>
      </c>
      <c r="Q728" s="25">
        <f>'Data with Perturbation'!O728</f>
        <v>0</v>
      </c>
      <c r="R728" s="24">
        <f>'Step 2 - Final Model Spec'!$B$17 + 'Step 2 - Final Model Spec'!$B$18*C728 + 'Step 2 - Final Model Spec'!$B$19*D728 + 'Step 2 - Final Model Spec'!$B$20*E728 + 'Step 2 - Final Model Spec'!$B$21*F728 + 'Step 2 - Final Model Spec'!$B$22*G728 + 'Step 2 - Final Model Spec'!$B$23*H728 + 'Step 2 - Final Model Spec'!$B$24*I728 + 'Step 2 - Final Model Spec'!$B$25*J728 + 'Step 2 - Final Model Spec'!$B$26*K728 + 'Step 2 - Final Model Spec'!$B$27*L728</f>
        <v>38450.183683730524</v>
      </c>
    </row>
    <row r="729" spans="1:18" x14ac:dyDescent="0.25">
      <c r="A729" s="31">
        <f>'Data with Perturbation'!A729</f>
        <v>41087</v>
      </c>
      <c r="B729" s="34">
        <f>'Data with Perturbation'!Q729</f>
        <v>27758.54695954168</v>
      </c>
      <c r="C729" s="22">
        <f>'Data with Perturbation'!B729</f>
        <v>-14.802450875320863</v>
      </c>
      <c r="D729" s="23">
        <f>'Data with Perturbation'!C729</f>
        <v>-878.7019506786653</v>
      </c>
      <c r="E729" s="23">
        <v>1</v>
      </c>
      <c r="F729" s="23">
        <f>'Data with Perturbation'!E729</f>
        <v>1</v>
      </c>
      <c r="G729" s="23">
        <f>'Data with Perturbation'!F729</f>
        <v>0</v>
      </c>
      <c r="H729" s="23">
        <f>'Data with Perturbation'!H729</f>
        <v>0</v>
      </c>
      <c r="I729" s="24">
        <f>'Data with Perturbation'!J729</f>
        <v>0</v>
      </c>
      <c r="J729" s="23">
        <f>'Data with Perturbation'!K729</f>
        <v>0</v>
      </c>
      <c r="K729" s="23">
        <f>'Data with Perturbation'!L729</f>
        <v>0</v>
      </c>
      <c r="L729" s="23">
        <f>I729*E729</f>
        <v>0</v>
      </c>
      <c r="M729" s="24">
        <f>'Data with Perturbation'!M729</f>
        <v>0</v>
      </c>
      <c r="N729" s="37">
        <f>'Data with Perturbation'!I729</f>
        <v>0</v>
      </c>
      <c r="O729" s="25">
        <f>'Data with Perturbation'!N729</f>
        <v>0</v>
      </c>
      <c r="P729" s="24">
        <f>'Data with Perturbation'!G729</f>
        <v>55.6</v>
      </c>
      <c r="Q729" s="25">
        <f>'Data with Perturbation'!O729</f>
        <v>0</v>
      </c>
      <c r="R729" s="24">
        <f>'Step 2 - Final Model Spec'!$B$17 + 'Step 2 - Final Model Spec'!$B$18*C729 + 'Step 2 - Final Model Spec'!$B$19*D729 + 'Step 2 - Final Model Spec'!$B$20*E729 + 'Step 2 - Final Model Spec'!$B$21*F729 + 'Step 2 - Final Model Spec'!$B$22*G729 + 'Step 2 - Final Model Spec'!$B$23*H729 + 'Step 2 - Final Model Spec'!$B$24*I729 + 'Step 2 - Final Model Spec'!$B$25*J729 + 'Step 2 - Final Model Spec'!$B$26*K729 + 'Step 2 - Final Model Spec'!$B$27*L729</f>
        <v>27856.210553777615</v>
      </c>
    </row>
    <row r="730" spans="1:18" x14ac:dyDescent="0.25">
      <c r="A730" s="31">
        <f>'Data with Perturbation'!A730</f>
        <v>41088</v>
      </c>
      <c r="B730" s="34">
        <f>'Data with Perturbation'!Q730</f>
        <v>44358.892216875713</v>
      </c>
      <c r="C730" s="22">
        <f>'Data with Perturbation'!B730</f>
        <v>19.535700790158547</v>
      </c>
      <c r="D730" s="23">
        <f>'Data with Perturbation'!C730</f>
        <v>444.3087812026767</v>
      </c>
      <c r="E730" s="23">
        <v>1</v>
      </c>
      <c r="F730" s="23">
        <f>'Data with Perturbation'!E730</f>
        <v>1</v>
      </c>
      <c r="G730" s="23">
        <f>'Data with Perturbation'!F730</f>
        <v>0</v>
      </c>
      <c r="H730" s="23">
        <f>'Data with Perturbation'!H730</f>
        <v>0</v>
      </c>
      <c r="I730" s="24">
        <f>'Data with Perturbation'!J730</f>
        <v>0</v>
      </c>
      <c r="J730" s="23">
        <f>'Data with Perturbation'!K730</f>
        <v>0</v>
      </c>
      <c r="K730" s="23">
        <f>'Data with Perturbation'!L730</f>
        <v>0</v>
      </c>
      <c r="L730" s="23">
        <f>I730*E730</f>
        <v>0</v>
      </c>
      <c r="M730" s="24">
        <f>'Data with Perturbation'!M730</f>
        <v>0</v>
      </c>
      <c r="N730" s="37">
        <f>'Data with Perturbation'!I730</f>
        <v>0</v>
      </c>
      <c r="O730" s="25">
        <f>'Data with Perturbation'!N730</f>
        <v>0</v>
      </c>
      <c r="P730" s="24">
        <f>'Data with Perturbation'!G730</f>
        <v>63.3</v>
      </c>
      <c r="Q730" s="25">
        <f>'Data with Perturbation'!O730</f>
        <v>0</v>
      </c>
      <c r="R730" s="24">
        <f>'Step 2 - Final Model Spec'!$B$17 + 'Step 2 - Final Model Spec'!$B$18*C730 + 'Step 2 - Final Model Spec'!$B$19*D730 + 'Step 2 - Final Model Spec'!$B$20*E730 + 'Step 2 - Final Model Spec'!$B$21*F730 + 'Step 2 - Final Model Spec'!$B$22*G730 + 'Step 2 - Final Model Spec'!$B$23*H730 + 'Step 2 - Final Model Spec'!$B$24*I730 + 'Step 2 - Final Model Spec'!$B$25*J730 + 'Step 2 - Final Model Spec'!$B$26*K730 + 'Step 2 - Final Model Spec'!$B$27*L730</f>
        <v>44456.661809439647</v>
      </c>
    </row>
    <row r="731" spans="1:18" x14ac:dyDescent="0.25">
      <c r="A731" s="31">
        <f>'Data with Perturbation'!A731</f>
        <v>41089</v>
      </c>
      <c r="B731" s="34">
        <f>'Data with Perturbation'!Q731</f>
        <v>146170.59791197602</v>
      </c>
      <c r="C731" s="22">
        <f>'Data with Perturbation'!B731</f>
        <v>159.71759122881804</v>
      </c>
      <c r="D731" s="23">
        <f>'Data with Perturbation'!C731</f>
        <v>21308.599529359653</v>
      </c>
      <c r="E731" s="23">
        <v>0</v>
      </c>
      <c r="F731" s="23">
        <f>'Data with Perturbation'!E731</f>
        <v>1</v>
      </c>
      <c r="G731" s="23">
        <f>'Data with Perturbation'!F731</f>
        <v>0</v>
      </c>
      <c r="H731" s="23">
        <f>'Data with Perturbation'!H731</f>
        <v>0</v>
      </c>
      <c r="I731" s="24">
        <f>'Data with Perturbation'!J731</f>
        <v>0</v>
      </c>
      <c r="J731" s="23">
        <f>'Data with Perturbation'!K731</f>
        <v>0</v>
      </c>
      <c r="K731" s="23">
        <f>'Data with Perturbation'!L731</f>
        <v>0</v>
      </c>
      <c r="L731" s="23">
        <f>I731*E731</f>
        <v>0</v>
      </c>
      <c r="M731" s="24">
        <f>'Data with Perturbation'!M731</f>
        <v>0</v>
      </c>
      <c r="N731" s="37">
        <f>'Data with Perturbation'!I731</f>
        <v>0</v>
      </c>
      <c r="O731" s="25">
        <f>'Data with Perturbation'!N731</f>
        <v>0</v>
      </c>
      <c r="P731" s="24">
        <f>'Data with Perturbation'!G731</f>
        <v>63.7</v>
      </c>
      <c r="Q731" s="25">
        <f>'Data with Perturbation'!O731</f>
        <v>0</v>
      </c>
      <c r="R731" s="24">
        <f>'Step 2 - Final Model Spec'!$B$17 + 'Step 2 - Final Model Spec'!$B$18*C731 + 'Step 2 - Final Model Spec'!$B$19*D731 + 'Step 2 - Final Model Spec'!$B$20*E731 + 'Step 2 - Final Model Spec'!$B$21*F731 + 'Step 2 - Final Model Spec'!$B$22*G731 + 'Step 2 - Final Model Spec'!$B$23*H731 + 'Step 2 - Final Model Spec'!$B$24*I731 + 'Step 2 - Final Model Spec'!$B$25*J731 + 'Step 2 - Final Model Spec'!$B$26*K731 + 'Step 2 - Final Model Spec'!$B$27*L731</f>
        <v>146297.01173098275</v>
      </c>
    </row>
    <row r="732" spans="1:18" x14ac:dyDescent="0.25">
      <c r="A732" s="31">
        <f>'Data with Perturbation'!A732</f>
        <v>41090</v>
      </c>
      <c r="B732" s="34">
        <f>'Data with Perturbation'!Q732</f>
        <v>173073.47895154482</v>
      </c>
      <c r="C732" s="22">
        <f>'Data with Perturbation'!B732</f>
        <v>233.49978098305385</v>
      </c>
      <c r="D732" s="23">
        <f>'Data with Perturbation'!C732</f>
        <v>50555.984826634689</v>
      </c>
      <c r="E732" s="23">
        <v>0</v>
      </c>
      <c r="F732" s="23">
        <f>'Data with Perturbation'!E732</f>
        <v>1</v>
      </c>
      <c r="G732" s="23">
        <f>'Data with Perturbation'!F732</f>
        <v>0</v>
      </c>
      <c r="H732" s="23">
        <f>'Data with Perturbation'!H732</f>
        <v>0</v>
      </c>
      <c r="I732" s="24">
        <f>'Data with Perturbation'!J732</f>
        <v>0</v>
      </c>
      <c r="J732" s="23">
        <f>'Data with Perturbation'!K732</f>
        <v>0</v>
      </c>
      <c r="K732" s="23">
        <f>'Data with Perturbation'!L732</f>
        <v>0</v>
      </c>
      <c r="L732" s="23">
        <f>I732*E732</f>
        <v>0</v>
      </c>
      <c r="M732" s="24">
        <f>'Data with Perturbation'!M732</f>
        <v>0</v>
      </c>
      <c r="N732" s="37">
        <f>'Data with Perturbation'!I732</f>
        <v>0</v>
      </c>
      <c r="O732" s="25">
        <f>'Data with Perturbation'!N732</f>
        <v>0</v>
      </c>
      <c r="P732" s="24">
        <f>'Data with Perturbation'!G732</f>
        <v>63.8</v>
      </c>
      <c r="Q732" s="25">
        <f>'Data with Perturbation'!O732</f>
        <v>0</v>
      </c>
      <c r="R732" s="24">
        <f>'Step 2 - Final Model Spec'!$B$17 + 'Step 2 - Final Model Spec'!$B$18*C732 + 'Step 2 - Final Model Spec'!$B$19*D732 + 'Step 2 - Final Model Spec'!$B$20*E732 + 'Step 2 - Final Model Spec'!$B$21*F732 + 'Step 2 - Final Model Spec'!$B$22*G732 + 'Step 2 - Final Model Spec'!$B$23*H732 + 'Step 2 - Final Model Spec'!$B$24*I732 + 'Step 2 - Final Model Spec'!$B$25*J732 + 'Step 2 - Final Model Spec'!$B$26*K732 + 'Step 2 - Final Model Spec'!$B$27*L732</f>
        <v>173208.12933462835</v>
      </c>
    </row>
    <row r="733" spans="1:18" x14ac:dyDescent="0.25">
      <c r="A733" s="32">
        <f>'Data with Perturbation'!A733</f>
        <v>41091</v>
      </c>
      <c r="B733" s="35">
        <f>'Data with Perturbation'!Q733</f>
        <v>163484.38847580031</v>
      </c>
      <c r="C733" s="26">
        <f>'Data with Perturbation'!B733</f>
        <v>233.67975328586019</v>
      </c>
      <c r="D733" s="27">
        <f>'Data with Perturbation'!C733</f>
        <v>54595.859299455784</v>
      </c>
      <c r="E733" s="27">
        <v>0</v>
      </c>
      <c r="F733" s="27">
        <f>'Data with Perturbation'!E733</f>
        <v>1</v>
      </c>
      <c r="G733" s="27">
        <f>'Data with Perturbation'!F733</f>
        <v>0</v>
      </c>
      <c r="H733" s="27">
        <f>'Data with Perturbation'!H733</f>
        <v>0</v>
      </c>
      <c r="I733" s="28">
        <f>'Data with Perturbation'!J733</f>
        <v>1</v>
      </c>
      <c r="J733" s="27">
        <f>'Data with Perturbation'!K733</f>
        <v>233.67975328586019</v>
      </c>
      <c r="K733" s="27">
        <f>'Data with Perturbation'!L733</f>
        <v>54595.859299455784</v>
      </c>
      <c r="L733" s="27">
        <f>I733*E733</f>
        <v>0</v>
      </c>
      <c r="M733" s="28">
        <f>'Data with Perturbation'!M733</f>
        <v>0</v>
      </c>
      <c r="N733" s="38">
        <f>'Data with Perturbation'!I733</f>
        <v>0</v>
      </c>
      <c r="O733" s="29">
        <f>'Data with Perturbation'!N733</f>
        <v>0</v>
      </c>
      <c r="P733" s="28">
        <f>'Data with Perturbation'!G733</f>
        <v>60.4</v>
      </c>
      <c r="Q733" s="29">
        <f>'Data with Perturbation'!O733</f>
        <v>60.4</v>
      </c>
      <c r="R733" s="28">
        <f>'Step 2 - Final Model Spec'!$B$17 + 'Step 2 - Final Model Spec'!$B$18*C733 + 'Step 2 - Final Model Spec'!$B$19*D733 + 'Step 2 - Final Model Spec'!$B$20*E733 + 'Step 2 - Final Model Spec'!$B$21*F733 + 'Step 2 - Final Model Spec'!$B$22*G733 + 'Step 2 - Final Model Spec'!$B$23*H733 + 'Step 2 - Final Model Spec'!$B$24*I733 + 'Step 2 - Final Model Spec'!$B$25*J733 + 'Step 2 - Final Model Spec'!$B$26*K733 + 'Step 2 - Final Model Spec'!$B$27*L733</f>
        <v>163204.01349950087</v>
      </c>
    </row>
    <row r="734" spans="1:18" x14ac:dyDescent="0.25">
      <c r="A734" s="32">
        <f>'Data with Perturbation'!A734</f>
        <v>41092</v>
      </c>
      <c r="B734" s="35">
        <f>'Data with Perturbation'!Q734</f>
        <v>167701.34977611573</v>
      </c>
      <c r="C734" s="26">
        <f>'Data with Perturbation'!B734</f>
        <v>247.29444068322286</v>
      </c>
      <c r="D734" s="27">
        <f>'Data with Perturbation'!C734</f>
        <v>60004.268534024239</v>
      </c>
      <c r="E734" s="27">
        <v>0</v>
      </c>
      <c r="F734" s="27">
        <f>'Data with Perturbation'!E734</f>
        <v>1</v>
      </c>
      <c r="G734" s="27">
        <f>'Data with Perturbation'!F734</f>
        <v>0</v>
      </c>
      <c r="H734" s="27">
        <f>'Data with Perturbation'!H734</f>
        <v>0</v>
      </c>
      <c r="I734" s="28">
        <f>'Data with Perturbation'!J734</f>
        <v>1</v>
      </c>
      <c r="J734" s="27">
        <f>'Data with Perturbation'!K734</f>
        <v>247.29444068322286</v>
      </c>
      <c r="K734" s="27">
        <f>'Data with Perturbation'!L734</f>
        <v>60004.268534024239</v>
      </c>
      <c r="L734" s="27">
        <f>I734*E734</f>
        <v>0</v>
      </c>
      <c r="M734" s="28">
        <f>'Data with Perturbation'!M734</f>
        <v>0</v>
      </c>
      <c r="N734" s="38">
        <f>'Data with Perturbation'!I734</f>
        <v>0</v>
      </c>
      <c r="O734" s="29">
        <f>'Data with Perturbation'!N734</f>
        <v>0</v>
      </c>
      <c r="P734" s="28">
        <f>'Data with Perturbation'!G734</f>
        <v>59.2</v>
      </c>
      <c r="Q734" s="29">
        <f>'Data with Perturbation'!O734</f>
        <v>59.2</v>
      </c>
      <c r="R734" s="28">
        <f>'Step 2 - Final Model Spec'!$B$17 + 'Step 2 - Final Model Spec'!$B$18*C734 + 'Step 2 - Final Model Spec'!$B$19*D734 + 'Step 2 - Final Model Spec'!$B$20*E734 + 'Step 2 - Final Model Spec'!$B$21*F734 + 'Step 2 - Final Model Spec'!$B$22*G734 + 'Step 2 - Final Model Spec'!$B$23*H734 + 'Step 2 - Final Model Spec'!$B$24*I734 + 'Step 2 - Final Model Spec'!$B$25*J734 + 'Step 2 - Final Model Spec'!$B$26*K734 + 'Step 2 - Final Model Spec'!$B$27*L734</f>
        <v>167467.27431946373</v>
      </c>
    </row>
    <row r="735" spans="1:18" x14ac:dyDescent="0.25">
      <c r="A735" s="32">
        <f>'Data with Perturbation'!A735</f>
        <v>41093</v>
      </c>
      <c r="B735" s="35">
        <f>'Data with Perturbation'!Q735</f>
        <v>181407.39511819271</v>
      </c>
      <c r="C735" s="26">
        <f>'Data with Perturbation'!B735</f>
        <v>286.85174474829461</v>
      </c>
      <c r="D735" s="27">
        <f>'Data with Perturbation'!C735</f>
        <v>71572.141205722961</v>
      </c>
      <c r="E735" s="27">
        <v>0</v>
      </c>
      <c r="F735" s="27">
        <f>'Data with Perturbation'!E735</f>
        <v>1</v>
      </c>
      <c r="G735" s="27">
        <f>'Data with Perturbation'!F735</f>
        <v>0</v>
      </c>
      <c r="H735" s="27">
        <f>'Data with Perturbation'!H735</f>
        <v>0</v>
      </c>
      <c r="I735" s="28">
        <f>'Data with Perturbation'!J735</f>
        <v>1</v>
      </c>
      <c r="J735" s="27">
        <f>'Data with Perturbation'!K735</f>
        <v>286.85174474829461</v>
      </c>
      <c r="K735" s="27">
        <f>'Data with Perturbation'!L735</f>
        <v>71572.141205722961</v>
      </c>
      <c r="L735" s="27">
        <f>I735*E735</f>
        <v>0</v>
      </c>
      <c r="M735" s="28">
        <f>'Data with Perturbation'!M735</f>
        <v>0</v>
      </c>
      <c r="N735" s="38">
        <f>'Data with Perturbation'!I735</f>
        <v>0</v>
      </c>
      <c r="O735" s="29">
        <f>'Data with Perturbation'!N735</f>
        <v>0</v>
      </c>
      <c r="P735" s="28">
        <f>'Data with Perturbation'!G735</f>
        <v>57.5</v>
      </c>
      <c r="Q735" s="29">
        <f>'Data with Perturbation'!O735</f>
        <v>57.5</v>
      </c>
      <c r="R735" s="28">
        <f>'Step 2 - Final Model Spec'!$B$17 + 'Step 2 - Final Model Spec'!$B$18*C735 + 'Step 2 - Final Model Spec'!$B$19*D735 + 'Step 2 - Final Model Spec'!$B$20*E735 + 'Step 2 - Final Model Spec'!$B$21*F735 + 'Step 2 - Final Model Spec'!$B$22*G735 + 'Step 2 - Final Model Spec'!$B$23*H735 + 'Step 2 - Final Model Spec'!$B$24*I735 + 'Step 2 - Final Model Spec'!$B$25*J735 + 'Step 2 - Final Model Spec'!$B$26*K735 + 'Step 2 - Final Model Spec'!$B$27*L735</f>
        <v>181659.52363031005</v>
      </c>
    </row>
    <row r="736" spans="1:18" x14ac:dyDescent="0.25">
      <c r="A736" s="32">
        <f>'Data with Perturbation'!A736</f>
        <v>41094</v>
      </c>
      <c r="B736" s="35">
        <f>'Data with Perturbation'!Q736</f>
        <v>159657.83336516609</v>
      </c>
      <c r="C736" s="26">
        <f>'Data with Perturbation'!B736</f>
        <v>231.53309879985929</v>
      </c>
      <c r="D736" s="27">
        <f>'Data with Perturbation'!C736</f>
        <v>61983.718898207342</v>
      </c>
      <c r="E736" s="27">
        <v>0</v>
      </c>
      <c r="F736" s="27">
        <f>'Data with Perturbation'!E736</f>
        <v>1</v>
      </c>
      <c r="G736" s="27">
        <f>'Data with Perturbation'!F736</f>
        <v>0</v>
      </c>
      <c r="H736" s="27">
        <f>'Data with Perturbation'!H736</f>
        <v>0</v>
      </c>
      <c r="I736" s="28">
        <f>'Data with Perturbation'!J736</f>
        <v>1</v>
      </c>
      <c r="J736" s="27">
        <f>'Data with Perturbation'!K736</f>
        <v>231.53309879985929</v>
      </c>
      <c r="K736" s="27">
        <f>'Data with Perturbation'!L736</f>
        <v>61983.718898207342</v>
      </c>
      <c r="L736" s="27">
        <f>I736*E736</f>
        <v>0</v>
      </c>
      <c r="M736" s="28">
        <f>'Data with Perturbation'!M736</f>
        <v>0</v>
      </c>
      <c r="N736" s="38">
        <f>'Data with Perturbation'!I736</f>
        <v>0</v>
      </c>
      <c r="O736" s="29">
        <f>'Data with Perturbation'!N736</f>
        <v>0</v>
      </c>
      <c r="P736" s="28">
        <f>'Data with Perturbation'!G736</f>
        <v>55.3</v>
      </c>
      <c r="Q736" s="29">
        <f>'Data with Perturbation'!O736</f>
        <v>55.3</v>
      </c>
      <c r="R736" s="28">
        <f>'Step 2 - Final Model Spec'!$B$17 + 'Step 2 - Final Model Spec'!$B$18*C736 + 'Step 2 - Final Model Spec'!$B$19*D736 + 'Step 2 - Final Model Spec'!$B$20*E736 + 'Step 2 - Final Model Spec'!$B$21*F736 + 'Step 2 - Final Model Spec'!$B$22*G736 + 'Step 2 - Final Model Spec'!$B$23*H736 + 'Step 2 - Final Model Spec'!$B$24*I736 + 'Step 2 - Final Model Spec'!$B$25*J736 + 'Step 2 - Final Model Spec'!$B$26*K736 + 'Step 2 - Final Model Spec'!$B$27*L736</f>
        <v>158943.56332873646</v>
      </c>
    </row>
    <row r="737" spans="1:18" x14ac:dyDescent="0.25">
      <c r="A737" s="32">
        <f>'Data with Perturbation'!A737</f>
        <v>41095</v>
      </c>
      <c r="B737" s="35">
        <f>'Data with Perturbation'!Q737</f>
        <v>154975.66957083502</v>
      </c>
      <c r="C737" s="26">
        <f>'Data with Perturbation'!B737</f>
        <v>213.18537547483521</v>
      </c>
      <c r="D737" s="27">
        <f>'Data with Perturbation'!C737</f>
        <v>51967.387580479553</v>
      </c>
      <c r="E737" s="27">
        <v>0</v>
      </c>
      <c r="F737" s="27">
        <f>'Data with Perturbation'!E737</f>
        <v>1</v>
      </c>
      <c r="G737" s="27">
        <f>'Data with Perturbation'!F737</f>
        <v>0</v>
      </c>
      <c r="H737" s="27">
        <f>'Data with Perturbation'!H737</f>
        <v>0</v>
      </c>
      <c r="I737" s="28">
        <f>'Data with Perturbation'!J737</f>
        <v>1</v>
      </c>
      <c r="J737" s="27">
        <f>'Data with Perturbation'!K737</f>
        <v>213.18537547483521</v>
      </c>
      <c r="K737" s="27">
        <f>'Data with Perturbation'!L737</f>
        <v>51967.387580479553</v>
      </c>
      <c r="L737" s="27">
        <f>I737*E737</f>
        <v>0</v>
      </c>
      <c r="M737" s="28">
        <f>'Data with Perturbation'!M737</f>
        <v>0</v>
      </c>
      <c r="N737" s="38">
        <f>'Data with Perturbation'!I737</f>
        <v>0</v>
      </c>
      <c r="O737" s="29">
        <f>'Data with Perturbation'!N737</f>
        <v>0</v>
      </c>
      <c r="P737" s="28">
        <f>'Data with Perturbation'!G737</f>
        <v>61.1</v>
      </c>
      <c r="Q737" s="29">
        <f>'Data with Perturbation'!O737</f>
        <v>61.1</v>
      </c>
      <c r="R737" s="28">
        <f>'Step 2 - Final Model Spec'!$B$17 + 'Step 2 - Final Model Spec'!$B$18*C737 + 'Step 2 - Final Model Spec'!$B$19*D737 + 'Step 2 - Final Model Spec'!$B$20*E737 + 'Step 2 - Final Model Spec'!$B$21*F737 + 'Step 2 - Final Model Spec'!$B$22*G737 + 'Step 2 - Final Model Spec'!$B$23*H737 + 'Step 2 - Final Model Spec'!$B$24*I737 + 'Step 2 - Final Model Spec'!$B$25*J737 + 'Step 2 - Final Model Spec'!$B$26*K737 + 'Step 2 - Final Model Spec'!$B$27*L737</f>
        <v>154385.96507159932</v>
      </c>
    </row>
    <row r="738" spans="1:18" x14ac:dyDescent="0.25">
      <c r="A738" s="32">
        <f>'Data with Perturbation'!A738</f>
        <v>41096</v>
      </c>
      <c r="B738" s="35">
        <f>'Data with Perturbation'!Q738</f>
        <v>183336.26290830126</v>
      </c>
      <c r="C738" s="26">
        <f>'Data with Perturbation'!B738</f>
        <v>307.42893541807973</v>
      </c>
      <c r="D738" s="27">
        <f>'Data with Perturbation'!C738</f>
        <v>90707.601835746158</v>
      </c>
      <c r="E738" s="27">
        <v>0</v>
      </c>
      <c r="F738" s="27">
        <f>'Data with Perturbation'!E738</f>
        <v>1</v>
      </c>
      <c r="G738" s="27">
        <f>'Data with Perturbation'!F738</f>
        <v>0</v>
      </c>
      <c r="H738" s="27">
        <f>'Data with Perturbation'!H738</f>
        <v>0</v>
      </c>
      <c r="I738" s="28">
        <f>'Data with Perturbation'!J738</f>
        <v>1</v>
      </c>
      <c r="J738" s="27">
        <f>'Data with Perturbation'!K738</f>
        <v>307.42893541807973</v>
      </c>
      <c r="K738" s="27">
        <f>'Data with Perturbation'!L738</f>
        <v>90707.601835746158</v>
      </c>
      <c r="L738" s="27">
        <f>I738*E738</f>
        <v>0</v>
      </c>
      <c r="M738" s="28">
        <f>'Data with Perturbation'!M738</f>
        <v>0</v>
      </c>
      <c r="N738" s="38">
        <f>'Data with Perturbation'!I738</f>
        <v>0</v>
      </c>
      <c r="O738" s="29">
        <f>'Data with Perturbation'!N738</f>
        <v>0</v>
      </c>
      <c r="P738" s="28">
        <f>'Data with Perturbation'!G738</f>
        <v>64.3</v>
      </c>
      <c r="Q738" s="29">
        <f>'Data with Perturbation'!O738</f>
        <v>64.3</v>
      </c>
      <c r="R738" s="28">
        <f>'Step 2 - Final Model Spec'!$B$17 + 'Step 2 - Final Model Spec'!$B$18*C738 + 'Step 2 - Final Model Spec'!$B$19*D738 + 'Step 2 - Final Model Spec'!$B$20*E738 + 'Step 2 - Final Model Spec'!$B$21*F738 + 'Step 2 - Final Model Spec'!$B$22*G738 + 'Step 2 - Final Model Spec'!$B$23*H738 + 'Step 2 - Final Model Spec'!$B$24*I738 + 'Step 2 - Final Model Spec'!$B$25*J738 + 'Step 2 - Final Model Spec'!$B$26*K738 + 'Step 2 - Final Model Spec'!$B$27*L738</f>
        <v>183330.10438201015</v>
      </c>
    </row>
    <row r="739" spans="1:18" x14ac:dyDescent="0.25">
      <c r="A739" s="32">
        <f>'Data with Perturbation'!A739</f>
        <v>41097</v>
      </c>
      <c r="B739" s="35">
        <f>'Data with Perturbation'!Q739</f>
        <v>164991.44185623561</v>
      </c>
      <c r="C739" s="26">
        <f>'Data with Perturbation'!B739</f>
        <v>232.93529377292194</v>
      </c>
      <c r="D739" s="27">
        <f>'Data with Perturbation'!C739</f>
        <v>49786.492650180466</v>
      </c>
      <c r="E739" s="27">
        <v>0</v>
      </c>
      <c r="F739" s="27">
        <f>'Data with Perturbation'!E739</f>
        <v>1</v>
      </c>
      <c r="G739" s="27">
        <f>'Data with Perturbation'!F739</f>
        <v>0</v>
      </c>
      <c r="H739" s="27">
        <f>'Data with Perturbation'!H739</f>
        <v>0</v>
      </c>
      <c r="I739" s="28">
        <f>'Data with Perturbation'!J739</f>
        <v>1</v>
      </c>
      <c r="J739" s="27">
        <f>'Data with Perturbation'!K739</f>
        <v>232.93529377292194</v>
      </c>
      <c r="K739" s="27">
        <f>'Data with Perturbation'!L739</f>
        <v>49786.492650180466</v>
      </c>
      <c r="L739" s="27">
        <f>I739*E739</f>
        <v>0</v>
      </c>
      <c r="M739" s="28">
        <f>'Data with Perturbation'!M739</f>
        <v>0</v>
      </c>
      <c r="N739" s="38">
        <f>'Data with Perturbation'!I739</f>
        <v>0</v>
      </c>
      <c r="O739" s="29">
        <f>'Data with Perturbation'!N739</f>
        <v>0</v>
      </c>
      <c r="P739" s="28">
        <f>'Data with Perturbation'!G739</f>
        <v>64.7</v>
      </c>
      <c r="Q739" s="29">
        <f>'Data with Perturbation'!O739</f>
        <v>64.7</v>
      </c>
      <c r="R739" s="28">
        <f>'Step 2 - Final Model Spec'!$B$17 + 'Step 2 - Final Model Spec'!$B$18*C739 + 'Step 2 - Final Model Spec'!$B$19*D739 + 'Step 2 - Final Model Spec'!$B$20*E739 + 'Step 2 - Final Model Spec'!$B$21*F739 + 'Step 2 - Final Model Spec'!$B$22*G739 + 'Step 2 - Final Model Spec'!$B$23*H739 + 'Step 2 - Final Model Spec'!$B$24*I739 + 'Step 2 - Final Model Spec'!$B$25*J739 + 'Step 2 - Final Model Spec'!$B$26*K739 + 'Step 2 - Final Model Spec'!$B$27*L739</f>
        <v>164936.28980887803</v>
      </c>
    </row>
    <row r="740" spans="1:18" x14ac:dyDescent="0.25">
      <c r="A740" s="32">
        <f>'Data with Perturbation'!A740</f>
        <v>41098</v>
      </c>
      <c r="B740" s="35">
        <f>'Data with Perturbation'!Q740</f>
        <v>115688.40304733768</v>
      </c>
      <c r="C740" s="26">
        <f>'Data with Perturbation'!B740</f>
        <v>96.084497637350353</v>
      </c>
      <c r="D740" s="27">
        <f>'Data with Perturbation'!C740</f>
        <v>9576.8966623888246</v>
      </c>
      <c r="E740" s="27">
        <v>0</v>
      </c>
      <c r="F740" s="27">
        <f>'Data with Perturbation'!E740</f>
        <v>1</v>
      </c>
      <c r="G740" s="27">
        <f>'Data with Perturbation'!F740</f>
        <v>0</v>
      </c>
      <c r="H740" s="27">
        <f>'Data with Perturbation'!H740</f>
        <v>0</v>
      </c>
      <c r="I740" s="28">
        <f>'Data with Perturbation'!J740</f>
        <v>1</v>
      </c>
      <c r="J740" s="27">
        <f>'Data with Perturbation'!K740</f>
        <v>96.084497637350353</v>
      </c>
      <c r="K740" s="27">
        <f>'Data with Perturbation'!L740</f>
        <v>9576.8966623888246</v>
      </c>
      <c r="L740" s="27">
        <f>I740*E740</f>
        <v>0</v>
      </c>
      <c r="M740" s="28">
        <f>'Data with Perturbation'!M740</f>
        <v>0</v>
      </c>
      <c r="N740" s="38">
        <f>'Data with Perturbation'!I740</f>
        <v>2.2999999999999972</v>
      </c>
      <c r="O740" s="29">
        <f>'Data with Perturbation'!N740</f>
        <v>2.2999999999999972</v>
      </c>
      <c r="P740" s="28">
        <f>'Data with Perturbation'!G740</f>
        <v>67.3</v>
      </c>
      <c r="Q740" s="29">
        <f>'Data with Perturbation'!O740</f>
        <v>67.3</v>
      </c>
      <c r="R740" s="28">
        <f>'Step 2 - Final Model Spec'!$B$17 + 'Step 2 - Final Model Spec'!$B$18*C740 + 'Step 2 - Final Model Spec'!$B$19*D740 + 'Step 2 - Final Model Spec'!$B$20*E740 + 'Step 2 - Final Model Spec'!$B$21*F740 + 'Step 2 - Final Model Spec'!$B$22*G740 + 'Step 2 - Final Model Spec'!$B$23*H740 + 'Step 2 - Final Model Spec'!$B$24*I740 + 'Step 2 - Final Model Spec'!$B$25*J740 + 'Step 2 - Final Model Spec'!$B$26*K740 + 'Step 2 - Final Model Spec'!$B$27*L740</f>
        <v>115920.05196786913</v>
      </c>
    </row>
    <row r="741" spans="1:18" x14ac:dyDescent="0.25">
      <c r="A741" s="32">
        <f>'Data with Perturbation'!A741</f>
        <v>41099</v>
      </c>
      <c r="B741" s="35">
        <f>'Data with Perturbation'!Q741</f>
        <v>131828.09201719202</v>
      </c>
      <c r="C741" s="26">
        <f>'Data with Perturbation'!B741</f>
        <v>140.18326935399602</v>
      </c>
      <c r="D741" s="27">
        <f>'Data with Perturbation'!C741</f>
        <v>22589.601099058502</v>
      </c>
      <c r="E741" s="27">
        <v>0</v>
      </c>
      <c r="F741" s="27">
        <f>'Data with Perturbation'!E741</f>
        <v>1</v>
      </c>
      <c r="G741" s="27">
        <f>'Data with Perturbation'!F741</f>
        <v>0</v>
      </c>
      <c r="H741" s="27">
        <f>'Data with Perturbation'!H741</f>
        <v>0</v>
      </c>
      <c r="I741" s="28">
        <f>'Data with Perturbation'!J741</f>
        <v>1</v>
      </c>
      <c r="J741" s="27">
        <f>'Data with Perturbation'!K741</f>
        <v>140.18326935399602</v>
      </c>
      <c r="K741" s="27">
        <f>'Data with Perturbation'!L741</f>
        <v>22589.601099058502</v>
      </c>
      <c r="L741" s="27">
        <f>I741*E741</f>
        <v>0</v>
      </c>
      <c r="M741" s="28">
        <f>'Data with Perturbation'!M741</f>
        <v>0</v>
      </c>
      <c r="N741" s="38">
        <f>'Data with Perturbation'!I741</f>
        <v>0</v>
      </c>
      <c r="O741" s="29">
        <f>'Data with Perturbation'!N741</f>
        <v>0</v>
      </c>
      <c r="P741" s="28">
        <f>'Data with Perturbation'!G741</f>
        <v>62.8</v>
      </c>
      <c r="Q741" s="29">
        <f>'Data with Perturbation'!O741</f>
        <v>62.8</v>
      </c>
      <c r="R741" s="28">
        <f>'Step 2 - Final Model Spec'!$B$17 + 'Step 2 - Final Model Spec'!$B$18*C741 + 'Step 2 - Final Model Spec'!$B$19*D741 + 'Step 2 - Final Model Spec'!$B$20*E741 + 'Step 2 - Final Model Spec'!$B$21*F741 + 'Step 2 - Final Model Spec'!$B$22*G741 + 'Step 2 - Final Model Spec'!$B$23*H741 + 'Step 2 - Final Model Spec'!$B$24*I741 + 'Step 2 - Final Model Spec'!$B$25*J741 + 'Step 2 - Final Model Spec'!$B$26*K741 + 'Step 2 - Final Model Spec'!$B$27*L741</f>
        <v>131690.83581527608</v>
      </c>
    </row>
    <row r="742" spans="1:18" x14ac:dyDescent="0.25">
      <c r="A742" s="32">
        <f>'Data with Perturbation'!A742</f>
        <v>41100</v>
      </c>
      <c r="B742" s="35">
        <f>'Data with Perturbation'!Q742</f>
        <v>189893.01712423371</v>
      </c>
      <c r="C742" s="26">
        <f>'Data with Perturbation'!B742</f>
        <v>345.12617695195678</v>
      </c>
      <c r="D742" s="27">
        <f>'Data with Perturbation'!C742</f>
        <v>117504.6098516598</v>
      </c>
      <c r="E742" s="27">
        <v>0</v>
      </c>
      <c r="F742" s="27">
        <f>'Data with Perturbation'!E742</f>
        <v>1</v>
      </c>
      <c r="G742" s="27">
        <f>'Data with Perturbation'!F742</f>
        <v>0</v>
      </c>
      <c r="H742" s="27">
        <f>'Data with Perturbation'!H742</f>
        <v>0</v>
      </c>
      <c r="I742" s="28">
        <f>'Data with Perturbation'!J742</f>
        <v>1</v>
      </c>
      <c r="J742" s="27">
        <f>'Data with Perturbation'!K742</f>
        <v>345.12617695195678</v>
      </c>
      <c r="K742" s="27">
        <f>'Data with Perturbation'!L742</f>
        <v>117504.6098516598</v>
      </c>
      <c r="L742" s="27">
        <f>I742*E742</f>
        <v>0</v>
      </c>
      <c r="M742" s="28">
        <f>'Data with Perturbation'!M742</f>
        <v>0</v>
      </c>
      <c r="N742" s="38">
        <f>'Data with Perturbation'!I742</f>
        <v>0</v>
      </c>
      <c r="O742" s="29">
        <f>'Data with Perturbation'!N742</f>
        <v>0</v>
      </c>
      <c r="P742" s="28">
        <f>'Data with Perturbation'!G742</f>
        <v>61.6</v>
      </c>
      <c r="Q742" s="29">
        <f>'Data with Perturbation'!O742</f>
        <v>61.6</v>
      </c>
      <c r="R742" s="28">
        <f>'Step 2 - Final Model Spec'!$B$17 + 'Step 2 - Final Model Spec'!$B$18*C742 + 'Step 2 - Final Model Spec'!$B$19*D742 + 'Step 2 - Final Model Spec'!$B$20*E742 + 'Step 2 - Final Model Spec'!$B$21*F742 + 'Step 2 - Final Model Spec'!$B$22*G742 + 'Step 2 - Final Model Spec'!$B$23*H742 + 'Step 2 - Final Model Spec'!$B$24*I742 + 'Step 2 - Final Model Spec'!$B$25*J742 + 'Step 2 - Final Model Spec'!$B$26*K742 + 'Step 2 - Final Model Spec'!$B$27*L742</f>
        <v>189986.85202177314</v>
      </c>
    </row>
    <row r="743" spans="1:18" x14ac:dyDescent="0.25">
      <c r="A743" s="32">
        <f>'Data with Perturbation'!A743</f>
        <v>41101</v>
      </c>
      <c r="B743" s="35">
        <f>'Data with Perturbation'!Q743</f>
        <v>203586.62360797793</v>
      </c>
      <c r="C743" s="26">
        <f>'Data with Perturbation'!B743</f>
        <v>407.14906718048121</v>
      </c>
      <c r="D743" s="27">
        <f>'Data with Perturbation'!C743</f>
        <v>152738.34071034953</v>
      </c>
      <c r="E743" s="27">
        <v>0</v>
      </c>
      <c r="F743" s="27">
        <f>'Data with Perturbation'!E743</f>
        <v>1</v>
      </c>
      <c r="G743" s="27">
        <f>'Data with Perturbation'!F743</f>
        <v>0</v>
      </c>
      <c r="H743" s="27">
        <f>'Data with Perturbation'!H743</f>
        <v>0</v>
      </c>
      <c r="I743" s="28">
        <f>'Data with Perturbation'!J743</f>
        <v>1</v>
      </c>
      <c r="J743" s="27">
        <f>'Data with Perturbation'!K743</f>
        <v>407.14906718048121</v>
      </c>
      <c r="K743" s="27">
        <f>'Data with Perturbation'!L743</f>
        <v>152738.34071034953</v>
      </c>
      <c r="L743" s="27">
        <f>I743*E743</f>
        <v>0</v>
      </c>
      <c r="M743" s="28">
        <f>'Data with Perturbation'!M743</f>
        <v>0</v>
      </c>
      <c r="N743" s="38">
        <f>'Data with Perturbation'!I743</f>
        <v>1.4000000000000057</v>
      </c>
      <c r="O743" s="29">
        <f>'Data with Perturbation'!N743</f>
        <v>1.4000000000000057</v>
      </c>
      <c r="P743" s="28">
        <f>'Data with Perturbation'!G743</f>
        <v>66.400000000000006</v>
      </c>
      <c r="Q743" s="29">
        <f>'Data with Perturbation'!O743</f>
        <v>66.400000000000006</v>
      </c>
      <c r="R743" s="28">
        <f>'Step 2 - Final Model Spec'!$B$17 + 'Step 2 - Final Model Spec'!$B$18*C743 + 'Step 2 - Final Model Spec'!$B$19*D743 + 'Step 2 - Final Model Spec'!$B$20*E743 + 'Step 2 - Final Model Spec'!$B$21*F743 + 'Step 2 - Final Model Spec'!$B$22*G743 + 'Step 2 - Final Model Spec'!$B$23*H743 + 'Step 2 - Final Model Spec'!$B$24*I743 + 'Step 2 - Final Model Spec'!$B$25*J743 + 'Step 2 - Final Model Spec'!$B$26*K743 + 'Step 2 - Final Model Spec'!$B$27*L743</f>
        <v>204794.96055812319</v>
      </c>
    </row>
    <row r="744" spans="1:18" x14ac:dyDescent="0.25">
      <c r="A744" s="32">
        <f>'Data with Perturbation'!A744</f>
        <v>41102</v>
      </c>
      <c r="B744" s="35">
        <f>'Data with Perturbation'!Q744</f>
        <v>180246.09103249546</v>
      </c>
      <c r="C744" s="26">
        <f>'Data with Perturbation'!B744</f>
        <v>304.77535366642832</v>
      </c>
      <c r="D744" s="27">
        <f>'Data with Perturbation'!C744</f>
        <v>95579.819988747797</v>
      </c>
      <c r="E744" s="27">
        <v>0</v>
      </c>
      <c r="F744" s="27">
        <f>'Data with Perturbation'!E744</f>
        <v>1</v>
      </c>
      <c r="G744" s="27">
        <f>'Data with Perturbation'!F744</f>
        <v>0</v>
      </c>
      <c r="H744" s="27">
        <f>'Data with Perturbation'!H744</f>
        <v>0</v>
      </c>
      <c r="I744" s="28">
        <f>'Data with Perturbation'!J744</f>
        <v>1</v>
      </c>
      <c r="J744" s="27">
        <f>'Data with Perturbation'!K744</f>
        <v>304.77535366642832</v>
      </c>
      <c r="K744" s="27">
        <f>'Data with Perturbation'!L744</f>
        <v>95579.819988747797</v>
      </c>
      <c r="L744" s="27">
        <f>I744*E744</f>
        <v>0</v>
      </c>
      <c r="M744" s="28">
        <f>'Data with Perturbation'!M744</f>
        <v>0</v>
      </c>
      <c r="N744" s="38">
        <f>'Data with Perturbation'!I744</f>
        <v>0</v>
      </c>
      <c r="O744" s="29">
        <f>'Data with Perturbation'!N744</f>
        <v>0</v>
      </c>
      <c r="P744" s="28">
        <f>'Data with Perturbation'!G744</f>
        <v>64</v>
      </c>
      <c r="Q744" s="29">
        <f>'Data with Perturbation'!O744</f>
        <v>64</v>
      </c>
      <c r="R744" s="28">
        <f>'Step 2 - Final Model Spec'!$B$17 + 'Step 2 - Final Model Spec'!$B$18*C744 + 'Step 2 - Final Model Spec'!$B$19*D744 + 'Step 2 - Final Model Spec'!$B$20*E744 + 'Step 2 - Final Model Spec'!$B$21*F744 + 'Step 2 - Final Model Spec'!$B$22*G744 + 'Step 2 - Final Model Spec'!$B$23*H744 + 'Step 2 - Final Model Spec'!$B$24*I744 + 'Step 2 - Final Model Spec'!$B$25*J744 + 'Step 2 - Final Model Spec'!$B$26*K744 + 'Step 2 - Final Model Spec'!$B$27*L744</f>
        <v>179918.62926661596</v>
      </c>
    </row>
    <row r="745" spans="1:18" x14ac:dyDescent="0.25">
      <c r="A745" s="32">
        <f>'Data with Perturbation'!A745</f>
        <v>41103</v>
      </c>
      <c r="B745" s="35">
        <f>'Data with Perturbation'!Q745</f>
        <v>176786.57425493884</v>
      </c>
      <c r="C745" s="26">
        <f>'Data with Perturbation'!B745</f>
        <v>281.30562643680662</v>
      </c>
      <c r="D745" s="27">
        <f>'Data with Perturbation'!C745</f>
        <v>76934.419031236903</v>
      </c>
      <c r="E745" s="27">
        <v>0</v>
      </c>
      <c r="F745" s="27">
        <f>'Data with Perturbation'!E745</f>
        <v>1</v>
      </c>
      <c r="G745" s="27">
        <f>'Data with Perturbation'!F745</f>
        <v>0</v>
      </c>
      <c r="H745" s="27">
        <f>'Data with Perturbation'!H745</f>
        <v>0</v>
      </c>
      <c r="I745" s="28">
        <f>'Data with Perturbation'!J745</f>
        <v>1</v>
      </c>
      <c r="J745" s="27">
        <f>'Data with Perturbation'!K745</f>
        <v>281.30562643680662</v>
      </c>
      <c r="K745" s="27">
        <f>'Data with Perturbation'!L745</f>
        <v>76934.419031236903</v>
      </c>
      <c r="L745" s="27">
        <f>I745*E745</f>
        <v>0</v>
      </c>
      <c r="M745" s="28">
        <f>'Data with Perturbation'!M745</f>
        <v>0</v>
      </c>
      <c r="N745" s="38">
        <f>'Data with Perturbation'!I745</f>
        <v>0</v>
      </c>
      <c r="O745" s="29">
        <f>'Data with Perturbation'!N745</f>
        <v>0</v>
      </c>
      <c r="P745" s="28">
        <f>'Data with Perturbation'!G745</f>
        <v>61.9</v>
      </c>
      <c r="Q745" s="29">
        <f>'Data with Perturbation'!O745</f>
        <v>61.9</v>
      </c>
      <c r="R745" s="28">
        <f>'Step 2 - Final Model Spec'!$B$17 + 'Step 2 - Final Model Spec'!$B$18*C745 + 'Step 2 - Final Model Spec'!$B$19*D745 + 'Step 2 - Final Model Spec'!$B$20*E745 + 'Step 2 - Final Model Spec'!$B$21*F745 + 'Step 2 - Final Model Spec'!$B$22*G745 + 'Step 2 - Final Model Spec'!$B$23*H745 + 'Step 2 - Final Model Spec'!$B$24*I745 + 'Step 2 - Final Model Spec'!$B$25*J745 + 'Step 2 - Final Model Spec'!$B$26*K745 + 'Step 2 - Final Model Spec'!$B$27*L745</f>
        <v>176628.56049549216</v>
      </c>
    </row>
    <row r="746" spans="1:18" x14ac:dyDescent="0.25">
      <c r="A746" s="32">
        <f>'Data with Perturbation'!A746</f>
        <v>41104</v>
      </c>
      <c r="B746" s="35">
        <f>'Data with Perturbation'!Q746</f>
        <v>171859.68665166583</v>
      </c>
      <c r="C746" s="26">
        <f>'Data with Perturbation'!B746</f>
        <v>275.54613731039893</v>
      </c>
      <c r="D746" s="27">
        <f>'Data with Perturbation'!C746</f>
        <v>82882.999554657901</v>
      </c>
      <c r="E746" s="27">
        <v>0</v>
      </c>
      <c r="F746" s="27">
        <f>'Data with Perturbation'!E746</f>
        <v>1</v>
      </c>
      <c r="G746" s="27">
        <f>'Data with Perturbation'!F746</f>
        <v>0</v>
      </c>
      <c r="H746" s="27">
        <f>'Data with Perturbation'!H746</f>
        <v>0</v>
      </c>
      <c r="I746" s="28">
        <f>'Data with Perturbation'!J746</f>
        <v>1</v>
      </c>
      <c r="J746" s="27">
        <f>'Data with Perturbation'!K746</f>
        <v>275.54613731039893</v>
      </c>
      <c r="K746" s="27">
        <f>'Data with Perturbation'!L746</f>
        <v>82882.999554657901</v>
      </c>
      <c r="L746" s="27">
        <f>I746*E746</f>
        <v>0</v>
      </c>
      <c r="M746" s="28">
        <f>'Data with Perturbation'!M746</f>
        <v>0</v>
      </c>
      <c r="N746" s="38">
        <f>'Data with Perturbation'!I746</f>
        <v>0</v>
      </c>
      <c r="O746" s="29">
        <f>'Data with Perturbation'!N746</f>
        <v>0</v>
      </c>
      <c r="P746" s="28">
        <f>'Data with Perturbation'!G746</f>
        <v>64.2</v>
      </c>
      <c r="Q746" s="29">
        <f>'Data with Perturbation'!O746</f>
        <v>64.2</v>
      </c>
      <c r="R746" s="28">
        <f>'Step 2 - Final Model Spec'!$B$17 + 'Step 2 - Final Model Spec'!$B$18*C746 + 'Step 2 - Final Model Spec'!$B$19*D746 + 'Step 2 - Final Model Spec'!$B$20*E746 + 'Step 2 - Final Model Spec'!$B$21*F746 + 'Step 2 - Final Model Spec'!$B$22*G746 + 'Step 2 - Final Model Spec'!$B$23*H746 + 'Step 2 - Final Model Spec'!$B$24*I746 + 'Step 2 - Final Model Spec'!$B$25*J746 + 'Step 2 - Final Model Spec'!$B$26*K746 + 'Step 2 - Final Model Spec'!$B$27*L746</f>
        <v>171238.57826154045</v>
      </c>
    </row>
    <row r="747" spans="1:18" x14ac:dyDescent="0.25">
      <c r="A747" s="32">
        <f>'Data with Perturbation'!A747</f>
        <v>41105</v>
      </c>
      <c r="B747" s="35">
        <f>'Data with Perturbation'!Q747</f>
        <v>175663.41677693621</v>
      </c>
      <c r="C747" s="26">
        <f>'Data with Perturbation'!B747</f>
        <v>284.72799227352175</v>
      </c>
      <c r="D747" s="27">
        <f>'Data with Perturbation'!C747</f>
        <v>83877.671424152228</v>
      </c>
      <c r="E747" s="27">
        <v>0</v>
      </c>
      <c r="F747" s="27">
        <f>'Data with Perturbation'!E747</f>
        <v>1</v>
      </c>
      <c r="G747" s="27">
        <f>'Data with Perturbation'!F747</f>
        <v>0</v>
      </c>
      <c r="H747" s="27">
        <f>'Data with Perturbation'!H747</f>
        <v>0</v>
      </c>
      <c r="I747" s="28">
        <f>'Data with Perturbation'!J747</f>
        <v>1</v>
      </c>
      <c r="J747" s="27">
        <f>'Data with Perturbation'!K747</f>
        <v>284.72799227352175</v>
      </c>
      <c r="K747" s="27">
        <f>'Data with Perturbation'!L747</f>
        <v>83877.671424152228</v>
      </c>
      <c r="L747" s="27">
        <f>I747*E747</f>
        <v>0</v>
      </c>
      <c r="M747" s="28">
        <f>'Data with Perturbation'!M747</f>
        <v>0</v>
      </c>
      <c r="N747" s="38">
        <f>'Data with Perturbation'!I747</f>
        <v>0</v>
      </c>
      <c r="O747" s="29">
        <f>'Data with Perturbation'!N747</f>
        <v>0</v>
      </c>
      <c r="P747" s="28">
        <f>'Data with Perturbation'!G747</f>
        <v>63.4</v>
      </c>
      <c r="Q747" s="29">
        <f>'Data with Perturbation'!O747</f>
        <v>63.4</v>
      </c>
      <c r="R747" s="28">
        <f>'Step 2 - Final Model Spec'!$B$17 + 'Step 2 - Final Model Spec'!$B$18*C747 + 'Step 2 - Final Model Spec'!$B$19*D747 + 'Step 2 - Final Model Spec'!$B$20*E747 + 'Step 2 - Final Model Spec'!$B$21*F747 + 'Step 2 - Final Model Spec'!$B$22*G747 + 'Step 2 - Final Model Spec'!$B$23*H747 + 'Step 2 - Final Model Spec'!$B$24*I747 + 'Step 2 - Final Model Spec'!$B$25*J747 + 'Step 2 - Final Model Spec'!$B$26*K747 + 'Step 2 - Final Model Spec'!$B$27*L747</f>
        <v>175268.87951610578</v>
      </c>
    </row>
    <row r="748" spans="1:18" x14ac:dyDescent="0.25">
      <c r="A748" s="32">
        <f>'Data with Perturbation'!A748</f>
        <v>41106</v>
      </c>
      <c r="B748" s="35">
        <f>'Data with Perturbation'!Q748</f>
        <v>173992.61534677961</v>
      </c>
      <c r="C748" s="26">
        <f>'Data with Perturbation'!B748</f>
        <v>262.46842260367788</v>
      </c>
      <c r="D748" s="27">
        <f>'Data with Perturbation'!C748</f>
        <v>61838.221653501372</v>
      </c>
      <c r="E748" s="27">
        <v>0</v>
      </c>
      <c r="F748" s="27">
        <f>'Data with Perturbation'!E748</f>
        <v>1</v>
      </c>
      <c r="G748" s="27">
        <f>'Data with Perturbation'!F748</f>
        <v>0</v>
      </c>
      <c r="H748" s="27">
        <f>'Data with Perturbation'!H748</f>
        <v>0</v>
      </c>
      <c r="I748" s="28">
        <f>'Data with Perturbation'!J748</f>
        <v>1</v>
      </c>
      <c r="J748" s="27">
        <f>'Data with Perturbation'!K748</f>
        <v>262.46842260367788</v>
      </c>
      <c r="K748" s="27">
        <f>'Data with Perturbation'!L748</f>
        <v>61838.221653501372</v>
      </c>
      <c r="L748" s="27">
        <f>I748*E748</f>
        <v>0</v>
      </c>
      <c r="M748" s="28">
        <f>'Data with Perturbation'!M748</f>
        <v>0</v>
      </c>
      <c r="N748" s="38">
        <f>'Data with Perturbation'!I748</f>
        <v>0</v>
      </c>
      <c r="O748" s="29">
        <f>'Data with Perturbation'!N748</f>
        <v>0</v>
      </c>
      <c r="P748" s="28">
        <f>'Data with Perturbation'!G748</f>
        <v>61.5</v>
      </c>
      <c r="Q748" s="29">
        <f>'Data with Perturbation'!O748</f>
        <v>61.5</v>
      </c>
      <c r="R748" s="28">
        <f>'Step 2 - Final Model Spec'!$B$17 + 'Step 2 - Final Model Spec'!$B$18*C748 + 'Step 2 - Final Model Spec'!$B$19*D748 + 'Step 2 - Final Model Spec'!$B$20*E748 + 'Step 2 - Final Model Spec'!$B$21*F748 + 'Step 2 - Final Model Spec'!$B$22*G748 + 'Step 2 - Final Model Spec'!$B$23*H748 + 'Step 2 - Final Model Spec'!$B$24*I748 + 'Step 2 - Final Model Spec'!$B$25*J748 + 'Step 2 - Final Model Spec'!$B$26*K748 + 'Step 2 - Final Model Spec'!$B$27*L748</f>
        <v>174044.97204852846</v>
      </c>
    </row>
    <row r="749" spans="1:18" x14ac:dyDescent="0.25">
      <c r="A749" s="32">
        <f>'Data with Perturbation'!A749</f>
        <v>41107</v>
      </c>
      <c r="B749" s="35">
        <f>'Data with Perturbation'!Q749</f>
        <v>187647.3019678604</v>
      </c>
      <c r="C749" s="26">
        <f>'Data with Perturbation'!B749</f>
        <v>335.97964711250256</v>
      </c>
      <c r="D749" s="27">
        <f>'Data with Perturbation'!C749</f>
        <v>112749.07650939487</v>
      </c>
      <c r="E749" s="27">
        <v>0</v>
      </c>
      <c r="F749" s="27">
        <f>'Data with Perturbation'!E749</f>
        <v>1</v>
      </c>
      <c r="G749" s="27">
        <f>'Data with Perturbation'!F749</f>
        <v>0</v>
      </c>
      <c r="H749" s="27">
        <f>'Data with Perturbation'!H749</f>
        <v>0</v>
      </c>
      <c r="I749" s="28">
        <f>'Data with Perturbation'!J749</f>
        <v>1</v>
      </c>
      <c r="J749" s="27">
        <f>'Data with Perturbation'!K749</f>
        <v>335.97964711250256</v>
      </c>
      <c r="K749" s="27">
        <f>'Data with Perturbation'!L749</f>
        <v>112749.07650939487</v>
      </c>
      <c r="L749" s="27">
        <f>I749*E749</f>
        <v>0</v>
      </c>
      <c r="M749" s="28">
        <f>'Data with Perturbation'!M749</f>
        <v>0</v>
      </c>
      <c r="N749" s="38">
        <f>'Data with Perturbation'!I749</f>
        <v>3.2000000000000028</v>
      </c>
      <c r="O749" s="29">
        <f>'Data with Perturbation'!N749</f>
        <v>3.2000000000000028</v>
      </c>
      <c r="P749" s="28">
        <f>'Data with Perturbation'!G749</f>
        <v>68.2</v>
      </c>
      <c r="Q749" s="29">
        <f>'Data with Perturbation'!O749</f>
        <v>68.2</v>
      </c>
      <c r="R749" s="28">
        <f>'Step 2 - Final Model Spec'!$B$17 + 'Step 2 - Final Model Spec'!$B$18*C749 + 'Step 2 - Final Model Spec'!$B$19*D749 + 'Step 2 - Final Model Spec'!$B$20*E749 + 'Step 2 - Final Model Spec'!$B$21*F749 + 'Step 2 - Final Model Spec'!$B$22*G749 + 'Step 2 - Final Model Spec'!$B$23*H749 + 'Step 2 - Final Model Spec'!$B$24*I749 + 'Step 2 - Final Model Spec'!$B$25*J749 + 'Step 2 - Final Model Spec'!$B$26*K749 + 'Step 2 - Final Model Spec'!$B$27*L749</f>
        <v>187611.33423584755</v>
      </c>
    </row>
    <row r="750" spans="1:18" x14ac:dyDescent="0.25">
      <c r="A750" s="32">
        <f>'Data with Perturbation'!A750</f>
        <v>41108</v>
      </c>
      <c r="B750" s="35">
        <f>'Data with Perturbation'!Q750</f>
        <v>185159.8020077885</v>
      </c>
      <c r="C750" s="26">
        <f>'Data with Perturbation'!B750</f>
        <v>336.5245566807871</v>
      </c>
      <c r="D750" s="27">
        <f>'Data with Perturbation'!C750</f>
        <v>119808.5114077296</v>
      </c>
      <c r="E750" s="27">
        <v>0</v>
      </c>
      <c r="F750" s="27">
        <f>'Data with Perturbation'!E750</f>
        <v>1</v>
      </c>
      <c r="G750" s="27">
        <f>'Data with Perturbation'!F750</f>
        <v>0</v>
      </c>
      <c r="H750" s="27">
        <f>'Data with Perturbation'!H750</f>
        <v>0</v>
      </c>
      <c r="I750" s="28">
        <f>'Data with Perturbation'!J750</f>
        <v>1</v>
      </c>
      <c r="J750" s="27">
        <f>'Data with Perturbation'!K750</f>
        <v>336.5245566807871</v>
      </c>
      <c r="K750" s="27">
        <f>'Data with Perturbation'!L750</f>
        <v>119808.5114077296</v>
      </c>
      <c r="L750" s="27">
        <f>I750*E750</f>
        <v>0</v>
      </c>
      <c r="M750" s="28">
        <f>'Data with Perturbation'!M750</f>
        <v>0</v>
      </c>
      <c r="N750" s="38">
        <f>'Data with Perturbation'!I750</f>
        <v>0</v>
      </c>
      <c r="O750" s="29">
        <f>'Data with Perturbation'!N750</f>
        <v>0</v>
      </c>
      <c r="P750" s="28">
        <f>'Data with Perturbation'!G750</f>
        <v>63.6</v>
      </c>
      <c r="Q750" s="29">
        <f>'Data with Perturbation'!O750</f>
        <v>63.6</v>
      </c>
      <c r="R750" s="28">
        <f>'Step 2 - Final Model Spec'!$B$17 + 'Step 2 - Final Model Spec'!$B$18*C750 + 'Step 2 - Final Model Spec'!$B$19*D750 + 'Step 2 - Final Model Spec'!$B$20*E750 + 'Step 2 - Final Model Spec'!$B$21*F750 + 'Step 2 - Final Model Spec'!$B$22*G750 + 'Step 2 - Final Model Spec'!$B$23*H750 + 'Step 2 - Final Model Spec'!$B$24*I750 + 'Step 2 - Final Model Spec'!$B$25*J750 + 'Step 2 - Final Model Spec'!$B$26*K750 + 'Step 2 - Final Model Spec'!$B$27*L750</f>
        <v>184802.29523833402</v>
      </c>
    </row>
    <row r="751" spans="1:18" x14ac:dyDescent="0.25">
      <c r="A751" s="32">
        <f>'Data with Perturbation'!A751</f>
        <v>41109</v>
      </c>
      <c r="B751" s="35">
        <f>'Data with Perturbation'!Q751</f>
        <v>188740.44067008415</v>
      </c>
      <c r="C751" s="26">
        <f>'Data with Perturbation'!B751</f>
        <v>333.8083202807602</v>
      </c>
      <c r="D751" s="27">
        <f>'Data with Perturbation'!C751</f>
        <v>107426.04275574078</v>
      </c>
      <c r="E751" s="27">
        <v>0</v>
      </c>
      <c r="F751" s="27">
        <f>'Data with Perturbation'!E751</f>
        <v>1</v>
      </c>
      <c r="G751" s="27">
        <f>'Data with Perturbation'!F751</f>
        <v>0</v>
      </c>
      <c r="H751" s="27">
        <f>'Data with Perturbation'!H751</f>
        <v>0</v>
      </c>
      <c r="I751" s="28">
        <f>'Data with Perturbation'!J751</f>
        <v>1</v>
      </c>
      <c r="J751" s="27">
        <f>'Data with Perturbation'!K751</f>
        <v>333.8083202807602</v>
      </c>
      <c r="K751" s="27">
        <f>'Data with Perturbation'!L751</f>
        <v>107426.04275574078</v>
      </c>
      <c r="L751" s="27">
        <f>I751*E751</f>
        <v>0</v>
      </c>
      <c r="M751" s="28">
        <f>'Data with Perturbation'!M751</f>
        <v>0</v>
      </c>
      <c r="N751" s="38">
        <f>'Data with Perturbation'!I751</f>
        <v>0</v>
      </c>
      <c r="O751" s="29">
        <f>'Data with Perturbation'!N751</f>
        <v>0</v>
      </c>
      <c r="P751" s="28">
        <f>'Data with Perturbation'!G751</f>
        <v>64.400000000000006</v>
      </c>
      <c r="Q751" s="29">
        <f>'Data with Perturbation'!O751</f>
        <v>64.400000000000006</v>
      </c>
      <c r="R751" s="28">
        <f>'Step 2 - Final Model Spec'!$B$17 + 'Step 2 - Final Model Spec'!$B$18*C751 + 'Step 2 - Final Model Spec'!$B$19*D751 + 'Step 2 - Final Model Spec'!$B$20*E751 + 'Step 2 - Final Model Spec'!$B$21*F751 + 'Step 2 - Final Model Spec'!$B$22*G751 + 'Step 2 - Final Model Spec'!$B$23*H751 + 'Step 2 - Final Model Spec'!$B$24*I751 + 'Step 2 - Final Model Spec'!$B$25*J751 + 'Step 2 - Final Model Spec'!$B$26*K751 + 'Step 2 - Final Model Spec'!$B$27*L751</f>
        <v>188873.66094529605</v>
      </c>
    </row>
    <row r="752" spans="1:18" x14ac:dyDescent="0.25">
      <c r="A752" s="32">
        <f>'Data with Perturbation'!A752</f>
        <v>41110</v>
      </c>
      <c r="B752" s="35">
        <f>'Data with Perturbation'!Q752</f>
        <v>192035.7277751441</v>
      </c>
      <c r="C752" s="26">
        <f>'Data with Perturbation'!B752</f>
        <v>342.07683694709391</v>
      </c>
      <c r="D752" s="27">
        <f>'Data with Perturbation'!C752</f>
        <v>108490.810566628</v>
      </c>
      <c r="E752" s="27">
        <v>0</v>
      </c>
      <c r="F752" s="27">
        <f>'Data with Perturbation'!E752</f>
        <v>1</v>
      </c>
      <c r="G752" s="27">
        <f>'Data with Perturbation'!F752</f>
        <v>0</v>
      </c>
      <c r="H752" s="27">
        <f>'Data with Perturbation'!H752</f>
        <v>0</v>
      </c>
      <c r="I752" s="28">
        <f>'Data with Perturbation'!J752</f>
        <v>1</v>
      </c>
      <c r="J752" s="27">
        <f>'Data with Perturbation'!K752</f>
        <v>342.07683694709391</v>
      </c>
      <c r="K752" s="27">
        <f>'Data with Perturbation'!L752</f>
        <v>108490.810566628</v>
      </c>
      <c r="L752" s="27">
        <f>I752*E752</f>
        <v>0</v>
      </c>
      <c r="M752" s="28">
        <f>'Data with Perturbation'!M752</f>
        <v>0</v>
      </c>
      <c r="N752" s="38">
        <f>'Data with Perturbation'!I752</f>
        <v>1.0999999999999943</v>
      </c>
      <c r="O752" s="29">
        <f>'Data with Perturbation'!N752</f>
        <v>1.0999999999999943</v>
      </c>
      <c r="P752" s="28">
        <f>'Data with Perturbation'!G752</f>
        <v>66.099999999999994</v>
      </c>
      <c r="Q752" s="29">
        <f>'Data with Perturbation'!O752</f>
        <v>66.099999999999994</v>
      </c>
      <c r="R752" s="28">
        <f>'Step 2 - Final Model Spec'!$B$17 + 'Step 2 - Final Model Spec'!$B$18*C752 + 'Step 2 - Final Model Spec'!$B$19*D752 + 'Step 2 - Final Model Spec'!$B$20*E752 + 'Step 2 - Final Model Spec'!$B$21*F752 + 'Step 2 - Final Model Spec'!$B$22*G752 + 'Step 2 - Final Model Spec'!$B$23*H752 + 'Step 2 - Final Model Spec'!$B$24*I752 + 'Step 2 - Final Model Spec'!$B$25*J752 + 'Step 2 - Final Model Spec'!$B$26*K752 + 'Step 2 - Final Model Spec'!$B$27*L752</f>
        <v>192429.45460457329</v>
      </c>
    </row>
    <row r="753" spans="1:18" x14ac:dyDescent="0.25">
      <c r="A753" s="32">
        <f>'Data with Perturbation'!A753</f>
        <v>41111</v>
      </c>
      <c r="B753" s="35">
        <f>'Data with Perturbation'!Q753</f>
        <v>145809.99786320241</v>
      </c>
      <c r="C753" s="26">
        <f>'Data with Perturbation'!B753</f>
        <v>171.39725696745538</v>
      </c>
      <c r="D753" s="27">
        <f>'Data with Perturbation'!C753</f>
        <v>24660.307210504121</v>
      </c>
      <c r="E753" s="27">
        <v>0</v>
      </c>
      <c r="F753" s="27">
        <f>'Data with Perturbation'!E753</f>
        <v>1</v>
      </c>
      <c r="G753" s="27">
        <f>'Data with Perturbation'!F753</f>
        <v>0</v>
      </c>
      <c r="H753" s="27">
        <f>'Data with Perturbation'!H753</f>
        <v>0</v>
      </c>
      <c r="I753" s="28">
        <f>'Data with Perturbation'!J753</f>
        <v>1</v>
      </c>
      <c r="J753" s="27">
        <f>'Data with Perturbation'!K753</f>
        <v>171.39725696745538</v>
      </c>
      <c r="K753" s="27">
        <f>'Data with Perturbation'!L753</f>
        <v>24660.307210504121</v>
      </c>
      <c r="L753" s="27">
        <f>I753*E753</f>
        <v>0</v>
      </c>
      <c r="M753" s="28">
        <f>'Data with Perturbation'!M753</f>
        <v>0</v>
      </c>
      <c r="N753" s="38">
        <f>'Data with Perturbation'!I753</f>
        <v>0</v>
      </c>
      <c r="O753" s="29">
        <f>'Data with Perturbation'!N753</f>
        <v>0</v>
      </c>
      <c r="P753" s="28">
        <f>'Data with Perturbation'!G753</f>
        <v>64.8</v>
      </c>
      <c r="Q753" s="29">
        <f>'Data with Perturbation'!O753</f>
        <v>64.8</v>
      </c>
      <c r="R753" s="28">
        <f>'Step 2 - Final Model Spec'!$B$17 + 'Step 2 - Final Model Spec'!$B$18*C753 + 'Step 2 - Final Model Spec'!$B$19*D753 + 'Step 2 - Final Model Spec'!$B$20*E753 + 'Step 2 - Final Model Spec'!$B$21*F753 + 'Step 2 - Final Model Spec'!$B$22*G753 + 'Step 2 - Final Model Spec'!$B$23*H753 + 'Step 2 - Final Model Spec'!$B$24*I753 + 'Step 2 - Final Model Spec'!$B$25*J753 + 'Step 2 - Final Model Spec'!$B$26*K753 + 'Step 2 - Final Model Spec'!$B$27*L753</f>
        <v>145962.69359762516</v>
      </c>
    </row>
    <row r="754" spans="1:18" x14ac:dyDescent="0.25">
      <c r="A754" s="32">
        <f>'Data with Perturbation'!A754</f>
        <v>41112</v>
      </c>
      <c r="B754" s="35">
        <f>'Data with Perturbation'!Q754</f>
        <v>161050.49844288043</v>
      </c>
      <c r="C754" s="26">
        <f>'Data with Perturbation'!B754</f>
        <v>236.85019383071528</v>
      </c>
      <c r="D754" s="27">
        <f>'Data with Perturbation'!C754</f>
        <v>64765.01731113714</v>
      </c>
      <c r="E754" s="27">
        <v>0</v>
      </c>
      <c r="F754" s="27">
        <f>'Data with Perturbation'!E754</f>
        <v>1</v>
      </c>
      <c r="G754" s="27">
        <f>'Data with Perturbation'!F754</f>
        <v>0</v>
      </c>
      <c r="H754" s="27">
        <f>'Data with Perturbation'!H754</f>
        <v>0</v>
      </c>
      <c r="I754" s="28">
        <f>'Data with Perturbation'!J754</f>
        <v>1</v>
      </c>
      <c r="J754" s="27">
        <f>'Data with Perturbation'!K754</f>
        <v>236.85019383071528</v>
      </c>
      <c r="K754" s="27">
        <f>'Data with Perturbation'!L754</f>
        <v>64765.01731113714</v>
      </c>
      <c r="L754" s="27">
        <f>I754*E754</f>
        <v>0</v>
      </c>
      <c r="M754" s="28">
        <f>'Data with Perturbation'!M754</f>
        <v>0</v>
      </c>
      <c r="N754" s="38">
        <f>'Data with Perturbation'!I754</f>
        <v>0</v>
      </c>
      <c r="O754" s="29">
        <f>'Data with Perturbation'!N754</f>
        <v>0</v>
      </c>
      <c r="P754" s="28">
        <f>'Data with Perturbation'!G754</f>
        <v>63.2</v>
      </c>
      <c r="Q754" s="29">
        <f>'Data with Perturbation'!O754</f>
        <v>63.2</v>
      </c>
      <c r="R754" s="28">
        <f>'Step 2 - Final Model Spec'!$B$17 + 'Step 2 - Final Model Spec'!$B$18*C754 + 'Step 2 - Final Model Spec'!$B$19*D754 + 'Step 2 - Final Model Spec'!$B$20*E754 + 'Step 2 - Final Model Spec'!$B$21*F754 + 'Step 2 - Final Model Spec'!$B$22*G754 + 'Step 2 - Final Model Spec'!$B$23*H754 + 'Step 2 - Final Model Spec'!$B$24*I754 + 'Step 2 - Final Model Spec'!$B$25*J754 + 'Step 2 - Final Model Spec'!$B$26*K754 + 'Step 2 - Final Model Spec'!$B$27*L754</f>
        <v>160317.19556729455</v>
      </c>
    </row>
    <row r="755" spans="1:18" x14ac:dyDescent="0.25">
      <c r="A755" s="32">
        <f>'Data with Perturbation'!A755</f>
        <v>41113</v>
      </c>
      <c r="B755" s="35">
        <f>'Data with Perturbation'!Q755</f>
        <v>155769.79202492986</v>
      </c>
      <c r="C755" s="26">
        <f>'Data with Perturbation'!B755</f>
        <v>212.9231331984351</v>
      </c>
      <c r="D755" s="27">
        <f>'Data with Perturbation'!C755</f>
        <v>49568.358055777819</v>
      </c>
      <c r="E755" s="27">
        <v>0</v>
      </c>
      <c r="F755" s="27">
        <f>'Data with Perturbation'!E755</f>
        <v>1</v>
      </c>
      <c r="G755" s="27">
        <f>'Data with Perturbation'!F755</f>
        <v>0</v>
      </c>
      <c r="H755" s="27">
        <f>'Data with Perturbation'!H755</f>
        <v>0</v>
      </c>
      <c r="I755" s="28">
        <f>'Data with Perturbation'!J755</f>
        <v>1</v>
      </c>
      <c r="J755" s="27">
        <f>'Data with Perturbation'!K755</f>
        <v>212.9231331984351</v>
      </c>
      <c r="K755" s="27">
        <f>'Data with Perturbation'!L755</f>
        <v>49568.358055777819</v>
      </c>
      <c r="L755" s="27">
        <f>I755*E755</f>
        <v>0</v>
      </c>
      <c r="M755" s="28">
        <f>'Data with Perturbation'!M755</f>
        <v>0</v>
      </c>
      <c r="N755" s="38">
        <f>'Data with Perturbation'!I755</f>
        <v>0</v>
      </c>
      <c r="O755" s="29">
        <f>'Data with Perturbation'!N755</f>
        <v>0</v>
      </c>
      <c r="P755" s="28">
        <f>'Data with Perturbation'!G755</f>
        <v>58.2</v>
      </c>
      <c r="Q755" s="29">
        <f>'Data with Perturbation'!O755</f>
        <v>58.2</v>
      </c>
      <c r="R755" s="28">
        <f>'Step 2 - Final Model Spec'!$B$17 + 'Step 2 - Final Model Spec'!$B$18*C755 + 'Step 2 - Final Model Spec'!$B$19*D755 + 'Step 2 - Final Model Spec'!$B$20*E755 + 'Step 2 - Final Model Spec'!$B$21*F755 + 'Step 2 - Final Model Spec'!$B$22*G755 + 'Step 2 - Final Model Spec'!$B$23*H755 + 'Step 2 - Final Model Spec'!$B$24*I755 + 'Step 2 - Final Model Spec'!$B$25*J755 + 'Step 2 - Final Model Spec'!$B$26*K755 + 'Step 2 - Final Model Spec'!$B$27*L755</f>
        <v>155303.10767480073</v>
      </c>
    </row>
    <row r="756" spans="1:18" x14ac:dyDescent="0.25">
      <c r="A756" s="32">
        <f>'Data with Perturbation'!A756</f>
        <v>41114</v>
      </c>
      <c r="B756" s="35">
        <f>'Data with Perturbation'!Q756</f>
        <v>152868.81036831785</v>
      </c>
      <c r="C756" s="26">
        <f>'Data with Perturbation'!B756</f>
        <v>201.61497975088946</v>
      </c>
      <c r="D756" s="27">
        <f>'Data with Perturbation'!C756</f>
        <v>43356.954958184011</v>
      </c>
      <c r="E756" s="27">
        <v>0</v>
      </c>
      <c r="F756" s="27">
        <f>'Data with Perturbation'!E756</f>
        <v>1</v>
      </c>
      <c r="G756" s="27">
        <f>'Data with Perturbation'!F756</f>
        <v>0</v>
      </c>
      <c r="H756" s="27">
        <f>'Data with Perturbation'!H756</f>
        <v>0</v>
      </c>
      <c r="I756" s="28">
        <f>'Data with Perturbation'!J756</f>
        <v>1</v>
      </c>
      <c r="J756" s="27">
        <f>'Data with Perturbation'!K756</f>
        <v>201.61497975088946</v>
      </c>
      <c r="K756" s="27">
        <f>'Data with Perturbation'!L756</f>
        <v>43356.954958184011</v>
      </c>
      <c r="L756" s="27">
        <f>I756*E756</f>
        <v>0</v>
      </c>
      <c r="M756" s="28">
        <f>'Data with Perturbation'!M756</f>
        <v>0</v>
      </c>
      <c r="N756" s="38">
        <f>'Data with Perturbation'!I756</f>
        <v>0</v>
      </c>
      <c r="O756" s="29">
        <f>'Data with Perturbation'!N756</f>
        <v>0</v>
      </c>
      <c r="P756" s="28">
        <f>'Data with Perturbation'!G756</f>
        <v>62.2</v>
      </c>
      <c r="Q756" s="29">
        <f>'Data with Perturbation'!O756</f>
        <v>62.2</v>
      </c>
      <c r="R756" s="28">
        <f>'Step 2 - Final Model Spec'!$B$17 + 'Step 2 - Final Model Spec'!$B$18*C756 + 'Step 2 - Final Model Spec'!$B$19*D756 + 'Step 2 - Final Model Spec'!$B$20*E756 + 'Step 2 - Final Model Spec'!$B$21*F756 + 'Step 2 - Final Model Spec'!$B$22*G756 + 'Step 2 - Final Model Spec'!$B$23*H756 + 'Step 2 - Final Model Spec'!$B$24*I756 + 'Step 2 - Final Model Spec'!$B$25*J756 + 'Step 2 - Final Model Spec'!$B$26*K756 + 'Step 2 - Final Model Spec'!$B$27*L756</f>
        <v>152510.73411989579</v>
      </c>
    </row>
    <row r="757" spans="1:18" x14ac:dyDescent="0.25">
      <c r="A757" s="32">
        <f>'Data with Perturbation'!A757</f>
        <v>41115</v>
      </c>
      <c r="B757" s="35">
        <f>'Data with Perturbation'!Q757</f>
        <v>163724.06010008728</v>
      </c>
      <c r="C757" s="26">
        <f>'Data with Perturbation'!B757</f>
        <v>235.51262765907333</v>
      </c>
      <c r="D757" s="27">
        <f>'Data with Perturbation'!C757</f>
        <v>56181.077422461662</v>
      </c>
      <c r="E757" s="27">
        <v>0</v>
      </c>
      <c r="F757" s="27">
        <f>'Data with Perturbation'!E757</f>
        <v>1</v>
      </c>
      <c r="G757" s="27">
        <f>'Data with Perturbation'!F757</f>
        <v>0</v>
      </c>
      <c r="H757" s="27">
        <f>'Data with Perturbation'!H757</f>
        <v>0</v>
      </c>
      <c r="I757" s="28">
        <f>'Data with Perturbation'!J757</f>
        <v>1</v>
      </c>
      <c r="J757" s="27">
        <f>'Data with Perturbation'!K757</f>
        <v>235.51262765907333</v>
      </c>
      <c r="K757" s="27">
        <f>'Data with Perturbation'!L757</f>
        <v>56181.077422461662</v>
      </c>
      <c r="L757" s="27">
        <f>I757*E757</f>
        <v>0</v>
      </c>
      <c r="M757" s="28">
        <f>'Data with Perturbation'!M757</f>
        <v>0</v>
      </c>
      <c r="N757" s="38">
        <f>'Data with Perturbation'!I757</f>
        <v>1.4000000000000057</v>
      </c>
      <c r="O757" s="29">
        <f>'Data with Perturbation'!N757</f>
        <v>1.4000000000000057</v>
      </c>
      <c r="P757" s="28">
        <f>'Data with Perturbation'!G757</f>
        <v>66.400000000000006</v>
      </c>
      <c r="Q757" s="29">
        <f>'Data with Perturbation'!O757</f>
        <v>66.400000000000006</v>
      </c>
      <c r="R757" s="28">
        <f>'Step 2 - Final Model Spec'!$B$17 + 'Step 2 - Final Model Spec'!$B$18*C757 + 'Step 2 - Final Model Spec'!$B$19*D757 + 'Step 2 - Final Model Spec'!$B$20*E757 + 'Step 2 - Final Model Spec'!$B$21*F757 + 'Step 2 - Final Model Spec'!$B$22*G757 + 'Step 2 - Final Model Spec'!$B$23*H757 + 'Step 2 - Final Model Spec'!$B$24*I757 + 'Step 2 - Final Model Spec'!$B$25*J757 + 'Step 2 - Final Model Spec'!$B$26*K757 + 'Step 2 - Final Model Spec'!$B$27*L757</f>
        <v>163404.73725423735</v>
      </c>
    </row>
    <row r="758" spans="1:18" x14ac:dyDescent="0.25">
      <c r="A758" s="32">
        <f>'Data with Perturbation'!A758</f>
        <v>41116</v>
      </c>
      <c r="B758" s="35">
        <f>'Data with Perturbation'!Q758</f>
        <v>178354.38262320799</v>
      </c>
      <c r="C758" s="26">
        <f>'Data with Perturbation'!B758</f>
        <v>285.40238041432826</v>
      </c>
      <c r="D758" s="27">
        <f>'Data with Perturbation'!C758</f>
        <v>77719.338349584068</v>
      </c>
      <c r="E758" s="27">
        <v>0</v>
      </c>
      <c r="F758" s="27">
        <f>'Data with Perturbation'!E758</f>
        <v>1</v>
      </c>
      <c r="G758" s="27">
        <f>'Data with Perturbation'!F758</f>
        <v>0</v>
      </c>
      <c r="H758" s="27">
        <f>'Data with Perturbation'!H758</f>
        <v>0</v>
      </c>
      <c r="I758" s="28">
        <f>'Data with Perturbation'!J758</f>
        <v>1</v>
      </c>
      <c r="J758" s="27">
        <f>'Data with Perturbation'!K758</f>
        <v>285.40238041432826</v>
      </c>
      <c r="K758" s="27">
        <f>'Data with Perturbation'!L758</f>
        <v>77719.338349584068</v>
      </c>
      <c r="L758" s="27">
        <f>I758*E758</f>
        <v>0</v>
      </c>
      <c r="M758" s="28">
        <f>'Data with Perturbation'!M758</f>
        <v>0</v>
      </c>
      <c r="N758" s="38">
        <f>'Data with Perturbation'!I758</f>
        <v>0</v>
      </c>
      <c r="O758" s="29">
        <f>'Data with Perturbation'!N758</f>
        <v>0</v>
      </c>
      <c r="P758" s="28">
        <f>'Data with Perturbation'!G758</f>
        <v>64.3</v>
      </c>
      <c r="Q758" s="29">
        <f>'Data with Perturbation'!O758</f>
        <v>64.3</v>
      </c>
      <c r="R758" s="28">
        <f>'Step 2 - Final Model Spec'!$B$17 + 'Step 2 - Final Model Spec'!$B$18*C758 + 'Step 2 - Final Model Spec'!$B$19*D758 + 'Step 2 - Final Model Spec'!$B$20*E758 + 'Step 2 - Final Model Spec'!$B$21*F758 + 'Step 2 - Final Model Spec'!$B$22*G758 + 'Step 2 - Final Model Spec'!$B$23*H758 + 'Step 2 - Final Model Spec'!$B$24*I758 + 'Step 2 - Final Model Spec'!$B$25*J758 + 'Step 2 - Final Model Spec'!$B$26*K758 + 'Step 2 - Final Model Spec'!$B$27*L758</f>
        <v>178278.26317250062</v>
      </c>
    </row>
    <row r="759" spans="1:18" x14ac:dyDescent="0.25">
      <c r="A759" s="32">
        <f>'Data with Perturbation'!A759</f>
        <v>41117</v>
      </c>
      <c r="B759" s="35">
        <f>'Data with Perturbation'!Q759</f>
        <v>177669.60568751529</v>
      </c>
      <c r="C759" s="26">
        <f>'Data with Perturbation'!B759</f>
        <v>304.37142186084088</v>
      </c>
      <c r="D759" s="27">
        <f>'Data with Perturbation'!C759</f>
        <v>101784.85493274157</v>
      </c>
      <c r="E759" s="27">
        <v>0</v>
      </c>
      <c r="F759" s="27">
        <f>'Data with Perturbation'!E759</f>
        <v>1</v>
      </c>
      <c r="G759" s="27">
        <f>'Data with Perturbation'!F759</f>
        <v>0</v>
      </c>
      <c r="H759" s="27">
        <f>'Data with Perturbation'!H759</f>
        <v>0</v>
      </c>
      <c r="I759" s="28">
        <f>'Data with Perturbation'!J759</f>
        <v>1</v>
      </c>
      <c r="J759" s="27">
        <f>'Data with Perturbation'!K759</f>
        <v>304.37142186084088</v>
      </c>
      <c r="K759" s="27">
        <f>'Data with Perturbation'!L759</f>
        <v>101784.85493274157</v>
      </c>
      <c r="L759" s="27">
        <f>I759*E759</f>
        <v>0</v>
      </c>
      <c r="M759" s="28">
        <f>'Data with Perturbation'!M759</f>
        <v>0</v>
      </c>
      <c r="N759" s="38">
        <f>'Data with Perturbation'!I759</f>
        <v>0</v>
      </c>
      <c r="O759" s="29">
        <f>'Data with Perturbation'!N759</f>
        <v>0</v>
      </c>
      <c r="P759" s="28">
        <f>'Data with Perturbation'!G759</f>
        <v>61.8</v>
      </c>
      <c r="Q759" s="29">
        <f>'Data with Perturbation'!O759</f>
        <v>61.8</v>
      </c>
      <c r="R759" s="28">
        <f>'Step 2 - Final Model Spec'!$B$17 + 'Step 2 - Final Model Spec'!$B$18*C759 + 'Step 2 - Final Model Spec'!$B$19*D759 + 'Step 2 - Final Model Spec'!$B$20*E759 + 'Step 2 - Final Model Spec'!$B$21*F759 + 'Step 2 - Final Model Spec'!$B$22*G759 + 'Step 2 - Final Model Spec'!$B$23*H759 + 'Step 2 - Final Model Spec'!$B$24*I759 + 'Step 2 - Final Model Spec'!$B$25*J759 + 'Step 2 - Final Model Spec'!$B$26*K759 + 'Step 2 - Final Model Spec'!$B$27*L759</f>
        <v>177020.38223437488</v>
      </c>
    </row>
    <row r="760" spans="1:18" x14ac:dyDescent="0.25">
      <c r="A760" s="32">
        <f>'Data with Perturbation'!A760</f>
        <v>41118</v>
      </c>
      <c r="B760" s="35">
        <f>'Data with Perturbation'!Q760</f>
        <v>160075.03294521692</v>
      </c>
      <c r="C760" s="26">
        <f>'Data with Perturbation'!B760</f>
        <v>224.22260975489388</v>
      </c>
      <c r="D760" s="27">
        <f>'Data with Perturbation'!C760</f>
        <v>52046.980048298436</v>
      </c>
      <c r="E760" s="27">
        <v>0</v>
      </c>
      <c r="F760" s="27">
        <f>'Data with Perturbation'!E760</f>
        <v>1</v>
      </c>
      <c r="G760" s="27">
        <f>'Data with Perturbation'!F760</f>
        <v>0</v>
      </c>
      <c r="H760" s="27">
        <f>'Data with Perturbation'!H760</f>
        <v>0</v>
      </c>
      <c r="I760" s="28">
        <f>'Data with Perturbation'!J760</f>
        <v>1</v>
      </c>
      <c r="J760" s="27">
        <f>'Data with Perturbation'!K760</f>
        <v>224.22260975489388</v>
      </c>
      <c r="K760" s="27">
        <f>'Data with Perturbation'!L760</f>
        <v>52046.980048298436</v>
      </c>
      <c r="L760" s="27">
        <f>I760*E760</f>
        <v>0</v>
      </c>
      <c r="M760" s="28">
        <f>'Data with Perturbation'!M760</f>
        <v>0</v>
      </c>
      <c r="N760" s="38">
        <f>'Data with Perturbation'!I760</f>
        <v>0</v>
      </c>
      <c r="O760" s="29">
        <f>'Data with Perturbation'!N760</f>
        <v>0</v>
      </c>
      <c r="P760" s="28">
        <f>'Data with Perturbation'!G760</f>
        <v>63.3</v>
      </c>
      <c r="Q760" s="29">
        <f>'Data with Perturbation'!O760</f>
        <v>63.3</v>
      </c>
      <c r="R760" s="28">
        <f>'Step 2 - Final Model Spec'!$B$17 + 'Step 2 - Final Model Spec'!$B$18*C760 + 'Step 2 - Final Model Spec'!$B$19*D760 + 'Step 2 - Final Model Spec'!$B$20*E760 + 'Step 2 - Final Model Spec'!$B$21*F760 + 'Step 2 - Final Model Spec'!$B$22*G760 + 'Step 2 - Final Model Spec'!$B$23*H760 + 'Step 2 - Final Model Spec'!$B$24*I760 + 'Step 2 - Final Model Spec'!$B$25*J760 + 'Step 2 - Final Model Spec'!$B$26*K760 + 'Step 2 - Final Model Spec'!$B$27*L760</f>
        <v>159716.64757909987</v>
      </c>
    </row>
    <row r="761" spans="1:18" x14ac:dyDescent="0.25">
      <c r="A761" s="32">
        <f>'Data with Perturbation'!A761</f>
        <v>41119</v>
      </c>
      <c r="B761" s="35">
        <f>'Data with Perturbation'!Q761</f>
        <v>163251.59913803957</v>
      </c>
      <c r="C761" s="26">
        <f>'Data with Perturbation'!B761</f>
        <v>228.53393299131935</v>
      </c>
      <c r="D761" s="27">
        <f>'Data with Perturbation'!C761</f>
        <v>48994.556092644496</v>
      </c>
      <c r="E761" s="27">
        <v>0</v>
      </c>
      <c r="F761" s="27">
        <f>'Data with Perturbation'!E761</f>
        <v>1</v>
      </c>
      <c r="G761" s="27">
        <f>'Data with Perturbation'!F761</f>
        <v>0</v>
      </c>
      <c r="H761" s="27">
        <f>'Data with Perturbation'!H761</f>
        <v>0</v>
      </c>
      <c r="I761" s="28">
        <f>'Data with Perturbation'!J761</f>
        <v>1</v>
      </c>
      <c r="J761" s="27">
        <f>'Data with Perturbation'!K761</f>
        <v>228.53393299131935</v>
      </c>
      <c r="K761" s="27">
        <f>'Data with Perturbation'!L761</f>
        <v>48994.556092644496</v>
      </c>
      <c r="L761" s="27">
        <f>I761*E761</f>
        <v>0</v>
      </c>
      <c r="M761" s="28">
        <f>'Data with Perturbation'!M761</f>
        <v>0</v>
      </c>
      <c r="N761" s="38">
        <f>'Data with Perturbation'!I761</f>
        <v>0</v>
      </c>
      <c r="O761" s="29">
        <f>'Data with Perturbation'!N761</f>
        <v>0</v>
      </c>
      <c r="P761" s="28">
        <f>'Data with Perturbation'!G761</f>
        <v>64.8</v>
      </c>
      <c r="Q761" s="29">
        <f>'Data with Perturbation'!O761</f>
        <v>64.8</v>
      </c>
      <c r="R761" s="28">
        <f>'Step 2 - Final Model Spec'!$B$17 + 'Step 2 - Final Model Spec'!$B$18*C761 + 'Step 2 - Final Model Spec'!$B$19*D761 + 'Step 2 - Final Model Spec'!$B$20*E761 + 'Step 2 - Final Model Spec'!$B$21*F761 + 'Step 2 - Final Model Spec'!$B$22*G761 + 'Step 2 - Final Model Spec'!$B$23*H761 + 'Step 2 - Final Model Spec'!$B$24*I761 + 'Step 2 - Final Model Spec'!$B$25*J761 + 'Step 2 - Final Model Spec'!$B$26*K761 + 'Step 2 - Final Model Spec'!$B$27*L761</f>
        <v>163141.56944573615</v>
      </c>
    </row>
    <row r="762" spans="1:18" x14ac:dyDescent="0.25">
      <c r="A762" s="32">
        <f>'Data with Perturbation'!A762</f>
        <v>41120</v>
      </c>
      <c r="B762" s="35">
        <f>'Data with Perturbation'!Q762</f>
        <v>171979.17098315092</v>
      </c>
      <c r="C762" s="26">
        <f>'Data with Perturbation'!B762</f>
        <v>278.18254486402134</v>
      </c>
      <c r="D762" s="27">
        <f>'Data with Perturbation'!C762</f>
        <v>85698.416005181862</v>
      </c>
      <c r="E762" s="27">
        <v>0</v>
      </c>
      <c r="F762" s="27">
        <f>'Data with Perturbation'!E762</f>
        <v>1</v>
      </c>
      <c r="G762" s="27">
        <f>'Data with Perturbation'!F762</f>
        <v>0</v>
      </c>
      <c r="H762" s="27">
        <f>'Data with Perturbation'!H762</f>
        <v>0</v>
      </c>
      <c r="I762" s="28">
        <f>'Data with Perturbation'!J762</f>
        <v>1</v>
      </c>
      <c r="J762" s="27">
        <f>'Data with Perturbation'!K762</f>
        <v>278.18254486402134</v>
      </c>
      <c r="K762" s="27">
        <f>'Data with Perturbation'!L762</f>
        <v>85698.416005181862</v>
      </c>
      <c r="L762" s="27">
        <f>I762*E762</f>
        <v>0</v>
      </c>
      <c r="M762" s="28">
        <f>'Data with Perturbation'!M762</f>
        <v>0</v>
      </c>
      <c r="N762" s="38">
        <f>'Data with Perturbation'!I762</f>
        <v>0</v>
      </c>
      <c r="O762" s="29">
        <f>'Data with Perturbation'!N762</f>
        <v>0</v>
      </c>
      <c r="P762" s="28">
        <f>'Data with Perturbation'!G762</f>
        <v>62.6</v>
      </c>
      <c r="Q762" s="29">
        <f>'Data with Perturbation'!O762</f>
        <v>62.6</v>
      </c>
      <c r="R762" s="28">
        <f>'Step 2 - Final Model Spec'!$B$17 + 'Step 2 - Final Model Spec'!$B$18*C762 + 'Step 2 - Final Model Spec'!$B$19*D762 + 'Step 2 - Final Model Spec'!$B$20*E762 + 'Step 2 - Final Model Spec'!$B$21*F762 + 'Step 2 - Final Model Spec'!$B$22*G762 + 'Step 2 - Final Model Spec'!$B$23*H762 + 'Step 2 - Final Model Spec'!$B$24*I762 + 'Step 2 - Final Model Spec'!$B$25*J762 + 'Step 2 - Final Model Spec'!$B$26*K762 + 'Step 2 - Final Model Spec'!$B$27*L762</f>
        <v>171294.23805052505</v>
      </c>
    </row>
    <row r="763" spans="1:18" x14ac:dyDescent="0.25">
      <c r="A763" s="32">
        <f>'Data with Perturbation'!A763</f>
        <v>41121</v>
      </c>
      <c r="B763" s="35">
        <f>'Data with Perturbation'!Q763</f>
        <v>177112.17665127318</v>
      </c>
      <c r="C763" s="26">
        <f>'Data with Perturbation'!B763</f>
        <v>295.89924549583458</v>
      </c>
      <c r="D763" s="27">
        <f>'Data with Perturbation'!C763</f>
        <v>93282.79185460131</v>
      </c>
      <c r="E763" s="27">
        <v>0</v>
      </c>
      <c r="F763" s="27">
        <f>'Data with Perturbation'!E763</f>
        <v>1</v>
      </c>
      <c r="G763" s="27">
        <f>'Data with Perturbation'!F763</f>
        <v>0</v>
      </c>
      <c r="H763" s="27">
        <f>'Data with Perturbation'!H763</f>
        <v>0</v>
      </c>
      <c r="I763" s="28">
        <f>'Data with Perturbation'!J763</f>
        <v>1</v>
      </c>
      <c r="J763" s="27">
        <f>'Data with Perturbation'!K763</f>
        <v>295.89924549583458</v>
      </c>
      <c r="K763" s="27">
        <f>'Data with Perturbation'!L763</f>
        <v>93282.79185460131</v>
      </c>
      <c r="L763" s="27">
        <f>I763*E763</f>
        <v>0</v>
      </c>
      <c r="M763" s="28">
        <f>'Data with Perturbation'!M763</f>
        <v>0</v>
      </c>
      <c r="N763" s="38">
        <f>'Data with Perturbation'!I763</f>
        <v>0</v>
      </c>
      <c r="O763" s="29">
        <f>'Data with Perturbation'!N763</f>
        <v>0</v>
      </c>
      <c r="P763" s="28">
        <f>'Data with Perturbation'!G763</f>
        <v>62.6</v>
      </c>
      <c r="Q763" s="29">
        <f>'Data with Perturbation'!O763</f>
        <v>62.6</v>
      </c>
      <c r="R763" s="28">
        <f>'Step 2 - Final Model Spec'!$B$17 + 'Step 2 - Final Model Spec'!$B$18*C763 + 'Step 2 - Final Model Spec'!$B$19*D763 + 'Step 2 - Final Model Spec'!$B$20*E763 + 'Step 2 - Final Model Spec'!$B$21*F763 + 'Step 2 - Final Model Spec'!$B$22*G763 + 'Step 2 - Final Model Spec'!$B$23*H763 + 'Step 2 - Final Model Spec'!$B$24*I763 + 'Step 2 - Final Model Spec'!$B$25*J763 + 'Step 2 - Final Model Spec'!$B$26*K763 + 'Step 2 - Final Model Spec'!$B$27*L763</f>
        <v>176604.04717787291</v>
      </c>
    </row>
    <row r="764" spans="1:18" x14ac:dyDescent="0.25">
      <c r="A764" s="32">
        <f>'Data with Perturbation'!A764</f>
        <v>41122</v>
      </c>
      <c r="B764" s="35">
        <f>'Data with Perturbation'!Q764</f>
        <v>147780.30821345383</v>
      </c>
      <c r="C764" s="26">
        <f>'Data with Perturbation'!B764</f>
        <v>181.20212518098666</v>
      </c>
      <c r="D764" s="27">
        <f>'Data with Perturbation'!C764</f>
        <v>31611.793281712024</v>
      </c>
      <c r="E764" s="27">
        <v>0</v>
      </c>
      <c r="F764" s="27">
        <f>'Data with Perturbation'!E764</f>
        <v>1</v>
      </c>
      <c r="G764" s="27">
        <f>'Data with Perturbation'!F764</f>
        <v>0</v>
      </c>
      <c r="H764" s="27">
        <f>'Data with Perturbation'!H764</f>
        <v>0</v>
      </c>
      <c r="I764" s="28">
        <f>'Data with Perturbation'!J764</f>
        <v>1</v>
      </c>
      <c r="J764" s="27">
        <f>'Data with Perturbation'!K764</f>
        <v>181.20212518098666</v>
      </c>
      <c r="K764" s="27">
        <f>'Data with Perturbation'!L764</f>
        <v>31611.793281712024</v>
      </c>
      <c r="L764" s="27">
        <f>I764*E764</f>
        <v>0</v>
      </c>
      <c r="M764" s="28">
        <f>'Data with Perturbation'!M764</f>
        <v>0</v>
      </c>
      <c r="N764" s="38">
        <f>'Data with Perturbation'!I764</f>
        <v>0</v>
      </c>
      <c r="O764" s="29">
        <f>'Data with Perturbation'!N764</f>
        <v>0</v>
      </c>
      <c r="P764" s="28">
        <f>'Data with Perturbation'!G764</f>
        <v>61.9</v>
      </c>
      <c r="Q764" s="29">
        <f>'Data with Perturbation'!O764</f>
        <v>61.9</v>
      </c>
      <c r="R764" s="28">
        <f>'Step 2 - Final Model Spec'!$B$17 + 'Step 2 - Final Model Spec'!$B$18*C764 + 'Step 2 - Final Model Spec'!$B$19*D764 + 'Step 2 - Final Model Spec'!$B$20*E764 + 'Step 2 - Final Model Spec'!$B$21*F764 + 'Step 2 - Final Model Spec'!$B$22*G764 + 'Step 2 - Final Model Spec'!$B$23*H764 + 'Step 2 - Final Model Spec'!$B$24*I764 + 'Step 2 - Final Model Spec'!$B$25*J764 + 'Step 2 - Final Model Spec'!$B$26*K764 + 'Step 2 - Final Model Spec'!$B$27*L764</f>
        <v>147702.04291360892</v>
      </c>
    </row>
    <row r="765" spans="1:18" x14ac:dyDescent="0.25">
      <c r="A765" s="32">
        <f>'Data with Perturbation'!A765</f>
        <v>41123</v>
      </c>
      <c r="B765" s="35">
        <f>'Data with Perturbation'!Q765</f>
        <v>133578.12532799027</v>
      </c>
      <c r="C765" s="26">
        <f>'Data with Perturbation'!B765</f>
        <v>145.67475310033251</v>
      </c>
      <c r="D765" s="27">
        <f>'Data with Perturbation'!C765</f>
        <v>24851.492184351264</v>
      </c>
      <c r="E765" s="27">
        <v>0</v>
      </c>
      <c r="F765" s="27">
        <f>'Data with Perturbation'!E765</f>
        <v>1</v>
      </c>
      <c r="G765" s="27">
        <f>'Data with Perturbation'!F765</f>
        <v>0</v>
      </c>
      <c r="H765" s="27">
        <f>'Data with Perturbation'!H765</f>
        <v>0</v>
      </c>
      <c r="I765" s="28">
        <f>'Data with Perturbation'!J765</f>
        <v>1</v>
      </c>
      <c r="J765" s="27">
        <f>'Data with Perturbation'!K765</f>
        <v>145.67475310033251</v>
      </c>
      <c r="K765" s="27">
        <f>'Data with Perturbation'!L765</f>
        <v>24851.492184351264</v>
      </c>
      <c r="L765" s="27">
        <f>I765*E765</f>
        <v>0</v>
      </c>
      <c r="M765" s="28">
        <f>'Data with Perturbation'!M765</f>
        <v>0</v>
      </c>
      <c r="N765" s="38">
        <f>'Data with Perturbation'!I765</f>
        <v>0</v>
      </c>
      <c r="O765" s="29">
        <f>'Data with Perturbation'!N765</f>
        <v>0</v>
      </c>
      <c r="P765" s="28">
        <f>'Data with Perturbation'!G765</f>
        <v>61.3</v>
      </c>
      <c r="Q765" s="29">
        <f>'Data with Perturbation'!O765</f>
        <v>61.3</v>
      </c>
      <c r="R765" s="28">
        <f>'Step 2 - Final Model Spec'!$B$17 + 'Step 2 - Final Model Spec'!$B$18*C765 + 'Step 2 - Final Model Spec'!$B$19*D765 + 'Step 2 - Final Model Spec'!$B$20*E765 + 'Step 2 - Final Model Spec'!$B$21*F765 + 'Step 2 - Final Model Spec'!$B$22*G765 + 'Step 2 - Final Model Spec'!$B$23*H765 + 'Step 2 - Final Model Spec'!$B$24*I765 + 'Step 2 - Final Model Spec'!$B$25*J765 + 'Step 2 - Final Model Spec'!$B$26*K765 + 'Step 2 - Final Model Spec'!$B$27*L765</f>
        <v>133375.40885985637</v>
      </c>
    </row>
    <row r="766" spans="1:18" x14ac:dyDescent="0.25">
      <c r="A766" s="32">
        <f>'Data with Perturbation'!A766</f>
        <v>41124</v>
      </c>
      <c r="B766" s="35">
        <f>'Data with Perturbation'!Q766</f>
        <v>148307.26963362278</v>
      </c>
      <c r="C766" s="26">
        <f>'Data with Perturbation'!B766</f>
        <v>186.21872717326178</v>
      </c>
      <c r="D766" s="27">
        <f>'Data with Perturbation'!C766</f>
        <v>36414.402834717737</v>
      </c>
      <c r="E766" s="27">
        <v>0</v>
      </c>
      <c r="F766" s="27">
        <f>'Data with Perturbation'!E766</f>
        <v>1</v>
      </c>
      <c r="G766" s="27">
        <f>'Data with Perturbation'!F766</f>
        <v>0</v>
      </c>
      <c r="H766" s="27">
        <f>'Data with Perturbation'!H766</f>
        <v>0</v>
      </c>
      <c r="I766" s="28">
        <f>'Data with Perturbation'!J766</f>
        <v>1</v>
      </c>
      <c r="J766" s="27">
        <f>'Data with Perturbation'!K766</f>
        <v>186.21872717326178</v>
      </c>
      <c r="K766" s="27">
        <f>'Data with Perturbation'!L766</f>
        <v>36414.402834717737</v>
      </c>
      <c r="L766" s="27">
        <f>I766*E766</f>
        <v>0</v>
      </c>
      <c r="M766" s="28">
        <f>'Data with Perturbation'!M766</f>
        <v>0</v>
      </c>
      <c r="N766" s="38">
        <f>'Data with Perturbation'!I766</f>
        <v>1.2999999999999972</v>
      </c>
      <c r="O766" s="29">
        <f>'Data with Perturbation'!N766</f>
        <v>1.2999999999999972</v>
      </c>
      <c r="P766" s="28">
        <f>'Data with Perturbation'!G766</f>
        <v>66.3</v>
      </c>
      <c r="Q766" s="29">
        <f>'Data with Perturbation'!O766</f>
        <v>66.3</v>
      </c>
      <c r="R766" s="28">
        <f>'Step 2 - Final Model Spec'!$B$17 + 'Step 2 - Final Model Spec'!$B$18*C766 + 'Step 2 - Final Model Spec'!$B$19*D766 + 'Step 2 - Final Model Spec'!$B$20*E766 + 'Step 2 - Final Model Spec'!$B$21*F766 + 'Step 2 - Final Model Spec'!$B$22*G766 + 'Step 2 - Final Model Spec'!$B$23*H766 + 'Step 2 - Final Model Spec'!$B$24*I766 + 'Step 2 - Final Model Spec'!$B$25*J766 + 'Step 2 - Final Model Spec'!$B$26*K766 + 'Step 2 - Final Model Spec'!$B$27*L766</f>
        <v>148049.4516411353</v>
      </c>
    </row>
    <row r="767" spans="1:18" x14ac:dyDescent="0.25">
      <c r="A767" s="32">
        <f>'Data with Perturbation'!A767</f>
        <v>41125</v>
      </c>
      <c r="B767" s="35">
        <f>'Data with Perturbation'!Q767</f>
        <v>154101.38492520919</v>
      </c>
      <c r="C767" s="26">
        <f>'Data with Perturbation'!B767</f>
        <v>197.19089246194235</v>
      </c>
      <c r="D767" s="27">
        <f>'Data with Perturbation'!C767</f>
        <v>34720.739804220655</v>
      </c>
      <c r="E767" s="27">
        <v>0</v>
      </c>
      <c r="F767" s="27">
        <f>'Data with Perturbation'!E767</f>
        <v>1</v>
      </c>
      <c r="G767" s="27">
        <f>'Data with Perturbation'!F767</f>
        <v>0</v>
      </c>
      <c r="H767" s="27">
        <f>'Data with Perturbation'!H767</f>
        <v>0</v>
      </c>
      <c r="I767" s="28">
        <f>'Data with Perturbation'!J767</f>
        <v>1</v>
      </c>
      <c r="J767" s="27">
        <f>'Data with Perturbation'!K767</f>
        <v>197.19089246194235</v>
      </c>
      <c r="K767" s="27">
        <f>'Data with Perturbation'!L767</f>
        <v>34720.739804220655</v>
      </c>
      <c r="L767" s="27">
        <f>I767*E767</f>
        <v>0</v>
      </c>
      <c r="M767" s="28">
        <f>'Data with Perturbation'!M767</f>
        <v>0</v>
      </c>
      <c r="N767" s="38">
        <f>'Data with Perturbation'!I767</f>
        <v>9</v>
      </c>
      <c r="O767" s="29">
        <f>'Data with Perturbation'!N767</f>
        <v>9</v>
      </c>
      <c r="P767" s="28">
        <f>'Data with Perturbation'!G767</f>
        <v>74</v>
      </c>
      <c r="Q767" s="29">
        <f>'Data with Perturbation'!O767</f>
        <v>74</v>
      </c>
      <c r="R767" s="28">
        <f>'Step 2 - Final Model Spec'!$B$17 + 'Step 2 - Final Model Spec'!$B$18*C767 + 'Step 2 - Final Model Spec'!$B$19*D767 + 'Step 2 - Final Model Spec'!$B$20*E767 + 'Step 2 - Final Model Spec'!$B$21*F767 + 'Step 2 - Final Model Spec'!$B$22*G767 + 'Step 2 - Final Model Spec'!$B$23*H767 + 'Step 2 - Final Model Spec'!$B$24*I767 + 'Step 2 - Final Model Spec'!$B$25*J767 + 'Step 2 - Final Model Spec'!$B$26*K767 + 'Step 2 - Final Model Spec'!$B$27*L767</f>
        <v>154120.64115190471</v>
      </c>
    </row>
    <row r="768" spans="1:18" x14ac:dyDescent="0.25">
      <c r="A768" s="32">
        <f>'Data with Perturbation'!A768</f>
        <v>41126</v>
      </c>
      <c r="B768" s="35">
        <f>'Data with Perturbation'!Q768</f>
        <v>192418.13693358886</v>
      </c>
      <c r="C768" s="26">
        <f>'Data with Perturbation'!B768</f>
        <v>340.48506594680833</v>
      </c>
      <c r="D768" s="27">
        <f>'Data with Perturbation'!C768</f>
        <v>105680.79401979907</v>
      </c>
      <c r="E768" s="27">
        <v>0</v>
      </c>
      <c r="F768" s="27">
        <f>'Data with Perturbation'!E768</f>
        <v>1</v>
      </c>
      <c r="G768" s="27">
        <f>'Data with Perturbation'!F768</f>
        <v>0</v>
      </c>
      <c r="H768" s="27">
        <f>'Data with Perturbation'!H768</f>
        <v>0</v>
      </c>
      <c r="I768" s="28">
        <f>'Data with Perturbation'!J768</f>
        <v>1</v>
      </c>
      <c r="J768" s="27">
        <f>'Data with Perturbation'!K768</f>
        <v>340.48506594680833</v>
      </c>
      <c r="K768" s="27">
        <f>'Data with Perturbation'!L768</f>
        <v>105680.79401979907</v>
      </c>
      <c r="L768" s="27">
        <f>I768*E768</f>
        <v>0</v>
      </c>
      <c r="M768" s="28">
        <f>'Data with Perturbation'!M768</f>
        <v>0</v>
      </c>
      <c r="N768" s="38">
        <f>'Data with Perturbation'!I768</f>
        <v>10.599999999999994</v>
      </c>
      <c r="O768" s="29">
        <f>'Data with Perturbation'!N768</f>
        <v>10.599999999999994</v>
      </c>
      <c r="P768" s="28">
        <f>'Data with Perturbation'!G768</f>
        <v>75.599999999999994</v>
      </c>
      <c r="Q768" s="29">
        <f>'Data with Perturbation'!O768</f>
        <v>75.599999999999994</v>
      </c>
      <c r="R768" s="28">
        <f>'Step 2 - Final Model Spec'!$B$17 + 'Step 2 - Final Model Spec'!$B$18*C768 + 'Step 2 - Final Model Spec'!$B$19*D768 + 'Step 2 - Final Model Spec'!$B$20*E768 + 'Step 2 - Final Model Spec'!$B$21*F768 + 'Step 2 - Final Model Spec'!$B$22*G768 + 'Step 2 - Final Model Spec'!$B$23*H768 + 'Step 2 - Final Model Spec'!$B$24*I768 + 'Step 2 - Final Model Spec'!$B$25*J768 + 'Step 2 - Final Model Spec'!$B$26*K768 + 'Step 2 - Final Model Spec'!$B$27*L768</f>
        <v>192879.25461362689</v>
      </c>
    </row>
    <row r="769" spans="1:18" x14ac:dyDescent="0.25">
      <c r="A769" s="32">
        <f>'Data with Perturbation'!A769</f>
        <v>41127</v>
      </c>
      <c r="B769" s="35">
        <f>'Data with Perturbation'!Q769</f>
        <v>153795.64547978362</v>
      </c>
      <c r="C769" s="26">
        <f>'Data with Perturbation'!B769</f>
        <v>207.59773575556952</v>
      </c>
      <c r="D769" s="27">
        <f>'Data with Perturbation'!C769</f>
        <v>48242.778779879212</v>
      </c>
      <c r="E769" s="27">
        <v>0</v>
      </c>
      <c r="F769" s="27">
        <f>'Data with Perturbation'!E769</f>
        <v>1</v>
      </c>
      <c r="G769" s="27">
        <f>'Data with Perturbation'!F769</f>
        <v>0</v>
      </c>
      <c r="H769" s="27">
        <f>'Data with Perturbation'!H769</f>
        <v>0</v>
      </c>
      <c r="I769" s="28">
        <f>'Data with Perturbation'!J769</f>
        <v>1</v>
      </c>
      <c r="J769" s="27">
        <f>'Data with Perturbation'!K769</f>
        <v>207.59773575556952</v>
      </c>
      <c r="K769" s="27">
        <f>'Data with Perturbation'!L769</f>
        <v>48242.778779879212</v>
      </c>
      <c r="L769" s="27">
        <f>I769*E769</f>
        <v>0</v>
      </c>
      <c r="M769" s="28">
        <f>'Data with Perturbation'!M769</f>
        <v>0</v>
      </c>
      <c r="N769" s="38">
        <f>'Data with Perturbation'!I769</f>
        <v>4.2000000000000028</v>
      </c>
      <c r="O769" s="29">
        <f>'Data with Perturbation'!N769</f>
        <v>4.2000000000000028</v>
      </c>
      <c r="P769" s="28">
        <f>'Data with Perturbation'!G769</f>
        <v>69.2</v>
      </c>
      <c r="Q769" s="29">
        <f>'Data with Perturbation'!O769</f>
        <v>69.2</v>
      </c>
      <c r="R769" s="28">
        <f>'Step 2 - Final Model Spec'!$B$17 + 'Step 2 - Final Model Spec'!$B$18*C769 + 'Step 2 - Final Model Spec'!$B$19*D769 + 'Step 2 - Final Model Spec'!$B$20*E769 + 'Step 2 - Final Model Spec'!$B$21*F769 + 'Step 2 - Final Model Spec'!$B$22*G769 + 'Step 2 - Final Model Spec'!$B$23*H769 + 'Step 2 - Final Model Spec'!$B$24*I769 + 'Step 2 - Final Model Spec'!$B$25*J769 + 'Step 2 - Final Model Spec'!$B$26*K769 + 'Step 2 - Final Model Spec'!$B$27*L769</f>
        <v>153291.56817099845</v>
      </c>
    </row>
    <row r="770" spans="1:18" x14ac:dyDescent="0.25">
      <c r="A770" s="32">
        <f>'Data with Perturbation'!A770</f>
        <v>41128</v>
      </c>
      <c r="B770" s="35">
        <f>'Data with Perturbation'!Q770</f>
        <v>154007.00212017886</v>
      </c>
      <c r="C770" s="26">
        <f>'Data with Perturbation'!B770</f>
        <v>209.37442446042954</v>
      </c>
      <c r="D770" s="27">
        <f>'Data with Perturbation'!C770</f>
        <v>49858.115898438897</v>
      </c>
      <c r="E770" s="27">
        <v>0</v>
      </c>
      <c r="F770" s="27">
        <f>'Data with Perturbation'!E770</f>
        <v>1</v>
      </c>
      <c r="G770" s="27">
        <f>'Data with Perturbation'!F770</f>
        <v>0</v>
      </c>
      <c r="H770" s="27">
        <f>'Data with Perturbation'!H770</f>
        <v>0</v>
      </c>
      <c r="I770" s="28">
        <f>'Data with Perturbation'!J770</f>
        <v>1</v>
      </c>
      <c r="J770" s="27">
        <f>'Data with Perturbation'!K770</f>
        <v>209.37442446042954</v>
      </c>
      <c r="K770" s="27">
        <f>'Data with Perturbation'!L770</f>
        <v>49858.115898438897</v>
      </c>
      <c r="L770" s="27">
        <f>I770*E770</f>
        <v>0</v>
      </c>
      <c r="M770" s="28">
        <f>'Data with Perturbation'!M770</f>
        <v>0</v>
      </c>
      <c r="N770" s="38">
        <f>'Data with Perturbation'!I770</f>
        <v>0</v>
      </c>
      <c r="O770" s="29">
        <f>'Data with Perturbation'!N770</f>
        <v>0</v>
      </c>
      <c r="P770" s="28">
        <f>'Data with Perturbation'!G770</f>
        <v>64.5</v>
      </c>
      <c r="Q770" s="29">
        <f>'Data with Perturbation'!O770</f>
        <v>64.5</v>
      </c>
      <c r="R770" s="28">
        <f>'Step 2 - Final Model Spec'!$B$17 + 'Step 2 - Final Model Spec'!$B$18*C770 + 'Step 2 - Final Model Spec'!$B$19*D770 + 'Step 2 - Final Model Spec'!$B$20*E770 + 'Step 2 - Final Model Spec'!$B$21*F770 + 'Step 2 - Final Model Spec'!$B$22*G770 + 'Step 2 - Final Model Spec'!$B$23*H770 + 'Step 2 - Final Model Spec'!$B$24*I770 + 'Step 2 - Final Model Spec'!$B$25*J770 + 'Step 2 - Final Model Spec'!$B$26*K770 + 'Step 2 - Final Model Spec'!$B$27*L770</f>
        <v>153451.86448728447</v>
      </c>
    </row>
    <row r="771" spans="1:18" x14ac:dyDescent="0.25">
      <c r="A771" s="32">
        <f>'Data with Perturbation'!A771</f>
        <v>41129</v>
      </c>
      <c r="B771" s="35">
        <f>'Data with Perturbation'!Q771</f>
        <v>159510.97315946309</v>
      </c>
      <c r="C771" s="26">
        <f>'Data with Perturbation'!B771</f>
        <v>219.90431660347934</v>
      </c>
      <c r="D771" s="27">
        <f>'Data with Perturbation'!C771</f>
        <v>48284.196688471478</v>
      </c>
      <c r="E771" s="27">
        <v>0</v>
      </c>
      <c r="F771" s="27">
        <f>'Data with Perturbation'!E771</f>
        <v>1</v>
      </c>
      <c r="G771" s="27">
        <f>'Data with Perturbation'!F771</f>
        <v>0</v>
      </c>
      <c r="H771" s="27">
        <f>'Data with Perturbation'!H771</f>
        <v>0</v>
      </c>
      <c r="I771" s="28">
        <f>'Data with Perturbation'!J771</f>
        <v>1</v>
      </c>
      <c r="J771" s="27">
        <f>'Data with Perturbation'!K771</f>
        <v>219.90431660347934</v>
      </c>
      <c r="K771" s="27">
        <f>'Data with Perturbation'!L771</f>
        <v>48284.196688471478</v>
      </c>
      <c r="L771" s="27">
        <f>I771*E771</f>
        <v>0</v>
      </c>
      <c r="M771" s="28">
        <f>'Data with Perturbation'!M771</f>
        <v>0</v>
      </c>
      <c r="N771" s="38">
        <f>'Data with Perturbation'!I771</f>
        <v>0</v>
      </c>
      <c r="O771" s="29">
        <f>'Data with Perturbation'!N771</f>
        <v>0</v>
      </c>
      <c r="P771" s="28">
        <f>'Data with Perturbation'!G771</f>
        <v>64.3</v>
      </c>
      <c r="Q771" s="29">
        <f>'Data with Perturbation'!O771</f>
        <v>64.3</v>
      </c>
      <c r="R771" s="28">
        <f>'Step 2 - Final Model Spec'!$B$17 + 'Step 2 - Final Model Spec'!$B$18*C771 + 'Step 2 - Final Model Spec'!$B$19*D771 + 'Step 2 - Final Model Spec'!$B$20*E771 + 'Step 2 - Final Model Spec'!$B$21*F771 + 'Step 2 - Final Model Spec'!$B$22*G771 + 'Step 2 - Final Model Spec'!$B$23*H771 + 'Step 2 - Final Model Spec'!$B$24*I771 + 'Step 2 - Final Model Spec'!$B$25*J771 + 'Step 2 - Final Model Spec'!$B$26*K771 + 'Step 2 - Final Model Spec'!$B$27*L771</f>
        <v>159255.91872580608</v>
      </c>
    </row>
    <row r="772" spans="1:18" x14ac:dyDescent="0.25">
      <c r="A772" s="32">
        <f>'Data with Perturbation'!A772</f>
        <v>41130</v>
      </c>
      <c r="B772" s="35">
        <f>'Data with Perturbation'!Q772</f>
        <v>26018.810979642607</v>
      </c>
      <c r="C772" s="26">
        <f>'Data with Perturbation'!B772</f>
        <v>-17.309658940638215</v>
      </c>
      <c r="D772" s="27">
        <f>'Data with Perturbation'!C772</f>
        <v>-493.6461562598181</v>
      </c>
      <c r="E772" s="27">
        <v>1</v>
      </c>
      <c r="F772" s="27">
        <f>'Data with Perturbation'!E772</f>
        <v>1</v>
      </c>
      <c r="G772" s="27">
        <f>'Data with Perturbation'!F772</f>
        <v>0</v>
      </c>
      <c r="H772" s="27">
        <f>'Data with Perturbation'!H772</f>
        <v>0</v>
      </c>
      <c r="I772" s="28">
        <f>'Data with Perturbation'!J772</f>
        <v>1</v>
      </c>
      <c r="J772" s="27">
        <f>'Data with Perturbation'!K772</f>
        <v>-17.309658940638215</v>
      </c>
      <c r="K772" s="27">
        <f>'Data with Perturbation'!L772</f>
        <v>-493.6461562598181</v>
      </c>
      <c r="L772" s="27">
        <f>I772*E772</f>
        <v>1</v>
      </c>
      <c r="M772" s="28">
        <f>'Data with Perturbation'!M772</f>
        <v>0</v>
      </c>
      <c r="N772" s="38">
        <f>'Data with Perturbation'!I772</f>
        <v>0</v>
      </c>
      <c r="O772" s="29">
        <f>'Data with Perturbation'!N772</f>
        <v>0</v>
      </c>
      <c r="P772" s="28">
        <f>'Data with Perturbation'!G772</f>
        <v>63.3</v>
      </c>
      <c r="Q772" s="29">
        <f>'Data with Perturbation'!O772</f>
        <v>63.3</v>
      </c>
      <c r="R772" s="28">
        <f>'Step 2 - Final Model Spec'!$B$17 + 'Step 2 - Final Model Spec'!$B$18*C772 + 'Step 2 - Final Model Spec'!$B$19*D772 + 'Step 2 - Final Model Spec'!$B$20*E772 + 'Step 2 - Final Model Spec'!$B$21*F772 + 'Step 2 - Final Model Spec'!$B$22*G772 + 'Step 2 - Final Model Spec'!$B$23*H772 + 'Step 2 - Final Model Spec'!$B$24*I772 + 'Step 2 - Final Model Spec'!$B$25*J772 + 'Step 2 - Final Model Spec'!$B$26*K772 + 'Step 2 - Final Model Spec'!$B$27*L772</f>
        <v>26310.352397428502</v>
      </c>
    </row>
    <row r="773" spans="1:18" x14ac:dyDescent="0.25">
      <c r="A773" s="32">
        <f>'Data with Perturbation'!A773</f>
        <v>41131</v>
      </c>
      <c r="B773" s="35">
        <f>'Data with Perturbation'!Q773</f>
        <v>176114.40817570381</v>
      </c>
      <c r="C773" s="26">
        <f>'Data with Perturbation'!B773</f>
        <v>270.94982020356275</v>
      </c>
      <c r="D773" s="27">
        <f>'Data with Perturbation'!C773</f>
        <v>66427.962827342548</v>
      </c>
      <c r="E773" s="27">
        <v>0</v>
      </c>
      <c r="F773" s="27">
        <f>'Data with Perturbation'!E773</f>
        <v>1</v>
      </c>
      <c r="G773" s="27">
        <f>'Data with Perturbation'!F773</f>
        <v>0</v>
      </c>
      <c r="H773" s="27">
        <f>'Data with Perturbation'!H773</f>
        <v>0</v>
      </c>
      <c r="I773" s="28">
        <f>'Data with Perturbation'!J773</f>
        <v>1</v>
      </c>
      <c r="J773" s="27">
        <f>'Data with Perturbation'!K773</f>
        <v>270.94982020356275</v>
      </c>
      <c r="K773" s="27">
        <f>'Data with Perturbation'!L773</f>
        <v>66427.962827342548</v>
      </c>
      <c r="L773" s="27">
        <f>I773*E773</f>
        <v>0</v>
      </c>
      <c r="M773" s="28">
        <f>'Data with Perturbation'!M773</f>
        <v>0</v>
      </c>
      <c r="N773" s="38">
        <f>'Data with Perturbation'!I773</f>
        <v>0</v>
      </c>
      <c r="O773" s="29">
        <f>'Data with Perturbation'!N773</f>
        <v>0</v>
      </c>
      <c r="P773" s="28">
        <f>'Data with Perturbation'!G773</f>
        <v>64.099999999999994</v>
      </c>
      <c r="Q773" s="29">
        <f>'Data with Perturbation'!O773</f>
        <v>64.099999999999994</v>
      </c>
      <c r="R773" s="28">
        <f>'Step 2 - Final Model Spec'!$B$17 + 'Step 2 - Final Model Spec'!$B$18*C773 + 'Step 2 - Final Model Spec'!$B$19*D773 + 'Step 2 - Final Model Spec'!$B$20*E773 + 'Step 2 - Final Model Spec'!$B$21*F773 + 'Step 2 - Final Model Spec'!$B$22*G773 + 'Step 2 - Final Model Spec'!$B$23*H773 + 'Step 2 - Final Model Spec'!$B$24*I773 + 'Step 2 - Final Model Spec'!$B$25*J773 + 'Step 2 - Final Model Spec'!$B$26*K773 + 'Step 2 - Final Model Spec'!$B$27*L773</f>
        <v>176169.35234521748</v>
      </c>
    </row>
    <row r="774" spans="1:18" x14ac:dyDescent="0.25">
      <c r="A774" s="32">
        <f>'Data with Perturbation'!A774</f>
        <v>41132</v>
      </c>
      <c r="B774" s="35">
        <f>'Data with Perturbation'!Q774</f>
        <v>165194.25015049704</v>
      </c>
      <c r="C774" s="26">
        <f>'Data with Perturbation'!B774</f>
        <v>248.91477037236646</v>
      </c>
      <c r="D774" s="27">
        <f>'Data with Perturbation'!C774</f>
        <v>68463.869117645969</v>
      </c>
      <c r="E774" s="27">
        <v>0</v>
      </c>
      <c r="F774" s="27">
        <f>'Data with Perturbation'!E774</f>
        <v>1</v>
      </c>
      <c r="G774" s="27">
        <f>'Data with Perturbation'!F774</f>
        <v>0</v>
      </c>
      <c r="H774" s="27">
        <f>'Data with Perturbation'!H774</f>
        <v>0</v>
      </c>
      <c r="I774" s="28">
        <f>'Data with Perturbation'!J774</f>
        <v>1</v>
      </c>
      <c r="J774" s="27">
        <f>'Data with Perturbation'!K774</f>
        <v>248.91477037236646</v>
      </c>
      <c r="K774" s="27">
        <f>'Data with Perturbation'!L774</f>
        <v>68463.869117645969</v>
      </c>
      <c r="L774" s="27">
        <f>I774*E774</f>
        <v>0</v>
      </c>
      <c r="M774" s="28">
        <f>'Data with Perturbation'!M774</f>
        <v>0</v>
      </c>
      <c r="N774" s="38">
        <f>'Data with Perturbation'!I774</f>
        <v>0</v>
      </c>
      <c r="O774" s="29">
        <f>'Data with Perturbation'!N774</f>
        <v>0</v>
      </c>
      <c r="P774" s="28">
        <f>'Data with Perturbation'!G774</f>
        <v>64.2</v>
      </c>
      <c r="Q774" s="29">
        <f>'Data with Perturbation'!O774</f>
        <v>64.2</v>
      </c>
      <c r="R774" s="28">
        <f>'Step 2 - Final Model Spec'!$B$17 + 'Step 2 - Final Model Spec'!$B$18*C774 + 'Step 2 - Final Model Spec'!$B$19*D774 + 'Step 2 - Final Model Spec'!$B$20*E774 + 'Step 2 - Final Model Spec'!$B$21*F774 + 'Step 2 - Final Model Spec'!$B$22*G774 + 'Step 2 - Final Model Spec'!$B$23*H774 + 'Step 2 - Final Model Spec'!$B$24*I774 + 'Step 2 - Final Model Spec'!$B$25*J774 + 'Step 2 - Final Model Spec'!$B$26*K774 + 'Step 2 - Final Model Spec'!$B$27*L774</f>
        <v>164571.32928285806</v>
      </c>
    </row>
    <row r="775" spans="1:18" x14ac:dyDescent="0.25">
      <c r="A775" s="32">
        <f>'Data with Perturbation'!A775</f>
        <v>41133</v>
      </c>
      <c r="B775" s="35">
        <f>'Data with Perturbation'!Q775</f>
        <v>176531.03377847633</v>
      </c>
      <c r="C775" s="26">
        <f>'Data with Perturbation'!B775</f>
        <v>274.10721112815526</v>
      </c>
      <c r="D775" s="27">
        <f>'Data with Perturbation'!C775</f>
        <v>69090.017046209585</v>
      </c>
      <c r="E775" s="27">
        <v>0</v>
      </c>
      <c r="F775" s="27">
        <f>'Data with Perturbation'!E775</f>
        <v>1</v>
      </c>
      <c r="G775" s="27">
        <f>'Data with Perturbation'!F775</f>
        <v>0</v>
      </c>
      <c r="H775" s="27">
        <f>'Data with Perturbation'!H775</f>
        <v>0</v>
      </c>
      <c r="I775" s="28">
        <f>'Data with Perturbation'!J775</f>
        <v>1</v>
      </c>
      <c r="J775" s="27">
        <f>'Data with Perturbation'!K775</f>
        <v>274.10721112815526</v>
      </c>
      <c r="K775" s="27">
        <f>'Data with Perturbation'!L775</f>
        <v>69090.017046209585</v>
      </c>
      <c r="L775" s="27">
        <f>I775*E775</f>
        <v>0</v>
      </c>
      <c r="M775" s="28">
        <f>'Data with Perturbation'!M775</f>
        <v>0</v>
      </c>
      <c r="N775" s="38">
        <f>'Data with Perturbation'!I775</f>
        <v>6.7999999999999972</v>
      </c>
      <c r="O775" s="29">
        <f>'Data with Perturbation'!N775</f>
        <v>6.7999999999999972</v>
      </c>
      <c r="P775" s="28">
        <f>'Data with Perturbation'!G775</f>
        <v>71.8</v>
      </c>
      <c r="Q775" s="29">
        <f>'Data with Perturbation'!O775</f>
        <v>71.8</v>
      </c>
      <c r="R775" s="28">
        <f>'Step 2 - Final Model Spec'!$B$17 + 'Step 2 - Final Model Spec'!$B$18*C775 + 'Step 2 - Final Model Spec'!$B$19*D775 + 'Step 2 - Final Model Spec'!$B$20*E775 + 'Step 2 - Final Model Spec'!$B$21*F775 + 'Step 2 - Final Model Spec'!$B$22*G775 + 'Step 2 - Final Model Spec'!$B$23*H775 + 'Step 2 - Final Model Spec'!$B$24*I775 + 'Step 2 - Final Model Spec'!$B$25*J775 + 'Step 2 - Final Model Spec'!$B$26*K775 + 'Step 2 - Final Model Spec'!$B$27*L775</f>
        <v>176545.04808707364</v>
      </c>
    </row>
    <row r="776" spans="1:18" x14ac:dyDescent="0.25">
      <c r="A776" s="32">
        <f>'Data with Perturbation'!A776</f>
        <v>41134</v>
      </c>
      <c r="B776" s="35">
        <f>'Data with Perturbation'!Q776</f>
        <v>196232.25543875594</v>
      </c>
      <c r="C776" s="26">
        <f>'Data with Perturbation'!B776</f>
        <v>356.91926492934908</v>
      </c>
      <c r="D776" s="27">
        <f>'Data with Perturbation'!C776</f>
        <v>114750.35134933528</v>
      </c>
      <c r="E776" s="27">
        <v>0</v>
      </c>
      <c r="F776" s="27">
        <f>'Data with Perturbation'!E776</f>
        <v>1</v>
      </c>
      <c r="G776" s="27">
        <f>'Data with Perturbation'!F776</f>
        <v>0</v>
      </c>
      <c r="H776" s="27">
        <f>'Data with Perturbation'!H776</f>
        <v>0</v>
      </c>
      <c r="I776" s="28">
        <f>'Data with Perturbation'!J776</f>
        <v>1</v>
      </c>
      <c r="J776" s="27">
        <f>'Data with Perturbation'!K776</f>
        <v>356.91926492934908</v>
      </c>
      <c r="K776" s="27">
        <f>'Data with Perturbation'!L776</f>
        <v>114750.35134933528</v>
      </c>
      <c r="L776" s="27">
        <f>I776*E776</f>
        <v>0</v>
      </c>
      <c r="M776" s="28">
        <f>'Data with Perturbation'!M776</f>
        <v>0</v>
      </c>
      <c r="N776" s="38">
        <f>'Data with Perturbation'!I776</f>
        <v>4.7000000000000028</v>
      </c>
      <c r="O776" s="29">
        <f>'Data with Perturbation'!N776</f>
        <v>4.7000000000000028</v>
      </c>
      <c r="P776" s="28">
        <f>'Data with Perturbation'!G776</f>
        <v>69.7</v>
      </c>
      <c r="Q776" s="29">
        <f>'Data with Perturbation'!O776</f>
        <v>69.7</v>
      </c>
      <c r="R776" s="28">
        <f>'Step 2 - Final Model Spec'!$B$17 + 'Step 2 - Final Model Spec'!$B$18*C776 + 'Step 2 - Final Model Spec'!$B$19*D776 + 'Step 2 - Final Model Spec'!$B$20*E776 + 'Step 2 - Final Model Spec'!$B$21*F776 + 'Step 2 - Final Model Spec'!$B$22*G776 + 'Step 2 - Final Model Spec'!$B$23*H776 + 'Step 2 - Final Model Spec'!$B$24*I776 + 'Step 2 - Final Model Spec'!$B$25*J776 + 'Step 2 - Final Model Spec'!$B$26*K776 + 'Step 2 - Final Model Spec'!$B$27*L776</f>
        <v>196918.92308974353</v>
      </c>
    </row>
    <row r="777" spans="1:18" x14ac:dyDescent="0.25">
      <c r="A777" s="32">
        <f>'Data with Perturbation'!A777</f>
        <v>41135</v>
      </c>
      <c r="B777" s="35">
        <f>'Data with Perturbation'!Q777</f>
        <v>175236.16530624221</v>
      </c>
      <c r="C777" s="26">
        <f>'Data with Perturbation'!B777</f>
        <v>289.9518266313537</v>
      </c>
      <c r="D777" s="27">
        <f>'Data with Perturbation'!C777</f>
        <v>91147.885146826535</v>
      </c>
      <c r="E777" s="27">
        <v>0</v>
      </c>
      <c r="F777" s="27">
        <f>'Data with Perturbation'!E777</f>
        <v>1</v>
      </c>
      <c r="G777" s="27">
        <f>'Data with Perturbation'!F777</f>
        <v>0</v>
      </c>
      <c r="H777" s="27">
        <f>'Data with Perturbation'!H777</f>
        <v>0</v>
      </c>
      <c r="I777" s="28">
        <f>'Data with Perturbation'!J777</f>
        <v>1</v>
      </c>
      <c r="J777" s="27">
        <f>'Data with Perturbation'!K777</f>
        <v>289.9518266313537</v>
      </c>
      <c r="K777" s="27">
        <f>'Data with Perturbation'!L777</f>
        <v>91147.885146826535</v>
      </c>
      <c r="L777" s="27">
        <f>I777*E777</f>
        <v>0</v>
      </c>
      <c r="M777" s="28">
        <f>'Data with Perturbation'!M777</f>
        <v>0</v>
      </c>
      <c r="N777" s="38">
        <f>'Data with Perturbation'!I777</f>
        <v>1.7000000000000028</v>
      </c>
      <c r="O777" s="29">
        <f>'Data with Perturbation'!N777</f>
        <v>1.7000000000000028</v>
      </c>
      <c r="P777" s="28">
        <f>'Data with Perturbation'!G777</f>
        <v>66.7</v>
      </c>
      <c r="Q777" s="29">
        <f>'Data with Perturbation'!O777</f>
        <v>66.7</v>
      </c>
      <c r="R777" s="28">
        <f>'Step 2 - Final Model Spec'!$B$17 + 'Step 2 - Final Model Spec'!$B$18*C777 + 'Step 2 - Final Model Spec'!$B$19*D777 + 'Step 2 - Final Model Spec'!$B$20*E777 + 'Step 2 - Final Model Spec'!$B$21*F777 + 'Step 2 - Final Model Spec'!$B$22*G777 + 'Step 2 - Final Model Spec'!$B$23*H777 + 'Step 2 - Final Model Spec'!$B$24*I777 + 'Step 2 - Final Model Spec'!$B$25*J777 + 'Step 2 - Final Model Spec'!$B$26*K777 + 'Step 2 - Final Model Spec'!$B$27*L777</f>
        <v>174642.54480915988</v>
      </c>
    </row>
    <row r="778" spans="1:18" x14ac:dyDescent="0.25">
      <c r="A778" s="32">
        <f>'Data with Perturbation'!A778</f>
        <v>41136</v>
      </c>
      <c r="B778" s="35">
        <f>'Data with Perturbation'!Q778</f>
        <v>165610.56874146336</v>
      </c>
      <c r="C778" s="26">
        <f>'Data with Perturbation'!B778</f>
        <v>245.27311249731056</v>
      </c>
      <c r="D778" s="27">
        <f>'Data with Perturbation'!C778</f>
        <v>63010.420383660137</v>
      </c>
      <c r="E778" s="27">
        <v>0</v>
      </c>
      <c r="F778" s="27">
        <f>'Data with Perturbation'!E778</f>
        <v>1</v>
      </c>
      <c r="G778" s="27">
        <f>'Data with Perturbation'!F778</f>
        <v>0</v>
      </c>
      <c r="H778" s="27">
        <f>'Data with Perturbation'!H778</f>
        <v>0</v>
      </c>
      <c r="I778" s="28">
        <f>'Data with Perturbation'!J778</f>
        <v>1</v>
      </c>
      <c r="J778" s="27">
        <f>'Data with Perturbation'!K778</f>
        <v>245.27311249731056</v>
      </c>
      <c r="K778" s="27">
        <f>'Data with Perturbation'!L778</f>
        <v>63010.420383660137</v>
      </c>
      <c r="L778" s="27">
        <f>I778*E778</f>
        <v>0</v>
      </c>
      <c r="M778" s="28">
        <f>'Data with Perturbation'!M778</f>
        <v>0</v>
      </c>
      <c r="N778" s="38">
        <f>'Data with Perturbation'!I778</f>
        <v>4.5999999999999943</v>
      </c>
      <c r="O778" s="29">
        <f>'Data with Perturbation'!N778</f>
        <v>4.5999999999999943</v>
      </c>
      <c r="P778" s="28">
        <f>'Data with Perturbation'!G778</f>
        <v>69.599999999999994</v>
      </c>
      <c r="Q778" s="29">
        <f>'Data with Perturbation'!O778</f>
        <v>69.599999999999994</v>
      </c>
      <c r="R778" s="28">
        <f>'Step 2 - Final Model Spec'!$B$17 + 'Step 2 - Final Model Spec'!$B$18*C778 + 'Step 2 - Final Model Spec'!$B$19*D778 + 'Step 2 - Final Model Spec'!$B$20*E778 + 'Step 2 - Final Model Spec'!$B$21*F778 + 'Step 2 - Final Model Spec'!$B$22*G778 + 'Step 2 - Final Model Spec'!$B$23*H778 + 'Step 2 - Final Model Spec'!$B$24*I778 + 'Step 2 - Final Model Spec'!$B$25*J778 + 'Step 2 - Final Model Spec'!$B$26*K778 + 'Step 2 - Final Model Spec'!$B$27*L778</f>
        <v>165175.69665720861</v>
      </c>
    </row>
    <row r="779" spans="1:18" x14ac:dyDescent="0.25">
      <c r="A779" s="32">
        <f>'Data with Perturbation'!A779</f>
        <v>41137</v>
      </c>
      <c r="B779" s="35">
        <f>'Data with Perturbation'!Q779</f>
        <v>156095.70693864845</v>
      </c>
      <c r="C779" s="26">
        <f>'Data with Perturbation'!B779</f>
        <v>209.76908927831337</v>
      </c>
      <c r="D779" s="27">
        <f>'Data with Perturbation'!C779</f>
        <v>44873.767073355302</v>
      </c>
      <c r="E779" s="27">
        <v>0</v>
      </c>
      <c r="F779" s="27">
        <f>'Data with Perturbation'!E779</f>
        <v>1</v>
      </c>
      <c r="G779" s="27">
        <f>'Data with Perturbation'!F779</f>
        <v>0</v>
      </c>
      <c r="H779" s="27">
        <f>'Data with Perturbation'!H779</f>
        <v>0</v>
      </c>
      <c r="I779" s="28">
        <f>'Data with Perturbation'!J779</f>
        <v>1</v>
      </c>
      <c r="J779" s="27">
        <f>'Data with Perturbation'!K779</f>
        <v>209.76908927831337</v>
      </c>
      <c r="K779" s="27">
        <f>'Data with Perturbation'!L779</f>
        <v>44873.767073355302</v>
      </c>
      <c r="L779" s="27">
        <f>I779*E779</f>
        <v>0</v>
      </c>
      <c r="M779" s="28">
        <f>'Data with Perturbation'!M779</f>
        <v>0</v>
      </c>
      <c r="N779" s="38">
        <f>'Data with Perturbation'!I779</f>
        <v>11</v>
      </c>
      <c r="O779" s="29">
        <f>'Data with Perturbation'!N779</f>
        <v>11</v>
      </c>
      <c r="P779" s="28">
        <f>'Data with Perturbation'!G779</f>
        <v>76</v>
      </c>
      <c r="Q779" s="29">
        <f>'Data with Perturbation'!O779</f>
        <v>76</v>
      </c>
      <c r="R779" s="28">
        <f>'Step 2 - Final Model Spec'!$B$17 + 'Step 2 - Final Model Spec'!$B$18*C779 + 'Step 2 - Final Model Spec'!$B$19*D779 + 'Step 2 - Final Model Spec'!$B$20*E779 + 'Step 2 - Final Model Spec'!$B$21*F779 + 'Step 2 - Final Model Spec'!$B$22*G779 + 'Step 2 - Final Model Spec'!$B$23*H779 + 'Step 2 - Final Model Spec'!$B$24*I779 + 'Step 2 - Final Model Spec'!$B$25*J779 + 'Step 2 - Final Model Spec'!$B$26*K779 + 'Step 2 - Final Model Spec'!$B$27*L779</f>
        <v>155814.07701162013</v>
      </c>
    </row>
    <row r="780" spans="1:18" x14ac:dyDescent="0.25">
      <c r="A780" s="32">
        <f>'Data with Perturbation'!A780</f>
        <v>41138</v>
      </c>
      <c r="B780" s="35">
        <f>'Data with Perturbation'!Q780</f>
        <v>129311.27697128992</v>
      </c>
      <c r="C780" s="26">
        <f>'Data with Perturbation'!B780</f>
        <v>127.44395191494723</v>
      </c>
      <c r="D780" s="27">
        <f>'Data with Perturbation'!C780</f>
        <v>13188.157825856459</v>
      </c>
      <c r="E780" s="27">
        <v>0</v>
      </c>
      <c r="F780" s="27">
        <f>'Data with Perturbation'!E780</f>
        <v>1</v>
      </c>
      <c r="G780" s="27">
        <f>'Data with Perturbation'!F780</f>
        <v>0</v>
      </c>
      <c r="H780" s="27">
        <f>'Data with Perturbation'!H780</f>
        <v>0</v>
      </c>
      <c r="I780" s="28">
        <f>'Data with Perturbation'!J780</f>
        <v>1</v>
      </c>
      <c r="J780" s="27">
        <f>'Data with Perturbation'!K780</f>
        <v>127.44395191494723</v>
      </c>
      <c r="K780" s="27">
        <f>'Data with Perturbation'!L780</f>
        <v>13188.157825856459</v>
      </c>
      <c r="L780" s="27">
        <f>I780*E780</f>
        <v>0</v>
      </c>
      <c r="M780" s="28">
        <f>'Data with Perturbation'!M780</f>
        <v>0</v>
      </c>
      <c r="N780" s="38">
        <f>'Data with Perturbation'!I780</f>
        <v>5.0999999999999943</v>
      </c>
      <c r="O780" s="29">
        <f>'Data with Perturbation'!N780</f>
        <v>5.0999999999999943</v>
      </c>
      <c r="P780" s="28">
        <f>'Data with Perturbation'!G780</f>
        <v>70.099999999999994</v>
      </c>
      <c r="Q780" s="29">
        <f>'Data with Perturbation'!O780</f>
        <v>70.099999999999994</v>
      </c>
      <c r="R780" s="28">
        <f>'Step 2 - Final Model Spec'!$B$17 + 'Step 2 - Final Model Spec'!$B$18*C780 + 'Step 2 - Final Model Spec'!$B$19*D780 + 'Step 2 - Final Model Spec'!$B$20*E780 + 'Step 2 - Final Model Spec'!$B$21*F780 + 'Step 2 - Final Model Spec'!$B$22*G780 + 'Step 2 - Final Model Spec'!$B$23*H780 + 'Step 2 - Final Model Spec'!$B$24*I780 + 'Step 2 - Final Model Spec'!$B$25*J780 + 'Step 2 - Final Model Spec'!$B$26*K780 + 'Step 2 - Final Model Spec'!$B$27*L780</f>
        <v>129591.81104351211</v>
      </c>
    </row>
    <row r="781" spans="1:18" x14ac:dyDescent="0.25">
      <c r="A781" s="32">
        <f>'Data with Perturbation'!A781</f>
        <v>41139</v>
      </c>
      <c r="B781" s="35">
        <f>'Data with Perturbation'!Q781</f>
        <v>123263.54532968074</v>
      </c>
      <c r="C781" s="26">
        <f>'Data with Perturbation'!B781</f>
        <v>117.14813934480732</v>
      </c>
      <c r="D781" s="27">
        <f>'Data with Perturbation'!C781</f>
        <v>16237.695526290419</v>
      </c>
      <c r="E781" s="27">
        <v>0</v>
      </c>
      <c r="F781" s="27">
        <f>'Data with Perturbation'!E781</f>
        <v>1</v>
      </c>
      <c r="G781" s="27">
        <f>'Data with Perturbation'!F781</f>
        <v>0</v>
      </c>
      <c r="H781" s="27">
        <f>'Data with Perturbation'!H781</f>
        <v>0</v>
      </c>
      <c r="I781" s="28">
        <f>'Data with Perturbation'!J781</f>
        <v>1</v>
      </c>
      <c r="J781" s="27">
        <f>'Data with Perturbation'!K781</f>
        <v>117.14813934480732</v>
      </c>
      <c r="K781" s="27">
        <f>'Data with Perturbation'!L781</f>
        <v>16237.695526290419</v>
      </c>
      <c r="L781" s="27">
        <f>I781*E781</f>
        <v>0</v>
      </c>
      <c r="M781" s="28">
        <f>'Data with Perturbation'!M781</f>
        <v>0</v>
      </c>
      <c r="N781" s="38">
        <f>'Data with Perturbation'!I781</f>
        <v>0</v>
      </c>
      <c r="O781" s="29">
        <f>'Data with Perturbation'!N781</f>
        <v>0</v>
      </c>
      <c r="P781" s="28">
        <f>'Data with Perturbation'!G781</f>
        <v>64.5</v>
      </c>
      <c r="Q781" s="29">
        <f>'Data with Perturbation'!O781</f>
        <v>64.5</v>
      </c>
      <c r="R781" s="28">
        <f>'Step 2 - Final Model Spec'!$B$17 + 'Step 2 - Final Model Spec'!$B$18*C781 + 'Step 2 - Final Model Spec'!$B$19*D781 + 'Step 2 - Final Model Spec'!$B$20*E781 + 'Step 2 - Final Model Spec'!$B$21*F781 + 'Step 2 - Final Model Spec'!$B$22*G781 + 'Step 2 - Final Model Spec'!$B$23*H781 + 'Step 2 - Final Model Spec'!$B$24*I781 + 'Step 2 - Final Model Spec'!$B$25*J781 + 'Step 2 - Final Model Spec'!$B$26*K781 + 'Step 2 - Final Model Spec'!$B$27*L781</f>
        <v>123259.0096243649</v>
      </c>
    </row>
    <row r="782" spans="1:18" x14ac:dyDescent="0.25">
      <c r="A782" s="32">
        <f>'Data with Perturbation'!A782</f>
        <v>41140</v>
      </c>
      <c r="B782" s="35">
        <f>'Data with Perturbation'!Q782</f>
        <v>128886.26325326919</v>
      </c>
      <c r="C782" s="26">
        <f>'Data with Perturbation'!B782</f>
        <v>133.17657307722345</v>
      </c>
      <c r="D782" s="27">
        <f>'Data with Perturbation'!C782</f>
        <v>21574.293238348204</v>
      </c>
      <c r="E782" s="27">
        <v>0</v>
      </c>
      <c r="F782" s="27">
        <f>'Data with Perturbation'!E782</f>
        <v>1</v>
      </c>
      <c r="G782" s="27">
        <f>'Data with Perturbation'!F782</f>
        <v>0</v>
      </c>
      <c r="H782" s="27">
        <f>'Data with Perturbation'!H782</f>
        <v>0</v>
      </c>
      <c r="I782" s="28">
        <f>'Data with Perturbation'!J782</f>
        <v>1</v>
      </c>
      <c r="J782" s="27">
        <f>'Data with Perturbation'!K782</f>
        <v>133.17657307722345</v>
      </c>
      <c r="K782" s="27">
        <f>'Data with Perturbation'!L782</f>
        <v>21574.293238348204</v>
      </c>
      <c r="L782" s="27">
        <f>I782*E782</f>
        <v>0</v>
      </c>
      <c r="M782" s="28">
        <f>'Data with Perturbation'!M782</f>
        <v>0</v>
      </c>
      <c r="N782" s="38">
        <f>'Data with Perturbation'!I782</f>
        <v>0</v>
      </c>
      <c r="O782" s="29">
        <f>'Data with Perturbation'!N782</f>
        <v>0</v>
      </c>
      <c r="P782" s="28">
        <f>'Data with Perturbation'!G782</f>
        <v>64.8</v>
      </c>
      <c r="Q782" s="29">
        <f>'Data with Perturbation'!O782</f>
        <v>64.8</v>
      </c>
      <c r="R782" s="28">
        <f>'Step 2 - Final Model Spec'!$B$17 + 'Step 2 - Final Model Spec'!$B$18*C782 + 'Step 2 - Final Model Spec'!$B$19*D782 + 'Step 2 - Final Model Spec'!$B$20*E782 + 'Step 2 - Final Model Spec'!$B$21*F782 + 'Step 2 - Final Model Spec'!$B$22*G782 + 'Step 2 - Final Model Spec'!$B$23*H782 + 'Step 2 - Final Model Spec'!$B$24*I782 + 'Step 2 - Final Model Spec'!$B$25*J782 + 'Step 2 - Final Model Spec'!$B$26*K782 + 'Step 2 - Final Model Spec'!$B$27*L782</f>
        <v>128726.89248202978</v>
      </c>
    </row>
    <row r="783" spans="1:18" x14ac:dyDescent="0.25">
      <c r="A783" s="32">
        <f>'Data with Perturbation'!A783</f>
        <v>41141</v>
      </c>
      <c r="B783" s="35">
        <f>'Data with Perturbation'!Q783</f>
        <v>167579.28916981842</v>
      </c>
      <c r="C783" s="26">
        <f>'Data with Perturbation'!B783</f>
        <v>254.40751930917227</v>
      </c>
      <c r="D783" s="27">
        <f>'Data with Perturbation'!C783</f>
        <v>68834.1272368879</v>
      </c>
      <c r="E783" s="27">
        <v>0</v>
      </c>
      <c r="F783" s="27">
        <f>'Data with Perturbation'!E783</f>
        <v>1</v>
      </c>
      <c r="G783" s="27">
        <f>'Data with Perturbation'!F783</f>
        <v>0</v>
      </c>
      <c r="H783" s="27">
        <f>'Data with Perturbation'!H783</f>
        <v>0</v>
      </c>
      <c r="I783" s="28">
        <f>'Data with Perturbation'!J783</f>
        <v>1</v>
      </c>
      <c r="J783" s="27">
        <f>'Data with Perturbation'!K783</f>
        <v>254.40751930917227</v>
      </c>
      <c r="K783" s="27">
        <f>'Data with Perturbation'!L783</f>
        <v>68834.1272368879</v>
      </c>
      <c r="L783" s="27">
        <f>I783*E783</f>
        <v>0</v>
      </c>
      <c r="M783" s="28">
        <f>'Data with Perturbation'!M783</f>
        <v>0</v>
      </c>
      <c r="N783" s="38">
        <f>'Data with Perturbation'!I783</f>
        <v>0</v>
      </c>
      <c r="O783" s="29">
        <f>'Data with Perturbation'!N783</f>
        <v>0</v>
      </c>
      <c r="P783" s="28">
        <f>'Data with Perturbation'!G783</f>
        <v>63.9</v>
      </c>
      <c r="Q783" s="29">
        <f>'Data with Perturbation'!O783</f>
        <v>63.9</v>
      </c>
      <c r="R783" s="28">
        <f>'Step 2 - Final Model Spec'!$B$17 + 'Step 2 - Final Model Spec'!$B$18*C783 + 'Step 2 - Final Model Spec'!$B$19*D783 + 'Step 2 - Final Model Spec'!$B$20*E783 + 'Step 2 - Final Model Spec'!$B$21*F783 + 'Step 2 - Final Model Spec'!$B$22*G783 + 'Step 2 - Final Model Spec'!$B$23*H783 + 'Step 2 - Final Model Spec'!$B$24*I783 + 'Step 2 - Final Model Spec'!$B$25*J783 + 'Step 2 - Final Model Spec'!$B$26*K783 + 'Step 2 - Final Model Spec'!$B$27*L783</f>
        <v>167080.20093626558</v>
      </c>
    </row>
    <row r="784" spans="1:18" x14ac:dyDescent="0.25">
      <c r="A784" s="32">
        <f>'Data with Perturbation'!A784</f>
        <v>41142</v>
      </c>
      <c r="B784" s="35">
        <f>'Data with Perturbation'!Q784</f>
        <v>202725.90267144359</v>
      </c>
      <c r="C784" s="26">
        <f>'Data with Perturbation'!B784</f>
        <v>399.30772831708043</v>
      </c>
      <c r="D784" s="27">
        <f>'Data with Perturbation'!C784</f>
        <v>146145.45393891892</v>
      </c>
      <c r="E784" s="27">
        <v>0</v>
      </c>
      <c r="F784" s="27">
        <f>'Data with Perturbation'!E784</f>
        <v>1</v>
      </c>
      <c r="G784" s="27">
        <f>'Data with Perturbation'!F784</f>
        <v>0</v>
      </c>
      <c r="H784" s="27">
        <f>'Data with Perturbation'!H784</f>
        <v>0</v>
      </c>
      <c r="I784" s="28">
        <f>'Data with Perturbation'!J784</f>
        <v>1</v>
      </c>
      <c r="J784" s="27">
        <f>'Data with Perturbation'!K784</f>
        <v>399.30772831708043</v>
      </c>
      <c r="K784" s="27">
        <f>'Data with Perturbation'!L784</f>
        <v>146145.45393891892</v>
      </c>
      <c r="L784" s="27">
        <f>I784*E784</f>
        <v>0</v>
      </c>
      <c r="M784" s="28">
        <f>'Data with Perturbation'!M784</f>
        <v>0</v>
      </c>
      <c r="N784" s="38">
        <f>'Data with Perturbation'!I784</f>
        <v>0</v>
      </c>
      <c r="O784" s="29">
        <f>'Data with Perturbation'!N784</f>
        <v>0</v>
      </c>
      <c r="P784" s="28">
        <f>'Data with Perturbation'!G784</f>
        <v>64.599999999999994</v>
      </c>
      <c r="Q784" s="29">
        <f>'Data with Perturbation'!O784</f>
        <v>64.599999999999994</v>
      </c>
      <c r="R784" s="28">
        <f>'Step 2 - Final Model Spec'!$B$17 + 'Step 2 - Final Model Spec'!$B$18*C784 + 'Step 2 - Final Model Spec'!$B$19*D784 + 'Step 2 - Final Model Spec'!$B$20*E784 + 'Step 2 - Final Model Spec'!$B$21*F784 + 'Step 2 - Final Model Spec'!$B$22*G784 + 'Step 2 - Final Model Spec'!$B$23*H784 + 'Step 2 - Final Model Spec'!$B$24*I784 + 'Step 2 - Final Model Spec'!$B$25*J784 + 'Step 2 - Final Model Spec'!$B$26*K784 + 'Step 2 - Final Model Spec'!$B$27*L784</f>
        <v>203853.96105751942</v>
      </c>
    </row>
    <row r="785" spans="1:18" x14ac:dyDescent="0.25">
      <c r="A785" s="32">
        <f>'Data with Perturbation'!A785</f>
        <v>41143</v>
      </c>
      <c r="B785" s="35">
        <f>'Data with Perturbation'!Q785</f>
        <v>193780.65936769632</v>
      </c>
      <c r="C785" s="26">
        <f>'Data with Perturbation'!B785</f>
        <v>390.49205701571083</v>
      </c>
      <c r="D785" s="27">
        <f>'Data with Perturbation'!C785</f>
        <v>159258.97887877826</v>
      </c>
      <c r="E785" s="27">
        <v>0</v>
      </c>
      <c r="F785" s="27">
        <f>'Data with Perturbation'!E785</f>
        <v>1</v>
      </c>
      <c r="G785" s="27">
        <f>'Data with Perturbation'!F785</f>
        <v>0</v>
      </c>
      <c r="H785" s="27">
        <f>'Data with Perturbation'!H785</f>
        <v>0</v>
      </c>
      <c r="I785" s="28">
        <f>'Data with Perturbation'!J785</f>
        <v>1</v>
      </c>
      <c r="J785" s="27">
        <f>'Data with Perturbation'!K785</f>
        <v>390.49205701571083</v>
      </c>
      <c r="K785" s="27">
        <f>'Data with Perturbation'!L785</f>
        <v>159258.97887877826</v>
      </c>
      <c r="L785" s="27">
        <f>I785*E785</f>
        <v>0</v>
      </c>
      <c r="M785" s="28">
        <f>'Data with Perturbation'!M785</f>
        <v>0</v>
      </c>
      <c r="N785" s="38">
        <f>'Data with Perturbation'!I785</f>
        <v>0</v>
      </c>
      <c r="O785" s="29">
        <f>'Data with Perturbation'!N785</f>
        <v>0</v>
      </c>
      <c r="P785" s="28">
        <f>'Data with Perturbation'!G785</f>
        <v>61.1</v>
      </c>
      <c r="Q785" s="29">
        <f>'Data with Perturbation'!O785</f>
        <v>61.1</v>
      </c>
      <c r="R785" s="28">
        <f>'Step 2 - Final Model Spec'!$B$17 + 'Step 2 - Final Model Spec'!$B$18*C785 + 'Step 2 - Final Model Spec'!$B$19*D785 + 'Step 2 - Final Model Spec'!$B$20*E785 + 'Step 2 - Final Model Spec'!$B$21*F785 + 'Step 2 - Final Model Spec'!$B$22*G785 + 'Step 2 - Final Model Spec'!$B$23*H785 + 'Step 2 - Final Model Spec'!$B$24*I785 + 'Step 2 - Final Model Spec'!$B$25*J785 + 'Step 2 - Final Model Spec'!$B$26*K785 + 'Step 2 - Final Model Spec'!$B$27*L785</f>
        <v>193858.46080040484</v>
      </c>
    </row>
    <row r="786" spans="1:18" x14ac:dyDescent="0.25">
      <c r="A786" s="32">
        <f>'Data with Perturbation'!A786</f>
        <v>41144</v>
      </c>
      <c r="B786" s="35">
        <f>'Data with Perturbation'!Q786</f>
        <v>194173.01123845181</v>
      </c>
      <c r="C786" s="26">
        <f>'Data with Perturbation'!B786</f>
        <v>353.90580156084263</v>
      </c>
      <c r="D786" s="27">
        <f>'Data with Perturbation'!C786</f>
        <v>116578.61020013865</v>
      </c>
      <c r="E786" s="27">
        <v>0</v>
      </c>
      <c r="F786" s="27">
        <f>'Data with Perturbation'!E786</f>
        <v>1</v>
      </c>
      <c r="G786" s="27">
        <f>'Data with Perturbation'!F786</f>
        <v>0</v>
      </c>
      <c r="H786" s="27">
        <f>'Data with Perturbation'!H786</f>
        <v>0</v>
      </c>
      <c r="I786" s="28">
        <f>'Data with Perturbation'!J786</f>
        <v>1</v>
      </c>
      <c r="J786" s="27">
        <f>'Data with Perturbation'!K786</f>
        <v>353.90580156084263</v>
      </c>
      <c r="K786" s="27">
        <f>'Data with Perturbation'!L786</f>
        <v>116578.61020013865</v>
      </c>
      <c r="L786" s="27">
        <f>I786*E786</f>
        <v>0</v>
      </c>
      <c r="M786" s="28">
        <f>'Data with Perturbation'!M786</f>
        <v>0</v>
      </c>
      <c r="N786" s="38">
        <f>'Data with Perturbation'!I786</f>
        <v>0</v>
      </c>
      <c r="O786" s="29">
        <f>'Data with Perturbation'!N786</f>
        <v>0</v>
      </c>
      <c r="P786" s="28">
        <f>'Data with Perturbation'!G786</f>
        <v>61</v>
      </c>
      <c r="Q786" s="29">
        <f>'Data with Perturbation'!O786</f>
        <v>61</v>
      </c>
      <c r="R786" s="28">
        <f>'Step 2 - Final Model Spec'!$B$17 + 'Step 2 - Final Model Spec'!$B$18*C786 + 'Step 2 - Final Model Spec'!$B$19*D786 + 'Step 2 - Final Model Spec'!$B$20*E786 + 'Step 2 - Final Model Spec'!$B$21*F786 + 'Step 2 - Final Model Spec'!$B$22*G786 + 'Step 2 - Final Model Spec'!$B$23*H786 + 'Step 2 - Final Model Spec'!$B$24*I786 + 'Step 2 - Final Model Spec'!$B$25*J786 + 'Step 2 - Final Model Spec'!$B$26*K786 + 'Step 2 - Final Model Spec'!$B$27*L786</f>
        <v>194657.95198140561</v>
      </c>
    </row>
    <row r="787" spans="1:18" x14ac:dyDescent="0.25">
      <c r="A787" s="32">
        <f>'Data with Perturbation'!A787</f>
        <v>41145</v>
      </c>
      <c r="B787" s="35">
        <f>'Data with Perturbation'!Q787</f>
        <v>164037.92482512633</v>
      </c>
      <c r="C787" s="26">
        <f>'Data with Perturbation'!B787</f>
        <v>229.78643542404996</v>
      </c>
      <c r="D787" s="27">
        <f>'Data with Perturbation'!C787</f>
        <v>48464.909739002716</v>
      </c>
      <c r="E787" s="27">
        <v>0</v>
      </c>
      <c r="F787" s="27">
        <f>'Data with Perturbation'!E787</f>
        <v>1</v>
      </c>
      <c r="G787" s="27">
        <f>'Data with Perturbation'!F787</f>
        <v>0</v>
      </c>
      <c r="H787" s="27">
        <f>'Data with Perturbation'!H787</f>
        <v>0</v>
      </c>
      <c r="I787" s="28">
        <f>'Data with Perturbation'!J787</f>
        <v>1</v>
      </c>
      <c r="J787" s="27">
        <f>'Data with Perturbation'!K787</f>
        <v>229.78643542404996</v>
      </c>
      <c r="K787" s="27">
        <f>'Data with Perturbation'!L787</f>
        <v>48464.909739002716</v>
      </c>
      <c r="L787" s="27">
        <f>I787*E787</f>
        <v>0</v>
      </c>
      <c r="M787" s="28">
        <f>'Data with Perturbation'!M787</f>
        <v>0</v>
      </c>
      <c r="N787" s="38">
        <f>'Data with Perturbation'!I787</f>
        <v>0</v>
      </c>
      <c r="O787" s="29">
        <f>'Data with Perturbation'!N787</f>
        <v>0</v>
      </c>
      <c r="P787" s="28">
        <f>'Data with Perturbation'!G787</f>
        <v>59</v>
      </c>
      <c r="Q787" s="29">
        <f>'Data with Perturbation'!O787</f>
        <v>59</v>
      </c>
      <c r="R787" s="28">
        <f>'Step 2 - Final Model Spec'!$B$17 + 'Step 2 - Final Model Spec'!$B$18*C787 + 'Step 2 - Final Model Spec'!$B$19*D787 + 'Step 2 - Final Model Spec'!$B$20*E787 + 'Step 2 - Final Model Spec'!$B$21*F787 + 'Step 2 - Final Model Spec'!$B$22*G787 + 'Step 2 - Final Model Spec'!$B$23*H787 + 'Step 2 - Final Model Spec'!$B$24*I787 + 'Step 2 - Final Model Spec'!$B$25*J787 + 'Step 2 - Final Model Spec'!$B$26*K787 + 'Step 2 - Final Model Spec'!$B$27*L787</f>
        <v>163981.0534651998</v>
      </c>
    </row>
    <row r="788" spans="1:18" x14ac:dyDescent="0.25">
      <c r="A788" s="32">
        <f>'Data with Perturbation'!A788</f>
        <v>41146</v>
      </c>
      <c r="B788" s="35">
        <f>'Data with Perturbation'!Q788</f>
        <v>135753.45468139712</v>
      </c>
      <c r="C788" s="26">
        <f>'Data with Perturbation'!B788</f>
        <v>151.63563347330637</v>
      </c>
      <c r="D788" s="27">
        <f>'Data with Perturbation'!C788</f>
        <v>26561.496503625916</v>
      </c>
      <c r="E788" s="27">
        <v>0</v>
      </c>
      <c r="F788" s="27">
        <f>'Data with Perturbation'!E788</f>
        <v>1</v>
      </c>
      <c r="G788" s="27">
        <f>'Data with Perturbation'!F788</f>
        <v>0</v>
      </c>
      <c r="H788" s="27">
        <f>'Data with Perturbation'!H788</f>
        <v>0</v>
      </c>
      <c r="I788" s="28">
        <f>'Data with Perturbation'!J788</f>
        <v>1</v>
      </c>
      <c r="J788" s="27">
        <f>'Data with Perturbation'!K788</f>
        <v>151.63563347330637</v>
      </c>
      <c r="K788" s="27">
        <f>'Data with Perturbation'!L788</f>
        <v>26561.496503625916</v>
      </c>
      <c r="L788" s="27">
        <f>I788*E788</f>
        <v>0</v>
      </c>
      <c r="M788" s="28">
        <f>'Data with Perturbation'!M788</f>
        <v>0</v>
      </c>
      <c r="N788" s="38">
        <f>'Data with Perturbation'!I788</f>
        <v>0</v>
      </c>
      <c r="O788" s="29">
        <f>'Data with Perturbation'!N788</f>
        <v>0</v>
      </c>
      <c r="P788" s="28">
        <f>'Data with Perturbation'!G788</f>
        <v>59.7</v>
      </c>
      <c r="Q788" s="29">
        <f>'Data with Perturbation'!O788</f>
        <v>59.7</v>
      </c>
      <c r="R788" s="28">
        <f>'Step 2 - Final Model Spec'!$B$17 + 'Step 2 - Final Model Spec'!$B$18*C788 + 'Step 2 - Final Model Spec'!$B$19*D788 + 'Step 2 - Final Model Spec'!$B$20*E788 + 'Step 2 - Final Model Spec'!$B$21*F788 + 'Step 2 - Final Model Spec'!$B$22*G788 + 'Step 2 - Final Model Spec'!$B$23*H788 + 'Step 2 - Final Model Spec'!$B$24*I788 + 'Step 2 - Final Model Spec'!$B$25*J788 + 'Step 2 - Final Model Spec'!$B$26*K788 + 'Step 2 - Final Model Spec'!$B$27*L788</f>
        <v>135528.47249653356</v>
      </c>
    </row>
    <row r="789" spans="1:18" x14ac:dyDescent="0.25">
      <c r="A789" s="32">
        <f>'Data with Perturbation'!A789</f>
        <v>41147</v>
      </c>
      <c r="B789" s="35">
        <f>'Data with Perturbation'!Q789</f>
        <v>114562.11107698923</v>
      </c>
      <c r="C789" s="26">
        <f>'Data with Perturbation'!B789</f>
        <v>94.497982126745725</v>
      </c>
      <c r="D789" s="27">
        <f>'Data with Perturbation'!C789</f>
        <v>10565.682765679334</v>
      </c>
      <c r="E789" s="27">
        <v>0</v>
      </c>
      <c r="F789" s="27">
        <f>'Data with Perturbation'!E789</f>
        <v>1</v>
      </c>
      <c r="G789" s="27">
        <f>'Data with Perturbation'!F789</f>
        <v>0</v>
      </c>
      <c r="H789" s="27">
        <f>'Data with Perturbation'!H789</f>
        <v>0</v>
      </c>
      <c r="I789" s="28">
        <f>'Data with Perturbation'!J789</f>
        <v>1</v>
      </c>
      <c r="J789" s="27">
        <f>'Data with Perturbation'!K789</f>
        <v>94.497982126745725</v>
      </c>
      <c r="K789" s="27">
        <f>'Data with Perturbation'!L789</f>
        <v>10565.682765679334</v>
      </c>
      <c r="L789" s="27">
        <f>I789*E789</f>
        <v>0</v>
      </c>
      <c r="M789" s="28">
        <f>'Data with Perturbation'!M789</f>
        <v>0</v>
      </c>
      <c r="N789" s="38">
        <f>'Data with Perturbation'!I789</f>
        <v>0</v>
      </c>
      <c r="O789" s="29">
        <f>'Data with Perturbation'!N789</f>
        <v>0</v>
      </c>
      <c r="P789" s="28">
        <f>'Data with Perturbation'!G789</f>
        <v>60.3</v>
      </c>
      <c r="Q789" s="29">
        <f>'Data with Perturbation'!O789</f>
        <v>60.3</v>
      </c>
      <c r="R789" s="28">
        <f>'Step 2 - Final Model Spec'!$B$17 + 'Step 2 - Final Model Spec'!$B$18*C789 + 'Step 2 - Final Model Spec'!$B$19*D789 + 'Step 2 - Final Model Spec'!$B$20*E789 + 'Step 2 - Final Model Spec'!$B$21*F789 + 'Step 2 - Final Model Spec'!$B$22*G789 + 'Step 2 - Final Model Spec'!$B$23*H789 + 'Step 2 - Final Model Spec'!$B$24*I789 + 'Step 2 - Final Model Spec'!$B$25*J789 + 'Step 2 - Final Model Spec'!$B$26*K789 + 'Step 2 - Final Model Spec'!$B$27*L789</f>
        <v>114718.27433598046</v>
      </c>
    </row>
    <row r="790" spans="1:18" x14ac:dyDescent="0.25">
      <c r="A790" s="32">
        <f>'Data with Perturbation'!A790</f>
        <v>41148</v>
      </c>
      <c r="B790" s="35">
        <f>'Data with Perturbation'!Q790</f>
        <v>146317.95446467877</v>
      </c>
      <c r="C790" s="26">
        <f>'Data with Perturbation'!B790</f>
        <v>172.96234184053927</v>
      </c>
      <c r="D790" s="27">
        <f>'Data with Perturbation'!C790</f>
        <v>25265.517908227081</v>
      </c>
      <c r="E790" s="27">
        <v>0</v>
      </c>
      <c r="F790" s="27">
        <f>'Data with Perturbation'!E790</f>
        <v>1</v>
      </c>
      <c r="G790" s="27">
        <f>'Data with Perturbation'!F790</f>
        <v>0</v>
      </c>
      <c r="H790" s="27">
        <f>'Data with Perturbation'!H790</f>
        <v>0</v>
      </c>
      <c r="I790" s="28">
        <f>'Data with Perturbation'!J790</f>
        <v>1</v>
      </c>
      <c r="J790" s="27">
        <f>'Data with Perturbation'!K790</f>
        <v>172.96234184053927</v>
      </c>
      <c r="K790" s="27">
        <f>'Data with Perturbation'!L790</f>
        <v>25265.517908227081</v>
      </c>
      <c r="L790" s="27">
        <f>I790*E790</f>
        <v>0</v>
      </c>
      <c r="M790" s="28">
        <f>'Data with Perturbation'!M790</f>
        <v>0</v>
      </c>
      <c r="N790" s="38">
        <f>'Data with Perturbation'!I790</f>
        <v>0</v>
      </c>
      <c r="O790" s="29">
        <f>'Data with Perturbation'!N790</f>
        <v>0</v>
      </c>
      <c r="P790" s="28">
        <f>'Data with Perturbation'!G790</f>
        <v>61</v>
      </c>
      <c r="Q790" s="29">
        <f>'Data with Perturbation'!O790</f>
        <v>61</v>
      </c>
      <c r="R790" s="28">
        <f>'Step 2 - Final Model Spec'!$B$17 + 'Step 2 - Final Model Spec'!$B$18*C790 + 'Step 2 - Final Model Spec'!$B$19*D790 + 'Step 2 - Final Model Spec'!$B$20*E790 + 'Step 2 - Final Model Spec'!$B$21*F790 + 'Step 2 - Final Model Spec'!$B$22*G790 + 'Step 2 - Final Model Spec'!$B$23*H790 + 'Step 2 - Final Model Spec'!$B$24*I790 + 'Step 2 - Final Model Spec'!$B$25*J790 + 'Step 2 - Final Model Spec'!$B$26*K790 + 'Step 2 - Final Model Spec'!$B$27*L790</f>
        <v>146459.97120436572</v>
      </c>
    </row>
    <row r="791" spans="1:18" x14ac:dyDescent="0.25">
      <c r="A791" s="32">
        <f>'Data with Perturbation'!A791</f>
        <v>41149</v>
      </c>
      <c r="B791" s="35">
        <f>'Data with Perturbation'!Q791</f>
        <v>174530.19057169839</v>
      </c>
      <c r="C791" s="26">
        <f>'Data with Perturbation'!B791</f>
        <v>278.02583448201938</v>
      </c>
      <c r="D791" s="27">
        <f>'Data with Perturbation'!C791</f>
        <v>78892.612497470342</v>
      </c>
      <c r="E791" s="27">
        <v>0</v>
      </c>
      <c r="F791" s="27">
        <f>'Data with Perturbation'!E791</f>
        <v>1</v>
      </c>
      <c r="G791" s="27">
        <f>'Data with Perturbation'!F791</f>
        <v>0</v>
      </c>
      <c r="H791" s="27">
        <f>'Data with Perturbation'!H791</f>
        <v>0</v>
      </c>
      <c r="I791" s="28">
        <f>'Data with Perturbation'!J791</f>
        <v>1</v>
      </c>
      <c r="J791" s="27">
        <f>'Data with Perturbation'!K791</f>
        <v>278.02583448201938</v>
      </c>
      <c r="K791" s="27">
        <f>'Data with Perturbation'!L791</f>
        <v>78892.612497470342</v>
      </c>
      <c r="L791" s="27">
        <f>I791*E791</f>
        <v>0</v>
      </c>
      <c r="M791" s="28">
        <f>'Data with Perturbation'!M791</f>
        <v>0</v>
      </c>
      <c r="N791" s="38">
        <f>'Data with Perturbation'!I791</f>
        <v>0</v>
      </c>
      <c r="O791" s="29">
        <f>'Data with Perturbation'!N791</f>
        <v>0</v>
      </c>
      <c r="P791" s="28">
        <f>'Data with Perturbation'!G791</f>
        <v>63.4</v>
      </c>
      <c r="Q791" s="29">
        <f>'Data with Perturbation'!O791</f>
        <v>63.4</v>
      </c>
      <c r="R791" s="28">
        <f>'Step 2 - Final Model Spec'!$B$17 + 'Step 2 - Final Model Spec'!$B$18*C791 + 'Step 2 - Final Model Spec'!$B$19*D791 + 'Step 2 - Final Model Spec'!$B$20*E791 + 'Step 2 - Final Model Spec'!$B$21*F791 + 'Step 2 - Final Model Spec'!$B$22*G791 + 'Step 2 - Final Model Spec'!$B$23*H791 + 'Step 2 - Final Model Spec'!$B$24*I791 + 'Step 2 - Final Model Spec'!$B$25*J791 + 'Step 2 - Final Model Spec'!$B$26*K791 + 'Step 2 - Final Model Spec'!$B$27*L791</f>
        <v>174181.54557066923</v>
      </c>
    </row>
    <row r="792" spans="1:18" x14ac:dyDescent="0.25">
      <c r="A792" s="32">
        <f>'Data with Perturbation'!A792</f>
        <v>41150</v>
      </c>
      <c r="B792" s="35">
        <f>'Data with Perturbation'!Q792</f>
        <v>186405.45002736564</v>
      </c>
      <c r="C792" s="26">
        <f>'Data with Perturbation'!B792</f>
        <v>312.72047218321364</v>
      </c>
      <c r="D792" s="27">
        <f>'Data with Perturbation'!C792</f>
        <v>88985.287387699209</v>
      </c>
      <c r="E792" s="27">
        <v>0</v>
      </c>
      <c r="F792" s="27">
        <f>'Data with Perturbation'!E792</f>
        <v>1</v>
      </c>
      <c r="G792" s="27">
        <f>'Data with Perturbation'!F792</f>
        <v>0</v>
      </c>
      <c r="H792" s="27">
        <f>'Data with Perturbation'!H792</f>
        <v>0</v>
      </c>
      <c r="I792" s="28">
        <f>'Data with Perturbation'!J792</f>
        <v>1</v>
      </c>
      <c r="J792" s="27">
        <f>'Data with Perturbation'!K792</f>
        <v>312.72047218321364</v>
      </c>
      <c r="K792" s="27">
        <f>'Data with Perturbation'!L792</f>
        <v>88985.287387699209</v>
      </c>
      <c r="L792" s="27">
        <f>I792*E792</f>
        <v>0</v>
      </c>
      <c r="M792" s="28">
        <f>'Data with Perturbation'!M792</f>
        <v>0</v>
      </c>
      <c r="N792" s="38">
        <f>'Data with Perturbation'!I792</f>
        <v>0</v>
      </c>
      <c r="O792" s="29">
        <f>'Data with Perturbation'!N792</f>
        <v>0</v>
      </c>
      <c r="P792" s="28">
        <f>'Data with Perturbation'!G792</f>
        <v>62.4</v>
      </c>
      <c r="Q792" s="29">
        <f>'Data with Perturbation'!O792</f>
        <v>62.4</v>
      </c>
      <c r="R792" s="28">
        <f>'Step 2 - Final Model Spec'!$B$17 + 'Step 2 - Final Model Spec'!$B$18*C792 + 'Step 2 - Final Model Spec'!$B$19*D792 + 'Step 2 - Final Model Spec'!$B$20*E792 + 'Step 2 - Final Model Spec'!$B$21*F792 + 'Step 2 - Final Model Spec'!$B$22*G792 + 'Step 2 - Final Model Spec'!$B$23*H792 + 'Step 2 - Final Model Spec'!$B$24*I792 + 'Step 2 - Final Model Spec'!$B$25*J792 + 'Step 2 - Final Model Spec'!$B$26*K792 + 'Step 2 - Final Model Spec'!$B$27*L792</f>
        <v>186652.34400092342</v>
      </c>
    </row>
    <row r="793" spans="1:18" x14ac:dyDescent="0.25">
      <c r="A793" s="32">
        <f>'Data with Perturbation'!A793</f>
        <v>41151</v>
      </c>
      <c r="B793" s="35">
        <f>'Data with Perturbation'!Q793</f>
        <v>182359.09343405304</v>
      </c>
      <c r="C793" s="26">
        <f>'Data with Perturbation'!B793</f>
        <v>297.39847715252529</v>
      </c>
      <c r="D793" s="27">
        <f>'Data with Perturbation'!C793</f>
        <v>81496.359426349547</v>
      </c>
      <c r="E793" s="27">
        <v>0</v>
      </c>
      <c r="F793" s="27">
        <f>'Data with Perturbation'!E793</f>
        <v>1</v>
      </c>
      <c r="G793" s="27">
        <f>'Data with Perturbation'!F793</f>
        <v>0</v>
      </c>
      <c r="H793" s="27">
        <f>'Data with Perturbation'!H793</f>
        <v>0</v>
      </c>
      <c r="I793" s="28">
        <f>'Data with Perturbation'!J793</f>
        <v>1</v>
      </c>
      <c r="J793" s="27">
        <f>'Data with Perturbation'!K793</f>
        <v>297.39847715252529</v>
      </c>
      <c r="K793" s="27">
        <f>'Data with Perturbation'!L793</f>
        <v>81496.359426349547</v>
      </c>
      <c r="L793" s="27">
        <f>I793*E793</f>
        <v>0</v>
      </c>
      <c r="M793" s="28">
        <f>'Data with Perturbation'!M793</f>
        <v>0</v>
      </c>
      <c r="N793" s="38">
        <f>'Data with Perturbation'!I793</f>
        <v>2.4000000000000057</v>
      </c>
      <c r="O793" s="29">
        <f>'Data with Perturbation'!N793</f>
        <v>2.4000000000000057</v>
      </c>
      <c r="P793" s="28">
        <f>'Data with Perturbation'!G793</f>
        <v>67.400000000000006</v>
      </c>
      <c r="Q793" s="29">
        <f>'Data with Perturbation'!O793</f>
        <v>67.400000000000006</v>
      </c>
      <c r="R793" s="28">
        <f>'Step 2 - Final Model Spec'!$B$17 + 'Step 2 - Final Model Spec'!$B$18*C793 + 'Step 2 - Final Model Spec'!$B$19*D793 + 'Step 2 - Final Model Spec'!$B$20*E793 + 'Step 2 - Final Model Spec'!$B$21*F793 + 'Step 2 - Final Model Spec'!$B$22*G793 + 'Step 2 - Final Model Spec'!$B$23*H793 + 'Step 2 - Final Model Spec'!$B$24*I793 + 'Step 2 - Final Model Spec'!$B$25*J793 + 'Step 2 - Final Model Spec'!$B$26*K793 + 'Step 2 - Final Model Spec'!$B$27*L793</f>
        <v>182465.07033318293</v>
      </c>
    </row>
    <row r="794" spans="1:18" x14ac:dyDescent="0.25">
      <c r="A794" s="32">
        <f>'Data with Perturbation'!A794</f>
        <v>41152</v>
      </c>
      <c r="B794" s="35">
        <f>'Data with Perturbation'!Q794</f>
        <v>134568.34460997544</v>
      </c>
      <c r="C794" s="26">
        <f>'Data with Perturbation'!B794</f>
        <v>142.38917134387628</v>
      </c>
      <c r="D794" s="27">
        <f>'Data with Perturbation'!C794</f>
        <v>18095.561081485361</v>
      </c>
      <c r="E794" s="27">
        <v>0</v>
      </c>
      <c r="F794" s="27">
        <f>'Data with Perturbation'!E794</f>
        <v>1</v>
      </c>
      <c r="G794" s="27">
        <f>'Data with Perturbation'!F794</f>
        <v>0</v>
      </c>
      <c r="H794" s="27">
        <f>'Data with Perturbation'!H794</f>
        <v>0</v>
      </c>
      <c r="I794" s="28">
        <f>'Data with Perturbation'!J794</f>
        <v>1</v>
      </c>
      <c r="J794" s="27">
        <f>'Data with Perturbation'!K794</f>
        <v>142.38917134387628</v>
      </c>
      <c r="K794" s="27">
        <f>'Data with Perturbation'!L794</f>
        <v>18095.561081485361</v>
      </c>
      <c r="L794" s="27">
        <f>I794*E794</f>
        <v>0</v>
      </c>
      <c r="M794" s="28">
        <f>'Data with Perturbation'!M794</f>
        <v>0</v>
      </c>
      <c r="N794" s="38">
        <f>'Data with Perturbation'!I794</f>
        <v>0</v>
      </c>
      <c r="O794" s="29">
        <f>'Data with Perturbation'!N794</f>
        <v>0</v>
      </c>
      <c r="P794" s="28">
        <f>'Data with Perturbation'!G794</f>
        <v>60</v>
      </c>
      <c r="Q794" s="29">
        <f>'Data with Perturbation'!O794</f>
        <v>60</v>
      </c>
      <c r="R794" s="28">
        <f>'Step 2 - Final Model Spec'!$B$17 + 'Step 2 - Final Model Spec'!$B$18*C794 + 'Step 2 - Final Model Spec'!$B$19*D794 + 'Step 2 - Final Model Spec'!$B$20*E794 + 'Step 2 - Final Model Spec'!$B$21*F794 + 'Step 2 - Final Model Spec'!$B$22*G794 + 'Step 2 - Final Model Spec'!$B$23*H794 + 'Step 2 - Final Model Spec'!$B$24*I794 + 'Step 2 - Final Model Spec'!$B$25*J794 + 'Step 2 - Final Model Spec'!$B$26*K794 + 'Step 2 - Final Model Spec'!$B$27*L794</f>
        <v>134720.01603535184</v>
      </c>
    </row>
    <row r="795" spans="1:18" x14ac:dyDescent="0.25">
      <c r="A795" s="32">
        <f>'Data with Perturbation'!A795</f>
        <v>41153</v>
      </c>
      <c r="B795" s="35">
        <f>'Data with Perturbation'!Q795</f>
        <v>157303.22589141349</v>
      </c>
      <c r="C795" s="26">
        <f>'Data with Perturbation'!B795</f>
        <v>207.30000487939381</v>
      </c>
      <c r="D795" s="27">
        <f>'Data with Perturbation'!C795</f>
        <v>38716.564516460188</v>
      </c>
      <c r="E795" s="27">
        <v>0</v>
      </c>
      <c r="F795" s="27">
        <f>'Data with Perturbation'!E795</f>
        <v>1</v>
      </c>
      <c r="G795" s="27">
        <f>'Data with Perturbation'!F795</f>
        <v>0</v>
      </c>
      <c r="H795" s="27">
        <f>'Data with Perturbation'!H795</f>
        <v>0</v>
      </c>
      <c r="I795" s="28">
        <f>'Data with Perturbation'!J795</f>
        <v>1</v>
      </c>
      <c r="J795" s="27">
        <f>'Data with Perturbation'!K795</f>
        <v>207.30000487939381</v>
      </c>
      <c r="K795" s="27">
        <f>'Data with Perturbation'!L795</f>
        <v>38716.564516460188</v>
      </c>
      <c r="L795" s="27">
        <f>I795*E795</f>
        <v>0</v>
      </c>
      <c r="M795" s="28">
        <f>'Data with Perturbation'!M795</f>
        <v>0</v>
      </c>
      <c r="N795" s="38">
        <f>'Data with Perturbation'!I795</f>
        <v>0</v>
      </c>
      <c r="O795" s="29">
        <f>'Data with Perturbation'!N795</f>
        <v>0</v>
      </c>
      <c r="P795" s="28">
        <f>'Data with Perturbation'!G795</f>
        <v>58.2</v>
      </c>
      <c r="Q795" s="29">
        <f>'Data with Perturbation'!O795</f>
        <v>58.2</v>
      </c>
      <c r="R795" s="28">
        <f>'Step 2 - Final Model Spec'!$B$17 + 'Step 2 - Final Model Spec'!$B$18*C795 + 'Step 2 - Final Model Spec'!$B$19*D795 + 'Step 2 - Final Model Spec'!$B$20*E795 + 'Step 2 - Final Model Spec'!$B$21*F795 + 'Step 2 - Final Model Spec'!$B$22*G795 + 'Step 2 - Final Model Spec'!$B$23*H795 + 'Step 2 - Final Model Spec'!$B$24*I795 + 'Step 2 - Final Model Spec'!$B$25*J795 + 'Step 2 - Final Model Spec'!$B$26*K795 + 'Step 2 - Final Model Spec'!$B$27*L795</f>
        <v>157294.88644485478</v>
      </c>
    </row>
    <row r="796" spans="1:18" x14ac:dyDescent="0.25">
      <c r="A796" s="32">
        <f>'Data with Perturbation'!A796</f>
        <v>41154</v>
      </c>
      <c r="B796" s="35">
        <f>'Data with Perturbation'!Q796</f>
        <v>191893.1094555037</v>
      </c>
      <c r="C796" s="26">
        <f>'Data with Perturbation'!B796</f>
        <v>339.50358864330644</v>
      </c>
      <c r="D796" s="27">
        <f>'Data with Perturbation'!C796</f>
        <v>105896.93435112874</v>
      </c>
      <c r="E796" s="27">
        <v>0</v>
      </c>
      <c r="F796" s="27">
        <f>'Data with Perturbation'!E796</f>
        <v>1</v>
      </c>
      <c r="G796" s="27">
        <f>'Data with Perturbation'!F796</f>
        <v>0</v>
      </c>
      <c r="H796" s="27">
        <f>'Data with Perturbation'!H796</f>
        <v>0</v>
      </c>
      <c r="I796" s="28">
        <f>'Data with Perturbation'!J796</f>
        <v>1</v>
      </c>
      <c r="J796" s="27">
        <f>'Data with Perturbation'!K796</f>
        <v>339.50358864330644</v>
      </c>
      <c r="K796" s="27">
        <f>'Data with Perturbation'!L796</f>
        <v>105896.93435112874</v>
      </c>
      <c r="L796" s="27">
        <f>I796*E796</f>
        <v>0</v>
      </c>
      <c r="M796" s="28">
        <f>'Data with Perturbation'!M796</f>
        <v>0</v>
      </c>
      <c r="N796" s="38">
        <f>'Data with Perturbation'!I796</f>
        <v>0</v>
      </c>
      <c r="O796" s="29">
        <f>'Data with Perturbation'!N796</f>
        <v>0</v>
      </c>
      <c r="P796" s="28">
        <f>'Data with Perturbation'!G796</f>
        <v>58</v>
      </c>
      <c r="Q796" s="29">
        <f>'Data with Perturbation'!O796</f>
        <v>58</v>
      </c>
      <c r="R796" s="28">
        <f>'Step 2 - Final Model Spec'!$B$17 + 'Step 2 - Final Model Spec'!$B$18*C796 + 'Step 2 - Final Model Spec'!$B$19*D796 + 'Step 2 - Final Model Spec'!$B$20*E796 + 'Step 2 - Final Model Spec'!$B$21*F796 + 'Step 2 - Final Model Spec'!$B$22*G796 + 'Step 2 - Final Model Spec'!$B$23*H796 + 'Step 2 - Final Model Spec'!$B$24*I796 + 'Step 2 - Final Model Spec'!$B$25*J796 + 'Step 2 - Final Model Spec'!$B$26*K796 + 'Step 2 - Final Model Spec'!$B$27*L796</f>
        <v>192308.03091260148</v>
      </c>
    </row>
    <row r="797" spans="1:18" x14ac:dyDescent="0.25">
      <c r="A797" s="32">
        <f>'Data with Perturbation'!A797</f>
        <v>41155</v>
      </c>
      <c r="B797" s="35">
        <f>'Data with Perturbation'!Q797</f>
        <v>140695.03975800492</v>
      </c>
      <c r="C797" s="26">
        <f>'Data with Perturbation'!B797</f>
        <v>161.86089069887478</v>
      </c>
      <c r="D797" s="27">
        <f>'Data with Perturbation'!C797</f>
        <v>26270.246521910958</v>
      </c>
      <c r="E797" s="27">
        <v>0</v>
      </c>
      <c r="F797" s="27">
        <f>'Data with Perturbation'!E797</f>
        <v>1</v>
      </c>
      <c r="G797" s="27">
        <f>'Data with Perturbation'!F797</f>
        <v>0</v>
      </c>
      <c r="H797" s="27">
        <f>'Data with Perturbation'!H797</f>
        <v>0</v>
      </c>
      <c r="I797" s="28">
        <f>'Data with Perturbation'!J797</f>
        <v>1</v>
      </c>
      <c r="J797" s="27">
        <f>'Data with Perturbation'!K797</f>
        <v>161.86089069887478</v>
      </c>
      <c r="K797" s="27">
        <f>'Data with Perturbation'!L797</f>
        <v>26270.246521910958</v>
      </c>
      <c r="L797" s="27">
        <f>I797*E797</f>
        <v>0</v>
      </c>
      <c r="M797" s="28">
        <f>'Data with Perturbation'!M797</f>
        <v>0</v>
      </c>
      <c r="N797" s="38">
        <f>'Data with Perturbation'!I797</f>
        <v>0</v>
      </c>
      <c r="O797" s="29">
        <f>'Data with Perturbation'!N797</f>
        <v>0</v>
      </c>
      <c r="P797" s="28">
        <f>'Data with Perturbation'!G797</f>
        <v>61.6</v>
      </c>
      <c r="Q797" s="29">
        <f>'Data with Perturbation'!O797</f>
        <v>61.6</v>
      </c>
      <c r="R797" s="28">
        <f>'Step 2 - Final Model Spec'!$B$17 + 'Step 2 - Final Model Spec'!$B$18*C797 + 'Step 2 - Final Model Spec'!$B$19*D797 + 'Step 2 - Final Model Spec'!$B$20*E797 + 'Step 2 - Final Model Spec'!$B$21*F797 + 'Step 2 - Final Model Spec'!$B$22*G797 + 'Step 2 - Final Model Spec'!$B$23*H797 + 'Step 2 - Final Model Spec'!$B$24*I797 + 'Step 2 - Final Model Spec'!$B$25*J797 + 'Step 2 - Final Model Spec'!$B$26*K797 + 'Step 2 - Final Model Spec'!$B$27*L797</f>
        <v>140625.92049450745</v>
      </c>
    </row>
    <row r="798" spans="1:18" x14ac:dyDescent="0.25">
      <c r="A798" s="32">
        <f>'Data with Perturbation'!A798</f>
        <v>41156</v>
      </c>
      <c r="B798" s="35">
        <f>'Data with Perturbation'!Q798</f>
        <v>169089.84739334634</v>
      </c>
      <c r="C798" s="26">
        <f>'Data with Perturbation'!B798</f>
        <v>248.66719317328204</v>
      </c>
      <c r="D798" s="27">
        <f>'Data with Perturbation'!C798</f>
        <v>58050.507200079468</v>
      </c>
      <c r="E798" s="27">
        <v>0</v>
      </c>
      <c r="F798" s="27">
        <f>'Data with Perturbation'!E798</f>
        <v>1</v>
      </c>
      <c r="G798" s="27">
        <f>'Data with Perturbation'!F798</f>
        <v>0</v>
      </c>
      <c r="H798" s="27">
        <f>'Data with Perturbation'!H798</f>
        <v>0</v>
      </c>
      <c r="I798" s="28">
        <f>'Data with Perturbation'!J798</f>
        <v>1</v>
      </c>
      <c r="J798" s="27">
        <f>'Data with Perturbation'!K798</f>
        <v>248.66719317328204</v>
      </c>
      <c r="K798" s="27">
        <f>'Data with Perturbation'!L798</f>
        <v>58050.507200079468</v>
      </c>
      <c r="L798" s="27">
        <f>I798*E798</f>
        <v>0</v>
      </c>
      <c r="M798" s="28">
        <f>'Data with Perturbation'!M798</f>
        <v>0</v>
      </c>
      <c r="N798" s="38">
        <f>'Data with Perturbation'!I798</f>
        <v>0</v>
      </c>
      <c r="O798" s="29">
        <f>'Data with Perturbation'!N798</f>
        <v>0</v>
      </c>
      <c r="P798" s="28">
        <f>'Data with Perturbation'!G798</f>
        <v>64.900000000000006</v>
      </c>
      <c r="Q798" s="29">
        <f>'Data with Perturbation'!O798</f>
        <v>64.900000000000006</v>
      </c>
      <c r="R798" s="28">
        <f>'Step 2 - Final Model Spec'!$B$17 + 'Step 2 - Final Model Spec'!$B$18*C798 + 'Step 2 - Final Model Spec'!$B$19*D798 + 'Step 2 - Final Model Spec'!$B$20*E798 + 'Step 2 - Final Model Spec'!$B$21*F798 + 'Step 2 - Final Model Spec'!$B$22*G798 + 'Step 2 - Final Model Spec'!$B$23*H798 + 'Step 2 - Final Model Spec'!$B$24*I798 + 'Step 2 - Final Model Spec'!$B$25*J798 + 'Step 2 - Final Model Spec'!$B$26*K798 + 'Step 2 - Final Model Spec'!$B$27*L798</f>
        <v>168985.32321506127</v>
      </c>
    </row>
    <row r="799" spans="1:18" x14ac:dyDescent="0.25">
      <c r="A799" s="32">
        <f>'Data with Perturbation'!A799</f>
        <v>41157</v>
      </c>
      <c r="B799" s="35">
        <f>'Data with Perturbation'!Q799</f>
        <v>177094.7103616971</v>
      </c>
      <c r="C799" s="26">
        <f>'Data with Perturbation'!B799</f>
        <v>277.68218547681084</v>
      </c>
      <c r="D799" s="27">
        <f>'Data with Perturbation'!C799</f>
        <v>71861.962818722168</v>
      </c>
      <c r="E799" s="27">
        <v>0</v>
      </c>
      <c r="F799" s="27">
        <f>'Data with Perturbation'!E799</f>
        <v>1</v>
      </c>
      <c r="G799" s="27">
        <f>'Data with Perturbation'!F799</f>
        <v>0</v>
      </c>
      <c r="H799" s="27">
        <f>'Data with Perturbation'!H799</f>
        <v>0</v>
      </c>
      <c r="I799" s="28">
        <f>'Data with Perturbation'!J799</f>
        <v>1</v>
      </c>
      <c r="J799" s="27">
        <f>'Data with Perturbation'!K799</f>
        <v>277.68218547681084</v>
      </c>
      <c r="K799" s="27">
        <f>'Data with Perturbation'!L799</f>
        <v>71861.962818722168</v>
      </c>
      <c r="L799" s="27">
        <f>I799*E799</f>
        <v>0</v>
      </c>
      <c r="M799" s="28">
        <f>'Data with Perturbation'!M799</f>
        <v>0</v>
      </c>
      <c r="N799" s="38">
        <f>'Data with Perturbation'!I799</f>
        <v>1.5999999999999943</v>
      </c>
      <c r="O799" s="29">
        <f>'Data with Perturbation'!N799</f>
        <v>1.5999999999999943</v>
      </c>
      <c r="P799" s="28">
        <f>'Data with Perturbation'!G799</f>
        <v>66.599999999999994</v>
      </c>
      <c r="Q799" s="29">
        <f>'Data with Perturbation'!O799</f>
        <v>66.599999999999994</v>
      </c>
      <c r="R799" s="28">
        <f>'Step 2 - Final Model Spec'!$B$17 + 'Step 2 - Final Model Spec'!$B$18*C799 + 'Step 2 - Final Model Spec'!$B$19*D799 + 'Step 2 - Final Model Spec'!$B$20*E799 + 'Step 2 - Final Model Spec'!$B$21*F799 + 'Step 2 - Final Model Spec'!$B$22*G799 + 'Step 2 - Final Model Spec'!$B$23*H799 + 'Step 2 - Final Model Spec'!$B$24*I799 + 'Step 2 - Final Model Spec'!$B$25*J799 + 'Step 2 - Final Model Spec'!$B$26*K799 + 'Step 2 - Final Model Spec'!$B$27*L799</f>
        <v>177075.88578805141</v>
      </c>
    </row>
    <row r="800" spans="1:18" x14ac:dyDescent="0.25">
      <c r="A800" s="32">
        <f>'Data with Perturbation'!A800</f>
        <v>41158</v>
      </c>
      <c r="B800" s="35">
        <f>'Data with Perturbation'!Q800</f>
        <v>174819.7205352468</v>
      </c>
      <c r="C800" s="26">
        <f>'Data with Perturbation'!B800</f>
        <v>270.23983872387112</v>
      </c>
      <c r="D800" s="27">
        <f>'Data with Perturbation'!C800</f>
        <v>68925.188018092216</v>
      </c>
      <c r="E800" s="27">
        <v>0</v>
      </c>
      <c r="F800" s="27">
        <f>'Data with Perturbation'!E800</f>
        <v>1</v>
      </c>
      <c r="G800" s="27">
        <f>'Data with Perturbation'!F800</f>
        <v>0</v>
      </c>
      <c r="H800" s="27">
        <f>'Data with Perturbation'!H800</f>
        <v>0</v>
      </c>
      <c r="I800" s="28">
        <f>'Data with Perturbation'!J800</f>
        <v>1</v>
      </c>
      <c r="J800" s="27">
        <f>'Data with Perturbation'!K800</f>
        <v>270.23983872387112</v>
      </c>
      <c r="K800" s="27">
        <f>'Data with Perturbation'!L800</f>
        <v>68925.188018092216</v>
      </c>
      <c r="L800" s="27">
        <f>I800*E800</f>
        <v>0</v>
      </c>
      <c r="M800" s="28">
        <f>'Data with Perturbation'!M800</f>
        <v>0</v>
      </c>
      <c r="N800" s="38">
        <f>'Data with Perturbation'!I800</f>
        <v>1.2999999999999972</v>
      </c>
      <c r="O800" s="29">
        <f>'Data with Perturbation'!N800</f>
        <v>1.2999999999999972</v>
      </c>
      <c r="P800" s="28">
        <f>'Data with Perturbation'!G800</f>
        <v>66.3</v>
      </c>
      <c r="Q800" s="29">
        <f>'Data with Perturbation'!O800</f>
        <v>66.3</v>
      </c>
      <c r="R800" s="28">
        <f>'Step 2 - Final Model Spec'!$B$17 + 'Step 2 - Final Model Spec'!$B$18*C800 + 'Step 2 - Final Model Spec'!$B$19*D800 + 'Step 2 - Final Model Spec'!$B$20*E800 + 'Step 2 - Final Model Spec'!$B$21*F800 + 'Step 2 - Final Model Spec'!$B$22*G800 + 'Step 2 - Final Model Spec'!$B$23*H800 + 'Step 2 - Final Model Spec'!$B$24*I800 + 'Step 2 - Final Model Spec'!$B$25*J800 + 'Step 2 - Final Model Spec'!$B$26*K800 + 'Step 2 - Final Model Spec'!$B$27*L800</f>
        <v>174736.84156721461</v>
      </c>
    </row>
    <row r="801" spans="1:18" x14ac:dyDescent="0.25">
      <c r="A801" s="32">
        <f>'Data with Perturbation'!A801</f>
        <v>41159</v>
      </c>
      <c r="B801" s="35">
        <f>'Data with Perturbation'!Q801</f>
        <v>144676.16386030734</v>
      </c>
      <c r="C801" s="26">
        <f>'Data with Perturbation'!B801</f>
        <v>168.00855513204303</v>
      </c>
      <c r="D801" s="27">
        <f>'Data with Perturbation'!C801</f>
        <v>23435.877889267365</v>
      </c>
      <c r="E801" s="27">
        <v>0</v>
      </c>
      <c r="F801" s="27">
        <f>'Data with Perturbation'!E801</f>
        <v>1</v>
      </c>
      <c r="G801" s="27">
        <f>'Data with Perturbation'!F801</f>
        <v>0</v>
      </c>
      <c r="H801" s="27">
        <f>'Data with Perturbation'!H801</f>
        <v>0</v>
      </c>
      <c r="I801" s="28">
        <f>'Data with Perturbation'!J801</f>
        <v>1</v>
      </c>
      <c r="J801" s="27">
        <f>'Data with Perturbation'!K801</f>
        <v>168.00855513204303</v>
      </c>
      <c r="K801" s="27">
        <f>'Data with Perturbation'!L801</f>
        <v>23435.877889267365</v>
      </c>
      <c r="L801" s="27">
        <f>I801*E801</f>
        <v>0</v>
      </c>
      <c r="M801" s="28">
        <f>'Data with Perturbation'!M801</f>
        <v>0</v>
      </c>
      <c r="N801" s="38">
        <f>'Data with Perturbation'!I801</f>
        <v>4.0999999999999943</v>
      </c>
      <c r="O801" s="29">
        <f>'Data with Perturbation'!N801</f>
        <v>4.0999999999999943</v>
      </c>
      <c r="P801" s="28">
        <f>'Data with Perturbation'!G801</f>
        <v>69.099999999999994</v>
      </c>
      <c r="Q801" s="29">
        <f>'Data with Perturbation'!O801</f>
        <v>69.099999999999994</v>
      </c>
      <c r="R801" s="28">
        <f>'Step 2 - Final Model Spec'!$B$17 + 'Step 2 - Final Model Spec'!$B$18*C801 + 'Step 2 - Final Model Spec'!$B$19*D801 + 'Step 2 - Final Model Spec'!$B$20*E801 + 'Step 2 - Final Model Spec'!$B$21*F801 + 'Step 2 - Final Model Spec'!$B$22*G801 + 'Step 2 - Final Model Spec'!$B$23*H801 + 'Step 2 - Final Model Spec'!$B$24*I801 + 'Step 2 - Final Model Spec'!$B$25*J801 + 'Step 2 - Final Model Spec'!$B$26*K801 + 'Step 2 - Final Model Spec'!$B$27*L801</f>
        <v>144848.56219355128</v>
      </c>
    </row>
    <row r="802" spans="1:18" x14ac:dyDescent="0.25">
      <c r="A802" s="32">
        <f>'Data with Perturbation'!A802</f>
        <v>41160</v>
      </c>
      <c r="B802" s="35">
        <f>'Data with Perturbation'!Q802</f>
        <v>169554.68087822112</v>
      </c>
      <c r="C802" s="26">
        <f>'Data with Perturbation'!B802</f>
        <v>252.83922024153401</v>
      </c>
      <c r="D802" s="27">
        <f>'Data with Perturbation'!C802</f>
        <v>61833.992607495631</v>
      </c>
      <c r="E802" s="27">
        <v>0</v>
      </c>
      <c r="F802" s="27">
        <f>'Data with Perturbation'!E802</f>
        <v>1</v>
      </c>
      <c r="G802" s="27">
        <f>'Data with Perturbation'!F802</f>
        <v>0</v>
      </c>
      <c r="H802" s="27">
        <f>'Data with Perturbation'!H802</f>
        <v>0</v>
      </c>
      <c r="I802" s="28">
        <f>'Data with Perturbation'!J802</f>
        <v>1</v>
      </c>
      <c r="J802" s="27">
        <f>'Data with Perturbation'!K802</f>
        <v>252.83922024153401</v>
      </c>
      <c r="K802" s="27">
        <f>'Data with Perturbation'!L802</f>
        <v>61833.992607495631</v>
      </c>
      <c r="L802" s="27">
        <f>I802*E802</f>
        <v>0</v>
      </c>
      <c r="M802" s="28">
        <f>'Data with Perturbation'!M802</f>
        <v>0</v>
      </c>
      <c r="N802" s="38">
        <f>'Data with Perturbation'!I802</f>
        <v>2.2999999999999972</v>
      </c>
      <c r="O802" s="29">
        <f>'Data with Perturbation'!N802</f>
        <v>2.2999999999999972</v>
      </c>
      <c r="P802" s="28">
        <f>'Data with Perturbation'!G802</f>
        <v>67.3</v>
      </c>
      <c r="Q802" s="29">
        <f>'Data with Perturbation'!O802</f>
        <v>67.3</v>
      </c>
      <c r="R802" s="28">
        <f>'Step 2 - Final Model Spec'!$B$17 + 'Step 2 - Final Model Spec'!$B$18*C802 + 'Step 2 - Final Model Spec'!$B$19*D802 + 'Step 2 - Final Model Spec'!$B$20*E802 + 'Step 2 - Final Model Spec'!$B$21*F802 + 'Step 2 - Final Model Spec'!$B$22*G802 + 'Step 2 - Final Model Spec'!$B$23*H802 + 'Step 2 - Final Model Spec'!$B$24*I802 + 'Step 2 - Final Model Spec'!$B$25*J802 + 'Step 2 - Final Model Spec'!$B$26*K802 + 'Step 2 - Final Model Spec'!$B$27*L802</f>
        <v>169365.93586596279</v>
      </c>
    </row>
    <row r="803" spans="1:18" x14ac:dyDescent="0.25">
      <c r="A803" s="32">
        <f>'Data with Perturbation'!A803</f>
        <v>41161</v>
      </c>
      <c r="B803" s="35">
        <f>'Data with Perturbation'!Q803</f>
        <v>171180.83382149265</v>
      </c>
      <c r="C803" s="26">
        <f>'Data with Perturbation'!B803</f>
        <v>254.06553793553786</v>
      </c>
      <c r="D803" s="27">
        <f>'Data with Perturbation'!C803</f>
        <v>59092.007152735554</v>
      </c>
      <c r="E803" s="27">
        <v>0</v>
      </c>
      <c r="F803" s="27">
        <f>'Data with Perturbation'!E803</f>
        <v>1</v>
      </c>
      <c r="G803" s="27">
        <f>'Data with Perturbation'!F803</f>
        <v>0</v>
      </c>
      <c r="H803" s="27">
        <f>'Data with Perturbation'!H803</f>
        <v>0</v>
      </c>
      <c r="I803" s="28">
        <f>'Data with Perturbation'!J803</f>
        <v>1</v>
      </c>
      <c r="J803" s="27">
        <f>'Data with Perturbation'!K803</f>
        <v>254.06553793553786</v>
      </c>
      <c r="K803" s="27">
        <f>'Data with Perturbation'!L803</f>
        <v>59092.007152735554</v>
      </c>
      <c r="L803" s="27">
        <f>I803*E803</f>
        <v>0</v>
      </c>
      <c r="M803" s="28">
        <f>'Data with Perturbation'!M803</f>
        <v>0</v>
      </c>
      <c r="N803" s="38">
        <f>'Data with Perturbation'!I803</f>
        <v>0</v>
      </c>
      <c r="O803" s="29">
        <f>'Data with Perturbation'!N803</f>
        <v>0</v>
      </c>
      <c r="P803" s="28">
        <f>'Data with Perturbation'!G803</f>
        <v>60.6</v>
      </c>
      <c r="Q803" s="29">
        <f>'Data with Perturbation'!O803</f>
        <v>60.6</v>
      </c>
      <c r="R803" s="28">
        <f>'Step 2 - Final Model Spec'!$B$17 + 'Step 2 - Final Model Spec'!$B$18*C803 + 'Step 2 - Final Model Spec'!$B$19*D803 + 'Step 2 - Final Model Spec'!$B$20*E803 + 'Step 2 - Final Model Spec'!$B$21*F803 + 'Step 2 - Final Model Spec'!$B$22*G803 + 'Step 2 - Final Model Spec'!$B$23*H803 + 'Step 2 - Final Model Spec'!$B$24*I803 + 'Step 2 - Final Model Spec'!$B$25*J803 + 'Step 2 - Final Model Spec'!$B$26*K803 + 'Step 2 - Final Model Spec'!$B$27*L803</f>
        <v>171156.02147564664</v>
      </c>
    </row>
    <row r="804" spans="1:18" x14ac:dyDescent="0.25">
      <c r="A804" s="32">
        <f>'Data with Perturbation'!A804</f>
        <v>41162</v>
      </c>
      <c r="B804" s="35">
        <f>'Data with Perturbation'!Q804</f>
        <v>187550.98009167294</v>
      </c>
      <c r="C804" s="26">
        <f>'Data with Perturbation'!B804</f>
        <v>359.76769118286705</v>
      </c>
      <c r="D804" s="27">
        <f>'Data with Perturbation'!C804</f>
        <v>140391.17967593033</v>
      </c>
      <c r="E804" s="27">
        <v>0</v>
      </c>
      <c r="F804" s="27">
        <f>'Data with Perturbation'!E804</f>
        <v>1</v>
      </c>
      <c r="G804" s="27">
        <f>'Data with Perturbation'!F804</f>
        <v>0</v>
      </c>
      <c r="H804" s="27">
        <f>'Data with Perturbation'!H804</f>
        <v>0</v>
      </c>
      <c r="I804" s="28">
        <f>'Data with Perturbation'!J804</f>
        <v>1</v>
      </c>
      <c r="J804" s="27">
        <f>'Data with Perturbation'!K804</f>
        <v>359.76769118286705</v>
      </c>
      <c r="K804" s="27">
        <f>'Data with Perturbation'!L804</f>
        <v>140391.17967593033</v>
      </c>
      <c r="L804" s="27">
        <f>I804*E804</f>
        <v>0</v>
      </c>
      <c r="M804" s="28">
        <f>'Data with Perturbation'!M804</f>
        <v>0</v>
      </c>
      <c r="N804" s="38">
        <f>'Data with Perturbation'!I804</f>
        <v>0</v>
      </c>
      <c r="O804" s="29">
        <f>'Data with Perturbation'!N804</f>
        <v>0</v>
      </c>
      <c r="P804" s="28">
        <f>'Data with Perturbation'!G804</f>
        <v>60.4</v>
      </c>
      <c r="Q804" s="29">
        <f>'Data with Perturbation'!O804</f>
        <v>60.4</v>
      </c>
      <c r="R804" s="28">
        <f>'Step 2 - Final Model Spec'!$B$17 + 'Step 2 - Final Model Spec'!$B$18*C804 + 'Step 2 - Final Model Spec'!$B$19*D804 + 'Step 2 - Final Model Spec'!$B$20*E804 + 'Step 2 - Final Model Spec'!$B$21*F804 + 'Step 2 - Final Model Spec'!$B$22*G804 + 'Step 2 - Final Model Spec'!$B$23*H804 + 'Step 2 - Final Model Spec'!$B$24*I804 + 'Step 2 - Final Model Spec'!$B$25*J804 + 'Step 2 - Final Model Spec'!$B$26*K804 + 'Step 2 - Final Model Spec'!$B$27*L804</f>
        <v>187138.66002078456</v>
      </c>
    </row>
    <row r="805" spans="1:18" x14ac:dyDescent="0.25">
      <c r="A805" s="32">
        <f>'Data with Perturbation'!A805</f>
        <v>41163</v>
      </c>
      <c r="B805" s="35">
        <f>'Data with Perturbation'!Q805</f>
        <v>165613.66996750238</v>
      </c>
      <c r="C805" s="26">
        <f>'Data with Perturbation'!B805</f>
        <v>248.17990321449787</v>
      </c>
      <c r="D805" s="27">
        <f>'Data with Perturbation'!C805</f>
        <v>66334.865283352483</v>
      </c>
      <c r="E805" s="27">
        <v>0</v>
      </c>
      <c r="F805" s="27">
        <f>'Data with Perturbation'!E805</f>
        <v>1</v>
      </c>
      <c r="G805" s="27">
        <f>'Data with Perturbation'!F805</f>
        <v>0</v>
      </c>
      <c r="H805" s="27">
        <f>'Data with Perturbation'!H805</f>
        <v>1.7000000000000028</v>
      </c>
      <c r="I805" s="28">
        <f>'Data with Perturbation'!J805</f>
        <v>1</v>
      </c>
      <c r="J805" s="27">
        <f>'Data with Perturbation'!K805</f>
        <v>248.17990321449787</v>
      </c>
      <c r="K805" s="27">
        <f>'Data with Perturbation'!L805</f>
        <v>66334.865283352483</v>
      </c>
      <c r="L805" s="27">
        <f>I805*E805</f>
        <v>0</v>
      </c>
      <c r="M805" s="28">
        <f>'Data with Perturbation'!M805</f>
        <v>1.7000000000000028</v>
      </c>
      <c r="N805" s="38">
        <f>'Data with Perturbation'!I805</f>
        <v>0</v>
      </c>
      <c r="O805" s="29">
        <f>'Data with Perturbation'!N805</f>
        <v>0</v>
      </c>
      <c r="P805" s="28">
        <f>'Data with Perturbation'!G805</f>
        <v>53.3</v>
      </c>
      <c r="Q805" s="29">
        <f>'Data with Perturbation'!O805</f>
        <v>53.3</v>
      </c>
      <c r="R805" s="28">
        <f>'Step 2 - Final Model Spec'!$B$17 + 'Step 2 - Final Model Spec'!$B$18*C805 + 'Step 2 - Final Model Spec'!$B$19*D805 + 'Step 2 - Final Model Spec'!$B$20*E805 + 'Step 2 - Final Model Spec'!$B$21*F805 + 'Step 2 - Final Model Spec'!$B$22*G805 + 'Step 2 - Final Model Spec'!$B$23*H805 + 'Step 2 - Final Model Spec'!$B$24*I805 + 'Step 2 - Final Model Spec'!$B$25*J805 + 'Step 2 - Final Model Spec'!$B$26*K805 + 'Step 2 - Final Model Spec'!$B$27*L805</f>
        <v>165115.41136564818</v>
      </c>
    </row>
    <row r="806" spans="1:18" x14ac:dyDescent="0.25">
      <c r="A806" s="32">
        <f>'Data with Perturbation'!A806</f>
        <v>41164</v>
      </c>
      <c r="B806" s="35">
        <f>'Data with Perturbation'!Q806</f>
        <v>177135.41600713105</v>
      </c>
      <c r="C806" s="26">
        <f>'Data with Perturbation'!B806</f>
        <v>279.12775247689973</v>
      </c>
      <c r="D806" s="27">
        <f>'Data with Perturbation'!C806</f>
        <v>73463.822389684225</v>
      </c>
      <c r="E806" s="27">
        <v>0</v>
      </c>
      <c r="F806" s="27">
        <f>'Data with Perturbation'!E806</f>
        <v>1</v>
      </c>
      <c r="G806" s="27">
        <f>'Data with Perturbation'!F806</f>
        <v>0</v>
      </c>
      <c r="H806" s="27">
        <f>'Data with Perturbation'!H806</f>
        <v>0</v>
      </c>
      <c r="I806" s="28">
        <f>'Data with Perturbation'!J806</f>
        <v>1</v>
      </c>
      <c r="J806" s="27">
        <f>'Data with Perturbation'!K806</f>
        <v>279.12775247689973</v>
      </c>
      <c r="K806" s="27">
        <f>'Data with Perturbation'!L806</f>
        <v>73463.822389684225</v>
      </c>
      <c r="L806" s="27">
        <f>I806*E806</f>
        <v>0</v>
      </c>
      <c r="M806" s="28">
        <f>'Data with Perturbation'!M806</f>
        <v>0</v>
      </c>
      <c r="N806" s="38">
        <f>'Data with Perturbation'!I806</f>
        <v>0</v>
      </c>
      <c r="O806" s="29">
        <f>'Data with Perturbation'!N806</f>
        <v>0</v>
      </c>
      <c r="P806" s="28">
        <f>'Data with Perturbation'!G806</f>
        <v>59.5</v>
      </c>
      <c r="Q806" s="29">
        <f>'Data with Perturbation'!O806</f>
        <v>59.5</v>
      </c>
      <c r="R806" s="28">
        <f>'Step 2 - Final Model Spec'!$B$17 + 'Step 2 - Final Model Spec'!$B$18*C806 + 'Step 2 - Final Model Spec'!$B$19*D806 + 'Step 2 - Final Model Spec'!$B$20*E806 + 'Step 2 - Final Model Spec'!$B$21*F806 + 'Step 2 - Final Model Spec'!$B$22*G806 + 'Step 2 - Final Model Spec'!$B$23*H806 + 'Step 2 - Final Model Spec'!$B$24*I806 + 'Step 2 - Final Model Spec'!$B$25*J806 + 'Step 2 - Final Model Spec'!$B$26*K806 + 'Step 2 - Final Model Spec'!$B$27*L806</f>
        <v>177081.08823366711</v>
      </c>
    </row>
    <row r="807" spans="1:18" x14ac:dyDescent="0.25">
      <c r="A807" s="32">
        <f>'Data with Perturbation'!A807</f>
        <v>41165</v>
      </c>
      <c r="B807" s="35">
        <f>'Data with Perturbation'!Q807</f>
        <v>109274.4718152221</v>
      </c>
      <c r="C807" s="26">
        <f>'Data with Perturbation'!B807</f>
        <v>176.50739945306316</v>
      </c>
      <c r="D807" s="27">
        <f>'Data with Perturbation'!C807</f>
        <v>27640.188785093502</v>
      </c>
      <c r="E807" s="27">
        <v>1</v>
      </c>
      <c r="F807" s="27">
        <f>'Data with Perturbation'!E807</f>
        <v>1</v>
      </c>
      <c r="G807" s="27">
        <f>'Data with Perturbation'!F807</f>
        <v>0</v>
      </c>
      <c r="H807" s="27">
        <f>'Data with Perturbation'!H807</f>
        <v>0</v>
      </c>
      <c r="I807" s="28">
        <f>'Data with Perturbation'!J807</f>
        <v>1</v>
      </c>
      <c r="J807" s="27">
        <f>'Data with Perturbation'!K807</f>
        <v>176.50739945306316</v>
      </c>
      <c r="K807" s="27">
        <f>'Data with Perturbation'!L807</f>
        <v>27640.188785093502</v>
      </c>
      <c r="L807" s="27">
        <f>I807*E807</f>
        <v>1</v>
      </c>
      <c r="M807" s="28">
        <f>'Data with Perturbation'!M807</f>
        <v>0</v>
      </c>
      <c r="N807" s="38">
        <f>'Data with Perturbation'!I807</f>
        <v>0</v>
      </c>
      <c r="O807" s="29">
        <f>'Data with Perturbation'!N807</f>
        <v>0</v>
      </c>
      <c r="P807" s="28">
        <f>'Data with Perturbation'!G807</f>
        <v>61.9</v>
      </c>
      <c r="Q807" s="29">
        <f>'Data with Perturbation'!O807</f>
        <v>61.9</v>
      </c>
      <c r="R807" s="28">
        <f>'Step 2 - Final Model Spec'!$B$17 + 'Step 2 - Final Model Spec'!$B$18*C807 + 'Step 2 - Final Model Spec'!$B$19*D807 + 'Step 2 - Final Model Spec'!$B$20*E807 + 'Step 2 - Final Model Spec'!$B$21*F807 + 'Step 2 - Final Model Spec'!$B$22*G807 + 'Step 2 - Final Model Spec'!$B$23*H807 + 'Step 2 - Final Model Spec'!$B$24*I807 + 'Step 2 - Final Model Spec'!$B$25*J807 + 'Step 2 - Final Model Spec'!$B$26*K807 + 'Step 2 - Final Model Spec'!$B$27*L807</f>
        <v>108276.8258358968</v>
      </c>
    </row>
    <row r="808" spans="1:18" x14ac:dyDescent="0.25">
      <c r="A808" s="32">
        <f>'Data with Perturbation'!A808</f>
        <v>41166</v>
      </c>
      <c r="B808" s="35">
        <f>'Data with Perturbation'!Q808</f>
        <v>196223.48848178942</v>
      </c>
      <c r="C808" s="26">
        <f>'Data with Perturbation'!B808</f>
        <v>386.36619231529767</v>
      </c>
      <c r="D808" s="27">
        <f>'Data with Perturbation'!C808</f>
        <v>148262.4690270203</v>
      </c>
      <c r="E808" s="27">
        <v>0</v>
      </c>
      <c r="F808" s="27">
        <f>'Data with Perturbation'!E808</f>
        <v>1</v>
      </c>
      <c r="G808" s="27">
        <f>'Data with Perturbation'!F808</f>
        <v>0</v>
      </c>
      <c r="H808" s="27">
        <f>'Data with Perturbation'!H808</f>
        <v>0</v>
      </c>
      <c r="I808" s="28">
        <f>'Data with Perturbation'!J808</f>
        <v>1</v>
      </c>
      <c r="J808" s="27">
        <f>'Data with Perturbation'!K808</f>
        <v>386.36619231529767</v>
      </c>
      <c r="K808" s="27">
        <f>'Data with Perturbation'!L808</f>
        <v>148262.4690270203</v>
      </c>
      <c r="L808" s="27">
        <f>I808*E808</f>
        <v>0</v>
      </c>
      <c r="M808" s="28">
        <f>'Data with Perturbation'!M808</f>
        <v>0</v>
      </c>
      <c r="N808" s="38">
        <f>'Data with Perturbation'!I808</f>
        <v>0</v>
      </c>
      <c r="O808" s="29">
        <f>'Data with Perturbation'!N808</f>
        <v>0</v>
      </c>
      <c r="P808" s="28">
        <f>'Data with Perturbation'!G808</f>
        <v>64.400000000000006</v>
      </c>
      <c r="Q808" s="29">
        <f>'Data with Perturbation'!O808</f>
        <v>64.400000000000006</v>
      </c>
      <c r="R808" s="28">
        <f>'Step 2 - Final Model Spec'!$B$17 + 'Step 2 - Final Model Spec'!$B$18*C808 + 'Step 2 - Final Model Spec'!$B$19*D808 + 'Step 2 - Final Model Spec'!$B$20*E808 + 'Step 2 - Final Model Spec'!$B$21*F808 + 'Step 2 - Final Model Spec'!$B$22*G808 + 'Step 2 - Final Model Spec'!$B$23*H808 + 'Step 2 - Final Model Spec'!$B$24*I808 + 'Step 2 - Final Model Spec'!$B$25*J808 + 'Step 2 - Final Model Spec'!$B$26*K808 + 'Step 2 - Final Model Spec'!$B$27*L808</f>
        <v>196641.09302292462</v>
      </c>
    </row>
    <row r="809" spans="1:18" x14ac:dyDescent="0.25">
      <c r="A809" s="32">
        <f>'Data with Perturbation'!A809</f>
        <v>41167</v>
      </c>
      <c r="B809" s="35">
        <f>'Data with Perturbation'!Q809</f>
        <v>149431.44542685186</v>
      </c>
      <c r="C809" s="26">
        <f>'Data with Perturbation'!B809</f>
        <v>191.64440113510364</v>
      </c>
      <c r="D809" s="27">
        <f>'Data with Perturbation'!C809</f>
        <v>40140.946185677283</v>
      </c>
      <c r="E809" s="27">
        <v>0</v>
      </c>
      <c r="F809" s="27">
        <f>'Data with Perturbation'!E809</f>
        <v>1</v>
      </c>
      <c r="G809" s="27">
        <f>'Data with Perturbation'!F809</f>
        <v>0</v>
      </c>
      <c r="H809" s="27">
        <f>'Data with Perturbation'!H809</f>
        <v>0</v>
      </c>
      <c r="I809" s="28">
        <f>'Data with Perturbation'!J809</f>
        <v>1</v>
      </c>
      <c r="J809" s="27">
        <f>'Data with Perturbation'!K809</f>
        <v>191.64440113510364</v>
      </c>
      <c r="K809" s="27">
        <f>'Data with Perturbation'!L809</f>
        <v>40140.946185677283</v>
      </c>
      <c r="L809" s="27">
        <f>I809*E809</f>
        <v>0</v>
      </c>
      <c r="M809" s="28">
        <f>'Data with Perturbation'!M809</f>
        <v>0</v>
      </c>
      <c r="N809" s="38">
        <f>'Data with Perturbation'!I809</f>
        <v>0</v>
      </c>
      <c r="O809" s="29">
        <f>'Data with Perturbation'!N809</f>
        <v>0</v>
      </c>
      <c r="P809" s="28">
        <f>'Data with Perturbation'!G809</f>
        <v>63.3</v>
      </c>
      <c r="Q809" s="29">
        <f>'Data with Perturbation'!O809</f>
        <v>63.3</v>
      </c>
      <c r="R809" s="28">
        <f>'Step 2 - Final Model Spec'!$B$17 + 'Step 2 - Final Model Spec'!$B$18*C809 + 'Step 2 - Final Model Spec'!$B$19*D809 + 'Step 2 - Final Model Spec'!$B$20*E809 + 'Step 2 - Final Model Spec'!$B$21*F809 + 'Step 2 - Final Model Spec'!$B$22*G809 + 'Step 2 - Final Model Spec'!$B$23*H809 + 'Step 2 - Final Model Spec'!$B$24*I809 + 'Step 2 - Final Model Spec'!$B$25*J809 + 'Step 2 - Final Model Spec'!$B$26*K809 + 'Step 2 - Final Model Spec'!$B$27*L809</f>
        <v>149064.27255709528</v>
      </c>
    </row>
    <row r="810" spans="1:18" x14ac:dyDescent="0.25">
      <c r="A810" s="32">
        <f>'Data with Perturbation'!A810</f>
        <v>41168</v>
      </c>
      <c r="B810" s="35">
        <f>'Data with Perturbation'!Q810</f>
        <v>180715.74700538616</v>
      </c>
      <c r="C810" s="26">
        <f>'Data with Perturbation'!B810</f>
        <v>299.12257479804833</v>
      </c>
      <c r="D810" s="27">
        <f>'Data with Perturbation'!C810</f>
        <v>87746.917319145563</v>
      </c>
      <c r="E810" s="27">
        <v>0</v>
      </c>
      <c r="F810" s="27">
        <f>'Data with Perturbation'!E810</f>
        <v>1</v>
      </c>
      <c r="G810" s="27">
        <f>'Data with Perturbation'!F810</f>
        <v>0</v>
      </c>
      <c r="H810" s="27">
        <f>'Data with Perturbation'!H810</f>
        <v>0</v>
      </c>
      <c r="I810" s="28">
        <f>'Data with Perturbation'!J810</f>
        <v>1</v>
      </c>
      <c r="J810" s="27">
        <f>'Data with Perturbation'!K810</f>
        <v>299.12257479804833</v>
      </c>
      <c r="K810" s="27">
        <f>'Data with Perturbation'!L810</f>
        <v>87746.917319145563</v>
      </c>
      <c r="L810" s="27">
        <f>I810*E810</f>
        <v>0</v>
      </c>
      <c r="M810" s="28">
        <f>'Data with Perturbation'!M810</f>
        <v>0</v>
      </c>
      <c r="N810" s="38">
        <f>'Data with Perturbation'!I810</f>
        <v>0</v>
      </c>
      <c r="O810" s="29">
        <f>'Data with Perturbation'!N810</f>
        <v>0</v>
      </c>
      <c r="P810" s="28">
        <f>'Data with Perturbation'!G810</f>
        <v>59.4</v>
      </c>
      <c r="Q810" s="29">
        <f>'Data with Perturbation'!O810</f>
        <v>59.4</v>
      </c>
      <c r="R810" s="28">
        <f>'Step 2 - Final Model Spec'!$B$17 + 'Step 2 - Final Model Spec'!$B$18*C810 + 'Step 2 - Final Model Spec'!$B$19*D810 + 'Step 2 - Final Model Spec'!$B$20*E810 + 'Step 2 - Final Model Spec'!$B$21*F810 + 'Step 2 - Final Model Spec'!$B$22*G810 + 'Step 2 - Final Model Spec'!$B$23*H810 + 'Step 2 - Final Model Spec'!$B$24*I810 + 'Step 2 - Final Model Spec'!$B$25*J810 + 'Step 2 - Final Model Spec'!$B$26*K810 + 'Step 2 - Final Model Spec'!$B$27*L810</f>
        <v>180581.46317054005</v>
      </c>
    </row>
    <row r="811" spans="1:18" x14ac:dyDescent="0.25">
      <c r="A811" s="32">
        <f>'Data with Perturbation'!A811</f>
        <v>41169</v>
      </c>
      <c r="B811" s="35">
        <f>'Data with Perturbation'!Q811</f>
        <v>195516.35193392675</v>
      </c>
      <c r="C811" s="26">
        <f>'Data with Perturbation'!B811</f>
        <v>359.63347239350088</v>
      </c>
      <c r="D811" s="27">
        <f>'Data with Perturbation'!C811</f>
        <v>119681.69026542087</v>
      </c>
      <c r="E811" s="27">
        <v>0</v>
      </c>
      <c r="F811" s="27">
        <f>'Data with Perturbation'!E811</f>
        <v>1</v>
      </c>
      <c r="G811" s="27">
        <f>'Data with Perturbation'!F811</f>
        <v>0</v>
      </c>
      <c r="H811" s="27">
        <f>'Data with Perturbation'!H811</f>
        <v>0</v>
      </c>
      <c r="I811" s="28">
        <f>'Data with Perturbation'!J811</f>
        <v>1</v>
      </c>
      <c r="J811" s="27">
        <f>'Data with Perturbation'!K811</f>
        <v>359.63347239350088</v>
      </c>
      <c r="K811" s="27">
        <f>'Data with Perturbation'!L811</f>
        <v>119681.69026542087</v>
      </c>
      <c r="L811" s="27">
        <f>I811*E811</f>
        <v>0</v>
      </c>
      <c r="M811" s="28">
        <f>'Data with Perturbation'!M811</f>
        <v>0</v>
      </c>
      <c r="N811" s="38">
        <f>'Data with Perturbation'!I811</f>
        <v>0.40000000000000568</v>
      </c>
      <c r="O811" s="29">
        <f>'Data with Perturbation'!N811</f>
        <v>0.40000000000000568</v>
      </c>
      <c r="P811" s="28">
        <f>'Data with Perturbation'!G811</f>
        <v>65.400000000000006</v>
      </c>
      <c r="Q811" s="29">
        <f>'Data with Perturbation'!O811</f>
        <v>65.400000000000006</v>
      </c>
      <c r="R811" s="28">
        <f>'Step 2 - Final Model Spec'!$B$17 + 'Step 2 - Final Model Spec'!$B$18*C811 + 'Step 2 - Final Model Spec'!$B$19*D811 + 'Step 2 - Final Model Spec'!$B$20*E811 + 'Step 2 - Final Model Spec'!$B$21*F811 + 'Step 2 - Final Model Spec'!$B$22*G811 + 'Step 2 - Final Model Spec'!$B$23*H811 + 'Step 2 - Final Model Spec'!$B$24*I811 + 'Step 2 - Final Model Spec'!$B$25*J811 + 'Step 2 - Final Model Spec'!$B$26*K811 + 'Step 2 - Final Model Spec'!$B$27*L811</f>
        <v>196091.05527679389</v>
      </c>
    </row>
    <row r="812" spans="1:18" x14ac:dyDescent="0.25">
      <c r="A812" s="32">
        <f>'Data with Perturbation'!A812</f>
        <v>41170</v>
      </c>
      <c r="B812" s="35">
        <f>'Data with Perturbation'!Q812</f>
        <v>202902.36094782711</v>
      </c>
      <c r="C812" s="26">
        <f>'Data with Perturbation'!B812</f>
        <v>407.34995980021102</v>
      </c>
      <c r="D812" s="27">
        <f>'Data with Perturbation'!C812</f>
        <v>154718.65362783213</v>
      </c>
      <c r="E812" s="27">
        <v>0</v>
      </c>
      <c r="F812" s="27">
        <f>'Data with Perturbation'!E812</f>
        <v>1</v>
      </c>
      <c r="G812" s="27">
        <f>'Data with Perturbation'!F812</f>
        <v>0</v>
      </c>
      <c r="H812" s="27">
        <f>'Data with Perturbation'!H812</f>
        <v>0</v>
      </c>
      <c r="I812" s="28">
        <f>'Data with Perturbation'!J812</f>
        <v>1</v>
      </c>
      <c r="J812" s="27">
        <f>'Data with Perturbation'!K812</f>
        <v>407.34995980021102</v>
      </c>
      <c r="K812" s="27">
        <f>'Data with Perturbation'!L812</f>
        <v>154718.65362783213</v>
      </c>
      <c r="L812" s="27">
        <f>I812*E812</f>
        <v>0</v>
      </c>
      <c r="M812" s="28">
        <f>'Data with Perturbation'!M812</f>
        <v>0</v>
      </c>
      <c r="N812" s="38">
        <f>'Data with Perturbation'!I812</f>
        <v>0</v>
      </c>
      <c r="O812" s="29">
        <f>'Data with Perturbation'!N812</f>
        <v>0</v>
      </c>
      <c r="P812" s="28">
        <f>'Data with Perturbation'!G812</f>
        <v>63.9</v>
      </c>
      <c r="Q812" s="29">
        <f>'Data with Perturbation'!O812</f>
        <v>63.9</v>
      </c>
      <c r="R812" s="28">
        <f>'Step 2 - Final Model Spec'!$B$17 + 'Step 2 - Final Model Spec'!$B$18*C812 + 'Step 2 - Final Model Spec'!$B$19*D812 + 'Step 2 - Final Model Spec'!$B$20*E812 + 'Step 2 - Final Model Spec'!$B$21*F812 + 'Step 2 - Final Model Spec'!$B$22*G812 + 'Step 2 - Final Model Spec'!$B$23*H812 + 'Step 2 - Final Model Spec'!$B$24*I812 + 'Step 2 - Final Model Spec'!$B$25*J812 + 'Step 2 - Final Model Spec'!$B$26*K812 + 'Step 2 - Final Model Spec'!$B$27*L812</f>
        <v>204030.31905770465</v>
      </c>
    </row>
    <row r="813" spans="1:18" x14ac:dyDescent="0.25">
      <c r="A813" s="32">
        <f>'Data with Perturbation'!A813</f>
        <v>41171</v>
      </c>
      <c r="B813" s="35">
        <f>'Data with Perturbation'!Q813</f>
        <v>178113.46783396846</v>
      </c>
      <c r="C813" s="26">
        <f>'Data with Perturbation'!B813</f>
        <v>287.6396266969353</v>
      </c>
      <c r="D813" s="27">
        <f>'Data with Perturbation'!C813</f>
        <v>80975.030374736831</v>
      </c>
      <c r="E813" s="27">
        <v>0</v>
      </c>
      <c r="F813" s="27">
        <f>'Data with Perturbation'!E813</f>
        <v>1</v>
      </c>
      <c r="G813" s="27">
        <f>'Data with Perturbation'!F813</f>
        <v>0</v>
      </c>
      <c r="H813" s="27">
        <f>'Data with Perturbation'!H813</f>
        <v>0</v>
      </c>
      <c r="I813" s="28">
        <f>'Data with Perturbation'!J813</f>
        <v>1</v>
      </c>
      <c r="J813" s="27">
        <f>'Data with Perturbation'!K813</f>
        <v>287.6396266969353</v>
      </c>
      <c r="K813" s="27">
        <f>'Data with Perturbation'!L813</f>
        <v>80975.030374736831</v>
      </c>
      <c r="L813" s="27">
        <f>I813*E813</f>
        <v>0</v>
      </c>
      <c r="M813" s="28">
        <f>'Data with Perturbation'!M813</f>
        <v>0</v>
      </c>
      <c r="N813" s="38">
        <f>'Data with Perturbation'!I813</f>
        <v>0</v>
      </c>
      <c r="O813" s="29">
        <f>'Data with Perturbation'!N813</f>
        <v>0</v>
      </c>
      <c r="P813" s="28">
        <f>'Data with Perturbation'!G813</f>
        <v>58.6</v>
      </c>
      <c r="Q813" s="29">
        <f>'Data with Perturbation'!O813</f>
        <v>58.6</v>
      </c>
      <c r="R813" s="28">
        <f>'Step 2 - Final Model Spec'!$B$17 + 'Step 2 - Final Model Spec'!$B$18*C813 + 'Step 2 - Final Model Spec'!$B$19*D813 + 'Step 2 - Final Model Spec'!$B$20*E813 + 'Step 2 - Final Model Spec'!$B$21*F813 + 'Step 2 - Final Model Spec'!$B$22*G813 + 'Step 2 - Final Model Spec'!$B$23*H813 + 'Step 2 - Final Model Spec'!$B$24*I813 + 'Step 2 - Final Model Spec'!$B$25*J813 + 'Step 2 - Final Model Spec'!$B$26*K813 + 'Step 2 - Final Model Spec'!$B$27*L813</f>
        <v>177948.17411019266</v>
      </c>
    </row>
    <row r="814" spans="1:18" x14ac:dyDescent="0.25">
      <c r="A814" s="32">
        <f>'Data with Perturbation'!A814</f>
        <v>41172</v>
      </c>
      <c r="B814" s="35">
        <f>'Data with Perturbation'!Q814</f>
        <v>174409.92434025725</v>
      </c>
      <c r="C814" s="26">
        <f>'Data with Perturbation'!B814</f>
        <v>277.9114453250084</v>
      </c>
      <c r="D814" s="27">
        <f>'Data with Perturbation'!C814</f>
        <v>79068.687216823833</v>
      </c>
      <c r="E814" s="27">
        <v>0</v>
      </c>
      <c r="F814" s="27">
        <f>'Data with Perturbation'!E814</f>
        <v>1</v>
      </c>
      <c r="G814" s="27">
        <f>'Data with Perturbation'!F814</f>
        <v>0</v>
      </c>
      <c r="H814" s="27">
        <f>'Data with Perturbation'!H814</f>
        <v>0</v>
      </c>
      <c r="I814" s="28">
        <f>'Data with Perturbation'!J814</f>
        <v>1</v>
      </c>
      <c r="J814" s="27">
        <f>'Data with Perturbation'!K814</f>
        <v>277.9114453250084</v>
      </c>
      <c r="K814" s="27">
        <f>'Data with Perturbation'!L814</f>
        <v>79068.687216823833</v>
      </c>
      <c r="L814" s="27">
        <f>I814*E814</f>
        <v>0</v>
      </c>
      <c r="M814" s="28">
        <f>'Data with Perturbation'!M814</f>
        <v>0</v>
      </c>
      <c r="N814" s="38">
        <f>'Data with Perturbation'!I814</f>
        <v>0</v>
      </c>
      <c r="O814" s="29">
        <f>'Data with Perturbation'!N814</f>
        <v>0</v>
      </c>
      <c r="P814" s="28">
        <f>'Data with Perturbation'!G814</f>
        <v>57.1</v>
      </c>
      <c r="Q814" s="29">
        <f>'Data with Perturbation'!O814</f>
        <v>57.1</v>
      </c>
      <c r="R814" s="28">
        <f>'Step 2 - Final Model Spec'!$B$17 + 'Step 2 - Final Model Spec'!$B$18*C814 + 'Step 2 - Final Model Spec'!$B$19*D814 + 'Step 2 - Final Model Spec'!$B$20*E814 + 'Step 2 - Final Model Spec'!$B$21*F814 + 'Step 2 - Final Model Spec'!$B$22*G814 + 'Step 2 - Final Model Spec'!$B$23*H814 + 'Step 2 - Final Model Spec'!$B$24*I814 + 'Step 2 - Final Model Spec'!$B$25*J814 + 'Step 2 - Final Model Spec'!$B$26*K814 + 'Step 2 - Final Model Spec'!$B$27*L814</f>
        <v>174049.27041644859</v>
      </c>
    </row>
    <row r="815" spans="1:18" x14ac:dyDescent="0.25">
      <c r="A815" s="32">
        <f>'Data with Perturbation'!A815</f>
        <v>41173</v>
      </c>
      <c r="B815" s="35">
        <f>'Data with Perturbation'!Q815</f>
        <v>170561.60904257963</v>
      </c>
      <c r="C815" s="26">
        <f>'Data with Perturbation'!B815</f>
        <v>254.91817389351809</v>
      </c>
      <c r="D815" s="27">
        <f>'Data with Perturbation'!C815</f>
        <v>61709.7453251064</v>
      </c>
      <c r="E815" s="27">
        <v>0</v>
      </c>
      <c r="F815" s="27">
        <f>'Data with Perturbation'!E815</f>
        <v>1</v>
      </c>
      <c r="G815" s="27">
        <f>'Data with Perturbation'!F815</f>
        <v>0</v>
      </c>
      <c r="H815" s="27">
        <f>'Data with Perturbation'!H815</f>
        <v>0</v>
      </c>
      <c r="I815" s="28">
        <f>'Data with Perturbation'!J815</f>
        <v>1</v>
      </c>
      <c r="J815" s="27">
        <f>'Data with Perturbation'!K815</f>
        <v>254.91817389351809</v>
      </c>
      <c r="K815" s="27">
        <f>'Data with Perturbation'!L815</f>
        <v>61709.7453251064</v>
      </c>
      <c r="L815" s="27">
        <f>I815*E815</f>
        <v>0</v>
      </c>
      <c r="M815" s="28">
        <f>'Data with Perturbation'!M815</f>
        <v>0</v>
      </c>
      <c r="N815" s="38">
        <f>'Data with Perturbation'!I815</f>
        <v>0</v>
      </c>
      <c r="O815" s="29">
        <f>'Data with Perturbation'!N815</f>
        <v>0</v>
      </c>
      <c r="P815" s="28">
        <f>'Data with Perturbation'!G815</f>
        <v>58.5</v>
      </c>
      <c r="Q815" s="29">
        <f>'Data with Perturbation'!O815</f>
        <v>58.5</v>
      </c>
      <c r="R815" s="28">
        <f>'Step 2 - Final Model Spec'!$B$17 + 'Step 2 - Final Model Spec'!$B$18*C815 + 'Step 2 - Final Model Spec'!$B$19*D815 + 'Step 2 - Final Model Spec'!$B$20*E815 + 'Step 2 - Final Model Spec'!$B$21*F815 + 'Step 2 - Final Model Spec'!$B$22*G815 + 'Step 2 - Final Model Spec'!$B$23*H815 + 'Step 2 - Final Model Spec'!$B$24*I815 + 'Step 2 - Final Model Spec'!$B$25*J815 + 'Step 2 - Final Model Spec'!$B$26*K815 + 'Step 2 - Final Model Spec'!$B$27*L815</f>
        <v>170430.64330083883</v>
      </c>
    </row>
    <row r="816" spans="1:18" x14ac:dyDescent="0.25">
      <c r="A816" s="32">
        <f>'Data with Perturbation'!A816</f>
        <v>41174</v>
      </c>
      <c r="B816" s="35">
        <f>'Data with Perturbation'!Q816</f>
        <v>157859.39501350795</v>
      </c>
      <c r="C816" s="26">
        <f>'Data with Perturbation'!B816</f>
        <v>208.17550514281882</v>
      </c>
      <c r="D816" s="27">
        <f>'Data with Perturbation'!C816</f>
        <v>38334.860740864991</v>
      </c>
      <c r="E816" s="27">
        <v>0</v>
      </c>
      <c r="F816" s="27">
        <f>'Data with Perturbation'!E816</f>
        <v>1</v>
      </c>
      <c r="G816" s="27">
        <f>'Data with Perturbation'!F816</f>
        <v>0</v>
      </c>
      <c r="H816" s="27">
        <f>'Data with Perturbation'!H816</f>
        <v>0</v>
      </c>
      <c r="I816" s="28">
        <f>'Data with Perturbation'!J816</f>
        <v>1</v>
      </c>
      <c r="J816" s="27">
        <f>'Data with Perturbation'!K816</f>
        <v>208.17550514281882</v>
      </c>
      <c r="K816" s="27">
        <f>'Data with Perturbation'!L816</f>
        <v>38334.860740864991</v>
      </c>
      <c r="L816" s="27">
        <f>I816*E816</f>
        <v>0</v>
      </c>
      <c r="M816" s="28">
        <f>'Data with Perturbation'!M816</f>
        <v>0</v>
      </c>
      <c r="N816" s="38">
        <f>'Data with Perturbation'!I816</f>
        <v>0</v>
      </c>
      <c r="O816" s="29">
        <f>'Data with Perturbation'!N816</f>
        <v>0</v>
      </c>
      <c r="P816" s="28">
        <f>'Data with Perturbation'!G816</f>
        <v>58.9</v>
      </c>
      <c r="Q816" s="29">
        <f>'Data with Perturbation'!O816</f>
        <v>58.9</v>
      </c>
      <c r="R816" s="28">
        <f>'Step 2 - Final Model Spec'!$B$17 + 'Step 2 - Final Model Spec'!$B$18*C816 + 'Step 2 - Final Model Spec'!$B$19*D816 + 'Step 2 - Final Model Spec'!$B$20*E816 + 'Step 2 - Final Model Spec'!$B$21*F816 + 'Step 2 - Final Model Spec'!$B$22*G816 + 'Step 2 - Final Model Spec'!$B$23*H816 + 'Step 2 - Final Model Spec'!$B$24*I816 + 'Step 2 - Final Model Spec'!$B$25*J816 + 'Step 2 - Final Model Spec'!$B$26*K816 + 'Step 2 - Final Model Spec'!$B$27*L816</f>
        <v>157886.68551158436</v>
      </c>
    </row>
    <row r="817" spans="1:18" x14ac:dyDescent="0.25">
      <c r="A817" s="32">
        <f>'Data with Perturbation'!A817</f>
        <v>41175</v>
      </c>
      <c r="B817" s="35">
        <f>'Data with Perturbation'!Q817</f>
        <v>150572.36320823207</v>
      </c>
      <c r="C817" s="26">
        <f>'Data with Perturbation'!B817</f>
        <v>191.30160662448287</v>
      </c>
      <c r="D817" s="27">
        <f>'Data with Perturbation'!C817</f>
        <v>36726.859925924386</v>
      </c>
      <c r="E817" s="27">
        <v>0</v>
      </c>
      <c r="F817" s="27">
        <f>'Data with Perturbation'!E817</f>
        <v>1</v>
      </c>
      <c r="G817" s="27">
        <f>'Data with Perturbation'!F817</f>
        <v>0</v>
      </c>
      <c r="H817" s="27">
        <f>'Data with Perturbation'!H817</f>
        <v>0</v>
      </c>
      <c r="I817" s="28">
        <f>'Data with Perturbation'!J817</f>
        <v>1</v>
      </c>
      <c r="J817" s="27">
        <f>'Data with Perturbation'!K817</f>
        <v>191.30160662448287</v>
      </c>
      <c r="K817" s="27">
        <f>'Data with Perturbation'!L817</f>
        <v>36726.859925924386</v>
      </c>
      <c r="L817" s="27">
        <f>I817*E817</f>
        <v>0</v>
      </c>
      <c r="M817" s="28">
        <f>'Data with Perturbation'!M817</f>
        <v>0</v>
      </c>
      <c r="N817" s="38">
        <f>'Data with Perturbation'!I817</f>
        <v>0</v>
      </c>
      <c r="O817" s="29">
        <f>'Data with Perturbation'!N817</f>
        <v>0</v>
      </c>
      <c r="P817" s="28">
        <f>'Data with Perturbation'!G817</f>
        <v>56.7</v>
      </c>
      <c r="Q817" s="29">
        <f>'Data with Perturbation'!O817</f>
        <v>56.7</v>
      </c>
      <c r="R817" s="28">
        <f>'Step 2 - Final Model Spec'!$B$17 + 'Step 2 - Final Model Spec'!$B$18*C817 + 'Step 2 - Final Model Spec'!$B$19*D817 + 'Step 2 - Final Model Spec'!$B$20*E817 + 'Step 2 - Final Model Spec'!$B$21*F817 + 'Step 2 - Final Model Spec'!$B$22*G817 + 'Step 2 - Final Model Spec'!$B$23*H817 + 'Step 2 - Final Model Spec'!$B$24*I817 + 'Step 2 - Final Model Spec'!$B$25*J817 + 'Step 2 - Final Model Spec'!$B$26*K817 + 'Step 2 - Final Model Spec'!$B$27*L817</f>
        <v>150384.24913039349</v>
      </c>
    </row>
    <row r="818" spans="1:18" x14ac:dyDescent="0.25">
      <c r="A818" s="32">
        <f>'Data with Perturbation'!A818</f>
        <v>41176</v>
      </c>
      <c r="B818" s="35">
        <f>'Data with Perturbation'!Q818</f>
        <v>61448.447169479477</v>
      </c>
      <c r="C818" s="26">
        <f>'Data with Perturbation'!B818</f>
        <v>59.738117705904358</v>
      </c>
      <c r="D818" s="27">
        <f>'Data with Perturbation'!C818</f>
        <v>5263.8894932873645</v>
      </c>
      <c r="E818" s="27">
        <v>1</v>
      </c>
      <c r="F818" s="27">
        <f>'Data with Perturbation'!E818</f>
        <v>1</v>
      </c>
      <c r="G818" s="27">
        <f>'Data with Perturbation'!F818</f>
        <v>0</v>
      </c>
      <c r="H818" s="27">
        <f>'Data with Perturbation'!H818</f>
        <v>0</v>
      </c>
      <c r="I818" s="28">
        <f>'Data with Perturbation'!J818</f>
        <v>1</v>
      </c>
      <c r="J818" s="27">
        <f>'Data with Perturbation'!K818</f>
        <v>59.738117705904358</v>
      </c>
      <c r="K818" s="27">
        <f>'Data with Perturbation'!L818</f>
        <v>5263.8894932873645</v>
      </c>
      <c r="L818" s="27">
        <f>I818*E818</f>
        <v>1</v>
      </c>
      <c r="M818" s="28">
        <f>'Data with Perturbation'!M818</f>
        <v>0</v>
      </c>
      <c r="N818" s="38">
        <f>'Data with Perturbation'!I818</f>
        <v>0</v>
      </c>
      <c r="O818" s="29">
        <f>'Data with Perturbation'!N818</f>
        <v>0</v>
      </c>
      <c r="P818" s="28">
        <f>'Data with Perturbation'!G818</f>
        <v>57.5</v>
      </c>
      <c r="Q818" s="29">
        <f>'Data with Perturbation'!O818</f>
        <v>57.5</v>
      </c>
      <c r="R818" s="28">
        <f>'Step 2 - Final Model Spec'!$B$17 + 'Step 2 - Final Model Spec'!$B$18*C818 + 'Step 2 - Final Model Spec'!$B$19*D818 + 'Step 2 - Final Model Spec'!$B$20*E818 + 'Step 2 - Final Model Spec'!$B$21*F818 + 'Step 2 - Final Model Spec'!$B$22*G818 + 'Step 2 - Final Model Spec'!$B$23*H818 + 'Step 2 - Final Model Spec'!$B$24*I818 + 'Step 2 - Final Model Spec'!$B$25*J818 + 'Step 2 - Final Model Spec'!$B$26*K818 + 'Step 2 - Final Model Spec'!$B$27*L818</f>
        <v>61257.222222357355</v>
      </c>
    </row>
    <row r="819" spans="1:18" x14ac:dyDescent="0.25">
      <c r="A819" s="32">
        <f>'Data with Perturbation'!A819</f>
        <v>41177</v>
      </c>
      <c r="B819" s="35">
        <f>'Data with Perturbation'!Q819</f>
        <v>114824.179254227</v>
      </c>
      <c r="C819" s="26">
        <f>'Data with Perturbation'!B819</f>
        <v>95.402118472458298</v>
      </c>
      <c r="D819" s="27">
        <f>'Data with Perturbation'!C819</f>
        <v>11025.182007069576</v>
      </c>
      <c r="E819" s="27">
        <v>0</v>
      </c>
      <c r="F819" s="27">
        <f>'Data with Perturbation'!E819</f>
        <v>1</v>
      </c>
      <c r="G819" s="27">
        <f>'Data with Perturbation'!F819</f>
        <v>0</v>
      </c>
      <c r="H819" s="27">
        <f>'Data with Perturbation'!H819</f>
        <v>0</v>
      </c>
      <c r="I819" s="28">
        <f>'Data with Perturbation'!J819</f>
        <v>1</v>
      </c>
      <c r="J819" s="27">
        <f>'Data with Perturbation'!K819</f>
        <v>95.402118472458298</v>
      </c>
      <c r="K819" s="27">
        <f>'Data with Perturbation'!L819</f>
        <v>11025.182007069576</v>
      </c>
      <c r="L819" s="27">
        <f>I819*E819</f>
        <v>0</v>
      </c>
      <c r="M819" s="28">
        <f>'Data with Perturbation'!M819</f>
        <v>0</v>
      </c>
      <c r="N819" s="38">
        <f>'Data with Perturbation'!I819</f>
        <v>0</v>
      </c>
      <c r="O819" s="29">
        <f>'Data with Perturbation'!N819</f>
        <v>0</v>
      </c>
      <c r="P819" s="28">
        <f>'Data with Perturbation'!G819</f>
        <v>60.3</v>
      </c>
      <c r="Q819" s="29">
        <f>'Data with Perturbation'!O819</f>
        <v>60.3</v>
      </c>
      <c r="R819" s="28">
        <f>'Step 2 - Final Model Spec'!$B$17 + 'Step 2 - Final Model Spec'!$B$18*C819 + 'Step 2 - Final Model Spec'!$B$19*D819 + 'Step 2 - Final Model Spec'!$B$20*E819 + 'Step 2 - Final Model Spec'!$B$21*F819 + 'Step 2 - Final Model Spec'!$B$22*G819 + 'Step 2 - Final Model Spec'!$B$23*H819 + 'Step 2 - Final Model Spec'!$B$24*I819 + 'Step 2 - Final Model Spec'!$B$25*J819 + 'Step 2 - Final Model Spec'!$B$26*K819 + 'Step 2 - Final Model Spec'!$B$27*L819</f>
        <v>114957.70436022402</v>
      </c>
    </row>
    <row r="820" spans="1:18" x14ac:dyDescent="0.25">
      <c r="A820" s="32">
        <f>'Data with Perturbation'!A820</f>
        <v>41178</v>
      </c>
      <c r="B820" s="35">
        <f>'Data with Perturbation'!Q820</f>
        <v>142095.28277247344</v>
      </c>
      <c r="C820" s="26">
        <f>'Data with Perturbation'!B820</f>
        <v>166.45687011144656</v>
      </c>
      <c r="D820" s="27">
        <f>'Data with Perturbation'!C820</f>
        <v>28297.959650261451</v>
      </c>
      <c r="E820" s="27">
        <v>0</v>
      </c>
      <c r="F820" s="27">
        <f>'Data with Perturbation'!E820</f>
        <v>1</v>
      </c>
      <c r="G820" s="27">
        <f>'Data with Perturbation'!F820</f>
        <v>0</v>
      </c>
      <c r="H820" s="27">
        <f>'Data with Perturbation'!H820</f>
        <v>0</v>
      </c>
      <c r="I820" s="28">
        <f>'Data with Perturbation'!J820</f>
        <v>1</v>
      </c>
      <c r="J820" s="27">
        <f>'Data with Perturbation'!K820</f>
        <v>166.45687011144656</v>
      </c>
      <c r="K820" s="27">
        <f>'Data with Perturbation'!L820</f>
        <v>28297.959650261451</v>
      </c>
      <c r="L820" s="27">
        <f>I820*E820</f>
        <v>0</v>
      </c>
      <c r="M820" s="28">
        <f>'Data with Perturbation'!M820</f>
        <v>0</v>
      </c>
      <c r="N820" s="38">
        <f>'Data with Perturbation'!I820</f>
        <v>0</v>
      </c>
      <c r="O820" s="29">
        <f>'Data with Perturbation'!N820</f>
        <v>0</v>
      </c>
      <c r="P820" s="28">
        <f>'Data with Perturbation'!G820</f>
        <v>57.1</v>
      </c>
      <c r="Q820" s="29">
        <f>'Data with Perturbation'!O820</f>
        <v>57.1</v>
      </c>
      <c r="R820" s="28">
        <f>'Step 2 - Final Model Spec'!$B$17 + 'Step 2 - Final Model Spec'!$B$18*C820 + 'Step 2 - Final Model Spec'!$B$19*D820 + 'Step 2 - Final Model Spec'!$B$20*E820 + 'Step 2 - Final Model Spec'!$B$21*F820 + 'Step 2 - Final Model Spec'!$B$22*G820 + 'Step 2 - Final Model Spec'!$B$23*H820 + 'Step 2 - Final Model Spec'!$B$24*I820 + 'Step 2 - Final Model Spec'!$B$25*J820 + 'Step 2 - Final Model Spec'!$B$26*K820 + 'Step 2 - Final Model Spec'!$B$27*L820</f>
        <v>141977.14682644239</v>
      </c>
    </row>
    <row r="821" spans="1:18" x14ac:dyDescent="0.25">
      <c r="A821" s="32">
        <f>'Data with Perturbation'!A821</f>
        <v>41179</v>
      </c>
      <c r="B821" s="35">
        <f>'Data with Perturbation'!Q821</f>
        <v>51237.139299946306</v>
      </c>
      <c r="C821" s="26">
        <f>'Data with Perturbation'!B821</f>
        <v>36.6899730301988</v>
      </c>
      <c r="D821" s="27">
        <f>'Data with Perturbation'!C821</f>
        <v>2560.4020655907302</v>
      </c>
      <c r="E821" s="27">
        <v>1</v>
      </c>
      <c r="F821" s="27">
        <f>'Data with Perturbation'!E821</f>
        <v>1</v>
      </c>
      <c r="G821" s="27">
        <f>'Data with Perturbation'!F821</f>
        <v>0</v>
      </c>
      <c r="H821" s="27">
        <f>'Data with Perturbation'!H821</f>
        <v>0</v>
      </c>
      <c r="I821" s="28">
        <f>'Data with Perturbation'!J821</f>
        <v>1</v>
      </c>
      <c r="J821" s="27">
        <f>'Data with Perturbation'!K821</f>
        <v>36.6899730301988</v>
      </c>
      <c r="K821" s="27">
        <f>'Data with Perturbation'!L821</f>
        <v>2560.4020655907302</v>
      </c>
      <c r="L821" s="27">
        <f>I821*E821</f>
        <v>1</v>
      </c>
      <c r="M821" s="28">
        <f>'Data with Perturbation'!M821</f>
        <v>0</v>
      </c>
      <c r="N821" s="38">
        <f>'Data with Perturbation'!I821</f>
        <v>0</v>
      </c>
      <c r="O821" s="29">
        <f>'Data with Perturbation'!N821</f>
        <v>0</v>
      </c>
      <c r="P821" s="28">
        <f>'Data with Perturbation'!G821</f>
        <v>60.4</v>
      </c>
      <c r="Q821" s="29">
        <f>'Data with Perturbation'!O821</f>
        <v>60.4</v>
      </c>
      <c r="R821" s="28">
        <f>'Step 2 - Final Model Spec'!$B$17 + 'Step 2 - Final Model Spec'!$B$18*C821 + 'Step 2 - Final Model Spec'!$B$19*D821 + 'Step 2 - Final Model Spec'!$B$20*E821 + 'Step 2 - Final Model Spec'!$B$21*F821 + 'Step 2 - Final Model Spec'!$B$22*G821 + 'Step 2 - Final Model Spec'!$B$23*H821 + 'Step 2 - Final Model Spec'!$B$24*I821 + 'Step 2 - Final Model Spec'!$B$25*J821 + 'Step 2 - Final Model Spec'!$B$26*K821 + 'Step 2 - Final Model Spec'!$B$27*L821</f>
        <v>51230.419742768332</v>
      </c>
    </row>
    <row r="822" spans="1:18" x14ac:dyDescent="0.25">
      <c r="A822" s="32">
        <f>'Data with Perturbation'!A822</f>
        <v>41180</v>
      </c>
      <c r="B822" s="35">
        <f>'Data with Perturbation'!Q822</f>
        <v>175103.52231785582</v>
      </c>
      <c r="C822" s="26">
        <f>'Data with Perturbation'!B822</f>
        <v>266.70319744554689</v>
      </c>
      <c r="D822" s="27">
        <f>'Data with Perturbation'!C822</f>
        <v>64001.118339407083</v>
      </c>
      <c r="E822" s="27">
        <v>0</v>
      </c>
      <c r="F822" s="27">
        <f>'Data with Perturbation'!E822</f>
        <v>1</v>
      </c>
      <c r="G822" s="27">
        <f>'Data with Perturbation'!F822</f>
        <v>0</v>
      </c>
      <c r="H822" s="27">
        <f>'Data with Perturbation'!H822</f>
        <v>0</v>
      </c>
      <c r="I822" s="28">
        <f>'Data with Perturbation'!J822</f>
        <v>1</v>
      </c>
      <c r="J822" s="27">
        <f>'Data with Perturbation'!K822</f>
        <v>266.70319744554689</v>
      </c>
      <c r="K822" s="27">
        <f>'Data with Perturbation'!L822</f>
        <v>64001.118339407083</v>
      </c>
      <c r="L822" s="27">
        <f>I822*E822</f>
        <v>0</v>
      </c>
      <c r="M822" s="28">
        <f>'Data with Perturbation'!M822</f>
        <v>0</v>
      </c>
      <c r="N822" s="38">
        <f>'Data with Perturbation'!I822</f>
        <v>0.70000000000000284</v>
      </c>
      <c r="O822" s="29">
        <f>'Data with Perturbation'!N822</f>
        <v>0.70000000000000284</v>
      </c>
      <c r="P822" s="28">
        <f>'Data with Perturbation'!G822</f>
        <v>65.7</v>
      </c>
      <c r="Q822" s="29">
        <f>'Data with Perturbation'!O822</f>
        <v>65.7</v>
      </c>
      <c r="R822" s="28">
        <f>'Step 2 - Final Model Spec'!$B$17 + 'Step 2 - Final Model Spec'!$B$18*C822 + 'Step 2 - Final Model Spec'!$B$19*D822 + 'Step 2 - Final Model Spec'!$B$20*E822 + 'Step 2 - Final Model Spec'!$B$21*F822 + 'Step 2 - Final Model Spec'!$B$22*G822 + 'Step 2 - Final Model Spec'!$B$23*H822 + 'Step 2 - Final Model Spec'!$B$24*I822 + 'Step 2 - Final Model Spec'!$B$25*J822 + 'Step 2 - Final Model Spec'!$B$26*K822 + 'Step 2 - Final Model Spec'!$B$27*L822</f>
        <v>175161.74856787364</v>
      </c>
    </row>
    <row r="823" spans="1:18" x14ac:dyDescent="0.25">
      <c r="A823" s="32">
        <f>'Data with Perturbation'!A823</f>
        <v>41181</v>
      </c>
      <c r="B823" s="35">
        <f>'Data with Perturbation'!Q823</f>
        <v>172299.23110826494</v>
      </c>
      <c r="C823" s="26">
        <f>'Data with Perturbation'!B823</f>
        <v>276.97472204165257</v>
      </c>
      <c r="D823" s="27">
        <f>'Data with Perturbation'!C823</f>
        <v>83434.621407077298</v>
      </c>
      <c r="E823" s="27">
        <v>0</v>
      </c>
      <c r="F823" s="27">
        <f>'Data with Perturbation'!E823</f>
        <v>1</v>
      </c>
      <c r="G823" s="27">
        <f>'Data with Perturbation'!F823</f>
        <v>0</v>
      </c>
      <c r="H823" s="27">
        <f>'Data with Perturbation'!H823</f>
        <v>0</v>
      </c>
      <c r="I823" s="28">
        <f>'Data with Perturbation'!J823</f>
        <v>1</v>
      </c>
      <c r="J823" s="27">
        <f>'Data with Perturbation'!K823</f>
        <v>276.97472204165257</v>
      </c>
      <c r="K823" s="27">
        <f>'Data with Perturbation'!L823</f>
        <v>83434.621407077298</v>
      </c>
      <c r="L823" s="27">
        <f>I823*E823</f>
        <v>0</v>
      </c>
      <c r="M823" s="28">
        <f>'Data with Perturbation'!M823</f>
        <v>0</v>
      </c>
      <c r="N823" s="38">
        <f>'Data with Perturbation'!I823</f>
        <v>0</v>
      </c>
      <c r="O823" s="29">
        <f>'Data with Perturbation'!N823</f>
        <v>0</v>
      </c>
      <c r="P823" s="28">
        <f>'Data with Perturbation'!G823</f>
        <v>64</v>
      </c>
      <c r="Q823" s="29">
        <f>'Data with Perturbation'!O823</f>
        <v>64</v>
      </c>
      <c r="R823" s="28">
        <f>'Step 2 - Final Model Spec'!$B$17 + 'Step 2 - Final Model Spec'!$B$18*C823 + 'Step 2 - Final Model Spec'!$B$19*D823 + 'Step 2 - Final Model Spec'!$B$20*E823 + 'Step 2 - Final Model Spec'!$B$21*F823 + 'Step 2 - Final Model Spec'!$B$22*G823 + 'Step 2 - Final Model Spec'!$B$23*H823 + 'Step 2 - Final Model Spec'!$B$24*I823 + 'Step 2 - Final Model Spec'!$B$25*J823 + 'Step 2 - Final Model Spec'!$B$26*K823 + 'Step 2 - Final Model Spec'!$B$27*L823</f>
        <v>171692.83588409005</v>
      </c>
    </row>
    <row r="824" spans="1:18" x14ac:dyDescent="0.25">
      <c r="A824" s="32">
        <f>'Data with Perturbation'!A824</f>
        <v>41182</v>
      </c>
      <c r="B824" s="35">
        <f>'Data with Perturbation'!Q824</f>
        <v>179825.08581138725</v>
      </c>
      <c r="C824" s="26">
        <f>'Data with Perturbation'!B824</f>
        <v>308.21148479598173</v>
      </c>
      <c r="D824" s="27">
        <f>'Data with Perturbation'!C824</f>
        <v>100690.50905731294</v>
      </c>
      <c r="E824" s="27">
        <v>0</v>
      </c>
      <c r="F824" s="27">
        <f>'Data with Perturbation'!E824</f>
        <v>1</v>
      </c>
      <c r="G824" s="27">
        <f>'Data with Perturbation'!F824</f>
        <v>0</v>
      </c>
      <c r="H824" s="27">
        <f>'Data with Perturbation'!H824</f>
        <v>0</v>
      </c>
      <c r="I824" s="28">
        <f>'Data with Perturbation'!J824</f>
        <v>1</v>
      </c>
      <c r="J824" s="27">
        <f>'Data with Perturbation'!K824</f>
        <v>308.21148479598173</v>
      </c>
      <c r="K824" s="27">
        <f>'Data with Perturbation'!L824</f>
        <v>100690.50905731294</v>
      </c>
      <c r="L824" s="27">
        <f>I824*E824</f>
        <v>0</v>
      </c>
      <c r="M824" s="28">
        <f>'Data with Perturbation'!M824</f>
        <v>0</v>
      </c>
      <c r="N824" s="38">
        <f>'Data with Perturbation'!I824</f>
        <v>0</v>
      </c>
      <c r="O824" s="29">
        <f>'Data with Perturbation'!N824</f>
        <v>0</v>
      </c>
      <c r="P824" s="28">
        <f>'Data with Perturbation'!G824</f>
        <v>55.8</v>
      </c>
      <c r="Q824" s="29">
        <f>'Data with Perturbation'!O824</f>
        <v>55.8</v>
      </c>
      <c r="R824" s="28">
        <f>'Step 2 - Final Model Spec'!$B$17 + 'Step 2 - Final Model Spec'!$B$18*C824 + 'Step 2 - Final Model Spec'!$B$19*D824 + 'Step 2 - Final Model Spec'!$B$20*E824 + 'Step 2 - Final Model Spec'!$B$21*F824 + 'Step 2 - Final Model Spec'!$B$22*G824 + 'Step 2 - Final Model Spec'!$B$23*H824 + 'Step 2 - Final Model Spec'!$B$24*I824 + 'Step 2 - Final Model Spec'!$B$25*J824 + 'Step 2 - Final Model Spec'!$B$26*K824 + 'Step 2 - Final Model Spec'!$B$27*L824</f>
        <v>179363.60235330163</v>
      </c>
    </row>
    <row r="825" spans="1:18" x14ac:dyDescent="0.25">
      <c r="A825" s="32">
        <f>'Data with Perturbation'!A825</f>
        <v>41183</v>
      </c>
      <c r="B825" s="35">
        <f>'Data with Perturbation'!Q825</f>
        <v>193351.60916394286</v>
      </c>
      <c r="C825" s="26">
        <f>'Data with Perturbation'!B825</f>
        <v>360.53755993117511</v>
      </c>
      <c r="D825" s="27">
        <f>'Data with Perturbation'!C825</f>
        <v>126272.9458713316</v>
      </c>
      <c r="E825" s="27">
        <v>0</v>
      </c>
      <c r="F825" s="27">
        <f>'Data with Perturbation'!E825</f>
        <v>1</v>
      </c>
      <c r="G825" s="27">
        <f>'Data with Perturbation'!F825</f>
        <v>0</v>
      </c>
      <c r="H825" s="27">
        <f>'Data with Perturbation'!H825</f>
        <v>0</v>
      </c>
      <c r="I825" s="28">
        <f>'Data with Perturbation'!J825</f>
        <v>1</v>
      </c>
      <c r="J825" s="27">
        <f>'Data with Perturbation'!K825</f>
        <v>360.53755993117511</v>
      </c>
      <c r="K825" s="27">
        <f>'Data with Perturbation'!L825</f>
        <v>126272.9458713316</v>
      </c>
      <c r="L825" s="27">
        <f>I825*E825</f>
        <v>0</v>
      </c>
      <c r="M825" s="28">
        <f>'Data with Perturbation'!M825</f>
        <v>0</v>
      </c>
      <c r="N825" s="38">
        <f>'Data with Perturbation'!I825</f>
        <v>0</v>
      </c>
      <c r="O825" s="29">
        <f>'Data with Perturbation'!N825</f>
        <v>0</v>
      </c>
      <c r="P825" s="28">
        <f>'Data with Perturbation'!G825</f>
        <v>61.8</v>
      </c>
      <c r="Q825" s="29">
        <f>'Data with Perturbation'!O825</f>
        <v>61.8</v>
      </c>
      <c r="R825" s="28">
        <f>'Step 2 - Final Model Spec'!$B$17 + 'Step 2 - Final Model Spec'!$B$18*C825 + 'Step 2 - Final Model Spec'!$B$19*D825 + 'Step 2 - Final Model Spec'!$B$20*E825 + 'Step 2 - Final Model Spec'!$B$21*F825 + 'Step 2 - Final Model Spec'!$B$22*G825 + 'Step 2 - Final Model Spec'!$B$23*H825 + 'Step 2 - Final Model Spec'!$B$24*I825 + 'Step 2 - Final Model Spec'!$B$25*J825 + 'Step 2 - Final Model Spec'!$B$26*K825 + 'Step 2 - Final Model Spec'!$B$27*L825</f>
        <v>193660.47900046289</v>
      </c>
    </row>
    <row r="826" spans="1:18" x14ac:dyDescent="0.25">
      <c r="A826" s="32">
        <f>'Data with Perturbation'!A826</f>
        <v>41184</v>
      </c>
      <c r="B826" s="35">
        <f>'Data with Perturbation'!Q826</f>
        <v>174389.07289968012</v>
      </c>
      <c r="C826" s="26">
        <f>'Data with Perturbation'!B826</f>
        <v>265.52478489681243</v>
      </c>
      <c r="D826" s="27">
        <f>'Data with Perturbation'!C826</f>
        <v>64444.841748532548</v>
      </c>
      <c r="E826" s="27">
        <v>0</v>
      </c>
      <c r="F826" s="27">
        <f>'Data with Perturbation'!E826</f>
        <v>1</v>
      </c>
      <c r="G826" s="27">
        <f>'Data with Perturbation'!F826</f>
        <v>0</v>
      </c>
      <c r="H826" s="27">
        <f>'Data with Perturbation'!H826</f>
        <v>0</v>
      </c>
      <c r="I826" s="28">
        <f>'Data with Perturbation'!J826</f>
        <v>1</v>
      </c>
      <c r="J826" s="27">
        <f>'Data with Perturbation'!K826</f>
        <v>265.52478489681243</v>
      </c>
      <c r="K826" s="27">
        <f>'Data with Perturbation'!L826</f>
        <v>64444.841748532548</v>
      </c>
      <c r="L826" s="27">
        <f>I826*E826</f>
        <v>0</v>
      </c>
      <c r="M826" s="28">
        <f>'Data with Perturbation'!M826</f>
        <v>0</v>
      </c>
      <c r="N826" s="38">
        <f>'Data with Perturbation'!I826</f>
        <v>0</v>
      </c>
      <c r="O826" s="29">
        <f>'Data with Perturbation'!N826</f>
        <v>0</v>
      </c>
      <c r="P826" s="28">
        <f>'Data with Perturbation'!G826</f>
        <v>60.6</v>
      </c>
      <c r="Q826" s="29">
        <f>'Data with Perturbation'!O826</f>
        <v>60.6</v>
      </c>
      <c r="R826" s="28">
        <f>'Step 2 - Final Model Spec'!$B$17 + 'Step 2 - Final Model Spec'!$B$18*C826 + 'Step 2 - Final Model Spec'!$B$19*D826 + 'Step 2 - Final Model Spec'!$B$20*E826 + 'Step 2 - Final Model Spec'!$B$21*F826 + 'Step 2 - Final Model Spec'!$B$22*G826 + 'Step 2 - Final Model Spec'!$B$23*H826 + 'Step 2 - Final Model Spec'!$B$24*I826 + 'Step 2 - Final Model Spec'!$B$25*J826 + 'Step 2 - Final Model Spec'!$B$26*K826 + 'Step 2 - Final Model Spec'!$B$27*L826</f>
        <v>174395.69445746977</v>
      </c>
    </row>
    <row r="827" spans="1:18" x14ac:dyDescent="0.25">
      <c r="A827" s="32">
        <f>'Data with Perturbation'!A827</f>
        <v>41185</v>
      </c>
      <c r="B827" s="35">
        <f>'Data with Perturbation'!Q827</f>
        <v>144594.72178951174</v>
      </c>
      <c r="C827" s="26">
        <f>'Data with Perturbation'!B827</f>
        <v>167.70031432169156</v>
      </c>
      <c r="D827" s="27">
        <f>'Data with Perturbation'!C827</f>
        <v>23141.734800028367</v>
      </c>
      <c r="E827" s="27">
        <v>0</v>
      </c>
      <c r="F827" s="27">
        <f>'Data with Perturbation'!E827</f>
        <v>1</v>
      </c>
      <c r="G827" s="27">
        <f>'Data with Perturbation'!F827</f>
        <v>0</v>
      </c>
      <c r="H827" s="27">
        <f>'Data with Perturbation'!H827</f>
        <v>1.6000000000000014</v>
      </c>
      <c r="I827" s="28">
        <f>'Data with Perturbation'!J827</f>
        <v>1</v>
      </c>
      <c r="J827" s="27">
        <f>'Data with Perturbation'!K827</f>
        <v>167.70031432169156</v>
      </c>
      <c r="K827" s="27">
        <f>'Data with Perturbation'!L827</f>
        <v>23141.734800028367</v>
      </c>
      <c r="L827" s="27">
        <f>I827*E827</f>
        <v>0</v>
      </c>
      <c r="M827" s="28">
        <f>'Data with Perturbation'!M827</f>
        <v>1.6000000000000014</v>
      </c>
      <c r="N827" s="38">
        <f>'Data with Perturbation'!I827</f>
        <v>0</v>
      </c>
      <c r="O827" s="29">
        <f>'Data with Perturbation'!N827</f>
        <v>0</v>
      </c>
      <c r="P827" s="28">
        <f>'Data with Perturbation'!G827</f>
        <v>53.4</v>
      </c>
      <c r="Q827" s="29">
        <f>'Data with Perturbation'!O827</f>
        <v>53.4</v>
      </c>
      <c r="R827" s="28">
        <f>'Step 2 - Final Model Spec'!$B$17 + 'Step 2 - Final Model Spec'!$B$18*C827 + 'Step 2 - Final Model Spec'!$B$19*D827 + 'Step 2 - Final Model Spec'!$B$20*E827 + 'Step 2 - Final Model Spec'!$B$21*F827 + 'Step 2 - Final Model Spec'!$B$22*G827 + 'Step 2 - Final Model Spec'!$B$23*H827 + 'Step 2 - Final Model Spec'!$B$24*I827 + 'Step 2 - Final Model Spec'!$B$25*J827 + 'Step 2 - Final Model Spec'!$B$26*K827 + 'Step 2 - Final Model Spec'!$B$27*L827</f>
        <v>144802.58350436387</v>
      </c>
    </row>
    <row r="828" spans="1:18" x14ac:dyDescent="0.25">
      <c r="A828" s="32">
        <f>'Data with Perturbation'!A828</f>
        <v>41186</v>
      </c>
      <c r="B828" s="35">
        <f>'Data with Perturbation'!Q828</f>
        <v>148261.84953719465</v>
      </c>
      <c r="C828" s="26">
        <f>'Data with Perturbation'!B828</f>
        <v>184.0913096484588</v>
      </c>
      <c r="D828" s="27">
        <f>'Data with Perturbation'!C828</f>
        <v>33717.543649424922</v>
      </c>
      <c r="E828" s="27">
        <v>0</v>
      </c>
      <c r="F828" s="27">
        <f>'Data with Perturbation'!E828</f>
        <v>1</v>
      </c>
      <c r="G828" s="27">
        <f>'Data with Perturbation'!F828</f>
        <v>0</v>
      </c>
      <c r="H828" s="27">
        <f>'Data with Perturbation'!H828</f>
        <v>2.3999999999999986</v>
      </c>
      <c r="I828" s="28">
        <f>'Data with Perturbation'!J828</f>
        <v>1</v>
      </c>
      <c r="J828" s="27">
        <f>'Data with Perturbation'!K828</f>
        <v>184.0913096484588</v>
      </c>
      <c r="K828" s="27">
        <f>'Data with Perturbation'!L828</f>
        <v>33717.543649424922</v>
      </c>
      <c r="L828" s="27">
        <f>I828*E828</f>
        <v>0</v>
      </c>
      <c r="M828" s="28">
        <f>'Data with Perturbation'!M828</f>
        <v>2.3999999999999986</v>
      </c>
      <c r="N828" s="38">
        <f>'Data with Perturbation'!I828</f>
        <v>0</v>
      </c>
      <c r="O828" s="29">
        <f>'Data with Perturbation'!N828</f>
        <v>0</v>
      </c>
      <c r="P828" s="28">
        <f>'Data with Perturbation'!G828</f>
        <v>52.6</v>
      </c>
      <c r="Q828" s="29">
        <f>'Data with Perturbation'!O828</f>
        <v>52.6</v>
      </c>
      <c r="R828" s="28">
        <f>'Step 2 - Final Model Spec'!$B$17 + 'Step 2 - Final Model Spec'!$B$18*C828 + 'Step 2 - Final Model Spec'!$B$19*D828 + 'Step 2 - Final Model Spec'!$B$20*E828 + 'Step 2 - Final Model Spec'!$B$21*F828 + 'Step 2 - Final Model Spec'!$B$22*G828 + 'Step 2 - Final Model Spec'!$B$23*H828 + 'Step 2 - Final Model Spec'!$B$24*I828 + 'Step 2 - Final Model Spec'!$B$25*J828 + 'Step 2 - Final Model Spec'!$B$26*K828 + 'Step 2 - Final Model Spec'!$B$27*L828</f>
        <v>148153.26561414692</v>
      </c>
    </row>
    <row r="829" spans="1:18" x14ac:dyDescent="0.25">
      <c r="A829" s="32">
        <f>'Data with Perturbation'!A829</f>
        <v>41187</v>
      </c>
      <c r="B829" s="35">
        <f>'Data with Perturbation'!Q829</f>
        <v>168742.64914031373</v>
      </c>
      <c r="C829" s="26">
        <f>'Data with Perturbation'!B829</f>
        <v>241.26018895069251</v>
      </c>
      <c r="D829" s="27">
        <f>'Data with Perturbation'!C829</f>
        <v>49869.788808869685</v>
      </c>
      <c r="E829" s="27">
        <v>0</v>
      </c>
      <c r="F829" s="27">
        <f>'Data with Perturbation'!E829</f>
        <v>1</v>
      </c>
      <c r="G829" s="27">
        <f>'Data with Perturbation'!F829</f>
        <v>0</v>
      </c>
      <c r="H829" s="27">
        <f>'Data with Perturbation'!H829</f>
        <v>2.2999999999999972</v>
      </c>
      <c r="I829" s="28">
        <f>'Data with Perturbation'!J829</f>
        <v>1</v>
      </c>
      <c r="J829" s="27">
        <f>'Data with Perturbation'!K829</f>
        <v>241.26018895069251</v>
      </c>
      <c r="K829" s="27">
        <f>'Data with Perturbation'!L829</f>
        <v>49869.788808869685</v>
      </c>
      <c r="L829" s="27">
        <f>I829*E829</f>
        <v>0</v>
      </c>
      <c r="M829" s="28">
        <f>'Data with Perturbation'!M829</f>
        <v>2.2999999999999972</v>
      </c>
      <c r="N829" s="38">
        <f>'Data with Perturbation'!I829</f>
        <v>0</v>
      </c>
      <c r="O829" s="29">
        <f>'Data with Perturbation'!N829</f>
        <v>0</v>
      </c>
      <c r="P829" s="28">
        <f>'Data with Perturbation'!G829</f>
        <v>52.7</v>
      </c>
      <c r="Q829" s="29">
        <f>'Data with Perturbation'!O829</f>
        <v>52.7</v>
      </c>
      <c r="R829" s="28">
        <f>'Step 2 - Final Model Spec'!$B$17 + 'Step 2 - Final Model Spec'!$B$18*C829 + 'Step 2 - Final Model Spec'!$B$19*D829 + 'Step 2 - Final Model Spec'!$B$20*E829 + 'Step 2 - Final Model Spec'!$B$21*F829 + 'Step 2 - Final Model Spec'!$B$22*G829 + 'Step 2 - Final Model Spec'!$B$23*H829 + 'Step 2 - Final Model Spec'!$B$24*I829 + 'Step 2 - Final Model Spec'!$B$25*J829 + 'Step 2 - Final Model Spec'!$B$26*K829 + 'Step 2 - Final Model Spec'!$B$27*L829</f>
        <v>168912.04203123625</v>
      </c>
    </row>
    <row r="830" spans="1:18" x14ac:dyDescent="0.25">
      <c r="A830" s="32">
        <f>'Data with Perturbation'!A830</f>
        <v>41188</v>
      </c>
      <c r="B830" s="35">
        <f>'Data with Perturbation'!Q830</f>
        <v>189580.10635043931</v>
      </c>
      <c r="C830" s="26">
        <f>'Data with Perturbation'!B830</f>
        <v>328.95002349520365</v>
      </c>
      <c r="D830" s="27">
        <f>'Data with Perturbation'!C830</f>
        <v>99311.814087197839</v>
      </c>
      <c r="E830" s="27">
        <v>0</v>
      </c>
      <c r="F830" s="27">
        <f>'Data with Perturbation'!E830</f>
        <v>1</v>
      </c>
      <c r="G830" s="27">
        <f>'Data with Perturbation'!F830</f>
        <v>0</v>
      </c>
      <c r="H830" s="27">
        <f>'Data with Perturbation'!H830</f>
        <v>3.2999999999999972</v>
      </c>
      <c r="I830" s="28">
        <f>'Data with Perturbation'!J830</f>
        <v>1</v>
      </c>
      <c r="J830" s="27">
        <f>'Data with Perturbation'!K830</f>
        <v>328.95002349520365</v>
      </c>
      <c r="K830" s="27">
        <f>'Data with Perturbation'!L830</f>
        <v>99311.814087197839</v>
      </c>
      <c r="L830" s="27">
        <f>I830*E830</f>
        <v>0</v>
      </c>
      <c r="M830" s="28">
        <f>'Data with Perturbation'!M830</f>
        <v>3.2999999999999972</v>
      </c>
      <c r="N830" s="38">
        <f>'Data with Perturbation'!I830</f>
        <v>0</v>
      </c>
      <c r="O830" s="29">
        <f>'Data with Perturbation'!N830</f>
        <v>0</v>
      </c>
      <c r="P830" s="28">
        <f>'Data with Perturbation'!G830</f>
        <v>51.7</v>
      </c>
      <c r="Q830" s="29">
        <f>'Data with Perturbation'!O830</f>
        <v>51.7</v>
      </c>
      <c r="R830" s="28">
        <f>'Step 2 - Final Model Spec'!$B$17 + 'Step 2 - Final Model Spec'!$B$18*C830 + 'Step 2 - Final Model Spec'!$B$19*D830 + 'Step 2 - Final Model Spec'!$B$20*E830 + 'Step 2 - Final Model Spec'!$B$21*F830 + 'Step 2 - Final Model Spec'!$B$22*G830 + 'Step 2 - Final Model Spec'!$B$23*H830 + 'Step 2 - Final Model Spec'!$B$24*I830 + 'Step 2 - Final Model Spec'!$B$25*J830 + 'Step 2 - Final Model Spec'!$B$26*K830 + 'Step 2 - Final Model Spec'!$B$27*L830</f>
        <v>189995.24989486049</v>
      </c>
    </row>
    <row r="831" spans="1:18" x14ac:dyDescent="0.25">
      <c r="A831" s="32">
        <f>'Data with Perturbation'!A831</f>
        <v>41189</v>
      </c>
      <c r="B831" s="35">
        <f>'Data with Perturbation'!Q831</f>
        <v>175017.5146758527</v>
      </c>
      <c r="C831" s="26">
        <f>'Data with Perturbation'!B831</f>
        <v>279.63642154129508</v>
      </c>
      <c r="D831" s="27">
        <f>'Data with Perturbation'!C831</f>
        <v>79265.598668995008</v>
      </c>
      <c r="E831" s="27">
        <v>0</v>
      </c>
      <c r="F831" s="27">
        <f>'Data with Perturbation'!E831</f>
        <v>1</v>
      </c>
      <c r="G831" s="27">
        <f>'Data with Perturbation'!F831</f>
        <v>0</v>
      </c>
      <c r="H831" s="27">
        <f>'Data with Perturbation'!H831</f>
        <v>2.7999999999999972</v>
      </c>
      <c r="I831" s="28">
        <f>'Data with Perturbation'!J831</f>
        <v>1</v>
      </c>
      <c r="J831" s="27">
        <f>'Data with Perturbation'!K831</f>
        <v>279.63642154129508</v>
      </c>
      <c r="K831" s="27">
        <f>'Data with Perturbation'!L831</f>
        <v>79265.598668995008</v>
      </c>
      <c r="L831" s="27">
        <f>I831*E831</f>
        <v>0</v>
      </c>
      <c r="M831" s="28">
        <f>'Data with Perturbation'!M831</f>
        <v>2.7999999999999972</v>
      </c>
      <c r="N831" s="38">
        <f>'Data with Perturbation'!I831</f>
        <v>0</v>
      </c>
      <c r="O831" s="29">
        <f>'Data with Perturbation'!N831</f>
        <v>0</v>
      </c>
      <c r="P831" s="28">
        <f>'Data with Perturbation'!G831</f>
        <v>52.2</v>
      </c>
      <c r="Q831" s="29">
        <f>'Data with Perturbation'!O831</f>
        <v>52.2</v>
      </c>
      <c r="R831" s="28">
        <f>'Step 2 - Final Model Spec'!$B$17 + 'Step 2 - Final Model Spec'!$B$18*C831 + 'Step 2 - Final Model Spec'!$B$19*D831 + 'Step 2 - Final Model Spec'!$B$20*E831 + 'Step 2 - Final Model Spec'!$B$21*F831 + 'Step 2 - Final Model Spec'!$B$22*G831 + 'Step 2 - Final Model Spec'!$B$23*H831 + 'Step 2 - Final Model Spec'!$B$24*I831 + 'Step 2 - Final Model Spec'!$B$25*J831 + 'Step 2 - Final Model Spec'!$B$26*K831 + 'Step 2 - Final Model Spec'!$B$27*L831</f>
        <v>174759.67755616567</v>
      </c>
    </row>
    <row r="832" spans="1:18" x14ac:dyDescent="0.25">
      <c r="A832" s="32">
        <f>'Data with Perturbation'!A832</f>
        <v>41190</v>
      </c>
      <c r="B832" s="35">
        <f>'Data with Perturbation'!Q832</f>
        <v>168409.06188181142</v>
      </c>
      <c r="C832" s="26">
        <f>'Data with Perturbation'!B832</f>
        <v>252.65696798049831</v>
      </c>
      <c r="D832" s="27">
        <f>'Data with Perturbation'!C832</f>
        <v>64271.632999033049</v>
      </c>
      <c r="E832" s="27">
        <v>0</v>
      </c>
      <c r="F832" s="27">
        <f>'Data with Perturbation'!E832</f>
        <v>1</v>
      </c>
      <c r="G832" s="27">
        <f>'Data with Perturbation'!F832</f>
        <v>0</v>
      </c>
      <c r="H832" s="27">
        <f>'Data with Perturbation'!H832</f>
        <v>3.3999999999999986</v>
      </c>
      <c r="I832" s="28">
        <f>'Data with Perturbation'!J832</f>
        <v>1</v>
      </c>
      <c r="J832" s="27">
        <f>'Data with Perturbation'!K832</f>
        <v>252.65696798049831</v>
      </c>
      <c r="K832" s="27">
        <f>'Data with Perturbation'!L832</f>
        <v>64271.632999033049</v>
      </c>
      <c r="L832" s="27">
        <f>I832*E832</f>
        <v>0</v>
      </c>
      <c r="M832" s="28">
        <f>'Data with Perturbation'!M832</f>
        <v>3.3999999999999986</v>
      </c>
      <c r="N832" s="38">
        <f>'Data with Perturbation'!I832</f>
        <v>0</v>
      </c>
      <c r="O832" s="29">
        <f>'Data with Perturbation'!N832</f>
        <v>0</v>
      </c>
      <c r="P832" s="28">
        <f>'Data with Perturbation'!G832</f>
        <v>51.6</v>
      </c>
      <c r="Q832" s="29">
        <f>'Data with Perturbation'!O832</f>
        <v>51.6</v>
      </c>
      <c r="R832" s="28">
        <f>'Step 2 - Final Model Spec'!$B$17 + 'Step 2 - Final Model Spec'!$B$18*C832 + 'Step 2 - Final Model Spec'!$B$19*D832 + 'Step 2 - Final Model Spec'!$B$20*E832 + 'Step 2 - Final Model Spec'!$B$21*F832 + 'Step 2 - Final Model Spec'!$B$22*G832 + 'Step 2 - Final Model Spec'!$B$23*H832 + 'Step 2 - Final Model Spec'!$B$24*I832 + 'Step 2 - Final Model Spec'!$B$25*J832 + 'Step 2 - Final Model Spec'!$B$26*K832 + 'Step 2 - Final Model Spec'!$B$27*L832</f>
        <v>168164.4405535479</v>
      </c>
    </row>
    <row r="833" spans="1:18" x14ac:dyDescent="0.25">
      <c r="A833" s="32">
        <f>'Data with Perturbation'!A833</f>
        <v>41191</v>
      </c>
      <c r="B833" s="35">
        <f>'Data with Perturbation'!Q833</f>
        <v>158253.07090815288</v>
      </c>
      <c r="C833" s="26">
        <f>'Data with Perturbation'!B833</f>
        <v>220.24102181028485</v>
      </c>
      <c r="D833" s="27">
        <f>'Data with Perturbation'!C833</f>
        <v>51844.123078060606</v>
      </c>
      <c r="E833" s="27">
        <v>0</v>
      </c>
      <c r="F833" s="27">
        <f>'Data with Perturbation'!E833</f>
        <v>1</v>
      </c>
      <c r="G833" s="27">
        <f>'Data with Perturbation'!F833</f>
        <v>0</v>
      </c>
      <c r="H833" s="27">
        <f>'Data with Perturbation'!H833</f>
        <v>1.5</v>
      </c>
      <c r="I833" s="28">
        <f>'Data with Perturbation'!J833</f>
        <v>1</v>
      </c>
      <c r="J833" s="27">
        <f>'Data with Perturbation'!K833</f>
        <v>220.24102181028485</v>
      </c>
      <c r="K833" s="27">
        <f>'Data with Perturbation'!L833</f>
        <v>51844.123078060606</v>
      </c>
      <c r="L833" s="27">
        <f>I833*E833</f>
        <v>0</v>
      </c>
      <c r="M833" s="28">
        <f>'Data with Perturbation'!M833</f>
        <v>1.5</v>
      </c>
      <c r="N833" s="38">
        <f>'Data with Perturbation'!I833</f>
        <v>0</v>
      </c>
      <c r="O833" s="29">
        <f>'Data with Perturbation'!N833</f>
        <v>0</v>
      </c>
      <c r="P833" s="28">
        <f>'Data with Perturbation'!G833</f>
        <v>53.5</v>
      </c>
      <c r="Q833" s="29">
        <f>'Data with Perturbation'!O833</f>
        <v>53.5</v>
      </c>
      <c r="R833" s="28">
        <f>'Step 2 - Final Model Spec'!$B$17 + 'Step 2 - Final Model Spec'!$B$18*C833 + 'Step 2 - Final Model Spec'!$B$19*D833 + 'Step 2 - Final Model Spec'!$B$20*E833 + 'Step 2 - Final Model Spec'!$B$21*F833 + 'Step 2 - Final Model Spec'!$B$22*G833 + 'Step 2 - Final Model Spec'!$B$23*H833 + 'Step 2 - Final Model Spec'!$B$24*I833 + 'Step 2 - Final Model Spec'!$B$25*J833 + 'Step 2 - Final Model Spec'!$B$26*K833 + 'Step 2 - Final Model Spec'!$B$27*L833</f>
        <v>157846.77266704274</v>
      </c>
    </row>
    <row r="834" spans="1:18" x14ac:dyDescent="0.25">
      <c r="A834" s="32">
        <f>'Data with Perturbation'!A834</f>
        <v>41192</v>
      </c>
      <c r="B834" s="35">
        <f>'Data with Perturbation'!Q834</f>
        <v>150128.48905677409</v>
      </c>
      <c r="C834" s="26">
        <f>'Data with Perturbation'!B834</f>
        <v>195.88225630964845</v>
      </c>
      <c r="D834" s="27">
        <f>'Data with Perturbation'!C834</f>
        <v>43171.65149298613</v>
      </c>
      <c r="E834" s="27">
        <v>0</v>
      </c>
      <c r="F834" s="27">
        <f>'Data with Perturbation'!E834</f>
        <v>1</v>
      </c>
      <c r="G834" s="27">
        <f>'Data with Perturbation'!F834</f>
        <v>0</v>
      </c>
      <c r="H834" s="27">
        <f>'Data with Perturbation'!H834</f>
        <v>4.2000000000000028</v>
      </c>
      <c r="I834" s="28">
        <f>'Data with Perturbation'!J834</f>
        <v>1</v>
      </c>
      <c r="J834" s="27">
        <f>'Data with Perturbation'!K834</f>
        <v>195.88225630964845</v>
      </c>
      <c r="K834" s="27">
        <f>'Data with Perturbation'!L834</f>
        <v>43171.65149298613</v>
      </c>
      <c r="L834" s="27">
        <f>I834*E834</f>
        <v>0</v>
      </c>
      <c r="M834" s="28">
        <f>'Data with Perturbation'!M834</f>
        <v>4.2000000000000028</v>
      </c>
      <c r="N834" s="38">
        <f>'Data with Perturbation'!I834</f>
        <v>0</v>
      </c>
      <c r="O834" s="29">
        <f>'Data with Perturbation'!N834</f>
        <v>0</v>
      </c>
      <c r="P834" s="28">
        <f>'Data with Perturbation'!G834</f>
        <v>50.8</v>
      </c>
      <c r="Q834" s="29">
        <f>'Data with Perturbation'!O834</f>
        <v>50.8</v>
      </c>
      <c r="R834" s="28">
        <f>'Step 2 - Final Model Spec'!$B$17 + 'Step 2 - Final Model Spec'!$B$18*C834 + 'Step 2 - Final Model Spec'!$B$19*D834 + 'Step 2 - Final Model Spec'!$B$20*E834 + 'Step 2 - Final Model Spec'!$B$21*F834 + 'Step 2 - Final Model Spec'!$B$22*G834 + 'Step 2 - Final Model Spec'!$B$23*H834 + 'Step 2 - Final Model Spec'!$B$24*I834 + 'Step 2 - Final Model Spec'!$B$25*J834 + 'Step 2 - Final Model Spec'!$B$26*K834 + 'Step 2 - Final Model Spec'!$B$27*L834</f>
        <v>149741.09672366208</v>
      </c>
    </row>
    <row r="835" spans="1:18" x14ac:dyDescent="0.25">
      <c r="A835" s="32">
        <f>'Data with Perturbation'!A835</f>
        <v>41193</v>
      </c>
      <c r="B835" s="35">
        <f>'Data with Perturbation'!Q835</f>
        <v>68489.077497039863</v>
      </c>
      <c r="C835" s="26">
        <f>'Data with Perturbation'!B835</f>
        <v>74.97780541620449</v>
      </c>
      <c r="D835" s="27">
        <f>'Data with Perturbation'!C835</f>
        <v>5969.1394187805254</v>
      </c>
      <c r="E835" s="27">
        <v>1</v>
      </c>
      <c r="F835" s="27">
        <f>'Data with Perturbation'!E835</f>
        <v>1</v>
      </c>
      <c r="G835" s="27">
        <f>'Data with Perturbation'!F835</f>
        <v>0</v>
      </c>
      <c r="H835" s="27">
        <f>'Data with Perturbation'!H835</f>
        <v>4.7999999999999972</v>
      </c>
      <c r="I835" s="28">
        <f>'Data with Perturbation'!J835</f>
        <v>1</v>
      </c>
      <c r="J835" s="27">
        <f>'Data with Perturbation'!K835</f>
        <v>74.97780541620449</v>
      </c>
      <c r="K835" s="27">
        <f>'Data with Perturbation'!L835</f>
        <v>5969.1394187805254</v>
      </c>
      <c r="L835" s="27">
        <f>I835*E835</f>
        <v>1</v>
      </c>
      <c r="M835" s="28">
        <f>'Data with Perturbation'!M835</f>
        <v>4.7999999999999972</v>
      </c>
      <c r="N835" s="38">
        <f>'Data with Perturbation'!I835</f>
        <v>0</v>
      </c>
      <c r="O835" s="29">
        <f>'Data with Perturbation'!N835</f>
        <v>0</v>
      </c>
      <c r="P835" s="28">
        <f>'Data with Perturbation'!G835</f>
        <v>50.2</v>
      </c>
      <c r="Q835" s="29">
        <f>'Data with Perturbation'!O835</f>
        <v>50.2</v>
      </c>
      <c r="R835" s="28">
        <f>'Step 2 - Final Model Spec'!$B$17 + 'Step 2 - Final Model Spec'!$B$18*C835 + 'Step 2 - Final Model Spec'!$B$19*D835 + 'Step 2 - Final Model Spec'!$B$20*E835 + 'Step 2 - Final Model Spec'!$B$21*F835 + 'Step 2 - Final Model Spec'!$B$22*G835 + 'Step 2 - Final Model Spec'!$B$23*H835 + 'Step 2 - Final Model Spec'!$B$24*I835 + 'Step 2 - Final Model Spec'!$B$25*J835 + 'Step 2 - Final Model Spec'!$B$26*K835 + 'Step 2 - Final Model Spec'!$B$27*L835</f>
        <v>68285.679967614953</v>
      </c>
    </row>
    <row r="836" spans="1:18" x14ac:dyDescent="0.25">
      <c r="A836" s="32">
        <f>'Data with Perturbation'!A836</f>
        <v>41194</v>
      </c>
      <c r="B836" s="35">
        <f>'Data with Perturbation'!Q836</f>
        <v>154533.97401340181</v>
      </c>
      <c r="C836" s="26">
        <f>'Data with Perturbation'!B836</f>
        <v>199.15607932357773</v>
      </c>
      <c r="D836" s="27">
        <f>'Data with Perturbation'!C836</f>
        <v>35802.786236383341</v>
      </c>
      <c r="E836" s="27">
        <v>0</v>
      </c>
      <c r="F836" s="27">
        <f>'Data with Perturbation'!E836</f>
        <v>1</v>
      </c>
      <c r="G836" s="27">
        <f>'Data with Perturbation'!F836</f>
        <v>0</v>
      </c>
      <c r="H836" s="27">
        <f>'Data with Perturbation'!H836</f>
        <v>2.2999999999999972</v>
      </c>
      <c r="I836" s="28">
        <f>'Data with Perturbation'!J836</f>
        <v>1</v>
      </c>
      <c r="J836" s="27">
        <f>'Data with Perturbation'!K836</f>
        <v>199.15607932357773</v>
      </c>
      <c r="K836" s="27">
        <f>'Data with Perturbation'!L836</f>
        <v>35802.786236383341</v>
      </c>
      <c r="L836" s="27">
        <f>I836*E836</f>
        <v>0</v>
      </c>
      <c r="M836" s="28">
        <f>'Data with Perturbation'!M836</f>
        <v>2.2999999999999972</v>
      </c>
      <c r="N836" s="38">
        <f>'Data with Perturbation'!I836</f>
        <v>0</v>
      </c>
      <c r="O836" s="29">
        <f>'Data with Perturbation'!N836</f>
        <v>0</v>
      </c>
      <c r="P836" s="28">
        <f>'Data with Perturbation'!G836</f>
        <v>52.7</v>
      </c>
      <c r="Q836" s="29">
        <f>'Data with Perturbation'!O836</f>
        <v>52.7</v>
      </c>
      <c r="R836" s="28">
        <f>'Step 2 - Final Model Spec'!$B$17 + 'Step 2 - Final Model Spec'!$B$18*C836 + 'Step 2 - Final Model Spec'!$B$19*D836 + 'Step 2 - Final Model Spec'!$B$20*E836 + 'Step 2 - Final Model Spec'!$B$21*F836 + 'Step 2 - Final Model Spec'!$B$22*G836 + 'Step 2 - Final Model Spec'!$B$23*H836 + 'Step 2 - Final Model Spec'!$B$24*I836 + 'Step 2 - Final Model Spec'!$B$25*J836 + 'Step 2 - Final Model Spec'!$B$26*K836 + 'Step 2 - Final Model Spec'!$B$27*L836</f>
        <v>154569.96730054048</v>
      </c>
    </row>
    <row r="837" spans="1:18" x14ac:dyDescent="0.25">
      <c r="A837" s="32">
        <f>'Data with Perturbation'!A837</f>
        <v>41195</v>
      </c>
      <c r="B837" s="35">
        <f>'Data with Perturbation'!Q837</f>
        <v>137196.83309521357</v>
      </c>
      <c r="C837" s="26">
        <f>'Data with Perturbation'!B837</f>
        <v>147.56394260498971</v>
      </c>
      <c r="D837" s="27">
        <f>'Data with Perturbation'!C837</f>
        <v>17639.953844009837</v>
      </c>
      <c r="E837" s="27">
        <v>0</v>
      </c>
      <c r="F837" s="27">
        <f>'Data with Perturbation'!E837</f>
        <v>1</v>
      </c>
      <c r="G837" s="27">
        <f>'Data with Perturbation'!F837</f>
        <v>0</v>
      </c>
      <c r="H837" s="27">
        <f>'Data with Perturbation'!H837</f>
        <v>0</v>
      </c>
      <c r="I837" s="28">
        <f>'Data with Perturbation'!J837</f>
        <v>1</v>
      </c>
      <c r="J837" s="27">
        <f>'Data with Perturbation'!K837</f>
        <v>147.56394260498971</v>
      </c>
      <c r="K837" s="27">
        <f>'Data with Perturbation'!L837</f>
        <v>17639.953844009837</v>
      </c>
      <c r="L837" s="27">
        <f>I837*E837</f>
        <v>0</v>
      </c>
      <c r="M837" s="28">
        <f>'Data with Perturbation'!M837</f>
        <v>0</v>
      </c>
      <c r="N837" s="38">
        <f>'Data with Perturbation'!I837</f>
        <v>0</v>
      </c>
      <c r="O837" s="29">
        <f>'Data with Perturbation'!N837</f>
        <v>0</v>
      </c>
      <c r="P837" s="28">
        <f>'Data with Perturbation'!G837</f>
        <v>55.9</v>
      </c>
      <c r="Q837" s="29">
        <f>'Data with Perturbation'!O837</f>
        <v>55.9</v>
      </c>
      <c r="R837" s="28">
        <f>'Step 2 - Final Model Spec'!$B$17 + 'Step 2 - Final Model Spec'!$B$18*C837 + 'Step 2 - Final Model Spec'!$B$19*D837 + 'Step 2 - Final Model Spec'!$B$20*E837 + 'Step 2 - Final Model Spec'!$B$21*F837 + 'Step 2 - Final Model Spec'!$B$22*G837 + 'Step 2 - Final Model Spec'!$B$23*H837 + 'Step 2 - Final Model Spec'!$B$24*I837 + 'Step 2 - Final Model Spec'!$B$25*J837 + 'Step 2 - Final Model Spec'!$B$26*K837 + 'Step 2 - Final Model Spec'!$B$27*L837</f>
        <v>137433.92554787453</v>
      </c>
    </row>
    <row r="838" spans="1:18" x14ac:dyDescent="0.25">
      <c r="A838" s="32">
        <f>'Data with Perturbation'!A838</f>
        <v>41196</v>
      </c>
      <c r="B838" s="35">
        <f>'Data with Perturbation'!Q838</f>
        <v>179375.96990027028</v>
      </c>
      <c r="C838" s="26">
        <f>'Data with Perturbation'!B838</f>
        <v>305.23621369322404</v>
      </c>
      <c r="D838" s="27">
        <f>'Data with Perturbation'!C838</f>
        <v>98371.65501149738</v>
      </c>
      <c r="E838" s="27">
        <v>0</v>
      </c>
      <c r="F838" s="27">
        <f>'Data with Perturbation'!E838</f>
        <v>1</v>
      </c>
      <c r="G838" s="27">
        <f>'Data with Perturbation'!F838</f>
        <v>0</v>
      </c>
      <c r="H838" s="27">
        <f>'Data with Perturbation'!H838</f>
        <v>0</v>
      </c>
      <c r="I838" s="28">
        <f>'Data with Perturbation'!J838</f>
        <v>1</v>
      </c>
      <c r="J838" s="27">
        <f>'Data with Perturbation'!K838</f>
        <v>305.23621369322404</v>
      </c>
      <c r="K838" s="27">
        <f>'Data with Perturbation'!L838</f>
        <v>98371.65501149738</v>
      </c>
      <c r="L838" s="27">
        <f>I838*E838</f>
        <v>0</v>
      </c>
      <c r="M838" s="28">
        <f>'Data with Perturbation'!M838</f>
        <v>0</v>
      </c>
      <c r="N838" s="38">
        <f>'Data with Perturbation'!I838</f>
        <v>0</v>
      </c>
      <c r="O838" s="29">
        <f>'Data with Perturbation'!N838</f>
        <v>0</v>
      </c>
      <c r="P838" s="28">
        <f>'Data with Perturbation'!G838</f>
        <v>60</v>
      </c>
      <c r="Q838" s="29">
        <f>'Data with Perturbation'!O838</f>
        <v>60</v>
      </c>
      <c r="R838" s="28">
        <f>'Step 2 - Final Model Spec'!$B$17 + 'Step 2 - Final Model Spec'!$B$18*C838 + 'Step 2 - Final Model Spec'!$B$19*D838 + 'Step 2 - Final Model Spec'!$B$20*E838 + 'Step 2 - Final Model Spec'!$B$21*F838 + 'Step 2 - Final Model Spec'!$B$22*G838 + 'Step 2 - Final Model Spec'!$B$23*H838 + 'Step 2 - Final Model Spec'!$B$24*I838 + 'Step 2 - Final Model Spec'!$B$25*J838 + 'Step 2 - Final Model Spec'!$B$26*K838 + 'Step 2 - Final Model Spec'!$B$27*L838</f>
        <v>178926.99593477647</v>
      </c>
    </row>
    <row r="839" spans="1:18" x14ac:dyDescent="0.25">
      <c r="A839" s="32">
        <f>'Data with Perturbation'!A839</f>
        <v>41197</v>
      </c>
      <c r="B839" s="35">
        <f>'Data with Perturbation'!Q839</f>
        <v>171022.92976439637</v>
      </c>
      <c r="C839" s="26">
        <f>'Data with Perturbation'!B839</f>
        <v>276.79835728553877</v>
      </c>
      <c r="D839" s="27">
        <f>'Data with Perturbation'!C839</f>
        <v>86545.700759350715</v>
      </c>
      <c r="E839" s="27">
        <v>0</v>
      </c>
      <c r="F839" s="27">
        <f>'Data with Perturbation'!E839</f>
        <v>1</v>
      </c>
      <c r="G839" s="27">
        <f>'Data with Perturbation'!F839</f>
        <v>0</v>
      </c>
      <c r="H839" s="27">
        <f>'Data with Perturbation'!H839</f>
        <v>0</v>
      </c>
      <c r="I839" s="28">
        <f>'Data with Perturbation'!J839</f>
        <v>1</v>
      </c>
      <c r="J839" s="27">
        <f>'Data with Perturbation'!K839</f>
        <v>276.79835728553877</v>
      </c>
      <c r="K839" s="27">
        <f>'Data with Perturbation'!L839</f>
        <v>86545.700759350715</v>
      </c>
      <c r="L839" s="27">
        <f>I839*E839</f>
        <v>0</v>
      </c>
      <c r="M839" s="28">
        <f>'Data with Perturbation'!M839</f>
        <v>0</v>
      </c>
      <c r="N839" s="38">
        <f>'Data with Perturbation'!I839</f>
        <v>0</v>
      </c>
      <c r="O839" s="29">
        <f>'Data with Perturbation'!N839</f>
        <v>0</v>
      </c>
      <c r="P839" s="28">
        <f>'Data with Perturbation'!G839</f>
        <v>60</v>
      </c>
      <c r="Q839" s="29">
        <f>'Data with Perturbation'!O839</f>
        <v>60</v>
      </c>
      <c r="R839" s="28">
        <f>'Step 2 - Final Model Spec'!$B$17 + 'Step 2 - Final Model Spec'!$B$18*C839 + 'Step 2 - Final Model Spec'!$B$19*D839 + 'Step 2 - Final Model Spec'!$B$20*E839 + 'Step 2 - Final Model Spec'!$B$21*F839 + 'Step 2 - Final Model Spec'!$B$22*G839 + 'Step 2 - Final Model Spec'!$B$23*H839 + 'Step 2 - Final Model Spec'!$B$24*I839 + 'Step 2 - Final Model Spec'!$B$25*J839 + 'Step 2 - Final Model Spec'!$B$26*K839 + 'Step 2 - Final Model Spec'!$B$27*L839</f>
        <v>170252.42926669613</v>
      </c>
    </row>
    <row r="840" spans="1:18" x14ac:dyDescent="0.25">
      <c r="A840" s="32">
        <f>'Data with Perturbation'!A840</f>
        <v>41198</v>
      </c>
      <c r="B840" s="35">
        <f>'Data with Perturbation'!Q840</f>
        <v>198306.61906924439</v>
      </c>
      <c r="C840" s="26">
        <f>'Data with Perturbation'!B840</f>
        <v>391.53957809561496</v>
      </c>
      <c r="D840" s="27">
        <f>'Data with Perturbation'!C840</f>
        <v>148744.0521382085</v>
      </c>
      <c r="E840" s="27">
        <v>0</v>
      </c>
      <c r="F840" s="27">
        <f>'Data with Perturbation'!E840</f>
        <v>1</v>
      </c>
      <c r="G840" s="27">
        <f>'Data with Perturbation'!F840</f>
        <v>0</v>
      </c>
      <c r="H840" s="27">
        <f>'Data with Perturbation'!H840</f>
        <v>0</v>
      </c>
      <c r="I840" s="28">
        <f>'Data with Perturbation'!J840</f>
        <v>1</v>
      </c>
      <c r="J840" s="27">
        <f>'Data with Perturbation'!K840</f>
        <v>391.53957809561496</v>
      </c>
      <c r="K840" s="27">
        <f>'Data with Perturbation'!L840</f>
        <v>148744.0521382085</v>
      </c>
      <c r="L840" s="27">
        <f>I840*E840</f>
        <v>0</v>
      </c>
      <c r="M840" s="28">
        <f>'Data with Perturbation'!M840</f>
        <v>0</v>
      </c>
      <c r="N840" s="38">
        <f>'Data with Perturbation'!I840</f>
        <v>0</v>
      </c>
      <c r="O840" s="29">
        <f>'Data with Perturbation'!N840</f>
        <v>0</v>
      </c>
      <c r="P840" s="28">
        <f>'Data with Perturbation'!G840</f>
        <v>58.5</v>
      </c>
      <c r="Q840" s="29">
        <f>'Data with Perturbation'!O840</f>
        <v>58.5</v>
      </c>
      <c r="R840" s="28">
        <f>'Step 2 - Final Model Spec'!$B$17 + 'Step 2 - Final Model Spec'!$B$18*C840 + 'Step 2 - Final Model Spec'!$B$19*D840 + 'Step 2 - Final Model Spec'!$B$20*E840 + 'Step 2 - Final Model Spec'!$B$21*F840 + 'Step 2 - Final Model Spec'!$B$22*G840 + 'Step 2 - Final Model Spec'!$B$23*H840 + 'Step 2 - Final Model Spec'!$B$24*I840 + 'Step 2 - Final Model Spec'!$B$25*J840 + 'Step 2 - Final Model Spec'!$B$26*K840 + 'Step 2 - Final Model Spec'!$B$27*L840</f>
        <v>198946.24336635551</v>
      </c>
    </row>
    <row r="841" spans="1:18" x14ac:dyDescent="0.25">
      <c r="A841" s="32">
        <f>'Data with Perturbation'!A841</f>
        <v>41199</v>
      </c>
      <c r="B841" s="35">
        <f>'Data with Perturbation'!Q841</f>
        <v>185384.41593847095</v>
      </c>
      <c r="C841" s="26">
        <f>'Data with Perturbation'!B841</f>
        <v>331.20530313001063</v>
      </c>
      <c r="D841" s="27">
        <f>'Data with Perturbation'!C841</f>
        <v>112518.60036790234</v>
      </c>
      <c r="E841" s="27">
        <v>0</v>
      </c>
      <c r="F841" s="27">
        <f>'Data with Perturbation'!E841</f>
        <v>1</v>
      </c>
      <c r="G841" s="27">
        <f>'Data with Perturbation'!F841</f>
        <v>0</v>
      </c>
      <c r="H841" s="27">
        <f>'Data with Perturbation'!H841</f>
        <v>5.2999999999999972</v>
      </c>
      <c r="I841" s="28">
        <f>'Data with Perturbation'!J841</f>
        <v>1</v>
      </c>
      <c r="J841" s="27">
        <f>'Data with Perturbation'!K841</f>
        <v>331.20530313001063</v>
      </c>
      <c r="K841" s="27">
        <f>'Data with Perturbation'!L841</f>
        <v>112518.60036790234</v>
      </c>
      <c r="L841" s="27">
        <f>I841*E841</f>
        <v>0</v>
      </c>
      <c r="M841" s="28">
        <f>'Data with Perturbation'!M841</f>
        <v>5.2999999999999972</v>
      </c>
      <c r="N841" s="38">
        <f>'Data with Perturbation'!I841</f>
        <v>0</v>
      </c>
      <c r="O841" s="29">
        <f>'Data with Perturbation'!N841</f>
        <v>0</v>
      </c>
      <c r="P841" s="28">
        <f>'Data with Perturbation'!G841</f>
        <v>49.7</v>
      </c>
      <c r="Q841" s="29">
        <f>'Data with Perturbation'!O841</f>
        <v>49.7</v>
      </c>
      <c r="R841" s="28">
        <f>'Step 2 - Final Model Spec'!$B$17 + 'Step 2 - Final Model Spec'!$B$18*C841 + 'Step 2 - Final Model Spec'!$B$19*D841 + 'Step 2 - Final Model Spec'!$B$20*E841 + 'Step 2 - Final Model Spec'!$B$21*F841 + 'Step 2 - Final Model Spec'!$B$22*G841 + 'Step 2 - Final Model Spec'!$B$23*H841 + 'Step 2 - Final Model Spec'!$B$24*I841 + 'Step 2 - Final Model Spec'!$B$25*J841 + 'Step 2 - Final Model Spec'!$B$26*K841 + 'Step 2 - Final Model Spec'!$B$27*L841</f>
        <v>185310.59637048771</v>
      </c>
    </row>
    <row r="842" spans="1:18" x14ac:dyDescent="0.25">
      <c r="A842" s="32">
        <f>'Data with Perturbation'!A842</f>
        <v>41200</v>
      </c>
      <c r="B842" s="35">
        <f>'Data with Perturbation'!Q842</f>
        <v>153774.32340465608</v>
      </c>
      <c r="C842" s="26">
        <f>'Data with Perturbation'!B842</f>
        <v>210.58467598000499</v>
      </c>
      <c r="D842" s="27">
        <f>'Data with Perturbation'!C842</f>
        <v>51505.309265971293</v>
      </c>
      <c r="E842" s="27">
        <v>0</v>
      </c>
      <c r="F842" s="27">
        <f>'Data with Perturbation'!E842</f>
        <v>1</v>
      </c>
      <c r="G842" s="27">
        <f>'Data with Perturbation'!F842</f>
        <v>0</v>
      </c>
      <c r="H842" s="27">
        <f>'Data with Perturbation'!H842</f>
        <v>5.2000000000000028</v>
      </c>
      <c r="I842" s="28">
        <f>'Data with Perturbation'!J842</f>
        <v>1</v>
      </c>
      <c r="J842" s="27">
        <f>'Data with Perturbation'!K842</f>
        <v>210.58467598000499</v>
      </c>
      <c r="K842" s="27">
        <f>'Data with Perturbation'!L842</f>
        <v>51505.309265971293</v>
      </c>
      <c r="L842" s="27">
        <f>I842*E842</f>
        <v>0</v>
      </c>
      <c r="M842" s="28">
        <f>'Data with Perturbation'!M842</f>
        <v>5.2000000000000028</v>
      </c>
      <c r="N842" s="38">
        <f>'Data with Perturbation'!I842</f>
        <v>0</v>
      </c>
      <c r="O842" s="29">
        <f>'Data with Perturbation'!N842</f>
        <v>0</v>
      </c>
      <c r="P842" s="28">
        <f>'Data with Perturbation'!G842</f>
        <v>49.8</v>
      </c>
      <c r="Q842" s="29">
        <f>'Data with Perturbation'!O842</f>
        <v>49.8</v>
      </c>
      <c r="R842" s="28">
        <f>'Step 2 - Final Model Spec'!$B$17 + 'Step 2 - Final Model Spec'!$B$18*C842 + 'Step 2 - Final Model Spec'!$B$19*D842 + 'Step 2 - Final Model Spec'!$B$20*E842 + 'Step 2 - Final Model Spec'!$B$21*F842 + 'Step 2 - Final Model Spec'!$B$22*G842 + 'Step 2 - Final Model Spec'!$B$23*H842 + 'Step 2 - Final Model Spec'!$B$24*I842 + 'Step 2 - Final Model Spec'!$B$25*J842 + 'Step 2 - Final Model Spec'!$B$26*K842 + 'Step 2 - Final Model Spec'!$B$27*L842</f>
        <v>153244.22485649379</v>
      </c>
    </row>
    <row r="843" spans="1:18" x14ac:dyDescent="0.25">
      <c r="A843" s="32">
        <f>'Data with Perturbation'!A843</f>
        <v>41201</v>
      </c>
      <c r="B843" s="35">
        <f>'Data with Perturbation'!Q843</f>
        <v>129074.88639439017</v>
      </c>
      <c r="C843" s="26">
        <f>'Data with Perturbation'!B843</f>
        <v>134.3192027896832</v>
      </c>
      <c r="D843" s="27">
        <f>'Data with Perturbation'!C843</f>
        <v>22516.713567433872</v>
      </c>
      <c r="E843" s="27">
        <v>0</v>
      </c>
      <c r="F843" s="27">
        <f>'Data with Perturbation'!E843</f>
        <v>1</v>
      </c>
      <c r="G843" s="27">
        <f>'Data with Perturbation'!F843</f>
        <v>0</v>
      </c>
      <c r="H843" s="27">
        <f>'Data with Perturbation'!H843</f>
        <v>0</v>
      </c>
      <c r="I843" s="28">
        <f>'Data with Perturbation'!J843</f>
        <v>1</v>
      </c>
      <c r="J843" s="27">
        <f>'Data with Perturbation'!K843</f>
        <v>134.3192027896832</v>
      </c>
      <c r="K843" s="27">
        <f>'Data with Perturbation'!L843</f>
        <v>22516.713567433872</v>
      </c>
      <c r="L843" s="27">
        <f>I843*E843</f>
        <v>0</v>
      </c>
      <c r="M843" s="28">
        <f>'Data with Perturbation'!M843</f>
        <v>0</v>
      </c>
      <c r="N843" s="38">
        <f>'Data with Perturbation'!I843</f>
        <v>0</v>
      </c>
      <c r="O843" s="29">
        <f>'Data with Perturbation'!N843</f>
        <v>0</v>
      </c>
      <c r="P843" s="28">
        <f>'Data with Perturbation'!G843</f>
        <v>56.4</v>
      </c>
      <c r="Q843" s="29">
        <f>'Data with Perturbation'!O843</f>
        <v>56.4</v>
      </c>
      <c r="R843" s="28">
        <f>'Step 2 - Final Model Spec'!$B$17 + 'Step 2 - Final Model Spec'!$B$18*C843 + 'Step 2 - Final Model Spec'!$B$19*D843 + 'Step 2 - Final Model Spec'!$B$20*E843 + 'Step 2 - Final Model Spec'!$B$21*F843 + 'Step 2 - Final Model Spec'!$B$22*G843 + 'Step 2 - Final Model Spec'!$B$23*H843 + 'Step 2 - Final Model Spec'!$B$24*I843 + 'Step 2 - Final Model Spec'!$B$25*J843 + 'Step 2 - Final Model Spec'!$B$26*K843 + 'Step 2 - Final Model Spec'!$B$27*L843</f>
        <v>128871.97632154575</v>
      </c>
    </row>
    <row r="844" spans="1:18" x14ac:dyDescent="0.25">
      <c r="A844" s="32">
        <f>'Data with Perturbation'!A844</f>
        <v>41202</v>
      </c>
      <c r="B844" s="35">
        <f>'Data with Perturbation'!Q844</f>
        <v>150942.75528766229</v>
      </c>
      <c r="C844" s="26">
        <f>'Data with Perturbation'!B844</f>
        <v>186.54631269411269</v>
      </c>
      <c r="D844" s="27">
        <f>'Data with Perturbation'!C844</f>
        <v>29454.17443317801</v>
      </c>
      <c r="E844" s="27">
        <v>0</v>
      </c>
      <c r="F844" s="27">
        <f>'Data with Perturbation'!E844</f>
        <v>1</v>
      </c>
      <c r="G844" s="27">
        <f>'Data with Perturbation'!F844</f>
        <v>0</v>
      </c>
      <c r="H844" s="27">
        <f>'Data with Perturbation'!H844</f>
        <v>5.6000000000000014</v>
      </c>
      <c r="I844" s="28">
        <f>'Data with Perturbation'!J844</f>
        <v>1</v>
      </c>
      <c r="J844" s="27">
        <f>'Data with Perturbation'!K844</f>
        <v>186.54631269411269</v>
      </c>
      <c r="K844" s="27">
        <f>'Data with Perturbation'!L844</f>
        <v>29454.17443317801</v>
      </c>
      <c r="L844" s="27">
        <f>I844*E844</f>
        <v>0</v>
      </c>
      <c r="M844" s="28">
        <f>'Data with Perturbation'!M844</f>
        <v>5.6000000000000014</v>
      </c>
      <c r="N844" s="38">
        <f>'Data with Perturbation'!I844</f>
        <v>0</v>
      </c>
      <c r="O844" s="29">
        <f>'Data with Perturbation'!N844</f>
        <v>0</v>
      </c>
      <c r="P844" s="28">
        <f>'Data with Perturbation'!G844</f>
        <v>49.4</v>
      </c>
      <c r="Q844" s="29">
        <f>'Data with Perturbation'!O844</f>
        <v>49.4</v>
      </c>
      <c r="R844" s="28">
        <f>'Step 2 - Final Model Spec'!$B$17 + 'Step 2 - Final Model Spec'!$B$18*C844 + 'Step 2 - Final Model Spec'!$B$19*D844 + 'Step 2 - Final Model Spec'!$B$20*E844 + 'Step 2 - Final Model Spec'!$B$21*F844 + 'Step 2 - Final Model Spec'!$B$22*G844 + 'Step 2 - Final Model Spec'!$B$23*H844 + 'Step 2 - Final Model Spec'!$B$24*I844 + 'Step 2 - Final Model Spec'!$B$25*J844 + 'Step 2 - Final Model Spec'!$B$26*K844 + 'Step 2 - Final Model Spec'!$B$27*L844</f>
        <v>151154.65649832555</v>
      </c>
    </row>
    <row r="845" spans="1:18" x14ac:dyDescent="0.25">
      <c r="A845" s="32">
        <f>'Data with Perturbation'!A845</f>
        <v>41203</v>
      </c>
      <c r="B845" s="35">
        <f>'Data with Perturbation'!Q845</f>
        <v>154453.40145422189</v>
      </c>
      <c r="C845" s="26">
        <f>'Data with Perturbation'!B845</f>
        <v>202.96503846468491</v>
      </c>
      <c r="D845" s="27">
        <f>'Data with Perturbation'!C845</f>
        <v>40153.801221103487</v>
      </c>
      <c r="E845" s="27">
        <v>0</v>
      </c>
      <c r="F845" s="27">
        <f>'Data with Perturbation'!E845</f>
        <v>1</v>
      </c>
      <c r="G845" s="27">
        <f>'Data with Perturbation'!F845</f>
        <v>0</v>
      </c>
      <c r="H845" s="27">
        <f>'Data with Perturbation'!H845</f>
        <v>8.3999999999999986</v>
      </c>
      <c r="I845" s="28">
        <f>'Data with Perturbation'!J845</f>
        <v>1</v>
      </c>
      <c r="J845" s="27">
        <f>'Data with Perturbation'!K845</f>
        <v>202.96503846468491</v>
      </c>
      <c r="K845" s="27">
        <f>'Data with Perturbation'!L845</f>
        <v>40153.801221103487</v>
      </c>
      <c r="L845" s="27">
        <f>I845*E845</f>
        <v>0</v>
      </c>
      <c r="M845" s="28">
        <f>'Data with Perturbation'!M845</f>
        <v>8.3999999999999986</v>
      </c>
      <c r="N845" s="38">
        <f>'Data with Perturbation'!I845</f>
        <v>0</v>
      </c>
      <c r="O845" s="29">
        <f>'Data with Perturbation'!N845</f>
        <v>0</v>
      </c>
      <c r="P845" s="28">
        <f>'Data with Perturbation'!G845</f>
        <v>46.6</v>
      </c>
      <c r="Q845" s="29">
        <f>'Data with Perturbation'!O845</f>
        <v>46.6</v>
      </c>
      <c r="R845" s="28">
        <f>'Step 2 - Final Model Spec'!$B$17 + 'Step 2 - Final Model Spec'!$B$18*C845 + 'Step 2 - Final Model Spec'!$B$19*D845 + 'Step 2 - Final Model Spec'!$B$20*E845 + 'Step 2 - Final Model Spec'!$B$21*F845 + 'Step 2 - Final Model Spec'!$B$22*G845 + 'Step 2 - Final Model Spec'!$B$23*H845 + 'Step 2 - Final Model Spec'!$B$24*I845 + 'Step 2 - Final Model Spec'!$B$25*J845 + 'Step 2 - Final Model Spec'!$B$26*K845 + 'Step 2 - Final Model Spec'!$B$27*L845</f>
        <v>154434.63007881399</v>
      </c>
    </row>
    <row r="846" spans="1:18" x14ac:dyDescent="0.25">
      <c r="A846" s="32">
        <f>'Data with Perturbation'!A846</f>
        <v>41204</v>
      </c>
      <c r="B846" s="35">
        <f>'Data with Perturbation'!Q846</f>
        <v>150989.00873431048</v>
      </c>
      <c r="C846" s="26">
        <f>'Data with Perturbation'!B846</f>
        <v>186.53795235870086</v>
      </c>
      <c r="D846" s="27">
        <f>'Data with Perturbation'!C846</f>
        <v>28945.375720712676</v>
      </c>
      <c r="E846" s="27">
        <v>0</v>
      </c>
      <c r="F846" s="27">
        <f>'Data with Perturbation'!E846</f>
        <v>1</v>
      </c>
      <c r="G846" s="27">
        <f>'Data with Perturbation'!F846</f>
        <v>0</v>
      </c>
      <c r="H846" s="27">
        <f>'Data with Perturbation'!H846</f>
        <v>10.200000000000003</v>
      </c>
      <c r="I846" s="28">
        <f>'Data with Perturbation'!J846</f>
        <v>1</v>
      </c>
      <c r="J846" s="27">
        <f>'Data with Perturbation'!K846</f>
        <v>186.53795235870086</v>
      </c>
      <c r="K846" s="27">
        <f>'Data with Perturbation'!L846</f>
        <v>28945.375720712676</v>
      </c>
      <c r="L846" s="27">
        <f>I846*E846</f>
        <v>0</v>
      </c>
      <c r="M846" s="28">
        <f>'Data with Perturbation'!M846</f>
        <v>10.200000000000003</v>
      </c>
      <c r="N846" s="38">
        <f>'Data with Perturbation'!I846</f>
        <v>0</v>
      </c>
      <c r="O846" s="29">
        <f>'Data with Perturbation'!N846</f>
        <v>0</v>
      </c>
      <c r="P846" s="28">
        <f>'Data with Perturbation'!G846</f>
        <v>44.8</v>
      </c>
      <c r="Q846" s="29">
        <f>'Data with Perturbation'!O846</f>
        <v>44.8</v>
      </c>
      <c r="R846" s="28">
        <f>'Step 2 - Final Model Spec'!$B$17 + 'Step 2 - Final Model Spec'!$B$18*C846 + 'Step 2 - Final Model Spec'!$B$19*D846 + 'Step 2 - Final Model Spec'!$B$20*E846 + 'Step 2 - Final Model Spec'!$B$21*F846 + 'Step 2 - Final Model Spec'!$B$22*G846 + 'Step 2 - Final Model Spec'!$B$23*H846 + 'Step 2 - Final Model Spec'!$B$24*I846 + 'Step 2 - Final Model Spec'!$B$25*J846 + 'Step 2 - Final Model Spec'!$B$26*K846 + 'Step 2 - Final Model Spec'!$B$27*L846</f>
        <v>151302.51119231415</v>
      </c>
    </row>
    <row r="847" spans="1:18" x14ac:dyDescent="0.25">
      <c r="A847" s="32">
        <f>'Data with Perturbation'!A847</f>
        <v>41205</v>
      </c>
      <c r="B847" s="35">
        <f>'Data with Perturbation'!Q847</f>
        <v>139324.22032645278</v>
      </c>
      <c r="C847" s="26">
        <f>'Data with Perturbation'!B847</f>
        <v>156.00452950786058</v>
      </c>
      <c r="D847" s="27">
        <f>'Data with Perturbation'!C847</f>
        <v>21920.837984609694</v>
      </c>
      <c r="E847" s="27">
        <v>0</v>
      </c>
      <c r="F847" s="27">
        <f>'Data with Perturbation'!E847</f>
        <v>1</v>
      </c>
      <c r="G847" s="27">
        <f>'Data with Perturbation'!F847</f>
        <v>0</v>
      </c>
      <c r="H847" s="27">
        <f>'Data with Perturbation'!H847</f>
        <v>8.7000000000000028</v>
      </c>
      <c r="I847" s="28">
        <f>'Data with Perturbation'!J847</f>
        <v>1</v>
      </c>
      <c r="J847" s="27">
        <f>'Data with Perturbation'!K847</f>
        <v>156.00452950786058</v>
      </c>
      <c r="K847" s="27">
        <f>'Data with Perturbation'!L847</f>
        <v>21920.837984609694</v>
      </c>
      <c r="L847" s="27">
        <f>I847*E847</f>
        <v>0</v>
      </c>
      <c r="M847" s="28">
        <f>'Data with Perturbation'!M847</f>
        <v>8.7000000000000028</v>
      </c>
      <c r="N847" s="38">
        <f>'Data with Perturbation'!I847</f>
        <v>0</v>
      </c>
      <c r="O847" s="29">
        <f>'Data with Perturbation'!N847</f>
        <v>0</v>
      </c>
      <c r="P847" s="28">
        <f>'Data with Perturbation'!G847</f>
        <v>46.3</v>
      </c>
      <c r="Q847" s="29">
        <f>'Data with Perturbation'!O847</f>
        <v>46.3</v>
      </c>
      <c r="R847" s="28">
        <f>'Step 2 - Final Model Spec'!$B$17 + 'Step 2 - Final Model Spec'!$B$18*C847 + 'Step 2 - Final Model Spec'!$B$19*D847 + 'Step 2 - Final Model Spec'!$B$20*E847 + 'Step 2 - Final Model Spec'!$B$21*F847 + 'Step 2 - Final Model Spec'!$B$22*G847 + 'Step 2 - Final Model Spec'!$B$23*H847 + 'Step 2 - Final Model Spec'!$B$24*I847 + 'Step 2 - Final Model Spec'!$B$25*J847 + 'Step 2 - Final Model Spec'!$B$26*K847 + 'Step 2 - Final Model Spec'!$B$27*L847</f>
        <v>139541.26273896973</v>
      </c>
    </row>
    <row r="848" spans="1:18" x14ac:dyDescent="0.25">
      <c r="A848" s="32">
        <f>'Data with Perturbation'!A848</f>
        <v>41206</v>
      </c>
      <c r="B848" s="35">
        <f>'Data with Perturbation'!Q848</f>
        <v>190854.9086007138</v>
      </c>
      <c r="C848" s="26">
        <f>'Data with Perturbation'!B848</f>
        <v>342.07545332116842</v>
      </c>
      <c r="D848" s="27">
        <f>'Data with Perturbation'!C848</f>
        <v>110679.92594414718</v>
      </c>
      <c r="E848" s="27">
        <v>0</v>
      </c>
      <c r="F848" s="27">
        <f>'Data with Perturbation'!E848</f>
        <v>1</v>
      </c>
      <c r="G848" s="27">
        <f>'Data with Perturbation'!F848</f>
        <v>0</v>
      </c>
      <c r="H848" s="27">
        <f>'Data with Perturbation'!H848</f>
        <v>7.8999999999999986</v>
      </c>
      <c r="I848" s="28">
        <f>'Data with Perturbation'!J848</f>
        <v>1</v>
      </c>
      <c r="J848" s="27">
        <f>'Data with Perturbation'!K848</f>
        <v>342.07545332116842</v>
      </c>
      <c r="K848" s="27">
        <f>'Data with Perturbation'!L848</f>
        <v>110679.92594414718</v>
      </c>
      <c r="L848" s="27">
        <f>I848*E848</f>
        <v>0</v>
      </c>
      <c r="M848" s="28">
        <f>'Data with Perturbation'!M848</f>
        <v>7.8999999999999986</v>
      </c>
      <c r="N848" s="38">
        <f>'Data with Perturbation'!I848</f>
        <v>0</v>
      </c>
      <c r="O848" s="29">
        <f>'Data with Perturbation'!N848</f>
        <v>0</v>
      </c>
      <c r="P848" s="28">
        <f>'Data with Perturbation'!G848</f>
        <v>47.1</v>
      </c>
      <c r="Q848" s="29">
        <f>'Data with Perturbation'!O848</f>
        <v>47.1</v>
      </c>
      <c r="R848" s="28">
        <f>'Step 2 - Final Model Spec'!$B$17 + 'Step 2 - Final Model Spec'!$B$18*C848 + 'Step 2 - Final Model Spec'!$B$19*D848 + 'Step 2 - Final Model Spec'!$B$20*E848 + 'Step 2 - Final Model Spec'!$B$21*F848 + 'Step 2 - Final Model Spec'!$B$22*G848 + 'Step 2 - Final Model Spec'!$B$23*H848 + 'Step 2 - Final Model Spec'!$B$24*I848 + 'Step 2 - Final Model Spec'!$B$25*J848 + 'Step 2 - Final Model Spec'!$B$26*K848 + 'Step 2 - Final Model Spec'!$B$27*L848</f>
        <v>191355.98196134498</v>
      </c>
    </row>
    <row r="849" spans="1:18" x14ac:dyDescent="0.25">
      <c r="A849" s="32">
        <f>'Data with Perturbation'!A849</f>
        <v>41207</v>
      </c>
      <c r="B849" s="35">
        <f>'Data with Perturbation'!Q849</f>
        <v>188641.36663410807</v>
      </c>
      <c r="C849" s="26">
        <f>'Data with Perturbation'!B849</f>
        <v>343.5140862543206</v>
      </c>
      <c r="D849" s="27">
        <f>'Data with Perturbation'!C849</f>
        <v>118060.4387864459</v>
      </c>
      <c r="E849" s="27">
        <v>0</v>
      </c>
      <c r="F849" s="27">
        <f>'Data with Perturbation'!E849</f>
        <v>1</v>
      </c>
      <c r="G849" s="27">
        <f>'Data with Perturbation'!F849</f>
        <v>0</v>
      </c>
      <c r="H849" s="27">
        <f>'Data with Perturbation'!H849</f>
        <v>7.7000000000000028</v>
      </c>
      <c r="I849" s="28">
        <f>'Data with Perturbation'!J849</f>
        <v>1</v>
      </c>
      <c r="J849" s="27">
        <f>'Data with Perturbation'!K849</f>
        <v>343.5140862543206</v>
      </c>
      <c r="K849" s="27">
        <f>'Data with Perturbation'!L849</f>
        <v>118060.4387864459</v>
      </c>
      <c r="L849" s="27">
        <f>I849*E849</f>
        <v>0</v>
      </c>
      <c r="M849" s="28">
        <f>'Data with Perturbation'!M849</f>
        <v>7.7000000000000028</v>
      </c>
      <c r="N849" s="38">
        <f>'Data with Perturbation'!I849</f>
        <v>0</v>
      </c>
      <c r="O849" s="29">
        <f>'Data with Perturbation'!N849</f>
        <v>0</v>
      </c>
      <c r="P849" s="28">
        <f>'Data with Perturbation'!G849</f>
        <v>47.3</v>
      </c>
      <c r="Q849" s="29">
        <f>'Data with Perturbation'!O849</f>
        <v>47.3</v>
      </c>
      <c r="R849" s="28">
        <f>'Step 2 - Final Model Spec'!$B$17 + 'Step 2 - Final Model Spec'!$B$18*C849 + 'Step 2 - Final Model Spec'!$B$19*D849 + 'Step 2 - Final Model Spec'!$B$20*E849 + 'Step 2 - Final Model Spec'!$B$21*F849 + 'Step 2 - Final Model Spec'!$B$22*G849 + 'Step 2 - Final Model Spec'!$B$23*H849 + 'Step 2 - Final Model Spec'!$B$24*I849 + 'Step 2 - Final Model Spec'!$B$25*J849 + 'Step 2 - Final Model Spec'!$B$26*K849 + 'Step 2 - Final Model Spec'!$B$27*L849</f>
        <v>188844.61200754694</v>
      </c>
    </row>
    <row r="850" spans="1:18" x14ac:dyDescent="0.25">
      <c r="A850" s="32">
        <f>'Data with Perturbation'!A850</f>
        <v>41208</v>
      </c>
      <c r="B850" s="35">
        <f>'Data with Perturbation'!Q850</f>
        <v>198861.2089707189</v>
      </c>
      <c r="C850" s="26">
        <f>'Data with Perturbation'!B850</f>
        <v>383.84110122218857</v>
      </c>
      <c r="D850" s="27">
        <f>'Data with Perturbation'!C850</f>
        <v>137739.84437167883</v>
      </c>
      <c r="E850" s="27">
        <v>0</v>
      </c>
      <c r="F850" s="27">
        <f>'Data with Perturbation'!E850</f>
        <v>1</v>
      </c>
      <c r="G850" s="27">
        <f>'Data with Perturbation'!F850</f>
        <v>0</v>
      </c>
      <c r="H850" s="27">
        <f>'Data with Perturbation'!H850</f>
        <v>7.7999999999999972</v>
      </c>
      <c r="I850" s="28">
        <f>'Data with Perturbation'!J850</f>
        <v>1</v>
      </c>
      <c r="J850" s="27">
        <f>'Data with Perturbation'!K850</f>
        <v>383.84110122218857</v>
      </c>
      <c r="K850" s="27">
        <f>'Data with Perturbation'!L850</f>
        <v>137739.84437167883</v>
      </c>
      <c r="L850" s="27">
        <f>I850*E850</f>
        <v>0</v>
      </c>
      <c r="M850" s="28">
        <f>'Data with Perturbation'!M850</f>
        <v>7.7999999999999972</v>
      </c>
      <c r="N850" s="38">
        <f>'Data with Perturbation'!I850</f>
        <v>0</v>
      </c>
      <c r="O850" s="29">
        <f>'Data with Perturbation'!N850</f>
        <v>0</v>
      </c>
      <c r="P850" s="28">
        <f>'Data with Perturbation'!G850</f>
        <v>47.2</v>
      </c>
      <c r="Q850" s="29">
        <f>'Data with Perturbation'!O850</f>
        <v>47.2</v>
      </c>
      <c r="R850" s="28">
        <f>'Step 2 - Final Model Spec'!$B$17 + 'Step 2 - Final Model Spec'!$B$18*C850 + 'Step 2 - Final Model Spec'!$B$19*D850 + 'Step 2 - Final Model Spec'!$B$20*E850 + 'Step 2 - Final Model Spec'!$B$21*F850 + 'Step 2 - Final Model Spec'!$B$22*G850 + 'Step 2 - Final Model Spec'!$B$23*H850 + 'Step 2 - Final Model Spec'!$B$24*I850 + 'Step 2 - Final Model Spec'!$B$25*J850 + 'Step 2 - Final Model Spec'!$B$26*K850 + 'Step 2 - Final Model Spec'!$B$27*L850</f>
        <v>199877.46689648999</v>
      </c>
    </row>
    <row r="851" spans="1:18" x14ac:dyDescent="0.25">
      <c r="A851" s="32">
        <f>'Data with Perturbation'!A851</f>
        <v>41209</v>
      </c>
      <c r="B851" s="35">
        <f>'Data with Perturbation'!Q851</f>
        <v>158063.88921010378</v>
      </c>
      <c r="C851" s="26">
        <f>'Data with Perturbation'!B851</f>
        <v>218.95508717239051</v>
      </c>
      <c r="D851" s="27">
        <f>'Data with Perturbation'!C851</f>
        <v>50586.725167370576</v>
      </c>
      <c r="E851" s="27">
        <v>0</v>
      </c>
      <c r="F851" s="27">
        <f>'Data with Perturbation'!E851</f>
        <v>1</v>
      </c>
      <c r="G851" s="27">
        <f>'Data with Perturbation'!F851</f>
        <v>0</v>
      </c>
      <c r="H851" s="27">
        <f>'Data with Perturbation'!H851</f>
        <v>3.7000000000000028</v>
      </c>
      <c r="I851" s="28">
        <f>'Data with Perturbation'!J851</f>
        <v>1</v>
      </c>
      <c r="J851" s="27">
        <f>'Data with Perturbation'!K851</f>
        <v>218.95508717239051</v>
      </c>
      <c r="K851" s="27">
        <f>'Data with Perturbation'!L851</f>
        <v>50586.725167370576</v>
      </c>
      <c r="L851" s="27">
        <f>I851*E851</f>
        <v>0</v>
      </c>
      <c r="M851" s="28">
        <f>'Data with Perturbation'!M851</f>
        <v>3.7000000000000028</v>
      </c>
      <c r="N851" s="38">
        <f>'Data with Perturbation'!I851</f>
        <v>0</v>
      </c>
      <c r="O851" s="29">
        <f>'Data with Perturbation'!N851</f>
        <v>0</v>
      </c>
      <c r="P851" s="28">
        <f>'Data with Perturbation'!G851</f>
        <v>51.3</v>
      </c>
      <c r="Q851" s="29">
        <f>'Data with Perturbation'!O851</f>
        <v>51.3</v>
      </c>
      <c r="R851" s="28">
        <f>'Step 2 - Final Model Spec'!$B$17 + 'Step 2 - Final Model Spec'!$B$18*C851 + 'Step 2 - Final Model Spec'!$B$19*D851 + 'Step 2 - Final Model Spec'!$B$20*E851 + 'Step 2 - Final Model Spec'!$B$21*F851 + 'Step 2 - Final Model Spec'!$B$22*G851 + 'Step 2 - Final Model Spec'!$B$23*H851 + 'Step 2 - Final Model Spec'!$B$24*I851 + 'Step 2 - Final Model Spec'!$B$25*J851 + 'Step 2 - Final Model Spec'!$B$26*K851 + 'Step 2 - Final Model Spec'!$B$27*L851</f>
        <v>157735.87745137524</v>
      </c>
    </row>
    <row r="852" spans="1:18" x14ac:dyDescent="0.25">
      <c r="A852" s="32">
        <f>'Data with Perturbation'!A852</f>
        <v>41210</v>
      </c>
      <c r="B852" s="35">
        <f>'Data with Perturbation'!Q852</f>
        <v>177299.33338175312</v>
      </c>
      <c r="C852" s="26">
        <f>'Data with Perturbation'!B852</f>
        <v>285.00417062297214</v>
      </c>
      <c r="D852" s="27">
        <f>'Data with Perturbation'!C852</f>
        <v>79972.575339807532</v>
      </c>
      <c r="E852" s="27">
        <v>0</v>
      </c>
      <c r="F852" s="27">
        <f>'Data with Perturbation'!E852</f>
        <v>1</v>
      </c>
      <c r="G852" s="27">
        <f>'Data with Perturbation'!F852</f>
        <v>0</v>
      </c>
      <c r="H852" s="27">
        <f>'Data with Perturbation'!H852</f>
        <v>0</v>
      </c>
      <c r="I852" s="28">
        <f>'Data with Perturbation'!J852</f>
        <v>1</v>
      </c>
      <c r="J852" s="27">
        <f>'Data with Perturbation'!K852</f>
        <v>285.00417062297214</v>
      </c>
      <c r="K852" s="27">
        <f>'Data with Perturbation'!L852</f>
        <v>79972.575339807532</v>
      </c>
      <c r="L852" s="27">
        <f>I852*E852</f>
        <v>0</v>
      </c>
      <c r="M852" s="28">
        <f>'Data with Perturbation'!M852</f>
        <v>0</v>
      </c>
      <c r="N852" s="38">
        <f>'Data with Perturbation'!I852</f>
        <v>0</v>
      </c>
      <c r="O852" s="29">
        <f>'Data with Perturbation'!N852</f>
        <v>0</v>
      </c>
      <c r="P852" s="28">
        <f>'Data with Perturbation'!G852</f>
        <v>57.4</v>
      </c>
      <c r="Q852" s="29">
        <f>'Data with Perturbation'!O852</f>
        <v>57.4</v>
      </c>
      <c r="R852" s="28">
        <f>'Step 2 - Final Model Spec'!$B$17 + 'Step 2 - Final Model Spec'!$B$18*C852 + 'Step 2 - Final Model Spec'!$B$19*D852 + 'Step 2 - Final Model Spec'!$B$20*E852 + 'Step 2 - Final Model Spec'!$B$21*F852 + 'Step 2 - Final Model Spec'!$B$22*G852 + 'Step 2 - Final Model Spec'!$B$23*H852 + 'Step 2 - Final Model Spec'!$B$24*I852 + 'Step 2 - Final Model Spec'!$B$25*J852 + 'Step 2 - Final Model Spec'!$B$26*K852 + 'Step 2 - Final Model Spec'!$B$27*L852</f>
        <v>177103.54962640995</v>
      </c>
    </row>
    <row r="853" spans="1:18" x14ac:dyDescent="0.25">
      <c r="A853" s="32">
        <f>'Data with Perturbation'!A853</f>
        <v>41211</v>
      </c>
      <c r="B853" s="35">
        <f>'Data with Perturbation'!Q853</f>
        <v>65155.736861691963</v>
      </c>
      <c r="C853" s="26">
        <f>'Data with Perturbation'!B853</f>
        <v>69.10693463635323</v>
      </c>
      <c r="D853" s="27">
        <f>'Data with Perturbation'!C853</f>
        <v>7585.7078023937038</v>
      </c>
      <c r="E853" s="27">
        <v>1</v>
      </c>
      <c r="F853" s="27">
        <f>'Data with Perturbation'!E853</f>
        <v>1</v>
      </c>
      <c r="G853" s="27">
        <f>'Data with Perturbation'!F853</f>
        <v>0</v>
      </c>
      <c r="H853" s="27">
        <f>'Data with Perturbation'!H853</f>
        <v>0</v>
      </c>
      <c r="I853" s="28">
        <f>'Data with Perturbation'!J853</f>
        <v>1</v>
      </c>
      <c r="J853" s="27">
        <f>'Data with Perturbation'!K853</f>
        <v>69.10693463635323</v>
      </c>
      <c r="K853" s="27">
        <f>'Data with Perturbation'!L853</f>
        <v>7585.7078023937038</v>
      </c>
      <c r="L853" s="27">
        <f>I853*E853</f>
        <v>1</v>
      </c>
      <c r="M853" s="28">
        <f>'Data with Perturbation'!M853</f>
        <v>0</v>
      </c>
      <c r="N853" s="38">
        <f>'Data with Perturbation'!I853</f>
        <v>0</v>
      </c>
      <c r="O853" s="29">
        <f>'Data with Perturbation'!N853</f>
        <v>0</v>
      </c>
      <c r="P853" s="28">
        <f>'Data with Perturbation'!G853</f>
        <v>58.6</v>
      </c>
      <c r="Q853" s="29">
        <f>'Data with Perturbation'!O853</f>
        <v>58.6</v>
      </c>
      <c r="R853" s="28">
        <f>'Step 2 - Final Model Spec'!$B$17 + 'Step 2 - Final Model Spec'!$B$18*C853 + 'Step 2 - Final Model Spec'!$B$19*D853 + 'Step 2 - Final Model Spec'!$B$20*E853 + 'Step 2 - Final Model Spec'!$B$21*F853 + 'Step 2 - Final Model Spec'!$B$22*G853 + 'Step 2 - Final Model Spec'!$B$23*H853 + 'Step 2 - Final Model Spec'!$B$24*I853 + 'Step 2 - Final Model Spec'!$B$25*J853 + 'Step 2 - Final Model Spec'!$B$26*K853 + 'Step 2 - Final Model Spec'!$B$27*L853</f>
        <v>64800.52178687683</v>
      </c>
    </row>
    <row r="854" spans="1:18" x14ac:dyDescent="0.25">
      <c r="A854" s="32">
        <f>'Data with Perturbation'!A854</f>
        <v>41212</v>
      </c>
      <c r="B854" s="35">
        <f>'Data with Perturbation'!Q854</f>
        <v>140585.80235456448</v>
      </c>
      <c r="C854" s="26">
        <f>'Data with Perturbation'!B854</f>
        <v>168.22507455681608</v>
      </c>
      <c r="D854" s="27">
        <f>'Data with Perturbation'!C854</f>
        <v>34483.246947932836</v>
      </c>
      <c r="E854" s="27">
        <v>0</v>
      </c>
      <c r="F854" s="27">
        <f>'Data with Perturbation'!E854</f>
        <v>1</v>
      </c>
      <c r="G854" s="27">
        <f>'Data with Perturbation'!F854</f>
        <v>0</v>
      </c>
      <c r="H854" s="27">
        <f>'Data with Perturbation'!H854</f>
        <v>0</v>
      </c>
      <c r="I854" s="28">
        <f>'Data with Perturbation'!J854</f>
        <v>1</v>
      </c>
      <c r="J854" s="27">
        <f>'Data with Perturbation'!K854</f>
        <v>168.22507455681608</v>
      </c>
      <c r="K854" s="27">
        <f>'Data with Perturbation'!L854</f>
        <v>34483.246947932836</v>
      </c>
      <c r="L854" s="27">
        <f>I854*E854</f>
        <v>0</v>
      </c>
      <c r="M854" s="28">
        <f>'Data with Perturbation'!M854</f>
        <v>0</v>
      </c>
      <c r="N854" s="38">
        <f>'Data with Perturbation'!I854</f>
        <v>0</v>
      </c>
      <c r="O854" s="29">
        <f>'Data with Perturbation'!N854</f>
        <v>0</v>
      </c>
      <c r="P854" s="28">
        <f>'Data with Perturbation'!G854</f>
        <v>58</v>
      </c>
      <c r="Q854" s="29">
        <f>'Data with Perturbation'!O854</f>
        <v>58</v>
      </c>
      <c r="R854" s="28">
        <f>'Step 2 - Final Model Spec'!$B$17 + 'Step 2 - Final Model Spec'!$B$18*C854 + 'Step 2 - Final Model Spec'!$B$19*D854 + 'Step 2 - Final Model Spec'!$B$20*E854 + 'Step 2 - Final Model Spec'!$B$21*F854 + 'Step 2 - Final Model Spec'!$B$22*G854 + 'Step 2 - Final Model Spec'!$B$23*H854 + 'Step 2 - Final Model Spec'!$B$24*I854 + 'Step 2 - Final Model Spec'!$B$25*J854 + 'Step 2 - Final Model Spec'!$B$26*K854 + 'Step 2 - Final Model Spec'!$B$27*L854</f>
        <v>140143.401654621</v>
      </c>
    </row>
    <row r="855" spans="1:18" x14ac:dyDescent="0.25">
      <c r="A855" s="32">
        <f>'Data with Perturbation'!A855</f>
        <v>41213</v>
      </c>
      <c r="B855" s="35">
        <f>'Data with Perturbation'!Q855</f>
        <v>164325.95933658342</v>
      </c>
      <c r="C855" s="26">
        <f>'Data with Perturbation'!B855</f>
        <v>230.47185296069173</v>
      </c>
      <c r="D855" s="27">
        <f>'Data with Perturbation'!C855</f>
        <v>48544.211072258535</v>
      </c>
      <c r="E855" s="27">
        <v>0</v>
      </c>
      <c r="F855" s="27">
        <f>'Data with Perturbation'!E855</f>
        <v>1</v>
      </c>
      <c r="G855" s="27">
        <f>'Data with Perturbation'!F855</f>
        <v>0</v>
      </c>
      <c r="H855" s="27">
        <f>'Data with Perturbation'!H855</f>
        <v>0</v>
      </c>
      <c r="I855" s="28">
        <f>'Data with Perturbation'!J855</f>
        <v>1</v>
      </c>
      <c r="J855" s="27">
        <f>'Data with Perturbation'!K855</f>
        <v>230.47185296069173</v>
      </c>
      <c r="K855" s="27">
        <f>'Data with Perturbation'!L855</f>
        <v>48544.211072258535</v>
      </c>
      <c r="L855" s="27">
        <f>I855*E855</f>
        <v>0</v>
      </c>
      <c r="M855" s="28">
        <f>'Data with Perturbation'!M855</f>
        <v>0</v>
      </c>
      <c r="N855" s="38">
        <f>'Data with Perturbation'!I855</f>
        <v>0</v>
      </c>
      <c r="O855" s="29">
        <f>'Data with Perturbation'!N855</f>
        <v>0</v>
      </c>
      <c r="P855" s="28">
        <f>'Data with Perturbation'!G855</f>
        <v>58.2</v>
      </c>
      <c r="Q855" s="29">
        <f>'Data with Perturbation'!O855</f>
        <v>58.2</v>
      </c>
      <c r="R855" s="28">
        <f>'Step 2 - Final Model Spec'!$B$17 + 'Step 2 - Final Model Spec'!$B$18*C855 + 'Step 2 - Final Model Spec'!$B$19*D855 + 'Step 2 - Final Model Spec'!$B$20*E855 + 'Step 2 - Final Model Spec'!$B$21*F855 + 'Step 2 - Final Model Spec'!$B$22*G855 + 'Step 2 - Final Model Spec'!$B$23*H855 + 'Step 2 - Final Model Spec'!$B$24*I855 + 'Step 2 - Final Model Spec'!$B$25*J855 + 'Step 2 - Final Model Spec'!$B$26*K855 + 'Step 2 - Final Model Spec'!$B$27*L855</f>
        <v>164279.71304950217</v>
      </c>
    </row>
    <row r="856" spans="1:18" x14ac:dyDescent="0.25">
      <c r="A856" s="32">
        <f>'Data with Perturbation'!A856</f>
        <v>41214</v>
      </c>
      <c r="B856" s="35">
        <f>'Data with Perturbation'!Q856</f>
        <v>151080.1175757313</v>
      </c>
      <c r="C856" s="26">
        <f>'Data with Perturbation'!B856</f>
        <v>192.29868402489305</v>
      </c>
      <c r="D856" s="27">
        <f>'Data with Perturbation'!C856</f>
        <v>36621.485536433116</v>
      </c>
      <c r="E856" s="27">
        <v>0</v>
      </c>
      <c r="F856" s="27">
        <f>'Data with Perturbation'!E856</f>
        <v>1</v>
      </c>
      <c r="G856" s="27">
        <f>'Data with Perturbation'!F856</f>
        <v>0</v>
      </c>
      <c r="H856" s="27">
        <f>'Data with Perturbation'!H856</f>
        <v>0</v>
      </c>
      <c r="I856" s="28">
        <f>'Data with Perturbation'!J856</f>
        <v>1</v>
      </c>
      <c r="J856" s="27">
        <f>'Data with Perturbation'!K856</f>
        <v>192.29868402489305</v>
      </c>
      <c r="K856" s="27">
        <f>'Data with Perturbation'!L856</f>
        <v>36621.485536433116</v>
      </c>
      <c r="L856" s="27">
        <f>I856*E856</f>
        <v>0</v>
      </c>
      <c r="M856" s="28">
        <f>'Data with Perturbation'!M856</f>
        <v>0</v>
      </c>
      <c r="N856" s="38">
        <f>'Data with Perturbation'!I856</f>
        <v>0</v>
      </c>
      <c r="O856" s="29">
        <f>'Data with Perturbation'!N856</f>
        <v>0</v>
      </c>
      <c r="P856" s="28">
        <f>'Data with Perturbation'!G856</f>
        <v>55.5</v>
      </c>
      <c r="Q856" s="29">
        <f>'Data with Perturbation'!O856</f>
        <v>55.5</v>
      </c>
      <c r="R856" s="28">
        <f>'Step 2 - Final Model Spec'!$B$17 + 'Step 2 - Final Model Spec'!$B$18*C856 + 'Step 2 - Final Model Spec'!$B$19*D856 + 'Step 2 - Final Model Spec'!$B$20*E856 + 'Step 2 - Final Model Spec'!$B$21*F856 + 'Step 2 - Final Model Spec'!$B$22*G856 + 'Step 2 - Final Model Spec'!$B$23*H856 + 'Step 2 - Final Model Spec'!$B$24*I856 + 'Step 2 - Final Model Spec'!$B$25*J856 + 'Step 2 - Final Model Spec'!$B$26*K856 + 'Step 2 - Final Model Spec'!$B$27*L856</f>
        <v>150914.82484649128</v>
      </c>
    </row>
    <row r="857" spans="1:18" x14ac:dyDescent="0.25">
      <c r="A857" s="32">
        <f>'Data with Perturbation'!A857</f>
        <v>41215</v>
      </c>
      <c r="B857" s="35">
        <f>'Data with Perturbation'!Q857</f>
        <v>180852.30921596149</v>
      </c>
      <c r="C857" s="26">
        <f>'Data with Perturbation'!B857</f>
        <v>294.52209028316702</v>
      </c>
      <c r="D857" s="27">
        <f>'Data with Perturbation'!C857</f>
        <v>82001.861152140758</v>
      </c>
      <c r="E857" s="27">
        <v>0</v>
      </c>
      <c r="F857" s="27">
        <f>'Data with Perturbation'!E857</f>
        <v>1</v>
      </c>
      <c r="G857" s="27">
        <f>'Data with Perturbation'!F857</f>
        <v>0</v>
      </c>
      <c r="H857" s="27">
        <f>'Data with Perturbation'!H857</f>
        <v>0</v>
      </c>
      <c r="I857" s="28">
        <f>'Data with Perturbation'!J857</f>
        <v>1</v>
      </c>
      <c r="J857" s="27">
        <f>'Data with Perturbation'!K857</f>
        <v>294.52209028316702</v>
      </c>
      <c r="K857" s="27">
        <f>'Data with Perturbation'!L857</f>
        <v>82001.861152140758</v>
      </c>
      <c r="L857" s="27">
        <f>I857*E857</f>
        <v>0</v>
      </c>
      <c r="M857" s="28">
        <f>'Data with Perturbation'!M857</f>
        <v>0</v>
      </c>
      <c r="N857" s="38">
        <f>'Data with Perturbation'!I857</f>
        <v>0</v>
      </c>
      <c r="O857" s="29">
        <f>'Data with Perturbation'!N857</f>
        <v>0</v>
      </c>
      <c r="P857" s="28">
        <f>'Data with Perturbation'!G857</f>
        <v>55.2</v>
      </c>
      <c r="Q857" s="29">
        <f>'Data with Perturbation'!O857</f>
        <v>55.2</v>
      </c>
      <c r="R857" s="28">
        <f>'Step 2 - Final Model Spec'!$B$17 + 'Step 2 - Final Model Spec'!$B$18*C857 + 'Step 2 - Final Model Spec'!$B$19*D857 + 'Step 2 - Final Model Spec'!$B$20*E857 + 'Step 2 - Final Model Spec'!$B$21*F857 + 'Step 2 - Final Model Spec'!$B$22*G857 + 'Step 2 - Final Model Spec'!$B$23*H857 + 'Step 2 - Final Model Spec'!$B$24*I857 + 'Step 2 - Final Model Spec'!$B$25*J857 + 'Step 2 - Final Model Spec'!$B$26*K857 + 'Step 2 - Final Model Spec'!$B$27*L857</f>
        <v>180846.70886997101</v>
      </c>
    </row>
    <row r="858" spans="1:18" x14ac:dyDescent="0.25">
      <c r="A858" s="32">
        <f>'Data with Perturbation'!A858</f>
        <v>41216</v>
      </c>
      <c r="B858" s="35">
        <f>'Data with Perturbation'!Q858</f>
        <v>175177.37729236766</v>
      </c>
      <c r="C858" s="26">
        <f>'Data with Perturbation'!B858</f>
        <v>277.0086846304452</v>
      </c>
      <c r="D858" s="27">
        <f>'Data with Perturbation'!C858</f>
        <v>76014.973547410205</v>
      </c>
      <c r="E858" s="27">
        <v>0</v>
      </c>
      <c r="F858" s="27">
        <f>'Data with Perturbation'!E858</f>
        <v>1</v>
      </c>
      <c r="G858" s="27">
        <f>'Data with Perturbation'!F858</f>
        <v>0</v>
      </c>
      <c r="H858" s="27">
        <f>'Data with Perturbation'!H858</f>
        <v>0</v>
      </c>
      <c r="I858" s="28">
        <f>'Data with Perturbation'!J858</f>
        <v>1</v>
      </c>
      <c r="J858" s="27">
        <f>'Data with Perturbation'!K858</f>
        <v>277.0086846304452</v>
      </c>
      <c r="K858" s="27">
        <f>'Data with Perturbation'!L858</f>
        <v>76014.973547410205</v>
      </c>
      <c r="L858" s="27">
        <f>I858*E858</f>
        <v>0</v>
      </c>
      <c r="M858" s="28">
        <f>'Data with Perturbation'!M858</f>
        <v>0</v>
      </c>
      <c r="N858" s="38">
        <f>'Data with Perturbation'!I858</f>
        <v>0</v>
      </c>
      <c r="O858" s="29">
        <f>'Data with Perturbation'!N858</f>
        <v>0</v>
      </c>
      <c r="P858" s="28">
        <f>'Data with Perturbation'!G858</f>
        <v>55.6</v>
      </c>
      <c r="Q858" s="29">
        <f>'Data with Perturbation'!O858</f>
        <v>55.6</v>
      </c>
      <c r="R858" s="28">
        <f>'Step 2 - Final Model Spec'!$B$17 + 'Step 2 - Final Model Spec'!$B$18*C858 + 'Step 2 - Final Model Spec'!$B$19*D858 + 'Step 2 - Final Model Spec'!$B$20*E858 + 'Step 2 - Final Model Spec'!$B$21*F858 + 'Step 2 - Final Model Spec'!$B$22*G858 + 'Step 2 - Final Model Spec'!$B$23*H858 + 'Step 2 - Final Model Spec'!$B$24*I858 + 'Step 2 - Final Model Spec'!$B$25*J858 + 'Step 2 - Final Model Spec'!$B$26*K858 + 'Step 2 - Final Model Spec'!$B$27*L858</f>
        <v>174940.12139855121</v>
      </c>
    </row>
    <row r="859" spans="1:18" x14ac:dyDescent="0.25">
      <c r="A859" s="32">
        <f>'Data with Perturbation'!A859</f>
        <v>41217</v>
      </c>
      <c r="B859" s="35">
        <f>'Data with Perturbation'!Q859</f>
        <v>142906.03320839762</v>
      </c>
      <c r="C859" s="26">
        <f>'Data with Perturbation'!B859</f>
        <v>174.11135446862409</v>
      </c>
      <c r="D859" s="27">
        <f>'Data with Perturbation'!C859</f>
        <v>35665.955034392799</v>
      </c>
      <c r="E859" s="27">
        <v>0</v>
      </c>
      <c r="F859" s="27">
        <f>'Data with Perturbation'!E859</f>
        <v>1</v>
      </c>
      <c r="G859" s="27">
        <f>'Data with Perturbation'!F859</f>
        <v>0</v>
      </c>
      <c r="H859" s="27">
        <f>'Data with Perturbation'!H859</f>
        <v>0</v>
      </c>
      <c r="I859" s="28">
        <f>'Data with Perturbation'!J859</f>
        <v>1</v>
      </c>
      <c r="J859" s="27">
        <f>'Data with Perturbation'!K859</f>
        <v>174.11135446862409</v>
      </c>
      <c r="K859" s="27">
        <f>'Data with Perturbation'!L859</f>
        <v>35665.955034392799</v>
      </c>
      <c r="L859" s="27">
        <f>I859*E859</f>
        <v>0</v>
      </c>
      <c r="M859" s="28">
        <f>'Data with Perturbation'!M859</f>
        <v>0</v>
      </c>
      <c r="N859" s="38">
        <f>'Data with Perturbation'!I859</f>
        <v>0</v>
      </c>
      <c r="O859" s="29">
        <f>'Data with Perturbation'!N859</f>
        <v>0</v>
      </c>
      <c r="P859" s="28">
        <f>'Data with Perturbation'!G859</f>
        <v>59.5</v>
      </c>
      <c r="Q859" s="29">
        <f>'Data with Perturbation'!O859</f>
        <v>59.5</v>
      </c>
      <c r="R859" s="28">
        <f>'Step 2 - Final Model Spec'!$B$17 + 'Step 2 - Final Model Spec'!$B$18*C859 + 'Step 2 - Final Model Spec'!$B$19*D859 + 'Step 2 - Final Model Spec'!$B$20*E859 + 'Step 2 - Final Model Spec'!$B$21*F859 + 'Step 2 - Final Model Spec'!$B$22*G859 + 'Step 2 - Final Model Spec'!$B$23*H859 + 'Step 2 - Final Model Spec'!$B$24*I859 + 'Step 2 - Final Model Spec'!$B$25*J859 + 'Step 2 - Final Model Spec'!$B$26*K859 + 'Step 2 - Final Model Spec'!$B$27*L859</f>
        <v>142489.80440085483</v>
      </c>
    </row>
    <row r="860" spans="1:18" x14ac:dyDescent="0.25">
      <c r="A860" s="32">
        <f>'Data with Perturbation'!A860</f>
        <v>41218</v>
      </c>
      <c r="B860" s="35">
        <f>'Data with Perturbation'!Q860</f>
        <v>128095.05372500763</v>
      </c>
      <c r="C860" s="26">
        <f>'Data with Perturbation'!B860</f>
        <v>131.09520553911679</v>
      </c>
      <c r="D860" s="27">
        <f>'Data with Perturbation'!C860</f>
        <v>21049.692745441498</v>
      </c>
      <c r="E860" s="27">
        <v>0</v>
      </c>
      <c r="F860" s="27">
        <f>'Data with Perturbation'!E860</f>
        <v>1</v>
      </c>
      <c r="G860" s="27">
        <f>'Data with Perturbation'!F860</f>
        <v>0</v>
      </c>
      <c r="H860" s="27">
        <f>'Data with Perturbation'!H860</f>
        <v>0</v>
      </c>
      <c r="I860" s="28">
        <f>'Data with Perturbation'!J860</f>
        <v>1</v>
      </c>
      <c r="J860" s="27">
        <f>'Data with Perturbation'!K860</f>
        <v>131.09520553911679</v>
      </c>
      <c r="K860" s="27">
        <f>'Data with Perturbation'!L860</f>
        <v>21049.692745441498</v>
      </c>
      <c r="L860" s="27">
        <f>I860*E860</f>
        <v>0</v>
      </c>
      <c r="M860" s="28">
        <f>'Data with Perturbation'!M860</f>
        <v>0</v>
      </c>
      <c r="N860" s="38">
        <f>'Data with Perturbation'!I860</f>
        <v>0</v>
      </c>
      <c r="O860" s="29">
        <f>'Data with Perturbation'!N860</f>
        <v>0</v>
      </c>
      <c r="P860" s="28">
        <f>'Data with Perturbation'!G860</f>
        <v>59.9</v>
      </c>
      <c r="Q860" s="29">
        <f>'Data with Perturbation'!O860</f>
        <v>59.9</v>
      </c>
      <c r="R860" s="28">
        <f>'Step 2 - Final Model Spec'!$B$17 + 'Step 2 - Final Model Spec'!$B$18*C860 + 'Step 2 - Final Model Spec'!$B$19*D860 + 'Step 2 - Final Model Spec'!$B$20*E860 + 'Step 2 - Final Model Spec'!$B$21*F860 + 'Step 2 - Final Model Spec'!$B$22*G860 + 'Step 2 - Final Model Spec'!$B$23*H860 + 'Step 2 - Final Model Spec'!$B$24*I860 + 'Step 2 - Final Model Spec'!$B$25*J860 + 'Step 2 - Final Model Spec'!$B$26*K860 + 'Step 2 - Final Model Spec'!$B$27*L860</f>
        <v>127943.54278886676</v>
      </c>
    </row>
    <row r="861" spans="1:18" x14ac:dyDescent="0.25">
      <c r="A861" s="32">
        <f>'Data with Perturbation'!A861</f>
        <v>41219</v>
      </c>
      <c r="B861" s="35">
        <f>'Data with Perturbation'!Q861</f>
        <v>167849.96810095498</v>
      </c>
      <c r="C861" s="26">
        <f>'Data with Perturbation'!B861</f>
        <v>256.83618091267095</v>
      </c>
      <c r="D861" s="27">
        <f>'Data with Perturbation'!C861</f>
        <v>70783.603194947907</v>
      </c>
      <c r="E861" s="27">
        <v>0</v>
      </c>
      <c r="F861" s="27">
        <f>'Data with Perturbation'!E861</f>
        <v>1</v>
      </c>
      <c r="G861" s="27">
        <f>'Data with Perturbation'!F861</f>
        <v>0</v>
      </c>
      <c r="H861" s="27">
        <f>'Data with Perturbation'!H861</f>
        <v>2.7000000000000028</v>
      </c>
      <c r="I861" s="28">
        <f>'Data with Perturbation'!J861</f>
        <v>1</v>
      </c>
      <c r="J861" s="27">
        <f>'Data with Perturbation'!K861</f>
        <v>256.83618091267095</v>
      </c>
      <c r="K861" s="27">
        <f>'Data with Perturbation'!L861</f>
        <v>70783.603194947907</v>
      </c>
      <c r="L861" s="27">
        <f>I861*E861</f>
        <v>0</v>
      </c>
      <c r="M861" s="28">
        <f>'Data with Perturbation'!M861</f>
        <v>2.7000000000000028</v>
      </c>
      <c r="N861" s="38">
        <f>'Data with Perturbation'!I861</f>
        <v>0</v>
      </c>
      <c r="O861" s="29">
        <f>'Data with Perturbation'!N861</f>
        <v>0</v>
      </c>
      <c r="P861" s="28">
        <f>'Data with Perturbation'!G861</f>
        <v>52.3</v>
      </c>
      <c r="Q861" s="29">
        <f>'Data with Perturbation'!O861</f>
        <v>52.3</v>
      </c>
      <c r="R861" s="28">
        <f>'Step 2 - Final Model Spec'!$B$17 + 'Step 2 - Final Model Spec'!$B$18*C861 + 'Step 2 - Final Model Spec'!$B$19*D861 + 'Step 2 - Final Model Spec'!$B$20*E861 + 'Step 2 - Final Model Spec'!$B$21*F861 + 'Step 2 - Final Model Spec'!$B$22*G861 + 'Step 2 - Final Model Spec'!$B$23*H861 + 'Step 2 - Final Model Spec'!$B$24*I861 + 'Step 2 - Final Model Spec'!$B$25*J861 + 'Step 2 - Final Model Spec'!$B$26*K861 + 'Step 2 - Final Model Spec'!$B$27*L861</f>
        <v>167371.06390426541</v>
      </c>
    </row>
    <row r="862" spans="1:18" x14ac:dyDescent="0.25">
      <c r="A862" s="32">
        <f>'Data with Perturbation'!A862</f>
        <v>41220</v>
      </c>
      <c r="B862" s="35">
        <f>'Data with Perturbation'!Q862</f>
        <v>172055.91068916541</v>
      </c>
      <c r="C862" s="26">
        <f>'Data with Perturbation'!B862</f>
        <v>269.6337378342775</v>
      </c>
      <c r="D862" s="27">
        <f>'Data with Perturbation'!C862</f>
        <v>74957.781885809032</v>
      </c>
      <c r="E862" s="27">
        <v>0</v>
      </c>
      <c r="F862" s="27">
        <f>'Data with Perturbation'!E862</f>
        <v>1</v>
      </c>
      <c r="G862" s="27">
        <f>'Data with Perturbation'!F862</f>
        <v>0</v>
      </c>
      <c r="H862" s="27">
        <f>'Data with Perturbation'!H862</f>
        <v>4.2000000000000028</v>
      </c>
      <c r="I862" s="28">
        <f>'Data with Perturbation'!J862</f>
        <v>1</v>
      </c>
      <c r="J862" s="27">
        <f>'Data with Perturbation'!K862</f>
        <v>269.6337378342775</v>
      </c>
      <c r="K862" s="27">
        <f>'Data with Perturbation'!L862</f>
        <v>74957.781885809032</v>
      </c>
      <c r="L862" s="27">
        <f>I862*E862</f>
        <v>0</v>
      </c>
      <c r="M862" s="28">
        <f>'Data with Perturbation'!M862</f>
        <v>4.2000000000000028</v>
      </c>
      <c r="N862" s="38">
        <f>'Data with Perturbation'!I862</f>
        <v>0</v>
      </c>
      <c r="O862" s="29">
        <f>'Data with Perturbation'!N862</f>
        <v>0</v>
      </c>
      <c r="P862" s="28">
        <f>'Data with Perturbation'!G862</f>
        <v>50.8</v>
      </c>
      <c r="Q862" s="29">
        <f>'Data with Perturbation'!O862</f>
        <v>50.8</v>
      </c>
      <c r="R862" s="28">
        <f>'Step 2 - Final Model Spec'!$B$17 + 'Step 2 - Final Model Spec'!$B$18*C862 + 'Step 2 - Final Model Spec'!$B$19*D862 + 'Step 2 - Final Model Spec'!$B$20*E862 + 'Step 2 - Final Model Spec'!$B$21*F862 + 'Step 2 - Final Model Spec'!$B$22*G862 + 'Step 2 - Final Model Spec'!$B$23*H862 + 'Step 2 - Final Model Spec'!$B$24*I862 + 'Step 2 - Final Model Spec'!$B$25*J862 + 'Step 2 - Final Model Spec'!$B$26*K862 + 'Step 2 - Final Model Spec'!$B$27*L862</f>
        <v>171751.82916974611</v>
      </c>
    </row>
    <row r="863" spans="1:18" x14ac:dyDescent="0.25">
      <c r="A863" s="32">
        <f>'Data with Perturbation'!A863</f>
        <v>41221</v>
      </c>
      <c r="B863" s="35">
        <f>'Data with Perturbation'!Q863</f>
        <v>181068.19519376507</v>
      </c>
      <c r="C863" s="26">
        <f>'Data with Perturbation'!B863</f>
        <v>327.37317096682898</v>
      </c>
      <c r="D863" s="27">
        <f>'Data with Perturbation'!C863</f>
        <v>118523.49023645926</v>
      </c>
      <c r="E863" s="27">
        <v>0</v>
      </c>
      <c r="F863" s="27">
        <f>'Data with Perturbation'!E863</f>
        <v>1</v>
      </c>
      <c r="G863" s="27">
        <f>'Data with Perturbation'!F863</f>
        <v>0</v>
      </c>
      <c r="H863" s="27">
        <f>'Data with Perturbation'!H863</f>
        <v>12.600000000000001</v>
      </c>
      <c r="I863" s="28">
        <f>'Data with Perturbation'!J863</f>
        <v>1</v>
      </c>
      <c r="J863" s="27">
        <f>'Data with Perturbation'!K863</f>
        <v>327.37317096682898</v>
      </c>
      <c r="K863" s="27">
        <f>'Data with Perturbation'!L863</f>
        <v>118523.49023645926</v>
      </c>
      <c r="L863" s="27">
        <f>I863*E863</f>
        <v>0</v>
      </c>
      <c r="M863" s="28">
        <f>'Data with Perturbation'!M863</f>
        <v>12.600000000000001</v>
      </c>
      <c r="N863" s="38">
        <f>'Data with Perturbation'!I863</f>
        <v>0</v>
      </c>
      <c r="O863" s="29">
        <f>'Data with Perturbation'!N863</f>
        <v>0</v>
      </c>
      <c r="P863" s="28">
        <f>'Data with Perturbation'!G863</f>
        <v>42.4</v>
      </c>
      <c r="Q863" s="29">
        <f>'Data with Perturbation'!O863</f>
        <v>42.4</v>
      </c>
      <c r="R863" s="28">
        <f>'Step 2 - Final Model Spec'!$B$17 + 'Step 2 - Final Model Spec'!$B$18*C863 + 'Step 2 - Final Model Spec'!$B$19*D863 + 'Step 2 - Final Model Spec'!$B$20*E863 + 'Step 2 - Final Model Spec'!$B$21*F863 + 'Step 2 - Final Model Spec'!$B$22*G863 + 'Step 2 - Final Model Spec'!$B$23*H863 + 'Step 2 - Final Model Spec'!$B$24*I863 + 'Step 2 - Final Model Spec'!$B$25*J863 + 'Step 2 - Final Model Spec'!$B$26*K863 + 'Step 2 - Final Model Spec'!$B$27*L863</f>
        <v>180722.50782356641</v>
      </c>
    </row>
    <row r="864" spans="1:18" x14ac:dyDescent="0.25">
      <c r="A864" s="32">
        <f>'Data with Perturbation'!A864</f>
        <v>41222</v>
      </c>
      <c r="B864" s="35">
        <f>'Data with Perturbation'!Q864</f>
        <v>184785.64605102962</v>
      </c>
      <c r="C864" s="26">
        <f>'Data with Perturbation'!B864</f>
        <v>323.83130543669756</v>
      </c>
      <c r="D864" s="27">
        <f>'Data with Perturbation'!C864</f>
        <v>104340.49097943946</v>
      </c>
      <c r="E864" s="27">
        <v>0</v>
      </c>
      <c r="F864" s="27">
        <f>'Data with Perturbation'!E864</f>
        <v>1</v>
      </c>
      <c r="G864" s="27">
        <f>'Data with Perturbation'!F864</f>
        <v>0</v>
      </c>
      <c r="H864" s="27">
        <f>'Data with Perturbation'!H864</f>
        <v>16.700000000000003</v>
      </c>
      <c r="I864" s="28">
        <f>'Data with Perturbation'!J864</f>
        <v>1</v>
      </c>
      <c r="J864" s="27">
        <f>'Data with Perturbation'!K864</f>
        <v>323.83130543669756</v>
      </c>
      <c r="K864" s="27">
        <f>'Data with Perturbation'!L864</f>
        <v>104340.49097943946</v>
      </c>
      <c r="L864" s="27">
        <f>I864*E864</f>
        <v>0</v>
      </c>
      <c r="M864" s="28">
        <f>'Data with Perturbation'!M864</f>
        <v>16.700000000000003</v>
      </c>
      <c r="N864" s="38">
        <f>'Data with Perturbation'!I864</f>
        <v>0</v>
      </c>
      <c r="O864" s="29">
        <f>'Data with Perturbation'!N864</f>
        <v>0</v>
      </c>
      <c r="P864" s="28">
        <f>'Data with Perturbation'!G864</f>
        <v>38.299999999999997</v>
      </c>
      <c r="Q864" s="29">
        <f>'Data with Perturbation'!O864</f>
        <v>38.299999999999997</v>
      </c>
      <c r="R864" s="28">
        <f>'Step 2 - Final Model Spec'!$B$17 + 'Step 2 - Final Model Spec'!$B$18*C864 + 'Step 2 - Final Model Spec'!$B$19*D864 + 'Step 2 - Final Model Spec'!$B$20*E864 + 'Step 2 - Final Model Spec'!$B$21*F864 + 'Step 2 - Final Model Spec'!$B$22*G864 + 'Step 2 - Final Model Spec'!$B$23*H864 + 'Step 2 - Final Model Spec'!$B$24*I864 + 'Step 2 - Final Model Spec'!$B$25*J864 + 'Step 2 - Final Model Spec'!$B$26*K864 + 'Step 2 - Final Model Spec'!$B$27*L864</f>
        <v>185114.47750427824</v>
      </c>
    </row>
    <row r="865" spans="1:18" x14ac:dyDescent="0.25">
      <c r="A865" s="32">
        <f>'Data with Perturbation'!A865</f>
        <v>41223</v>
      </c>
      <c r="B865" s="35">
        <f>'Data with Perturbation'!Q865</f>
        <v>195555.99054071962</v>
      </c>
      <c r="C865" s="26">
        <f>'Data with Perturbation'!B865</f>
        <v>370.01163754643727</v>
      </c>
      <c r="D865" s="27">
        <f>'Data with Perturbation'!C865</f>
        <v>129237.56254300544</v>
      </c>
      <c r="E865" s="27">
        <v>0</v>
      </c>
      <c r="F865" s="27">
        <f>'Data with Perturbation'!E865</f>
        <v>1</v>
      </c>
      <c r="G865" s="27">
        <f>'Data with Perturbation'!F865</f>
        <v>0</v>
      </c>
      <c r="H865" s="27">
        <f>'Data with Perturbation'!H865</f>
        <v>19.700000000000003</v>
      </c>
      <c r="I865" s="28">
        <f>'Data with Perturbation'!J865</f>
        <v>1</v>
      </c>
      <c r="J865" s="27">
        <f>'Data with Perturbation'!K865</f>
        <v>370.01163754643727</v>
      </c>
      <c r="K865" s="27">
        <f>'Data with Perturbation'!L865</f>
        <v>129237.56254300544</v>
      </c>
      <c r="L865" s="27">
        <f>I865*E865</f>
        <v>0</v>
      </c>
      <c r="M865" s="28">
        <f>'Data with Perturbation'!M865</f>
        <v>19.700000000000003</v>
      </c>
      <c r="N865" s="38">
        <f>'Data with Perturbation'!I865</f>
        <v>0</v>
      </c>
      <c r="O865" s="29">
        <f>'Data with Perturbation'!N865</f>
        <v>0</v>
      </c>
      <c r="P865" s="28">
        <f>'Data with Perturbation'!G865</f>
        <v>35.299999999999997</v>
      </c>
      <c r="Q865" s="29">
        <f>'Data with Perturbation'!O865</f>
        <v>35.299999999999997</v>
      </c>
      <c r="R865" s="28">
        <f>'Step 2 - Final Model Spec'!$B$17 + 'Step 2 - Final Model Spec'!$B$18*C865 + 'Step 2 - Final Model Spec'!$B$19*D865 + 'Step 2 - Final Model Spec'!$B$20*E865 + 'Step 2 - Final Model Spec'!$B$21*F865 + 'Step 2 - Final Model Spec'!$B$22*G865 + 'Step 2 - Final Model Spec'!$B$23*H865 + 'Step 2 - Final Model Spec'!$B$24*I865 + 'Step 2 - Final Model Spec'!$B$25*J865 + 'Step 2 - Final Model Spec'!$B$26*K865 + 'Step 2 - Final Model Spec'!$B$27*L865</f>
        <v>196676.85156727053</v>
      </c>
    </row>
    <row r="866" spans="1:18" x14ac:dyDescent="0.25">
      <c r="A866" s="32">
        <f>'Data with Perturbation'!A866</f>
        <v>41224</v>
      </c>
      <c r="B866" s="35">
        <f>'Data with Perturbation'!Q866</f>
        <v>192605.2442871113</v>
      </c>
      <c r="C866" s="26">
        <f>'Data with Perturbation'!B866</f>
        <v>344.10741617191218</v>
      </c>
      <c r="D866" s="27">
        <f>'Data with Perturbation'!C866</f>
        <v>107758.22739087649</v>
      </c>
      <c r="E866" s="27">
        <v>0</v>
      </c>
      <c r="F866" s="27">
        <f>'Data with Perturbation'!E866</f>
        <v>1</v>
      </c>
      <c r="G866" s="27">
        <f>'Data with Perturbation'!F866</f>
        <v>0</v>
      </c>
      <c r="H866" s="27">
        <f>'Data with Perturbation'!H866</f>
        <v>15</v>
      </c>
      <c r="I866" s="28">
        <f>'Data with Perturbation'!J866</f>
        <v>1</v>
      </c>
      <c r="J866" s="27">
        <f>'Data with Perturbation'!K866</f>
        <v>344.10741617191218</v>
      </c>
      <c r="K866" s="27">
        <f>'Data with Perturbation'!L866</f>
        <v>107758.22739087649</v>
      </c>
      <c r="L866" s="27">
        <f>I866*E866</f>
        <v>0</v>
      </c>
      <c r="M866" s="28">
        <f>'Data with Perturbation'!M866</f>
        <v>15</v>
      </c>
      <c r="N866" s="38">
        <f>'Data with Perturbation'!I866</f>
        <v>0</v>
      </c>
      <c r="O866" s="29">
        <f>'Data with Perturbation'!N866</f>
        <v>0</v>
      </c>
      <c r="P866" s="28">
        <f>'Data with Perturbation'!G866</f>
        <v>40</v>
      </c>
      <c r="Q866" s="29">
        <f>'Data with Perturbation'!O866</f>
        <v>40</v>
      </c>
      <c r="R866" s="28">
        <f>'Step 2 - Final Model Spec'!$B$17 + 'Step 2 - Final Model Spec'!$B$18*C866 + 'Step 2 - Final Model Spec'!$B$19*D866 + 'Step 2 - Final Model Spec'!$B$20*E866 + 'Step 2 - Final Model Spec'!$B$21*F866 + 'Step 2 - Final Model Spec'!$B$22*G866 + 'Step 2 - Final Model Spec'!$B$23*H866 + 'Step 2 - Final Model Spec'!$B$24*I866 + 'Step 2 - Final Model Spec'!$B$25*J866 + 'Step 2 - Final Model Spec'!$B$26*K866 + 'Step 2 - Final Model Spec'!$B$27*L866</f>
        <v>193508.48276834117</v>
      </c>
    </row>
    <row r="867" spans="1:18" x14ac:dyDescent="0.25">
      <c r="A867" s="32">
        <f>'Data with Perturbation'!A867</f>
        <v>41225</v>
      </c>
      <c r="B867" s="35">
        <f>'Data with Perturbation'!Q867</f>
        <v>183130.71134601402</v>
      </c>
      <c r="C867" s="26">
        <f>'Data with Perturbation'!B867</f>
        <v>335.11370964720788</v>
      </c>
      <c r="D867" s="27">
        <f>'Data with Perturbation'!C867</f>
        <v>122786.52969304138</v>
      </c>
      <c r="E867" s="27">
        <v>0</v>
      </c>
      <c r="F867" s="27">
        <f>'Data with Perturbation'!E867</f>
        <v>1</v>
      </c>
      <c r="G867" s="27">
        <f>'Data with Perturbation'!F867</f>
        <v>0</v>
      </c>
      <c r="H867" s="27">
        <f>'Data with Perturbation'!H867</f>
        <v>6.2999999999999972</v>
      </c>
      <c r="I867" s="28">
        <f>'Data with Perturbation'!J867</f>
        <v>1</v>
      </c>
      <c r="J867" s="27">
        <f>'Data with Perturbation'!K867</f>
        <v>335.11370964720788</v>
      </c>
      <c r="K867" s="27">
        <f>'Data with Perturbation'!L867</f>
        <v>122786.52969304138</v>
      </c>
      <c r="L867" s="27">
        <f>I867*E867</f>
        <v>0</v>
      </c>
      <c r="M867" s="28">
        <f>'Data with Perturbation'!M867</f>
        <v>6.2999999999999972</v>
      </c>
      <c r="N867" s="38">
        <f>'Data with Perturbation'!I867</f>
        <v>0</v>
      </c>
      <c r="O867" s="29">
        <f>'Data with Perturbation'!N867</f>
        <v>0</v>
      </c>
      <c r="P867" s="28">
        <f>'Data with Perturbation'!G867</f>
        <v>48.7</v>
      </c>
      <c r="Q867" s="29">
        <f>'Data with Perturbation'!O867</f>
        <v>48.7</v>
      </c>
      <c r="R867" s="28">
        <f>'Step 2 - Final Model Spec'!$B$17 + 'Step 2 - Final Model Spec'!$B$18*C867 + 'Step 2 - Final Model Spec'!$B$19*D867 + 'Step 2 - Final Model Spec'!$B$20*E867 + 'Step 2 - Final Model Spec'!$B$21*F867 + 'Step 2 - Final Model Spec'!$B$22*G867 + 'Step 2 - Final Model Spec'!$B$23*H867 + 'Step 2 - Final Model Spec'!$B$24*I867 + 'Step 2 - Final Model Spec'!$B$25*J867 + 'Step 2 - Final Model Spec'!$B$26*K867 + 'Step 2 - Final Model Spec'!$B$27*L867</f>
        <v>182724.36758963513</v>
      </c>
    </row>
    <row r="868" spans="1:18" x14ac:dyDescent="0.25">
      <c r="A868" s="32">
        <f>'Data with Perturbation'!A868</f>
        <v>41226</v>
      </c>
      <c r="B868" s="35">
        <f>'Data with Perturbation'!Q868</f>
        <v>189412.66006881636</v>
      </c>
      <c r="C868" s="26">
        <f>'Data with Perturbation'!B868</f>
        <v>333.36363557813746</v>
      </c>
      <c r="D868" s="27">
        <f>'Data with Perturbation'!C868</f>
        <v>104753.8143509967</v>
      </c>
      <c r="E868" s="27">
        <v>0</v>
      </c>
      <c r="F868" s="27">
        <f>'Data with Perturbation'!E868</f>
        <v>1</v>
      </c>
      <c r="G868" s="27">
        <f>'Data with Perturbation'!F868</f>
        <v>0</v>
      </c>
      <c r="H868" s="27">
        <f>'Data with Perturbation'!H868</f>
        <v>4.1000000000000014</v>
      </c>
      <c r="I868" s="28">
        <f>'Data with Perturbation'!J868</f>
        <v>1</v>
      </c>
      <c r="J868" s="27">
        <f>'Data with Perturbation'!K868</f>
        <v>333.36363557813746</v>
      </c>
      <c r="K868" s="27">
        <f>'Data with Perturbation'!L868</f>
        <v>104753.8143509967</v>
      </c>
      <c r="L868" s="27">
        <f>I868*E868</f>
        <v>0</v>
      </c>
      <c r="M868" s="28">
        <f>'Data with Perturbation'!M868</f>
        <v>4.1000000000000014</v>
      </c>
      <c r="N868" s="38">
        <f>'Data with Perturbation'!I868</f>
        <v>0</v>
      </c>
      <c r="O868" s="29">
        <f>'Data with Perturbation'!N868</f>
        <v>0</v>
      </c>
      <c r="P868" s="28">
        <f>'Data with Perturbation'!G868</f>
        <v>50.9</v>
      </c>
      <c r="Q868" s="29">
        <f>'Data with Perturbation'!O868</f>
        <v>50.9</v>
      </c>
      <c r="R868" s="28">
        <f>'Step 2 - Final Model Spec'!$B$17 + 'Step 2 - Final Model Spec'!$B$18*C868 + 'Step 2 - Final Model Spec'!$B$19*D868 + 'Step 2 - Final Model Spec'!$B$20*E868 + 'Step 2 - Final Model Spec'!$B$21*F868 + 'Step 2 - Final Model Spec'!$B$22*G868 + 'Step 2 - Final Model Spec'!$B$23*H868 + 'Step 2 - Final Model Spec'!$B$24*I868 + 'Step 2 - Final Model Spec'!$B$25*J868 + 'Step 2 - Final Model Spec'!$B$26*K868 + 'Step 2 - Final Model Spec'!$B$27*L868</f>
        <v>189759.01475510519</v>
      </c>
    </row>
    <row r="869" spans="1:18" x14ac:dyDescent="0.25">
      <c r="A869" s="32">
        <f>'Data with Perturbation'!A869</f>
        <v>41227</v>
      </c>
      <c r="B869" s="35">
        <f>'Data with Perturbation'!Q869</f>
        <v>129362.63733403127</v>
      </c>
      <c r="C869" s="26">
        <f>'Data with Perturbation'!B869</f>
        <v>131.03180529611839</v>
      </c>
      <c r="D869" s="27">
        <f>'Data with Perturbation'!C869</f>
        <v>17301.297121433603</v>
      </c>
      <c r="E869" s="27">
        <v>0</v>
      </c>
      <c r="F869" s="27">
        <f>'Data with Perturbation'!E869</f>
        <v>1</v>
      </c>
      <c r="G869" s="27">
        <f>'Data with Perturbation'!F869</f>
        <v>0</v>
      </c>
      <c r="H869" s="27">
        <f>'Data with Perturbation'!H869</f>
        <v>4.1000000000000014</v>
      </c>
      <c r="I869" s="28">
        <f>'Data with Perturbation'!J869</f>
        <v>1</v>
      </c>
      <c r="J869" s="27">
        <f>'Data with Perturbation'!K869</f>
        <v>131.03180529611839</v>
      </c>
      <c r="K869" s="27">
        <f>'Data with Perturbation'!L869</f>
        <v>17301.297121433603</v>
      </c>
      <c r="L869" s="27">
        <f>I869*E869</f>
        <v>0</v>
      </c>
      <c r="M869" s="28">
        <f>'Data with Perturbation'!M869</f>
        <v>4.1000000000000014</v>
      </c>
      <c r="N869" s="38">
        <f>'Data with Perturbation'!I869</f>
        <v>0</v>
      </c>
      <c r="O869" s="29">
        <f>'Data with Perturbation'!N869</f>
        <v>0</v>
      </c>
      <c r="P869" s="28">
        <f>'Data with Perturbation'!G869</f>
        <v>50.9</v>
      </c>
      <c r="Q869" s="29">
        <f>'Data with Perturbation'!O869</f>
        <v>50.9</v>
      </c>
      <c r="R869" s="28">
        <f>'Step 2 - Final Model Spec'!$B$17 + 'Step 2 - Final Model Spec'!$B$18*C869 + 'Step 2 - Final Model Spec'!$B$19*D869 + 'Step 2 - Final Model Spec'!$B$20*E869 + 'Step 2 - Final Model Spec'!$B$21*F869 + 'Step 2 - Final Model Spec'!$B$22*G869 + 'Step 2 - Final Model Spec'!$B$23*H869 + 'Step 2 - Final Model Spec'!$B$24*I869 + 'Step 2 - Final Model Spec'!$B$25*J869 + 'Step 2 - Final Model Spec'!$B$26*K869 + 'Step 2 - Final Model Spec'!$B$27*L869</f>
        <v>129482.84491179223</v>
      </c>
    </row>
    <row r="870" spans="1:18" x14ac:dyDescent="0.25">
      <c r="A870" s="32">
        <f>'Data with Perturbation'!A870</f>
        <v>41228</v>
      </c>
      <c r="B870" s="35">
        <f>'Data with Perturbation'!Q870</f>
        <v>26390.767111302688</v>
      </c>
      <c r="C870" s="26">
        <f>'Data with Perturbation'!B870</f>
        <v>-16.510304400486977</v>
      </c>
      <c r="D870" s="27">
        <f>'Data with Perturbation'!C870</f>
        <v>-611.4530182719235</v>
      </c>
      <c r="E870" s="27">
        <v>1</v>
      </c>
      <c r="F870" s="27">
        <f>'Data with Perturbation'!E870</f>
        <v>1</v>
      </c>
      <c r="G870" s="27">
        <f>'Data with Perturbation'!F870</f>
        <v>0</v>
      </c>
      <c r="H870" s="27">
        <f>'Data with Perturbation'!H870</f>
        <v>10.799999999999997</v>
      </c>
      <c r="I870" s="28">
        <f>'Data with Perturbation'!J870</f>
        <v>1</v>
      </c>
      <c r="J870" s="27">
        <f>'Data with Perturbation'!K870</f>
        <v>-16.510304400486977</v>
      </c>
      <c r="K870" s="27">
        <f>'Data with Perturbation'!L870</f>
        <v>-611.4530182719235</v>
      </c>
      <c r="L870" s="27">
        <f>I870*E870</f>
        <v>1</v>
      </c>
      <c r="M870" s="28">
        <f>'Data with Perturbation'!M870</f>
        <v>10.799999999999997</v>
      </c>
      <c r="N870" s="38">
        <f>'Data with Perturbation'!I870</f>
        <v>0</v>
      </c>
      <c r="O870" s="29">
        <f>'Data with Perturbation'!N870</f>
        <v>0</v>
      </c>
      <c r="P870" s="28">
        <f>'Data with Perturbation'!G870</f>
        <v>44.2</v>
      </c>
      <c r="Q870" s="29">
        <f>'Data with Perturbation'!O870</f>
        <v>44.2</v>
      </c>
      <c r="R870" s="28">
        <f>'Step 2 - Final Model Spec'!$B$17 + 'Step 2 - Final Model Spec'!$B$18*C870 + 'Step 2 - Final Model Spec'!$B$19*D870 + 'Step 2 - Final Model Spec'!$B$20*E870 + 'Step 2 - Final Model Spec'!$B$21*F870 + 'Step 2 - Final Model Spec'!$B$22*G870 + 'Step 2 - Final Model Spec'!$B$23*H870 + 'Step 2 - Final Model Spec'!$B$24*I870 + 'Step 2 - Final Model Spec'!$B$25*J870 + 'Step 2 - Final Model Spec'!$B$26*K870 + 'Step 2 - Final Model Spec'!$B$27*L870</f>
        <v>26586.746662934947</v>
      </c>
    </row>
    <row r="871" spans="1:18" x14ac:dyDescent="0.25">
      <c r="A871" s="32">
        <f>'Data with Perturbation'!A871</f>
        <v>41229</v>
      </c>
      <c r="B871" s="35">
        <f>'Data with Perturbation'!Q871</f>
        <v>142329.20277544195</v>
      </c>
      <c r="C871" s="26">
        <f>'Data with Perturbation'!B871</f>
        <v>162.90432371172204</v>
      </c>
      <c r="D871" s="27">
        <f>'Data with Perturbation'!C871</f>
        <v>22294.474083887544</v>
      </c>
      <c r="E871" s="27">
        <v>0</v>
      </c>
      <c r="F871" s="27">
        <f>'Data with Perturbation'!E871</f>
        <v>1</v>
      </c>
      <c r="G871" s="27">
        <f>'Data with Perturbation'!F871</f>
        <v>0</v>
      </c>
      <c r="H871" s="27">
        <f>'Data with Perturbation'!H871</f>
        <v>12.5</v>
      </c>
      <c r="I871" s="28">
        <f>'Data with Perturbation'!J871</f>
        <v>1</v>
      </c>
      <c r="J871" s="27">
        <f>'Data with Perturbation'!K871</f>
        <v>162.90432371172204</v>
      </c>
      <c r="K871" s="27">
        <f>'Data with Perturbation'!L871</f>
        <v>22294.474083887544</v>
      </c>
      <c r="L871" s="27">
        <f>I871*E871</f>
        <v>0</v>
      </c>
      <c r="M871" s="28">
        <f>'Data with Perturbation'!M871</f>
        <v>12.5</v>
      </c>
      <c r="N871" s="38">
        <f>'Data with Perturbation'!I871</f>
        <v>0</v>
      </c>
      <c r="O871" s="29">
        <f>'Data with Perturbation'!N871</f>
        <v>0</v>
      </c>
      <c r="P871" s="28">
        <f>'Data with Perturbation'!G871</f>
        <v>42.5</v>
      </c>
      <c r="Q871" s="29">
        <f>'Data with Perturbation'!O871</f>
        <v>42.5</v>
      </c>
      <c r="R871" s="28">
        <f>'Step 2 - Final Model Spec'!$B$17 + 'Step 2 - Final Model Spec'!$B$18*C871 + 'Step 2 - Final Model Spec'!$B$19*D871 + 'Step 2 - Final Model Spec'!$B$20*E871 + 'Step 2 - Final Model Spec'!$B$21*F871 + 'Step 2 - Final Model Spec'!$B$22*G871 + 'Step 2 - Final Model Spec'!$B$23*H871 + 'Step 2 - Final Model Spec'!$B$24*I871 + 'Step 2 - Final Model Spec'!$B$25*J871 + 'Step 2 - Final Model Spec'!$B$26*K871 + 'Step 2 - Final Model Spec'!$B$27*L871</f>
        <v>142675.12556263994</v>
      </c>
    </row>
    <row r="872" spans="1:18" x14ac:dyDescent="0.25">
      <c r="A872" s="32">
        <f>'Data with Perturbation'!A872</f>
        <v>41230</v>
      </c>
      <c r="B872" s="35">
        <f>'Data with Perturbation'!Q872</f>
        <v>166273.75371333968</v>
      </c>
      <c r="C872" s="26">
        <f>'Data with Perturbation'!B872</f>
        <v>237.48331030522661</v>
      </c>
      <c r="D872" s="27">
        <f>'Data with Perturbation'!C872</f>
        <v>51263.953589349934</v>
      </c>
      <c r="E872" s="27">
        <v>0</v>
      </c>
      <c r="F872" s="27">
        <f>'Data with Perturbation'!E872</f>
        <v>1</v>
      </c>
      <c r="G872" s="27">
        <f>'Data with Perturbation'!F872</f>
        <v>0</v>
      </c>
      <c r="H872" s="27">
        <f>'Data with Perturbation'!H872</f>
        <v>7.3999999999999986</v>
      </c>
      <c r="I872" s="28">
        <f>'Data with Perturbation'!J872</f>
        <v>1</v>
      </c>
      <c r="J872" s="27">
        <f>'Data with Perturbation'!K872</f>
        <v>237.48331030522661</v>
      </c>
      <c r="K872" s="27">
        <f>'Data with Perturbation'!L872</f>
        <v>51263.953589349934</v>
      </c>
      <c r="L872" s="27">
        <f>I872*E872</f>
        <v>0</v>
      </c>
      <c r="M872" s="28">
        <f>'Data with Perturbation'!M872</f>
        <v>7.3999999999999986</v>
      </c>
      <c r="N872" s="38">
        <f>'Data with Perturbation'!I872</f>
        <v>0</v>
      </c>
      <c r="O872" s="29">
        <f>'Data with Perturbation'!N872</f>
        <v>0</v>
      </c>
      <c r="P872" s="28">
        <f>'Data with Perturbation'!G872</f>
        <v>47.6</v>
      </c>
      <c r="Q872" s="29">
        <f>'Data with Perturbation'!O872</f>
        <v>47.6</v>
      </c>
      <c r="R872" s="28">
        <f>'Step 2 - Final Model Spec'!$B$17 + 'Step 2 - Final Model Spec'!$B$18*C872 + 'Step 2 - Final Model Spec'!$B$19*D872 + 'Step 2 - Final Model Spec'!$B$20*E872 + 'Step 2 - Final Model Spec'!$B$21*F872 + 'Step 2 - Final Model Spec'!$B$22*G872 + 'Step 2 - Final Model Spec'!$B$23*H872 + 'Step 2 - Final Model Spec'!$B$24*I872 + 'Step 2 - Final Model Spec'!$B$25*J872 + 'Step 2 - Final Model Spec'!$B$26*K872 + 'Step 2 - Final Model Spec'!$B$27*L872</f>
        <v>166391.78629152503</v>
      </c>
    </row>
    <row r="873" spans="1:18" x14ac:dyDescent="0.25">
      <c r="A873" s="32">
        <f>'Data with Perturbation'!A873</f>
        <v>41231</v>
      </c>
      <c r="B873" s="35">
        <f>'Data with Perturbation'!Q873</f>
        <v>173940.62590900649</v>
      </c>
      <c r="C873" s="26">
        <f>'Data with Perturbation'!B873</f>
        <v>264.25306709804471</v>
      </c>
      <c r="D873" s="27">
        <f>'Data with Perturbation'!C873</f>
        <v>63256.166119226065</v>
      </c>
      <c r="E873" s="27">
        <v>0</v>
      </c>
      <c r="F873" s="27">
        <f>'Data with Perturbation'!E873</f>
        <v>1</v>
      </c>
      <c r="G873" s="27">
        <f>'Data with Perturbation'!F873</f>
        <v>0</v>
      </c>
      <c r="H873" s="27">
        <f>'Data with Perturbation'!H873</f>
        <v>8.7999999999999972</v>
      </c>
      <c r="I873" s="28">
        <f>'Data with Perturbation'!J873</f>
        <v>1</v>
      </c>
      <c r="J873" s="27">
        <f>'Data with Perturbation'!K873</f>
        <v>264.25306709804471</v>
      </c>
      <c r="K873" s="27">
        <f>'Data with Perturbation'!L873</f>
        <v>63256.166119226065</v>
      </c>
      <c r="L873" s="27">
        <f>I873*E873</f>
        <v>0</v>
      </c>
      <c r="M873" s="28">
        <f>'Data with Perturbation'!M873</f>
        <v>8.7999999999999972</v>
      </c>
      <c r="N873" s="38">
        <f>'Data with Perturbation'!I873</f>
        <v>0</v>
      </c>
      <c r="O873" s="29">
        <f>'Data with Perturbation'!N873</f>
        <v>0</v>
      </c>
      <c r="P873" s="28">
        <f>'Data with Perturbation'!G873</f>
        <v>46.2</v>
      </c>
      <c r="Q873" s="29">
        <f>'Data with Perturbation'!O873</f>
        <v>46.2</v>
      </c>
      <c r="R873" s="28">
        <f>'Step 2 - Final Model Spec'!$B$17 + 'Step 2 - Final Model Spec'!$B$18*C873 + 'Step 2 - Final Model Spec'!$B$19*D873 + 'Step 2 - Final Model Spec'!$B$20*E873 + 'Step 2 - Final Model Spec'!$B$21*F873 + 'Step 2 - Final Model Spec'!$B$22*G873 + 'Step 2 - Final Model Spec'!$B$23*H873 + 'Step 2 - Final Model Spec'!$B$24*I873 + 'Step 2 - Final Model Spec'!$B$25*J873 + 'Step 2 - Final Model Spec'!$B$26*K873 + 'Step 2 - Final Model Spec'!$B$27*L873</f>
        <v>174161.88205503082</v>
      </c>
    </row>
    <row r="874" spans="1:18" x14ac:dyDescent="0.25">
      <c r="A874" s="32">
        <f>'Data with Perturbation'!A874</f>
        <v>41232</v>
      </c>
      <c r="B874" s="35">
        <f>'Data with Perturbation'!Q874</f>
        <v>173872.53304303536</v>
      </c>
      <c r="C874" s="26">
        <f>'Data with Perturbation'!B874</f>
        <v>291.13283178707093</v>
      </c>
      <c r="D874" s="27">
        <f>'Data with Perturbation'!C874</f>
        <v>95775.544410828094</v>
      </c>
      <c r="E874" s="27">
        <v>0</v>
      </c>
      <c r="F874" s="27">
        <f>'Data with Perturbation'!E874</f>
        <v>1</v>
      </c>
      <c r="G874" s="27">
        <f>'Data with Perturbation'!F874</f>
        <v>0</v>
      </c>
      <c r="H874" s="27">
        <f>'Data with Perturbation'!H874</f>
        <v>3.2000000000000028</v>
      </c>
      <c r="I874" s="28">
        <f>'Data with Perturbation'!J874</f>
        <v>1</v>
      </c>
      <c r="J874" s="27">
        <f>'Data with Perturbation'!K874</f>
        <v>291.13283178707093</v>
      </c>
      <c r="K874" s="27">
        <f>'Data with Perturbation'!L874</f>
        <v>95775.544410828094</v>
      </c>
      <c r="L874" s="27">
        <f>I874*E874</f>
        <v>0</v>
      </c>
      <c r="M874" s="28">
        <f>'Data with Perturbation'!M874</f>
        <v>3.2000000000000028</v>
      </c>
      <c r="N874" s="38">
        <f>'Data with Perturbation'!I874</f>
        <v>0</v>
      </c>
      <c r="O874" s="29">
        <f>'Data with Perturbation'!N874</f>
        <v>0</v>
      </c>
      <c r="P874" s="28">
        <f>'Data with Perturbation'!G874</f>
        <v>51.8</v>
      </c>
      <c r="Q874" s="29">
        <f>'Data with Perturbation'!O874</f>
        <v>51.8</v>
      </c>
      <c r="R874" s="28">
        <f>'Step 2 - Final Model Spec'!$B$17 + 'Step 2 - Final Model Spec'!$B$18*C874 + 'Step 2 - Final Model Spec'!$B$19*D874 + 'Step 2 - Final Model Spec'!$B$20*E874 + 'Step 2 - Final Model Spec'!$B$21*F874 + 'Step 2 - Final Model Spec'!$B$22*G874 + 'Step 2 - Final Model Spec'!$B$23*H874 + 'Step 2 - Final Model Spec'!$B$24*I874 + 'Step 2 - Final Model Spec'!$B$25*J874 + 'Step 2 - Final Model Spec'!$B$26*K874 + 'Step 2 - Final Model Spec'!$B$27*L874</f>
        <v>173153.16233929712</v>
      </c>
    </row>
    <row r="875" spans="1:18" x14ac:dyDescent="0.25">
      <c r="A875" s="32">
        <f>'Data with Perturbation'!A875</f>
        <v>41233</v>
      </c>
      <c r="B875" s="35">
        <f>'Data with Perturbation'!Q875</f>
        <v>154812.75904538797</v>
      </c>
      <c r="C875" s="26">
        <f>'Data with Perturbation'!B875</f>
        <v>206.33794502485443</v>
      </c>
      <c r="D875" s="27">
        <f>'Data with Perturbation'!C875</f>
        <v>43821.95239935923</v>
      </c>
      <c r="E875" s="27">
        <v>0</v>
      </c>
      <c r="F875" s="27">
        <f>'Data with Perturbation'!E875</f>
        <v>1</v>
      </c>
      <c r="G875" s="27">
        <f>'Data with Perturbation'!F875</f>
        <v>0</v>
      </c>
      <c r="H875" s="27">
        <f>'Data with Perturbation'!H875</f>
        <v>2.6000000000000014</v>
      </c>
      <c r="I875" s="28">
        <f>'Data with Perturbation'!J875</f>
        <v>1</v>
      </c>
      <c r="J875" s="27">
        <f>'Data with Perturbation'!K875</f>
        <v>206.33794502485443</v>
      </c>
      <c r="K875" s="27">
        <f>'Data with Perturbation'!L875</f>
        <v>43821.95239935923</v>
      </c>
      <c r="L875" s="27">
        <f>I875*E875</f>
        <v>0</v>
      </c>
      <c r="M875" s="28">
        <f>'Data with Perturbation'!M875</f>
        <v>2.6000000000000014</v>
      </c>
      <c r="N875" s="38">
        <f>'Data with Perturbation'!I875</f>
        <v>0</v>
      </c>
      <c r="O875" s="29">
        <f>'Data with Perturbation'!N875</f>
        <v>0</v>
      </c>
      <c r="P875" s="28">
        <f>'Data with Perturbation'!G875</f>
        <v>52.4</v>
      </c>
      <c r="Q875" s="29">
        <f>'Data with Perturbation'!O875</f>
        <v>52.4</v>
      </c>
      <c r="R875" s="28">
        <f>'Step 2 - Final Model Spec'!$B$17 + 'Step 2 - Final Model Spec'!$B$18*C875 + 'Step 2 - Final Model Spec'!$B$19*D875 + 'Step 2 - Final Model Spec'!$B$20*E875 + 'Step 2 - Final Model Spec'!$B$21*F875 + 'Step 2 - Final Model Spec'!$B$22*G875 + 'Step 2 - Final Model Spec'!$B$23*H875 + 'Step 2 - Final Model Spec'!$B$24*I875 + 'Step 2 - Final Model Spec'!$B$25*J875 + 'Step 2 - Final Model Spec'!$B$26*K875 + 'Step 2 - Final Model Spec'!$B$27*L875</f>
        <v>154564.79516504373</v>
      </c>
    </row>
    <row r="876" spans="1:18" x14ac:dyDescent="0.25">
      <c r="A876" s="32">
        <f>'Data with Perturbation'!A876</f>
        <v>41234</v>
      </c>
      <c r="B876" s="35">
        <f>'Data with Perturbation'!Q876</f>
        <v>179875.46481615736</v>
      </c>
      <c r="C876" s="26">
        <f>'Data with Perturbation'!B876</f>
        <v>309.03286432784842</v>
      </c>
      <c r="D876" s="27">
        <f>'Data with Perturbation'!C876</f>
        <v>100726.973950774</v>
      </c>
      <c r="E876" s="27">
        <v>0</v>
      </c>
      <c r="F876" s="27">
        <f>'Data with Perturbation'!E876</f>
        <v>1</v>
      </c>
      <c r="G876" s="27">
        <f>'Data with Perturbation'!F876</f>
        <v>0</v>
      </c>
      <c r="H876" s="27">
        <f>'Data with Perturbation'!H876</f>
        <v>7.8999999999999986</v>
      </c>
      <c r="I876" s="28">
        <f>'Data with Perturbation'!J876</f>
        <v>1</v>
      </c>
      <c r="J876" s="27">
        <f>'Data with Perturbation'!K876</f>
        <v>309.03286432784842</v>
      </c>
      <c r="K876" s="27">
        <f>'Data with Perturbation'!L876</f>
        <v>100726.973950774</v>
      </c>
      <c r="L876" s="27">
        <f>I876*E876</f>
        <v>0</v>
      </c>
      <c r="M876" s="28">
        <f>'Data with Perturbation'!M876</f>
        <v>7.8999999999999986</v>
      </c>
      <c r="N876" s="38">
        <f>'Data with Perturbation'!I876</f>
        <v>0</v>
      </c>
      <c r="O876" s="29">
        <f>'Data with Perturbation'!N876</f>
        <v>0</v>
      </c>
      <c r="P876" s="28">
        <f>'Data with Perturbation'!G876</f>
        <v>47.1</v>
      </c>
      <c r="Q876" s="29">
        <f>'Data with Perturbation'!O876</f>
        <v>47.1</v>
      </c>
      <c r="R876" s="28">
        <f>'Step 2 - Final Model Spec'!$B$17 + 'Step 2 - Final Model Spec'!$B$18*C876 + 'Step 2 - Final Model Spec'!$B$19*D876 + 'Step 2 - Final Model Spec'!$B$20*E876 + 'Step 2 - Final Model Spec'!$B$21*F876 + 'Step 2 - Final Model Spec'!$B$22*G876 + 'Step 2 - Final Model Spec'!$B$23*H876 + 'Step 2 - Final Model Spec'!$B$24*I876 + 'Step 2 - Final Model Spec'!$B$25*J876 + 'Step 2 - Final Model Spec'!$B$26*K876 + 'Step 2 - Final Model Spec'!$B$27*L876</f>
        <v>179627.42513809705</v>
      </c>
    </row>
    <row r="877" spans="1:18" x14ac:dyDescent="0.25">
      <c r="A877" s="32">
        <f>'Data with Perturbation'!A877</f>
        <v>41235</v>
      </c>
      <c r="B877" s="35">
        <f>'Data with Perturbation'!Q877</f>
        <v>192363.45148245787</v>
      </c>
      <c r="C877" s="26">
        <f>'Data with Perturbation'!B877</f>
        <v>348.14365209546486</v>
      </c>
      <c r="D877" s="27">
        <f>'Data with Perturbation'!C877</f>
        <v>113190.47545548805</v>
      </c>
      <c r="E877" s="27">
        <v>0</v>
      </c>
      <c r="F877" s="27">
        <f>'Data with Perturbation'!E877</f>
        <v>1</v>
      </c>
      <c r="G877" s="27">
        <f>'Data with Perturbation'!F877</f>
        <v>0</v>
      </c>
      <c r="H877" s="27">
        <f>'Data with Perturbation'!H877</f>
        <v>13.299999999999997</v>
      </c>
      <c r="I877" s="28">
        <f>'Data with Perturbation'!J877</f>
        <v>1</v>
      </c>
      <c r="J877" s="27">
        <f>'Data with Perturbation'!K877</f>
        <v>348.14365209546486</v>
      </c>
      <c r="K877" s="27">
        <f>'Data with Perturbation'!L877</f>
        <v>113190.47545548805</v>
      </c>
      <c r="L877" s="27">
        <f>I877*E877</f>
        <v>0</v>
      </c>
      <c r="M877" s="28">
        <f>'Data with Perturbation'!M877</f>
        <v>13.299999999999997</v>
      </c>
      <c r="N877" s="38">
        <f>'Data with Perturbation'!I877</f>
        <v>0</v>
      </c>
      <c r="O877" s="29">
        <f>'Data with Perturbation'!N877</f>
        <v>0</v>
      </c>
      <c r="P877" s="28">
        <f>'Data with Perturbation'!G877</f>
        <v>41.7</v>
      </c>
      <c r="Q877" s="29">
        <f>'Data with Perturbation'!O877</f>
        <v>41.7</v>
      </c>
      <c r="R877" s="28">
        <f>'Step 2 - Final Model Spec'!$B$17 + 'Step 2 - Final Model Spec'!$B$18*C877 + 'Step 2 - Final Model Spec'!$B$19*D877 + 'Step 2 - Final Model Spec'!$B$20*E877 + 'Step 2 - Final Model Spec'!$B$21*F877 + 'Step 2 - Final Model Spec'!$B$22*G877 + 'Step 2 - Final Model Spec'!$B$23*H877 + 'Step 2 - Final Model Spec'!$B$24*I877 + 'Step 2 - Final Model Spec'!$B$25*J877 + 'Step 2 - Final Model Spec'!$B$26*K877 + 'Step 2 - Final Model Spec'!$B$27*L877</f>
        <v>193130.88918347226</v>
      </c>
    </row>
    <row r="878" spans="1:18" x14ac:dyDescent="0.25">
      <c r="A878" s="32">
        <f>'Data with Perturbation'!A878</f>
        <v>41236</v>
      </c>
      <c r="B878" s="35">
        <f>'Data with Perturbation'!Q878</f>
        <v>182668.44914037242</v>
      </c>
      <c r="C878" s="26">
        <f>'Data with Perturbation'!B878</f>
        <v>299.61975369518194</v>
      </c>
      <c r="D878" s="27">
        <f>'Data with Perturbation'!C878</f>
        <v>82407.312679226612</v>
      </c>
      <c r="E878" s="27">
        <v>0</v>
      </c>
      <c r="F878" s="27">
        <f>'Data with Perturbation'!E878</f>
        <v>1</v>
      </c>
      <c r="G878" s="27">
        <f>'Data with Perturbation'!F878</f>
        <v>0</v>
      </c>
      <c r="H878" s="27">
        <f>'Data with Perturbation'!H878</f>
        <v>8.8999999999999986</v>
      </c>
      <c r="I878" s="28">
        <f>'Data with Perturbation'!J878</f>
        <v>1</v>
      </c>
      <c r="J878" s="27">
        <f>'Data with Perturbation'!K878</f>
        <v>299.61975369518194</v>
      </c>
      <c r="K878" s="27">
        <f>'Data with Perturbation'!L878</f>
        <v>82407.312679226612</v>
      </c>
      <c r="L878" s="27">
        <f>I878*E878</f>
        <v>0</v>
      </c>
      <c r="M878" s="28">
        <f>'Data with Perturbation'!M878</f>
        <v>8.8999999999999986</v>
      </c>
      <c r="N878" s="38">
        <f>'Data with Perturbation'!I878</f>
        <v>0</v>
      </c>
      <c r="O878" s="29">
        <f>'Data with Perturbation'!N878</f>
        <v>0</v>
      </c>
      <c r="P878" s="28">
        <f>'Data with Perturbation'!G878</f>
        <v>46.1</v>
      </c>
      <c r="Q878" s="29">
        <f>'Data with Perturbation'!O878</f>
        <v>46.1</v>
      </c>
      <c r="R878" s="28">
        <f>'Step 2 - Final Model Spec'!$B$17 + 'Step 2 - Final Model Spec'!$B$18*C878 + 'Step 2 - Final Model Spec'!$B$19*D878 + 'Step 2 - Final Model Spec'!$B$20*E878 + 'Step 2 - Final Model Spec'!$B$21*F878 + 'Step 2 - Final Model Spec'!$B$22*G878 + 'Step 2 - Final Model Spec'!$B$23*H878 + 'Step 2 - Final Model Spec'!$B$24*I878 + 'Step 2 - Final Model Spec'!$B$25*J878 + 'Step 2 - Final Model Spec'!$B$26*K878 + 'Step 2 - Final Model Spec'!$B$27*L878</f>
        <v>183013.48085144616</v>
      </c>
    </row>
    <row r="879" spans="1:18" x14ac:dyDescent="0.25">
      <c r="A879" s="32">
        <f>'Data with Perturbation'!A879</f>
        <v>41237</v>
      </c>
      <c r="B879" s="35">
        <f>'Data with Perturbation'!Q879</f>
        <v>144120.06664638506</v>
      </c>
      <c r="C879" s="26">
        <f>'Data with Perturbation'!B879</f>
        <v>176.72088996218403</v>
      </c>
      <c r="D879" s="27">
        <f>'Data with Perturbation'!C879</f>
        <v>35112.736150669894</v>
      </c>
      <c r="E879" s="27">
        <v>0</v>
      </c>
      <c r="F879" s="27">
        <f>'Data with Perturbation'!E879</f>
        <v>1</v>
      </c>
      <c r="G879" s="27">
        <f>'Data with Perturbation'!F879</f>
        <v>0</v>
      </c>
      <c r="H879" s="27">
        <f>'Data with Perturbation'!H879</f>
        <v>7.3999999999999986</v>
      </c>
      <c r="I879" s="28">
        <f>'Data with Perturbation'!J879</f>
        <v>1</v>
      </c>
      <c r="J879" s="27">
        <f>'Data with Perturbation'!K879</f>
        <v>176.72088996218403</v>
      </c>
      <c r="K879" s="27">
        <f>'Data with Perturbation'!L879</f>
        <v>35112.736150669894</v>
      </c>
      <c r="L879" s="27">
        <f>I879*E879</f>
        <v>0</v>
      </c>
      <c r="M879" s="28">
        <f>'Data with Perturbation'!M879</f>
        <v>7.3999999999999986</v>
      </c>
      <c r="N879" s="38">
        <f>'Data with Perturbation'!I879</f>
        <v>0</v>
      </c>
      <c r="O879" s="29">
        <f>'Data with Perturbation'!N879</f>
        <v>0</v>
      </c>
      <c r="P879" s="28">
        <f>'Data with Perturbation'!G879</f>
        <v>47.6</v>
      </c>
      <c r="Q879" s="29">
        <f>'Data with Perturbation'!O879</f>
        <v>47.6</v>
      </c>
      <c r="R879" s="28">
        <f>'Step 2 - Final Model Spec'!$B$17 + 'Step 2 - Final Model Spec'!$B$18*C879 + 'Step 2 - Final Model Spec'!$B$19*D879 + 'Step 2 - Final Model Spec'!$B$20*E879 + 'Step 2 - Final Model Spec'!$B$21*F879 + 'Step 2 - Final Model Spec'!$B$22*G879 + 'Step 2 - Final Model Spec'!$B$23*H879 + 'Step 2 - Final Model Spec'!$B$24*I879 + 'Step 2 - Final Model Spec'!$B$25*J879 + 'Step 2 - Final Model Spec'!$B$26*K879 + 'Step 2 - Final Model Spec'!$B$27*L879</f>
        <v>143887.21009186393</v>
      </c>
    </row>
    <row r="880" spans="1:18" x14ac:dyDescent="0.25">
      <c r="A880" s="32">
        <f>'Data with Perturbation'!A880</f>
        <v>41238</v>
      </c>
      <c r="B880" s="35">
        <f>'Data with Perturbation'!Q880</f>
        <v>132367.97739115666</v>
      </c>
      <c r="C880" s="26">
        <f>'Data with Perturbation'!B880</f>
        <v>140.42613107135233</v>
      </c>
      <c r="D880" s="27">
        <f>'Data with Perturbation'!C880</f>
        <v>20574.143254653158</v>
      </c>
      <c r="E880" s="27">
        <v>0</v>
      </c>
      <c r="F880" s="27">
        <f>'Data with Perturbation'!E880</f>
        <v>1</v>
      </c>
      <c r="G880" s="27">
        <f>'Data with Perturbation'!F880</f>
        <v>0</v>
      </c>
      <c r="H880" s="27">
        <f>'Data with Perturbation'!H880</f>
        <v>12.200000000000003</v>
      </c>
      <c r="I880" s="28">
        <f>'Data with Perturbation'!J880</f>
        <v>1</v>
      </c>
      <c r="J880" s="27">
        <f>'Data with Perturbation'!K880</f>
        <v>140.42613107135233</v>
      </c>
      <c r="K880" s="27">
        <f>'Data with Perturbation'!L880</f>
        <v>20574.143254653158</v>
      </c>
      <c r="L880" s="27">
        <f>I880*E880</f>
        <v>0</v>
      </c>
      <c r="M880" s="28">
        <f>'Data with Perturbation'!M880</f>
        <v>12.200000000000003</v>
      </c>
      <c r="N880" s="38">
        <f>'Data with Perturbation'!I880</f>
        <v>0</v>
      </c>
      <c r="O880" s="29">
        <f>'Data with Perturbation'!N880</f>
        <v>0</v>
      </c>
      <c r="P880" s="28">
        <f>'Data with Perturbation'!G880</f>
        <v>42.8</v>
      </c>
      <c r="Q880" s="29">
        <f>'Data with Perturbation'!O880</f>
        <v>42.8</v>
      </c>
      <c r="R880" s="28">
        <f>'Step 2 - Final Model Spec'!$B$17 + 'Step 2 - Final Model Spec'!$B$18*C880 + 'Step 2 - Final Model Spec'!$B$19*D880 + 'Step 2 - Final Model Spec'!$B$20*E880 + 'Step 2 - Final Model Spec'!$B$21*F880 + 'Step 2 - Final Model Spec'!$B$22*G880 + 'Step 2 - Final Model Spec'!$B$23*H880 + 'Step 2 - Final Model Spec'!$B$24*I880 + 'Step 2 - Final Model Spec'!$B$25*J880 + 'Step 2 - Final Model Spec'!$B$26*K880 + 'Step 2 - Final Model Spec'!$B$27*L880</f>
        <v>132501.82411332193</v>
      </c>
    </row>
    <row r="881" spans="1:18" x14ac:dyDescent="0.25">
      <c r="A881" s="32">
        <f>'Data with Perturbation'!A881</f>
        <v>41239</v>
      </c>
      <c r="B881" s="35">
        <f>'Data with Perturbation'!Q881</f>
        <v>62561.009986878838</v>
      </c>
      <c r="C881" s="26">
        <f>'Data with Perturbation'!B881</f>
        <v>61.152661718054809</v>
      </c>
      <c r="D881" s="27">
        <f>'Data with Perturbation'!C881</f>
        <v>3405.7865881906901</v>
      </c>
      <c r="E881" s="27">
        <v>1</v>
      </c>
      <c r="F881" s="27">
        <f>'Data with Perturbation'!E881</f>
        <v>1</v>
      </c>
      <c r="G881" s="27">
        <f>'Data with Perturbation'!F881</f>
        <v>0</v>
      </c>
      <c r="H881" s="27">
        <f>'Data with Perturbation'!H881</f>
        <v>17.399999999999999</v>
      </c>
      <c r="I881" s="28">
        <f>'Data with Perturbation'!J881</f>
        <v>1</v>
      </c>
      <c r="J881" s="27">
        <f>'Data with Perturbation'!K881</f>
        <v>61.152661718054809</v>
      </c>
      <c r="K881" s="27">
        <f>'Data with Perturbation'!L881</f>
        <v>3405.7865881906901</v>
      </c>
      <c r="L881" s="27">
        <f>I881*E881</f>
        <v>1</v>
      </c>
      <c r="M881" s="28">
        <f>'Data with Perturbation'!M881</f>
        <v>17.399999999999999</v>
      </c>
      <c r="N881" s="38">
        <f>'Data with Perturbation'!I881</f>
        <v>0</v>
      </c>
      <c r="O881" s="29">
        <f>'Data with Perturbation'!N881</f>
        <v>0</v>
      </c>
      <c r="P881" s="28">
        <f>'Data with Perturbation'!G881</f>
        <v>37.6</v>
      </c>
      <c r="Q881" s="29">
        <f>'Data with Perturbation'!O881</f>
        <v>37.6</v>
      </c>
      <c r="R881" s="28">
        <f>'Step 2 - Final Model Spec'!$B$17 + 'Step 2 - Final Model Spec'!$B$18*C881 + 'Step 2 - Final Model Spec'!$B$19*D881 + 'Step 2 - Final Model Spec'!$B$20*E881 + 'Step 2 - Final Model Spec'!$B$21*F881 + 'Step 2 - Final Model Spec'!$B$22*G881 + 'Step 2 - Final Model Spec'!$B$23*H881 + 'Step 2 - Final Model Spec'!$B$24*I881 + 'Step 2 - Final Model Spec'!$B$25*J881 + 'Step 2 - Final Model Spec'!$B$26*K881 + 'Step 2 - Final Model Spec'!$B$27*L881</f>
        <v>62490.549996931237</v>
      </c>
    </row>
    <row r="882" spans="1:18" x14ac:dyDescent="0.25">
      <c r="A882" s="32">
        <f>'Data with Perturbation'!A882</f>
        <v>41240</v>
      </c>
      <c r="B882" s="35">
        <f>'Data with Perturbation'!Q882</f>
        <v>186038.72007190614</v>
      </c>
      <c r="C882" s="26">
        <f>'Data with Perturbation'!B882</f>
        <v>311.39920686891861</v>
      </c>
      <c r="D882" s="27">
        <f>'Data with Perturbation'!C882</f>
        <v>86411.478339604626</v>
      </c>
      <c r="E882" s="27">
        <v>0</v>
      </c>
      <c r="F882" s="27">
        <f>'Data with Perturbation'!E882</f>
        <v>1</v>
      </c>
      <c r="G882" s="27">
        <f>'Data with Perturbation'!F882</f>
        <v>0</v>
      </c>
      <c r="H882" s="27">
        <f>'Data with Perturbation'!H882</f>
        <v>19.299999999999997</v>
      </c>
      <c r="I882" s="28">
        <f>'Data with Perturbation'!J882</f>
        <v>1</v>
      </c>
      <c r="J882" s="27">
        <f>'Data with Perturbation'!K882</f>
        <v>311.39920686891861</v>
      </c>
      <c r="K882" s="27">
        <f>'Data with Perturbation'!L882</f>
        <v>86411.478339604626</v>
      </c>
      <c r="L882" s="27">
        <f>I882*E882</f>
        <v>0</v>
      </c>
      <c r="M882" s="28">
        <f>'Data with Perturbation'!M882</f>
        <v>19.299999999999997</v>
      </c>
      <c r="N882" s="38">
        <f>'Data with Perturbation'!I882</f>
        <v>0</v>
      </c>
      <c r="O882" s="29">
        <f>'Data with Perturbation'!N882</f>
        <v>0</v>
      </c>
      <c r="P882" s="28">
        <f>'Data with Perturbation'!G882</f>
        <v>35.700000000000003</v>
      </c>
      <c r="Q882" s="29">
        <f>'Data with Perturbation'!O882</f>
        <v>35.700000000000003</v>
      </c>
      <c r="R882" s="28">
        <f>'Step 2 - Final Model Spec'!$B$17 + 'Step 2 - Final Model Spec'!$B$18*C882 + 'Step 2 - Final Model Spec'!$B$19*D882 + 'Step 2 - Final Model Spec'!$B$20*E882 + 'Step 2 - Final Model Spec'!$B$21*F882 + 'Step 2 - Final Model Spec'!$B$22*G882 + 'Step 2 - Final Model Spec'!$B$23*H882 + 'Step 2 - Final Model Spec'!$B$24*I882 + 'Step 2 - Final Model Spec'!$B$25*J882 + 'Step 2 - Final Model Spec'!$B$26*K882 + 'Step 2 - Final Model Spec'!$B$27*L882</f>
        <v>186838.64347505203</v>
      </c>
    </row>
    <row r="883" spans="1:18" x14ac:dyDescent="0.25">
      <c r="A883" s="32">
        <f>'Data with Perturbation'!A883</f>
        <v>41241</v>
      </c>
      <c r="B883" s="35">
        <f>'Data with Perturbation'!Q883</f>
        <v>174808.56136006754</v>
      </c>
      <c r="C883" s="26">
        <f>'Data with Perturbation'!B883</f>
        <v>285.67652161902845</v>
      </c>
      <c r="D883" s="27">
        <f>'Data with Perturbation'!C883</f>
        <v>85678.4385535482</v>
      </c>
      <c r="E883" s="27">
        <v>0</v>
      </c>
      <c r="F883" s="27">
        <f>'Data with Perturbation'!E883</f>
        <v>1</v>
      </c>
      <c r="G883" s="27">
        <f>'Data with Perturbation'!F883</f>
        <v>0</v>
      </c>
      <c r="H883" s="27">
        <f>'Data with Perturbation'!H883</f>
        <v>15.799999999999997</v>
      </c>
      <c r="I883" s="28">
        <f>'Data with Perturbation'!J883</f>
        <v>1</v>
      </c>
      <c r="J883" s="27">
        <f>'Data with Perturbation'!K883</f>
        <v>285.67652161902845</v>
      </c>
      <c r="K883" s="27">
        <f>'Data with Perturbation'!L883</f>
        <v>85678.4385535482</v>
      </c>
      <c r="L883" s="27">
        <f>I883*E883</f>
        <v>0</v>
      </c>
      <c r="M883" s="28">
        <f>'Data with Perturbation'!M883</f>
        <v>15.799999999999997</v>
      </c>
      <c r="N883" s="38">
        <f>'Data with Perturbation'!I883</f>
        <v>0</v>
      </c>
      <c r="O883" s="29">
        <f>'Data with Perturbation'!N883</f>
        <v>0</v>
      </c>
      <c r="P883" s="28">
        <f>'Data with Perturbation'!G883</f>
        <v>39.200000000000003</v>
      </c>
      <c r="Q883" s="29">
        <f>'Data with Perturbation'!O883</f>
        <v>39.200000000000003</v>
      </c>
      <c r="R883" s="28">
        <f>'Step 2 - Final Model Spec'!$B$17 + 'Step 2 - Final Model Spec'!$B$18*C883 + 'Step 2 - Final Model Spec'!$B$19*D883 + 'Step 2 - Final Model Spec'!$B$20*E883 + 'Step 2 - Final Model Spec'!$B$21*F883 + 'Step 2 - Final Model Spec'!$B$22*G883 + 'Step 2 - Final Model Spec'!$B$23*H883 + 'Step 2 - Final Model Spec'!$B$24*I883 + 'Step 2 - Final Model Spec'!$B$25*J883 + 'Step 2 - Final Model Spec'!$B$26*K883 + 'Step 2 - Final Model Spec'!$B$27*L883</f>
        <v>174706.68999267873</v>
      </c>
    </row>
    <row r="884" spans="1:18" x14ac:dyDescent="0.25">
      <c r="A884" s="32">
        <f>'Data with Perturbation'!A884</f>
        <v>41242</v>
      </c>
      <c r="B884" s="35">
        <f>'Data with Perturbation'!Q884</f>
        <v>180691.46006244925</v>
      </c>
      <c r="C884" s="26">
        <f>'Data with Perturbation'!B884</f>
        <v>286.82269379746316</v>
      </c>
      <c r="D884" s="27">
        <f>'Data with Perturbation'!C884</f>
        <v>72437.835498657048</v>
      </c>
      <c r="E884" s="27">
        <v>0</v>
      </c>
      <c r="F884" s="27">
        <f>'Data with Perturbation'!E884</f>
        <v>1</v>
      </c>
      <c r="G884" s="27">
        <f>'Data with Perturbation'!F884</f>
        <v>0</v>
      </c>
      <c r="H884" s="27">
        <f>'Data with Perturbation'!H884</f>
        <v>9.5</v>
      </c>
      <c r="I884" s="28">
        <f>'Data with Perturbation'!J884</f>
        <v>1</v>
      </c>
      <c r="J884" s="27">
        <f>'Data with Perturbation'!K884</f>
        <v>286.82269379746316</v>
      </c>
      <c r="K884" s="27">
        <f>'Data with Perturbation'!L884</f>
        <v>72437.835498657048</v>
      </c>
      <c r="L884" s="27">
        <f>I884*E884</f>
        <v>0</v>
      </c>
      <c r="M884" s="28">
        <f>'Data with Perturbation'!M884</f>
        <v>9.5</v>
      </c>
      <c r="N884" s="38">
        <f>'Data with Perturbation'!I884</f>
        <v>0</v>
      </c>
      <c r="O884" s="29">
        <f>'Data with Perturbation'!N884</f>
        <v>0</v>
      </c>
      <c r="P884" s="28">
        <f>'Data with Perturbation'!G884</f>
        <v>45.5</v>
      </c>
      <c r="Q884" s="29">
        <f>'Data with Perturbation'!O884</f>
        <v>45.5</v>
      </c>
      <c r="R884" s="28">
        <f>'Step 2 - Final Model Spec'!$B$17 + 'Step 2 - Final Model Spec'!$B$18*C884 + 'Step 2 - Final Model Spec'!$B$19*D884 + 'Step 2 - Final Model Spec'!$B$20*E884 + 'Step 2 - Final Model Spec'!$B$21*F884 + 'Step 2 - Final Model Spec'!$B$22*G884 + 'Step 2 - Final Model Spec'!$B$23*H884 + 'Step 2 - Final Model Spec'!$B$24*I884 + 'Step 2 - Final Model Spec'!$B$25*J884 + 'Step 2 - Final Model Spec'!$B$26*K884 + 'Step 2 - Final Model Spec'!$B$27*L884</f>
        <v>181124.64650768554</v>
      </c>
    </row>
    <row r="885" spans="1:18" x14ac:dyDescent="0.25">
      <c r="A885" s="32">
        <f>'Data with Perturbation'!A885</f>
        <v>41243</v>
      </c>
      <c r="B885" s="35">
        <f>'Data with Perturbation'!Q885</f>
        <v>140517.34273825079</v>
      </c>
      <c r="C885" s="26">
        <f>'Data with Perturbation'!B885</f>
        <v>168.23118917567751</v>
      </c>
      <c r="D885" s="27">
        <f>'Data with Perturbation'!C885</f>
        <v>34154.020408828663</v>
      </c>
      <c r="E885" s="27">
        <v>0</v>
      </c>
      <c r="F885" s="27">
        <f>'Data with Perturbation'!E885</f>
        <v>1</v>
      </c>
      <c r="G885" s="27">
        <f>'Data with Perturbation'!F885</f>
        <v>0</v>
      </c>
      <c r="H885" s="27">
        <f>'Data with Perturbation'!H885</f>
        <v>6.7000000000000028</v>
      </c>
      <c r="I885" s="28">
        <f>'Data with Perturbation'!J885</f>
        <v>1</v>
      </c>
      <c r="J885" s="27">
        <f>'Data with Perturbation'!K885</f>
        <v>168.23118917567751</v>
      </c>
      <c r="K885" s="27">
        <f>'Data with Perturbation'!L885</f>
        <v>34154.020408828663</v>
      </c>
      <c r="L885" s="27">
        <f>I885*E885</f>
        <v>0</v>
      </c>
      <c r="M885" s="28">
        <f>'Data with Perturbation'!M885</f>
        <v>6.7000000000000028</v>
      </c>
      <c r="N885" s="38">
        <f>'Data with Perturbation'!I885</f>
        <v>0</v>
      </c>
      <c r="O885" s="29">
        <f>'Data with Perturbation'!N885</f>
        <v>0</v>
      </c>
      <c r="P885" s="28">
        <f>'Data with Perturbation'!G885</f>
        <v>48.3</v>
      </c>
      <c r="Q885" s="29">
        <f>'Data with Perturbation'!O885</f>
        <v>48.3</v>
      </c>
      <c r="R885" s="28">
        <f>'Step 2 - Final Model Spec'!$B$17 + 'Step 2 - Final Model Spec'!$B$18*C885 + 'Step 2 - Final Model Spec'!$B$19*D885 + 'Step 2 - Final Model Spec'!$B$20*E885 + 'Step 2 - Final Model Spec'!$B$21*F885 + 'Step 2 - Final Model Spec'!$B$22*G885 + 'Step 2 - Final Model Spec'!$B$23*H885 + 'Step 2 - Final Model Spec'!$B$24*I885 + 'Step 2 - Final Model Spec'!$B$25*J885 + 'Step 2 - Final Model Spec'!$B$26*K885 + 'Step 2 - Final Model Spec'!$B$27*L885</f>
        <v>140188.31310276981</v>
      </c>
    </row>
    <row r="886" spans="1:18" x14ac:dyDescent="0.25">
      <c r="A886" s="32">
        <f>'Data with Perturbation'!A886</f>
        <v>41244</v>
      </c>
      <c r="B886" s="35">
        <f>'Data with Perturbation'!Q886</f>
        <v>148033.15823776403</v>
      </c>
      <c r="C886" s="26">
        <f>'Data with Perturbation'!B886</f>
        <v>183.43472359113565</v>
      </c>
      <c r="D886" s="27">
        <f>'Data with Perturbation'!C886</f>
        <v>33387.230345429292</v>
      </c>
      <c r="E886" s="27">
        <v>0</v>
      </c>
      <c r="F886" s="27">
        <f>'Data with Perturbation'!E886</f>
        <v>1</v>
      </c>
      <c r="G886" s="27">
        <f>'Data with Perturbation'!F886</f>
        <v>0</v>
      </c>
      <c r="H886" s="27">
        <f>'Data with Perturbation'!H886</f>
        <v>3.8999999999999986</v>
      </c>
      <c r="I886" s="28">
        <f>'Data with Perturbation'!J886</f>
        <v>1</v>
      </c>
      <c r="J886" s="27">
        <f>'Data with Perturbation'!K886</f>
        <v>183.43472359113565</v>
      </c>
      <c r="K886" s="27">
        <f>'Data with Perturbation'!L886</f>
        <v>33387.230345429292</v>
      </c>
      <c r="L886" s="27">
        <f>I886*E886</f>
        <v>0</v>
      </c>
      <c r="M886" s="28">
        <f>'Data with Perturbation'!M886</f>
        <v>3.8999999999999986</v>
      </c>
      <c r="N886" s="38">
        <f>'Data with Perturbation'!I886</f>
        <v>0</v>
      </c>
      <c r="O886" s="29">
        <f>'Data with Perturbation'!N886</f>
        <v>0</v>
      </c>
      <c r="P886" s="28">
        <f>'Data with Perturbation'!G886</f>
        <v>51.1</v>
      </c>
      <c r="Q886" s="29">
        <f>'Data with Perturbation'!O886</f>
        <v>51.1</v>
      </c>
      <c r="R886" s="28">
        <f>'Step 2 - Final Model Spec'!$B$17 + 'Step 2 - Final Model Spec'!$B$18*C886 + 'Step 2 - Final Model Spec'!$B$19*D886 + 'Step 2 - Final Model Spec'!$B$20*E886 + 'Step 2 - Final Model Spec'!$B$21*F886 + 'Step 2 - Final Model Spec'!$B$22*G886 + 'Step 2 - Final Model Spec'!$B$23*H886 + 'Step 2 - Final Model Spec'!$B$24*I886 + 'Step 2 - Final Model Spec'!$B$25*J886 + 'Step 2 - Final Model Spec'!$B$26*K886 + 'Step 2 - Final Model Spec'!$B$27*L886</f>
        <v>147955.21535569703</v>
      </c>
    </row>
    <row r="887" spans="1:18" x14ac:dyDescent="0.25">
      <c r="A887" s="32">
        <f>'Data with Perturbation'!A887</f>
        <v>41245</v>
      </c>
      <c r="B887" s="35">
        <f>'Data with Perturbation'!Q887</f>
        <v>143235.54302422452</v>
      </c>
      <c r="C887" s="26">
        <f>'Data with Perturbation'!B887</f>
        <v>163.82348451277733</v>
      </c>
      <c r="D887" s="27">
        <f>'Data with Perturbation'!C887</f>
        <v>21478.652111411186</v>
      </c>
      <c r="E887" s="27">
        <v>0</v>
      </c>
      <c r="F887" s="27">
        <f>'Data with Perturbation'!E887</f>
        <v>1</v>
      </c>
      <c r="G887" s="27">
        <f>'Data with Perturbation'!F887</f>
        <v>0</v>
      </c>
      <c r="H887" s="27">
        <f>'Data with Perturbation'!H887</f>
        <v>7</v>
      </c>
      <c r="I887" s="28">
        <f>'Data with Perturbation'!J887</f>
        <v>1</v>
      </c>
      <c r="J887" s="27">
        <f>'Data with Perturbation'!K887</f>
        <v>163.82348451277733</v>
      </c>
      <c r="K887" s="27">
        <f>'Data with Perturbation'!L887</f>
        <v>21478.652111411186</v>
      </c>
      <c r="L887" s="27">
        <f>I887*E887</f>
        <v>0</v>
      </c>
      <c r="M887" s="28">
        <f>'Data with Perturbation'!M887</f>
        <v>7</v>
      </c>
      <c r="N887" s="38">
        <f>'Data with Perturbation'!I887</f>
        <v>0</v>
      </c>
      <c r="O887" s="29">
        <f>'Data with Perturbation'!N887</f>
        <v>0</v>
      </c>
      <c r="P887" s="28">
        <f>'Data with Perturbation'!G887</f>
        <v>48</v>
      </c>
      <c r="Q887" s="29">
        <f>'Data with Perturbation'!O887</f>
        <v>48</v>
      </c>
      <c r="R887" s="28">
        <f>'Step 2 - Final Model Spec'!$B$17 + 'Step 2 - Final Model Spec'!$B$18*C887 + 'Step 2 - Final Model Spec'!$B$19*D887 + 'Step 2 - Final Model Spec'!$B$20*E887 + 'Step 2 - Final Model Spec'!$B$21*F887 + 'Step 2 - Final Model Spec'!$B$22*G887 + 'Step 2 - Final Model Spec'!$B$23*H887 + 'Step 2 - Final Model Spec'!$B$24*I887 + 'Step 2 - Final Model Spec'!$B$25*J887 + 'Step 2 - Final Model Spec'!$B$26*K887 + 'Step 2 - Final Model Spec'!$B$27*L887</f>
        <v>143560.4323103402</v>
      </c>
    </row>
    <row r="888" spans="1:18" x14ac:dyDescent="0.25">
      <c r="A888" s="32">
        <f>'Data with Perturbation'!A888</f>
        <v>41246</v>
      </c>
      <c r="B888" s="35">
        <f>'Data with Perturbation'!Q888</f>
        <v>169228.83979187848</v>
      </c>
      <c r="C888" s="26">
        <f>'Data with Perturbation'!B888</f>
        <v>253.73393033667176</v>
      </c>
      <c r="D888" s="27">
        <f>'Data with Perturbation'!C888</f>
        <v>63162.691321305399</v>
      </c>
      <c r="E888" s="27">
        <v>0</v>
      </c>
      <c r="F888" s="27">
        <f>'Data with Perturbation'!E888</f>
        <v>1</v>
      </c>
      <c r="G888" s="27">
        <f>'Data with Perturbation'!F888</f>
        <v>0</v>
      </c>
      <c r="H888" s="27">
        <f>'Data with Perturbation'!H888</f>
        <v>6.2999999999999972</v>
      </c>
      <c r="I888" s="28">
        <f>'Data with Perturbation'!J888</f>
        <v>1</v>
      </c>
      <c r="J888" s="27">
        <f>'Data with Perturbation'!K888</f>
        <v>253.73393033667176</v>
      </c>
      <c r="K888" s="27">
        <f>'Data with Perturbation'!L888</f>
        <v>63162.691321305399</v>
      </c>
      <c r="L888" s="27">
        <f>I888*E888</f>
        <v>0</v>
      </c>
      <c r="M888" s="28">
        <f>'Data with Perturbation'!M888</f>
        <v>6.2999999999999972</v>
      </c>
      <c r="N888" s="38">
        <f>'Data with Perturbation'!I888</f>
        <v>0</v>
      </c>
      <c r="O888" s="29">
        <f>'Data with Perturbation'!N888</f>
        <v>0</v>
      </c>
      <c r="P888" s="28">
        <f>'Data with Perturbation'!G888</f>
        <v>48.7</v>
      </c>
      <c r="Q888" s="29">
        <f>'Data with Perturbation'!O888</f>
        <v>48.7</v>
      </c>
      <c r="R888" s="28">
        <f>'Step 2 - Final Model Spec'!$B$17 + 'Step 2 - Final Model Spec'!$B$18*C888 + 'Step 2 - Final Model Spec'!$B$19*D888 + 'Step 2 - Final Model Spec'!$B$20*E888 + 'Step 2 - Final Model Spec'!$B$21*F888 + 'Step 2 - Final Model Spec'!$B$22*G888 + 'Step 2 - Final Model Spec'!$B$23*H888 + 'Step 2 - Final Model Spec'!$B$24*I888 + 'Step 2 - Final Model Spec'!$B$25*J888 + 'Step 2 - Final Model Spec'!$B$26*K888 + 'Step 2 - Final Model Spec'!$B$27*L888</f>
        <v>169126.94064343488</v>
      </c>
    </row>
    <row r="889" spans="1:18" x14ac:dyDescent="0.25">
      <c r="A889" s="32">
        <f>'Data with Perturbation'!A889</f>
        <v>41247</v>
      </c>
      <c r="B889" s="35">
        <f>'Data with Perturbation'!Q889</f>
        <v>184253.3830171013</v>
      </c>
      <c r="C889" s="26">
        <f>'Data with Perturbation'!B889</f>
        <v>341.6899033606158</v>
      </c>
      <c r="D889" s="27">
        <f>'Data with Perturbation'!C889</f>
        <v>127716.62304725464</v>
      </c>
      <c r="E889" s="27">
        <v>0</v>
      </c>
      <c r="F889" s="27">
        <f>'Data with Perturbation'!E889</f>
        <v>1</v>
      </c>
      <c r="G889" s="27">
        <f>'Data with Perturbation'!F889</f>
        <v>0</v>
      </c>
      <c r="H889" s="27">
        <f>'Data with Perturbation'!H889</f>
        <v>4</v>
      </c>
      <c r="I889" s="28">
        <f>'Data with Perturbation'!J889</f>
        <v>1</v>
      </c>
      <c r="J889" s="27">
        <f>'Data with Perturbation'!K889</f>
        <v>341.6899033606158</v>
      </c>
      <c r="K889" s="27">
        <f>'Data with Perturbation'!L889</f>
        <v>127716.62304725464</v>
      </c>
      <c r="L889" s="27">
        <f>I889*E889</f>
        <v>0</v>
      </c>
      <c r="M889" s="28">
        <f>'Data with Perturbation'!M889</f>
        <v>4</v>
      </c>
      <c r="N889" s="38">
        <f>'Data with Perturbation'!I889</f>
        <v>0</v>
      </c>
      <c r="O889" s="29">
        <f>'Data with Perturbation'!N889</f>
        <v>0</v>
      </c>
      <c r="P889" s="28">
        <f>'Data with Perturbation'!G889</f>
        <v>51</v>
      </c>
      <c r="Q889" s="29">
        <f>'Data with Perturbation'!O889</f>
        <v>51</v>
      </c>
      <c r="R889" s="28">
        <f>'Step 2 - Final Model Spec'!$B$17 + 'Step 2 - Final Model Spec'!$B$18*C889 + 'Step 2 - Final Model Spec'!$B$19*D889 + 'Step 2 - Final Model Spec'!$B$20*E889 + 'Step 2 - Final Model Spec'!$B$21*F889 + 'Step 2 - Final Model Spec'!$B$22*G889 + 'Step 2 - Final Model Spec'!$B$23*H889 + 'Step 2 - Final Model Spec'!$B$24*I889 + 'Step 2 - Final Model Spec'!$B$25*J889 + 'Step 2 - Final Model Spec'!$B$26*K889 + 'Step 2 - Final Model Spec'!$B$27*L889</f>
        <v>183809.21779640488</v>
      </c>
    </row>
    <row r="890" spans="1:18" x14ac:dyDescent="0.25">
      <c r="A890" s="32">
        <f>'Data with Perturbation'!A890</f>
        <v>41248</v>
      </c>
      <c r="B890" s="35">
        <f>'Data with Perturbation'!Q890</f>
        <v>145277.63246418806</v>
      </c>
      <c r="C890" s="26">
        <f>'Data with Perturbation'!B890</f>
        <v>174.26778038974948</v>
      </c>
      <c r="D890" s="27">
        <f>'Data with Perturbation'!C890</f>
        <v>28851.318008091675</v>
      </c>
      <c r="E890" s="27">
        <v>0</v>
      </c>
      <c r="F890" s="27">
        <f>'Data with Perturbation'!E890</f>
        <v>1</v>
      </c>
      <c r="G890" s="27">
        <f>'Data with Perturbation'!F890</f>
        <v>0</v>
      </c>
      <c r="H890" s="27">
        <f>'Data with Perturbation'!H890</f>
        <v>9.6000000000000014</v>
      </c>
      <c r="I890" s="28">
        <f>'Data with Perturbation'!J890</f>
        <v>1</v>
      </c>
      <c r="J890" s="27">
        <f>'Data with Perturbation'!K890</f>
        <v>174.26778038974948</v>
      </c>
      <c r="K890" s="27">
        <f>'Data with Perturbation'!L890</f>
        <v>28851.318008091675</v>
      </c>
      <c r="L890" s="27">
        <f>I890*E890</f>
        <v>0</v>
      </c>
      <c r="M890" s="28">
        <f>'Data with Perturbation'!M890</f>
        <v>9.6000000000000014</v>
      </c>
      <c r="N890" s="38">
        <f>'Data with Perturbation'!I890</f>
        <v>0</v>
      </c>
      <c r="O890" s="29">
        <f>'Data with Perturbation'!N890</f>
        <v>0</v>
      </c>
      <c r="P890" s="28">
        <f>'Data with Perturbation'!G890</f>
        <v>45.4</v>
      </c>
      <c r="Q890" s="29">
        <f>'Data with Perturbation'!O890</f>
        <v>45.4</v>
      </c>
      <c r="R890" s="28">
        <f>'Step 2 - Final Model Spec'!$B$17 + 'Step 2 - Final Model Spec'!$B$18*C890 + 'Step 2 - Final Model Spec'!$B$19*D890 + 'Step 2 - Final Model Spec'!$B$20*E890 + 'Step 2 - Final Model Spec'!$B$21*F890 + 'Step 2 - Final Model Spec'!$B$22*G890 + 'Step 2 - Final Model Spec'!$B$23*H890 + 'Step 2 - Final Model Spec'!$B$24*I890 + 'Step 2 - Final Model Spec'!$B$25*J890 + 'Step 2 - Final Model Spec'!$B$26*K890 + 'Step 2 - Final Model Spec'!$B$27*L890</f>
        <v>145387.86286846828</v>
      </c>
    </row>
    <row r="891" spans="1:18" x14ac:dyDescent="0.25">
      <c r="A891" s="32">
        <f>'Data with Perturbation'!A891</f>
        <v>41249</v>
      </c>
      <c r="B891" s="35">
        <f>'Data with Perturbation'!Q891</f>
        <v>178058.15631907512</v>
      </c>
      <c r="C891" s="26">
        <f>'Data with Perturbation'!B891</f>
        <v>292.70211277111355</v>
      </c>
      <c r="D891" s="27">
        <f>'Data with Perturbation'!C891</f>
        <v>85851.469562266764</v>
      </c>
      <c r="E891" s="27">
        <v>0</v>
      </c>
      <c r="F891" s="27">
        <f>'Data with Perturbation'!E891</f>
        <v>1</v>
      </c>
      <c r="G891" s="27">
        <f>'Data with Perturbation'!F891</f>
        <v>0</v>
      </c>
      <c r="H891" s="27">
        <f>'Data with Perturbation'!H891</f>
        <v>12.399999999999999</v>
      </c>
      <c r="I891" s="28">
        <f>'Data with Perturbation'!J891</f>
        <v>1</v>
      </c>
      <c r="J891" s="27">
        <f>'Data with Perturbation'!K891</f>
        <v>292.70211277111355</v>
      </c>
      <c r="K891" s="27">
        <f>'Data with Perturbation'!L891</f>
        <v>85851.469562266764</v>
      </c>
      <c r="L891" s="27">
        <f>I891*E891</f>
        <v>0</v>
      </c>
      <c r="M891" s="28">
        <f>'Data with Perturbation'!M891</f>
        <v>12.399999999999999</v>
      </c>
      <c r="N891" s="38">
        <f>'Data with Perturbation'!I891</f>
        <v>0</v>
      </c>
      <c r="O891" s="29">
        <f>'Data with Perturbation'!N891</f>
        <v>0</v>
      </c>
      <c r="P891" s="28">
        <f>'Data with Perturbation'!G891</f>
        <v>42.6</v>
      </c>
      <c r="Q891" s="29">
        <f>'Data with Perturbation'!O891</f>
        <v>42.6</v>
      </c>
      <c r="R891" s="28">
        <f>'Step 2 - Final Model Spec'!$B$17 + 'Step 2 - Final Model Spec'!$B$18*C891 + 'Step 2 - Final Model Spec'!$B$19*D891 + 'Step 2 - Final Model Spec'!$B$20*E891 + 'Step 2 - Final Model Spec'!$B$21*F891 + 'Step 2 - Final Model Spec'!$B$22*G891 + 'Step 2 - Final Model Spec'!$B$23*H891 + 'Step 2 - Final Model Spec'!$B$24*I891 + 'Step 2 - Final Model Spec'!$B$25*J891 + 'Step 2 - Final Model Spec'!$B$26*K891 + 'Step 2 - Final Model Spec'!$B$27*L891</f>
        <v>178098.04109089272</v>
      </c>
    </row>
    <row r="892" spans="1:18" x14ac:dyDescent="0.25">
      <c r="A892" s="32">
        <f>'Data with Perturbation'!A892</f>
        <v>41250</v>
      </c>
      <c r="B892" s="35">
        <f>'Data with Perturbation'!Q892</f>
        <v>162576.09512164368</v>
      </c>
      <c r="C892" s="26">
        <f>'Data with Perturbation'!B892</f>
        <v>241.91052631006255</v>
      </c>
      <c r="D892" s="27">
        <f>'Data with Perturbation'!C892</f>
        <v>65987.651523175111</v>
      </c>
      <c r="E892" s="27">
        <v>0</v>
      </c>
      <c r="F892" s="27">
        <f>'Data with Perturbation'!E892</f>
        <v>1</v>
      </c>
      <c r="G892" s="27">
        <f>'Data with Perturbation'!F892</f>
        <v>0</v>
      </c>
      <c r="H892" s="27">
        <f>'Data with Perturbation'!H892</f>
        <v>9.8999999999999986</v>
      </c>
      <c r="I892" s="28">
        <f>'Data with Perturbation'!J892</f>
        <v>1</v>
      </c>
      <c r="J892" s="27">
        <f>'Data with Perturbation'!K892</f>
        <v>241.91052631006255</v>
      </c>
      <c r="K892" s="27">
        <f>'Data with Perturbation'!L892</f>
        <v>65987.651523175111</v>
      </c>
      <c r="L892" s="27">
        <f>I892*E892</f>
        <v>0</v>
      </c>
      <c r="M892" s="28">
        <f>'Data with Perturbation'!M892</f>
        <v>9.8999999999999986</v>
      </c>
      <c r="N892" s="38">
        <f>'Data with Perturbation'!I892</f>
        <v>0</v>
      </c>
      <c r="O892" s="29">
        <f>'Data with Perturbation'!N892</f>
        <v>0</v>
      </c>
      <c r="P892" s="28">
        <f>'Data with Perturbation'!G892</f>
        <v>45.1</v>
      </c>
      <c r="Q892" s="29">
        <f>'Data with Perturbation'!O892</f>
        <v>45.1</v>
      </c>
      <c r="R892" s="28">
        <f>'Step 2 - Final Model Spec'!$B$17 + 'Step 2 - Final Model Spec'!$B$18*C892 + 'Step 2 - Final Model Spec'!$B$19*D892 + 'Step 2 - Final Model Spec'!$B$20*E892 + 'Step 2 - Final Model Spec'!$B$21*F892 + 'Step 2 - Final Model Spec'!$B$22*G892 + 'Step 2 - Final Model Spec'!$B$23*H892 + 'Step 2 - Final Model Spec'!$B$24*I892 + 'Step 2 - Final Model Spec'!$B$25*J892 + 'Step 2 - Final Model Spec'!$B$26*K892 + 'Step 2 - Final Model Spec'!$B$27*L892</f>
        <v>162094.8534193227</v>
      </c>
    </row>
    <row r="893" spans="1:18" x14ac:dyDescent="0.25">
      <c r="A893" s="32">
        <f>'Data with Perturbation'!A893</f>
        <v>41251</v>
      </c>
      <c r="B893" s="35">
        <f>'Data with Perturbation'!Q893</f>
        <v>172454.39616979778</v>
      </c>
      <c r="C893" s="26">
        <f>'Data with Perturbation'!B893</f>
        <v>279.82824745234575</v>
      </c>
      <c r="D893" s="27">
        <f>'Data with Perturbation'!C893</f>
        <v>85040.072295888196</v>
      </c>
      <c r="E893" s="27">
        <v>0</v>
      </c>
      <c r="F893" s="27">
        <f>'Data with Perturbation'!E893</f>
        <v>1</v>
      </c>
      <c r="G893" s="27">
        <f>'Data with Perturbation'!F893</f>
        <v>0</v>
      </c>
      <c r="H893" s="27">
        <f>'Data with Perturbation'!H893</f>
        <v>14.299999999999997</v>
      </c>
      <c r="I893" s="28">
        <f>'Data with Perturbation'!J893</f>
        <v>1</v>
      </c>
      <c r="J893" s="27">
        <f>'Data with Perturbation'!K893</f>
        <v>279.82824745234575</v>
      </c>
      <c r="K893" s="27">
        <f>'Data with Perturbation'!L893</f>
        <v>85040.072295888196</v>
      </c>
      <c r="L893" s="27">
        <f>I893*E893</f>
        <v>0</v>
      </c>
      <c r="M893" s="28">
        <f>'Data with Perturbation'!M893</f>
        <v>14.299999999999997</v>
      </c>
      <c r="N893" s="38">
        <f>'Data with Perturbation'!I893</f>
        <v>0</v>
      </c>
      <c r="O893" s="29">
        <f>'Data with Perturbation'!N893</f>
        <v>0</v>
      </c>
      <c r="P893" s="28">
        <f>'Data with Perturbation'!G893</f>
        <v>40.700000000000003</v>
      </c>
      <c r="Q893" s="29">
        <f>'Data with Perturbation'!O893</f>
        <v>40.700000000000003</v>
      </c>
      <c r="R893" s="28">
        <f>'Step 2 - Final Model Spec'!$B$17 + 'Step 2 - Final Model Spec'!$B$18*C893 + 'Step 2 - Final Model Spec'!$B$19*D893 + 'Step 2 - Final Model Spec'!$B$20*E893 + 'Step 2 - Final Model Spec'!$B$21*F893 + 'Step 2 - Final Model Spec'!$B$22*G893 + 'Step 2 - Final Model Spec'!$B$23*H893 + 'Step 2 - Final Model Spec'!$B$24*I893 + 'Step 2 - Final Model Spec'!$B$25*J893 + 'Step 2 - Final Model Spec'!$B$26*K893 + 'Step 2 - Final Model Spec'!$B$27*L893</f>
        <v>172164.44219876564</v>
      </c>
    </row>
    <row r="894" spans="1:18" x14ac:dyDescent="0.25">
      <c r="A894" s="32">
        <f>'Data with Perturbation'!A894</f>
        <v>41252</v>
      </c>
      <c r="B894" s="35">
        <f>'Data with Perturbation'!Q894</f>
        <v>192352.30615853611</v>
      </c>
      <c r="C894" s="26">
        <f>'Data with Perturbation'!B894</f>
        <v>366.8355647305043</v>
      </c>
      <c r="D894" s="27">
        <f>'Data with Perturbation'!C894</f>
        <v>134592.91228079493</v>
      </c>
      <c r="E894" s="27">
        <v>0</v>
      </c>
      <c r="F894" s="27">
        <f>'Data with Perturbation'!E894</f>
        <v>1</v>
      </c>
      <c r="G894" s="27">
        <f>'Data with Perturbation'!F894</f>
        <v>0</v>
      </c>
      <c r="H894" s="27">
        <f>'Data with Perturbation'!H894</f>
        <v>13.299999999999997</v>
      </c>
      <c r="I894" s="28">
        <f>'Data with Perturbation'!J894</f>
        <v>1</v>
      </c>
      <c r="J894" s="27">
        <f>'Data with Perturbation'!K894</f>
        <v>366.8355647305043</v>
      </c>
      <c r="K894" s="27">
        <f>'Data with Perturbation'!L894</f>
        <v>134592.91228079493</v>
      </c>
      <c r="L894" s="27">
        <f>I894*E894</f>
        <v>0</v>
      </c>
      <c r="M894" s="28">
        <f>'Data with Perturbation'!M894</f>
        <v>13.299999999999997</v>
      </c>
      <c r="N894" s="38">
        <f>'Data with Perturbation'!I894</f>
        <v>0</v>
      </c>
      <c r="O894" s="29">
        <f>'Data with Perturbation'!N894</f>
        <v>0</v>
      </c>
      <c r="P894" s="28">
        <f>'Data with Perturbation'!G894</f>
        <v>41.7</v>
      </c>
      <c r="Q894" s="29">
        <f>'Data with Perturbation'!O894</f>
        <v>41.7</v>
      </c>
      <c r="R894" s="28">
        <f>'Step 2 - Final Model Spec'!$B$17 + 'Step 2 - Final Model Spec'!$B$18*C894 + 'Step 2 - Final Model Spec'!$B$19*D894 + 'Step 2 - Final Model Spec'!$B$20*E894 + 'Step 2 - Final Model Spec'!$B$21*F894 + 'Step 2 - Final Model Spec'!$B$22*G894 + 'Step 2 - Final Model Spec'!$B$23*H894 + 'Step 2 - Final Model Spec'!$B$24*I894 + 'Step 2 - Final Model Spec'!$B$25*J894 + 'Step 2 - Final Model Spec'!$B$26*K894 + 'Step 2 - Final Model Spec'!$B$27*L894</f>
        <v>192897.89108138267</v>
      </c>
    </row>
    <row r="895" spans="1:18" x14ac:dyDescent="0.25">
      <c r="A895" s="32">
        <f>'Data with Perturbation'!A895</f>
        <v>41253</v>
      </c>
      <c r="B895" s="35">
        <f>'Data with Perturbation'!Q895</f>
        <v>179383.5377468144</v>
      </c>
      <c r="C895" s="26">
        <f>'Data with Perturbation'!B895</f>
        <v>299.6849444320909</v>
      </c>
      <c r="D895" s="27">
        <f>'Data with Perturbation'!C895</f>
        <v>90930.91147951287</v>
      </c>
      <c r="E895" s="27">
        <v>0</v>
      </c>
      <c r="F895" s="27">
        <f>'Data with Perturbation'!E895</f>
        <v>1</v>
      </c>
      <c r="G895" s="27">
        <f>'Data with Perturbation'!F895</f>
        <v>0</v>
      </c>
      <c r="H895" s="27">
        <f>'Data with Perturbation'!H895</f>
        <v>9.2000000000000028</v>
      </c>
      <c r="I895" s="28">
        <f>'Data with Perturbation'!J895</f>
        <v>1</v>
      </c>
      <c r="J895" s="27">
        <f>'Data with Perturbation'!K895</f>
        <v>299.6849444320909</v>
      </c>
      <c r="K895" s="27">
        <f>'Data with Perturbation'!L895</f>
        <v>90930.91147951287</v>
      </c>
      <c r="L895" s="27">
        <f>I895*E895</f>
        <v>0</v>
      </c>
      <c r="M895" s="28">
        <f>'Data with Perturbation'!M895</f>
        <v>9.2000000000000028</v>
      </c>
      <c r="N895" s="38">
        <f>'Data with Perturbation'!I895</f>
        <v>0</v>
      </c>
      <c r="O895" s="29">
        <f>'Data with Perturbation'!N895</f>
        <v>0</v>
      </c>
      <c r="P895" s="28">
        <f>'Data with Perturbation'!G895</f>
        <v>45.8</v>
      </c>
      <c r="Q895" s="29">
        <f>'Data with Perturbation'!O895</f>
        <v>45.8</v>
      </c>
      <c r="R895" s="28">
        <f>'Step 2 - Final Model Spec'!$B$17 + 'Step 2 - Final Model Spec'!$B$18*C895 + 'Step 2 - Final Model Spec'!$B$19*D895 + 'Step 2 - Final Model Spec'!$B$20*E895 + 'Step 2 - Final Model Spec'!$B$21*F895 + 'Step 2 - Final Model Spec'!$B$22*G895 + 'Step 2 - Final Model Spec'!$B$23*H895 + 'Step 2 - Final Model Spec'!$B$24*I895 + 'Step 2 - Final Model Spec'!$B$25*J895 + 'Step 2 - Final Model Spec'!$B$26*K895 + 'Step 2 - Final Model Spec'!$B$27*L895</f>
        <v>179329.1548332753</v>
      </c>
    </row>
    <row r="896" spans="1:18" x14ac:dyDescent="0.25">
      <c r="A896" s="32">
        <f>'Data with Perturbation'!A896</f>
        <v>41254</v>
      </c>
      <c r="B896" s="35">
        <f>'Data with Perturbation'!Q896</f>
        <v>196231.36727260714</v>
      </c>
      <c r="C896" s="26">
        <f>'Data with Perturbation'!B896</f>
        <v>380.74304758717574</v>
      </c>
      <c r="D896" s="27">
        <f>'Data with Perturbation'!C896</f>
        <v>140687.34829164459</v>
      </c>
      <c r="E896" s="27">
        <v>0</v>
      </c>
      <c r="F896" s="27">
        <f>'Data with Perturbation'!E896</f>
        <v>1</v>
      </c>
      <c r="G896" s="27">
        <f>'Data with Perturbation'!F896</f>
        <v>0</v>
      </c>
      <c r="H896" s="27">
        <f>'Data with Perturbation'!H896</f>
        <v>10.600000000000001</v>
      </c>
      <c r="I896" s="28">
        <f>'Data with Perturbation'!J896</f>
        <v>1</v>
      </c>
      <c r="J896" s="27">
        <f>'Data with Perturbation'!K896</f>
        <v>380.74304758717574</v>
      </c>
      <c r="K896" s="27">
        <f>'Data with Perturbation'!L896</f>
        <v>140687.34829164459</v>
      </c>
      <c r="L896" s="27">
        <f>I896*E896</f>
        <v>0</v>
      </c>
      <c r="M896" s="28">
        <f>'Data with Perturbation'!M896</f>
        <v>10.600000000000001</v>
      </c>
      <c r="N896" s="38">
        <f>'Data with Perturbation'!I896</f>
        <v>0</v>
      </c>
      <c r="O896" s="29">
        <f>'Data with Perturbation'!N896</f>
        <v>0</v>
      </c>
      <c r="P896" s="28">
        <f>'Data with Perturbation'!G896</f>
        <v>44.4</v>
      </c>
      <c r="Q896" s="29">
        <f>'Data with Perturbation'!O896</f>
        <v>44.4</v>
      </c>
      <c r="R896" s="28">
        <f>'Step 2 - Final Model Spec'!$B$17 + 'Step 2 - Final Model Spec'!$B$18*C896 + 'Step 2 - Final Model Spec'!$B$19*D896 + 'Step 2 - Final Model Spec'!$B$20*E896 + 'Step 2 - Final Model Spec'!$B$21*F896 + 'Step 2 - Final Model Spec'!$B$22*G896 + 'Step 2 - Final Model Spec'!$B$23*H896 + 'Step 2 - Final Model Spec'!$B$24*I896 + 'Step 2 - Final Model Spec'!$B$25*J896 + 'Step 2 - Final Model Spec'!$B$26*K896 + 'Step 2 - Final Model Spec'!$B$27*L896</f>
        <v>197045.63313518951</v>
      </c>
    </row>
    <row r="897" spans="1:18" x14ac:dyDescent="0.25">
      <c r="A897" s="32">
        <f>'Data with Perturbation'!A897</f>
        <v>41255</v>
      </c>
      <c r="B897" s="35">
        <f>'Data with Perturbation'!Q897</f>
        <v>150524.46479080842</v>
      </c>
      <c r="C897" s="26">
        <f>'Data with Perturbation'!B897</f>
        <v>191.34484336447204</v>
      </c>
      <c r="D897" s="27">
        <f>'Data with Perturbation'!C897</f>
        <v>35926.589511870072</v>
      </c>
      <c r="E897" s="27">
        <v>0</v>
      </c>
      <c r="F897" s="27">
        <f>'Data with Perturbation'!E897</f>
        <v>1</v>
      </c>
      <c r="G897" s="27">
        <f>'Data with Perturbation'!F897</f>
        <v>0</v>
      </c>
      <c r="H897" s="27">
        <f>'Data with Perturbation'!H897</f>
        <v>11.899999999999999</v>
      </c>
      <c r="I897" s="28">
        <f>'Data with Perturbation'!J897</f>
        <v>1</v>
      </c>
      <c r="J897" s="27">
        <f>'Data with Perturbation'!K897</f>
        <v>191.34484336447204</v>
      </c>
      <c r="K897" s="27">
        <f>'Data with Perturbation'!L897</f>
        <v>35926.589511870072</v>
      </c>
      <c r="L897" s="27">
        <f>I897*E897</f>
        <v>0</v>
      </c>
      <c r="M897" s="28">
        <f>'Data with Perturbation'!M897</f>
        <v>11.899999999999999</v>
      </c>
      <c r="N897" s="38">
        <f>'Data with Perturbation'!I897</f>
        <v>0</v>
      </c>
      <c r="O897" s="29">
        <f>'Data with Perturbation'!N897</f>
        <v>0</v>
      </c>
      <c r="P897" s="28">
        <f>'Data with Perturbation'!G897</f>
        <v>43.1</v>
      </c>
      <c r="Q897" s="29">
        <f>'Data with Perturbation'!O897</f>
        <v>43.1</v>
      </c>
      <c r="R897" s="28">
        <f>'Step 2 - Final Model Spec'!$B$17 + 'Step 2 - Final Model Spec'!$B$18*C897 + 'Step 2 - Final Model Spec'!$B$19*D897 + 'Step 2 - Final Model Spec'!$B$20*E897 + 'Step 2 - Final Model Spec'!$B$21*F897 + 'Step 2 - Final Model Spec'!$B$22*G897 + 'Step 2 - Final Model Spec'!$B$23*H897 + 'Step 2 - Final Model Spec'!$B$24*I897 + 'Step 2 - Final Model Spec'!$B$25*J897 + 'Step 2 - Final Model Spec'!$B$26*K897 + 'Step 2 - Final Model Spec'!$B$27*L897</f>
        <v>150573.6028990247</v>
      </c>
    </row>
    <row r="898" spans="1:18" x14ac:dyDescent="0.25">
      <c r="A898" s="32">
        <f>'Data with Perturbation'!A898</f>
        <v>41256</v>
      </c>
      <c r="B898" s="35">
        <f>'Data with Perturbation'!Q898</f>
        <v>129450.64761633637</v>
      </c>
      <c r="C898" s="26">
        <f>'Data with Perturbation'!B898</f>
        <v>131.70306872071905</v>
      </c>
      <c r="D898" s="27">
        <f>'Data with Perturbation'!C898</f>
        <v>17275.623647168573</v>
      </c>
      <c r="E898" s="27">
        <v>0</v>
      </c>
      <c r="F898" s="27">
        <f>'Data with Perturbation'!E898</f>
        <v>1</v>
      </c>
      <c r="G898" s="27">
        <f>'Data with Perturbation'!F898</f>
        <v>0</v>
      </c>
      <c r="H898" s="27">
        <f>'Data with Perturbation'!H898</f>
        <v>13.100000000000001</v>
      </c>
      <c r="I898" s="28">
        <f>'Data with Perturbation'!J898</f>
        <v>1</v>
      </c>
      <c r="J898" s="27">
        <f>'Data with Perturbation'!K898</f>
        <v>131.70306872071905</v>
      </c>
      <c r="K898" s="27">
        <f>'Data with Perturbation'!L898</f>
        <v>17275.623647168573</v>
      </c>
      <c r="L898" s="27">
        <f>I898*E898</f>
        <v>0</v>
      </c>
      <c r="M898" s="28">
        <f>'Data with Perturbation'!M898</f>
        <v>13.100000000000001</v>
      </c>
      <c r="N898" s="38">
        <f>'Data with Perturbation'!I898</f>
        <v>0</v>
      </c>
      <c r="O898" s="29">
        <f>'Data with Perturbation'!N898</f>
        <v>0</v>
      </c>
      <c r="P898" s="28">
        <f>'Data with Perturbation'!G898</f>
        <v>41.9</v>
      </c>
      <c r="Q898" s="29">
        <f>'Data with Perturbation'!O898</f>
        <v>41.9</v>
      </c>
      <c r="R898" s="28">
        <f>'Step 2 - Final Model Spec'!$B$17 + 'Step 2 - Final Model Spec'!$B$18*C898 + 'Step 2 - Final Model Spec'!$B$19*D898 + 'Step 2 - Final Model Spec'!$B$20*E898 + 'Step 2 - Final Model Spec'!$B$21*F898 + 'Step 2 - Final Model Spec'!$B$22*G898 + 'Step 2 - Final Model Spec'!$B$23*H898 + 'Step 2 - Final Model Spec'!$B$24*I898 + 'Step 2 - Final Model Spec'!$B$25*J898 + 'Step 2 - Final Model Spec'!$B$26*K898 + 'Step 2 - Final Model Spec'!$B$27*L898</f>
        <v>129684.10090281989</v>
      </c>
    </row>
    <row r="899" spans="1:18" x14ac:dyDescent="0.25">
      <c r="A899" s="32">
        <f>'Data with Perturbation'!A899</f>
        <v>41257</v>
      </c>
      <c r="B899" s="35">
        <f>'Data with Perturbation'!Q899</f>
        <v>165781.52018079563</v>
      </c>
      <c r="C899" s="26">
        <f>'Data with Perturbation'!B899</f>
        <v>237.00942086363227</v>
      </c>
      <c r="D899" s="27">
        <f>'Data with Perturbation'!C899</f>
        <v>51319.278313962088</v>
      </c>
      <c r="E899" s="27">
        <v>0</v>
      </c>
      <c r="F899" s="27">
        <f>'Data with Perturbation'!E899</f>
        <v>1</v>
      </c>
      <c r="G899" s="27">
        <f>'Data with Perturbation'!F899</f>
        <v>0</v>
      </c>
      <c r="H899" s="27">
        <f>'Data with Perturbation'!H899</f>
        <v>14.600000000000001</v>
      </c>
      <c r="I899" s="28">
        <f>'Data with Perturbation'!J899</f>
        <v>1</v>
      </c>
      <c r="J899" s="27">
        <f>'Data with Perturbation'!K899</f>
        <v>237.00942086363227</v>
      </c>
      <c r="K899" s="27">
        <f>'Data with Perturbation'!L899</f>
        <v>51319.278313962088</v>
      </c>
      <c r="L899" s="27">
        <f>I899*E899</f>
        <v>0</v>
      </c>
      <c r="M899" s="28">
        <f>'Data with Perturbation'!M899</f>
        <v>14.600000000000001</v>
      </c>
      <c r="N899" s="38">
        <f>'Data with Perturbation'!I899</f>
        <v>0</v>
      </c>
      <c r="O899" s="29">
        <f>'Data with Perturbation'!N899</f>
        <v>0</v>
      </c>
      <c r="P899" s="28">
        <f>'Data with Perturbation'!G899</f>
        <v>40.4</v>
      </c>
      <c r="Q899" s="29">
        <f>'Data with Perturbation'!O899</f>
        <v>40.4</v>
      </c>
      <c r="R899" s="28">
        <f>'Step 2 - Final Model Spec'!$B$17 + 'Step 2 - Final Model Spec'!$B$18*C899 + 'Step 2 - Final Model Spec'!$B$19*D899 + 'Step 2 - Final Model Spec'!$B$20*E899 + 'Step 2 - Final Model Spec'!$B$21*F899 + 'Step 2 - Final Model Spec'!$B$22*G899 + 'Step 2 - Final Model Spec'!$B$23*H899 + 'Step 2 - Final Model Spec'!$B$24*I899 + 'Step 2 - Final Model Spec'!$B$25*J899 + 'Step 2 - Final Model Spec'!$B$26*K899 + 'Step 2 - Final Model Spec'!$B$27*L899</f>
        <v>166028.34601716956</v>
      </c>
    </row>
    <row r="900" spans="1:18" x14ac:dyDescent="0.25">
      <c r="A900" s="32">
        <f>'Data with Perturbation'!A900</f>
        <v>41258</v>
      </c>
      <c r="B900" s="35">
        <f>'Data with Perturbation'!Q900</f>
        <v>175293.87359512324</v>
      </c>
      <c r="C900" s="26">
        <f>'Data with Perturbation'!B900</f>
        <v>295.57909704360549</v>
      </c>
      <c r="D900" s="27">
        <f>'Data with Perturbation'!C900</f>
        <v>96038.249451652548</v>
      </c>
      <c r="E900" s="27">
        <v>0</v>
      </c>
      <c r="F900" s="27">
        <f>'Data with Perturbation'!E900</f>
        <v>1</v>
      </c>
      <c r="G900" s="27">
        <f>'Data with Perturbation'!F900</f>
        <v>0</v>
      </c>
      <c r="H900" s="27">
        <f>'Data with Perturbation'!H900</f>
        <v>16.200000000000003</v>
      </c>
      <c r="I900" s="28">
        <f>'Data with Perturbation'!J900</f>
        <v>1</v>
      </c>
      <c r="J900" s="27">
        <f>'Data with Perturbation'!K900</f>
        <v>295.57909704360549</v>
      </c>
      <c r="K900" s="27">
        <f>'Data with Perturbation'!L900</f>
        <v>96038.249451652548</v>
      </c>
      <c r="L900" s="27">
        <f>I900*E900</f>
        <v>0</v>
      </c>
      <c r="M900" s="28">
        <f>'Data with Perturbation'!M900</f>
        <v>16.200000000000003</v>
      </c>
      <c r="N900" s="38">
        <f>'Data with Perturbation'!I900</f>
        <v>0</v>
      </c>
      <c r="O900" s="29">
        <f>'Data with Perturbation'!N900</f>
        <v>0</v>
      </c>
      <c r="P900" s="28">
        <f>'Data with Perturbation'!G900</f>
        <v>38.799999999999997</v>
      </c>
      <c r="Q900" s="29">
        <f>'Data with Perturbation'!O900</f>
        <v>38.799999999999997</v>
      </c>
      <c r="R900" s="28">
        <f>'Step 2 - Final Model Spec'!$B$17 + 'Step 2 - Final Model Spec'!$B$18*C900 + 'Step 2 - Final Model Spec'!$B$19*D900 + 'Step 2 - Final Model Spec'!$B$20*E900 + 'Step 2 - Final Model Spec'!$B$21*F900 + 'Step 2 - Final Model Spec'!$B$22*G900 + 'Step 2 - Final Model Spec'!$B$23*H900 + 'Step 2 - Final Model Spec'!$B$24*I900 + 'Step 2 - Final Model Spec'!$B$25*J900 + 'Step 2 - Final Model Spec'!$B$26*K900 + 'Step 2 - Final Model Spec'!$B$27*L900</f>
        <v>175003.37662232571</v>
      </c>
    </row>
    <row r="901" spans="1:18" x14ac:dyDescent="0.25">
      <c r="A901" s="32">
        <f>'Data with Perturbation'!A901</f>
        <v>41259</v>
      </c>
      <c r="B901" s="35">
        <f>'Data with Perturbation'!Q901</f>
        <v>147307.15325705917</v>
      </c>
      <c r="C901" s="26">
        <f>'Data with Perturbation'!B901</f>
        <v>190.18645846334169</v>
      </c>
      <c r="D901" s="27">
        <f>'Data with Perturbation'!C901</f>
        <v>42650.714660283513</v>
      </c>
      <c r="E901" s="27">
        <v>0</v>
      </c>
      <c r="F901" s="27">
        <f>'Data with Perturbation'!E901</f>
        <v>1</v>
      </c>
      <c r="G901" s="27">
        <f>'Data with Perturbation'!F901</f>
        <v>0</v>
      </c>
      <c r="H901" s="27">
        <f>'Data with Perturbation'!H901</f>
        <v>15.799999999999997</v>
      </c>
      <c r="I901" s="28">
        <f>'Data with Perturbation'!J901</f>
        <v>1</v>
      </c>
      <c r="J901" s="27">
        <f>'Data with Perturbation'!K901</f>
        <v>190.18645846334169</v>
      </c>
      <c r="K901" s="27">
        <f>'Data with Perturbation'!L901</f>
        <v>42650.714660283513</v>
      </c>
      <c r="L901" s="27">
        <f>I901*E901</f>
        <v>0</v>
      </c>
      <c r="M901" s="28">
        <f>'Data with Perturbation'!M901</f>
        <v>15.799999999999997</v>
      </c>
      <c r="N901" s="38">
        <f>'Data with Perturbation'!I901</f>
        <v>0</v>
      </c>
      <c r="O901" s="29">
        <f>'Data with Perturbation'!N901</f>
        <v>0</v>
      </c>
      <c r="P901" s="28">
        <f>'Data with Perturbation'!G901</f>
        <v>39.200000000000003</v>
      </c>
      <c r="Q901" s="29">
        <f>'Data with Perturbation'!O901</f>
        <v>39.200000000000003</v>
      </c>
      <c r="R901" s="28">
        <f>'Step 2 - Final Model Spec'!$B$17 + 'Step 2 - Final Model Spec'!$B$18*C901 + 'Step 2 - Final Model Spec'!$B$19*D901 + 'Step 2 - Final Model Spec'!$B$20*E901 + 'Step 2 - Final Model Spec'!$B$21*F901 + 'Step 2 - Final Model Spec'!$B$22*G901 + 'Step 2 - Final Model Spec'!$B$23*H901 + 'Step 2 - Final Model Spec'!$B$24*I901 + 'Step 2 - Final Model Spec'!$B$25*J901 + 'Step 2 - Final Model Spec'!$B$26*K901 + 'Step 2 - Final Model Spec'!$B$27*L901</f>
        <v>147023.54225481139</v>
      </c>
    </row>
    <row r="902" spans="1:18" x14ac:dyDescent="0.25">
      <c r="A902" s="32">
        <f>'Data with Perturbation'!A902</f>
        <v>41260</v>
      </c>
      <c r="B902" s="35">
        <f>'Data with Perturbation'!Q902</f>
        <v>151045.68875520868</v>
      </c>
      <c r="C902" s="26">
        <f>'Data with Perturbation'!B902</f>
        <v>194.33290633098542</v>
      </c>
      <c r="D902" s="27">
        <f>'Data with Perturbation'!C902</f>
        <v>38308.216238254077</v>
      </c>
      <c r="E902" s="27">
        <v>0</v>
      </c>
      <c r="F902" s="27">
        <f>'Data with Perturbation'!E902</f>
        <v>1</v>
      </c>
      <c r="G902" s="27">
        <f>'Data with Perturbation'!F902</f>
        <v>0</v>
      </c>
      <c r="H902" s="27">
        <f>'Data with Perturbation'!H902</f>
        <v>10.899999999999999</v>
      </c>
      <c r="I902" s="28">
        <f>'Data with Perturbation'!J902</f>
        <v>1</v>
      </c>
      <c r="J902" s="27">
        <f>'Data with Perturbation'!K902</f>
        <v>194.33290633098542</v>
      </c>
      <c r="K902" s="27">
        <f>'Data with Perturbation'!L902</f>
        <v>38308.216238254077</v>
      </c>
      <c r="L902" s="27">
        <f>I902*E902</f>
        <v>0</v>
      </c>
      <c r="M902" s="28">
        <f>'Data with Perturbation'!M902</f>
        <v>10.899999999999999</v>
      </c>
      <c r="N902" s="38">
        <f>'Data with Perturbation'!I902</f>
        <v>0</v>
      </c>
      <c r="O902" s="29">
        <f>'Data with Perturbation'!N902</f>
        <v>0</v>
      </c>
      <c r="P902" s="28">
        <f>'Data with Perturbation'!G902</f>
        <v>44.1</v>
      </c>
      <c r="Q902" s="29">
        <f>'Data with Perturbation'!O902</f>
        <v>44.1</v>
      </c>
      <c r="R902" s="28">
        <f>'Step 2 - Final Model Spec'!$B$17 + 'Step 2 - Final Model Spec'!$B$18*C902 + 'Step 2 - Final Model Spec'!$B$19*D902 + 'Step 2 - Final Model Spec'!$B$20*E902 + 'Step 2 - Final Model Spec'!$B$21*F902 + 'Step 2 - Final Model Spec'!$B$22*G902 + 'Step 2 - Final Model Spec'!$B$23*H902 + 'Step 2 - Final Model Spec'!$B$24*I902 + 'Step 2 - Final Model Spec'!$B$25*J902 + 'Step 2 - Final Model Spec'!$B$26*K902 + 'Step 2 - Final Model Spec'!$B$27*L902</f>
        <v>151004.23115090947</v>
      </c>
    </row>
    <row r="903" spans="1:18" x14ac:dyDescent="0.25">
      <c r="A903" s="32">
        <f>'Data with Perturbation'!A903</f>
        <v>41261</v>
      </c>
      <c r="B903" s="35">
        <f>'Data with Perturbation'!Q903</f>
        <v>134069.07696869914</v>
      </c>
      <c r="C903" s="26">
        <f>'Data with Perturbation'!B903</f>
        <v>142.14845933602092</v>
      </c>
      <c r="D903" s="27">
        <f>'Data with Perturbation'!C903</f>
        <v>17749.458250042295</v>
      </c>
      <c r="E903" s="27">
        <v>0</v>
      </c>
      <c r="F903" s="27">
        <f>'Data with Perturbation'!E903</f>
        <v>1</v>
      </c>
      <c r="G903" s="27">
        <f>'Data with Perturbation'!F903</f>
        <v>0</v>
      </c>
      <c r="H903" s="27">
        <f>'Data with Perturbation'!H903</f>
        <v>18.600000000000001</v>
      </c>
      <c r="I903" s="28">
        <f>'Data with Perturbation'!J903</f>
        <v>1</v>
      </c>
      <c r="J903" s="27">
        <f>'Data with Perturbation'!K903</f>
        <v>142.14845933602092</v>
      </c>
      <c r="K903" s="27">
        <f>'Data with Perturbation'!L903</f>
        <v>17749.458250042295</v>
      </c>
      <c r="L903" s="27">
        <f>I903*E903</f>
        <v>0</v>
      </c>
      <c r="M903" s="28">
        <f>'Data with Perturbation'!M903</f>
        <v>18.600000000000001</v>
      </c>
      <c r="N903" s="38">
        <f>'Data with Perturbation'!I903</f>
        <v>0</v>
      </c>
      <c r="O903" s="29">
        <f>'Data with Perturbation'!N903</f>
        <v>0</v>
      </c>
      <c r="P903" s="28">
        <f>'Data with Perturbation'!G903</f>
        <v>36.4</v>
      </c>
      <c r="Q903" s="29">
        <f>'Data with Perturbation'!O903</f>
        <v>36.4</v>
      </c>
      <c r="R903" s="28">
        <f>'Step 2 - Final Model Spec'!$B$17 + 'Step 2 - Final Model Spec'!$B$18*C903 + 'Step 2 - Final Model Spec'!$B$19*D903 + 'Step 2 - Final Model Spec'!$B$20*E903 + 'Step 2 - Final Model Spec'!$B$21*F903 + 'Step 2 - Final Model Spec'!$B$22*G903 + 'Step 2 - Final Model Spec'!$B$23*H903 + 'Step 2 - Final Model Spec'!$B$24*I903 + 'Step 2 - Final Model Spec'!$B$25*J903 + 'Step 2 - Final Model Spec'!$B$26*K903 + 'Step 2 - Final Model Spec'!$B$27*L903</f>
        <v>134472.16038475093</v>
      </c>
    </row>
    <row r="904" spans="1:18" x14ac:dyDescent="0.25">
      <c r="A904" s="32">
        <f>'Data with Perturbation'!A904</f>
        <v>41262</v>
      </c>
      <c r="B904" s="35">
        <f>'Data with Perturbation'!Q904</f>
        <v>76032.548269896957</v>
      </c>
      <c r="C904" s="26">
        <f>'Data with Perturbation'!B904</f>
        <v>91.263453963077694</v>
      </c>
      <c r="D904" s="27">
        <f>'Data with Perturbation'!C904</f>
        <v>6296.292008245342</v>
      </c>
      <c r="E904" s="27">
        <v>1</v>
      </c>
      <c r="F904" s="27">
        <f>'Data with Perturbation'!E904</f>
        <v>1</v>
      </c>
      <c r="G904" s="27">
        <f>'Data with Perturbation'!F904</f>
        <v>0</v>
      </c>
      <c r="H904" s="27">
        <f>'Data with Perturbation'!H904</f>
        <v>16.299999999999997</v>
      </c>
      <c r="I904" s="28">
        <f>'Data with Perturbation'!J904</f>
        <v>1</v>
      </c>
      <c r="J904" s="27">
        <f>'Data with Perturbation'!K904</f>
        <v>91.263453963077694</v>
      </c>
      <c r="K904" s="27">
        <f>'Data with Perturbation'!L904</f>
        <v>6296.292008245342</v>
      </c>
      <c r="L904" s="27">
        <f>I904*E904</f>
        <v>1</v>
      </c>
      <c r="M904" s="28">
        <f>'Data with Perturbation'!M904</f>
        <v>16.299999999999997</v>
      </c>
      <c r="N904" s="38">
        <f>'Data with Perturbation'!I904</f>
        <v>0</v>
      </c>
      <c r="O904" s="29">
        <f>'Data with Perturbation'!N904</f>
        <v>0</v>
      </c>
      <c r="P904" s="28">
        <f>'Data with Perturbation'!G904</f>
        <v>38.700000000000003</v>
      </c>
      <c r="Q904" s="29">
        <f>'Data with Perturbation'!O904</f>
        <v>38.700000000000003</v>
      </c>
      <c r="R904" s="28">
        <f>'Step 2 - Final Model Spec'!$B$17 + 'Step 2 - Final Model Spec'!$B$18*C904 + 'Step 2 - Final Model Spec'!$B$19*D904 + 'Step 2 - Final Model Spec'!$B$20*E904 + 'Step 2 - Final Model Spec'!$B$21*F904 + 'Step 2 - Final Model Spec'!$B$22*G904 + 'Step 2 - Final Model Spec'!$B$23*H904 + 'Step 2 - Final Model Spec'!$B$24*I904 + 'Step 2 - Final Model Spec'!$B$25*J904 + 'Step 2 - Final Model Spec'!$B$26*K904 + 'Step 2 - Final Model Spec'!$B$27*L904</f>
        <v>75885.81168954054</v>
      </c>
    </row>
    <row r="905" spans="1:18" x14ac:dyDescent="0.25">
      <c r="A905" s="32">
        <f>'Data with Perturbation'!A905</f>
        <v>41263</v>
      </c>
      <c r="B905" s="35">
        <f>'Data with Perturbation'!Q905</f>
        <v>69160.215748240851</v>
      </c>
      <c r="C905" s="26">
        <f>'Data with Perturbation'!B905</f>
        <v>74.82026898408381</v>
      </c>
      <c r="D905" s="27">
        <f>'Data with Perturbation'!C905</f>
        <v>3559.996643632966</v>
      </c>
      <c r="E905" s="27">
        <v>1</v>
      </c>
      <c r="F905" s="27">
        <f>'Data with Perturbation'!E905</f>
        <v>1</v>
      </c>
      <c r="G905" s="27">
        <f>'Data with Perturbation'!F905</f>
        <v>0</v>
      </c>
      <c r="H905" s="27">
        <f>'Data with Perturbation'!H905</f>
        <v>12.100000000000001</v>
      </c>
      <c r="I905" s="28">
        <f>'Data with Perturbation'!J905</f>
        <v>1</v>
      </c>
      <c r="J905" s="27">
        <f>'Data with Perturbation'!K905</f>
        <v>74.82026898408381</v>
      </c>
      <c r="K905" s="27">
        <f>'Data with Perturbation'!L905</f>
        <v>3559.996643632966</v>
      </c>
      <c r="L905" s="27">
        <f>I905*E905</f>
        <v>1</v>
      </c>
      <c r="M905" s="28">
        <f>'Data with Perturbation'!M905</f>
        <v>12.100000000000001</v>
      </c>
      <c r="N905" s="38">
        <f>'Data with Perturbation'!I905</f>
        <v>0</v>
      </c>
      <c r="O905" s="29">
        <f>'Data with Perturbation'!N905</f>
        <v>0</v>
      </c>
      <c r="P905" s="28">
        <f>'Data with Perturbation'!G905</f>
        <v>42.9</v>
      </c>
      <c r="Q905" s="29">
        <f>'Data with Perturbation'!O905</f>
        <v>42.9</v>
      </c>
      <c r="R905" s="28">
        <f>'Step 2 - Final Model Spec'!$B$17 + 'Step 2 - Final Model Spec'!$B$18*C905 + 'Step 2 - Final Model Spec'!$B$19*D905 + 'Step 2 - Final Model Spec'!$B$20*E905 + 'Step 2 - Final Model Spec'!$B$21*F905 + 'Step 2 - Final Model Spec'!$B$22*G905 + 'Step 2 - Final Model Spec'!$B$23*H905 + 'Step 2 - Final Model Spec'!$B$24*I905 + 'Step 2 - Final Model Spec'!$B$25*J905 + 'Step 2 - Final Model Spec'!$B$26*K905 + 'Step 2 - Final Model Spec'!$B$27*L905</f>
        <v>69147.625118884651</v>
      </c>
    </row>
    <row r="906" spans="1:18" x14ac:dyDescent="0.25">
      <c r="A906" s="32">
        <f>'Data with Perturbation'!A906</f>
        <v>41264</v>
      </c>
      <c r="B906" s="35">
        <f>'Data with Perturbation'!Q906</f>
        <v>158756.43388506668</v>
      </c>
      <c r="C906" s="26">
        <f>'Data with Perturbation'!B906</f>
        <v>213.64160055256175</v>
      </c>
      <c r="D906" s="27">
        <f>'Data with Perturbation'!C906</f>
        <v>41332.263875066601</v>
      </c>
      <c r="E906" s="27">
        <v>0</v>
      </c>
      <c r="F906" s="27">
        <f>'Data with Perturbation'!E906</f>
        <v>1</v>
      </c>
      <c r="G906" s="27">
        <f>'Data with Perturbation'!F906</f>
        <v>0</v>
      </c>
      <c r="H906" s="27">
        <f>'Data with Perturbation'!H906</f>
        <v>15.200000000000003</v>
      </c>
      <c r="I906" s="28">
        <f>'Data with Perturbation'!J906</f>
        <v>1</v>
      </c>
      <c r="J906" s="27">
        <f>'Data with Perturbation'!K906</f>
        <v>213.64160055256175</v>
      </c>
      <c r="K906" s="27">
        <f>'Data with Perturbation'!L906</f>
        <v>41332.263875066601</v>
      </c>
      <c r="L906" s="27">
        <f>I906*E906</f>
        <v>0</v>
      </c>
      <c r="M906" s="28">
        <f>'Data with Perturbation'!M906</f>
        <v>15.200000000000003</v>
      </c>
      <c r="N906" s="38">
        <f>'Data with Perturbation'!I906</f>
        <v>0</v>
      </c>
      <c r="O906" s="29">
        <f>'Data with Perturbation'!N906</f>
        <v>0</v>
      </c>
      <c r="P906" s="28">
        <f>'Data with Perturbation'!G906</f>
        <v>39.799999999999997</v>
      </c>
      <c r="Q906" s="29">
        <f>'Data with Perturbation'!O906</f>
        <v>39.799999999999997</v>
      </c>
      <c r="R906" s="28">
        <f>'Step 2 - Final Model Spec'!$B$17 + 'Step 2 - Final Model Spec'!$B$18*C906 + 'Step 2 - Final Model Spec'!$B$19*D906 + 'Step 2 - Final Model Spec'!$B$20*E906 + 'Step 2 - Final Model Spec'!$B$21*F906 + 'Step 2 - Final Model Spec'!$B$22*G906 + 'Step 2 - Final Model Spec'!$B$23*H906 + 'Step 2 - Final Model Spec'!$B$24*I906 + 'Step 2 - Final Model Spec'!$B$25*J906 + 'Step 2 - Final Model Spec'!$B$26*K906 + 'Step 2 - Final Model Spec'!$B$27*L906</f>
        <v>159008.56701881398</v>
      </c>
    </row>
    <row r="907" spans="1:18" x14ac:dyDescent="0.25">
      <c r="A907" s="32">
        <f>'Data with Perturbation'!A907</f>
        <v>41265</v>
      </c>
      <c r="B907" s="35">
        <f>'Data with Perturbation'!Q907</f>
        <v>131740.11266686535</v>
      </c>
      <c r="C907" s="26">
        <f>'Data with Perturbation'!B907</f>
        <v>134.13906078941127</v>
      </c>
      <c r="D907" s="27">
        <f>'Data with Perturbation'!C907</f>
        <v>14307.95908770383</v>
      </c>
      <c r="E907" s="27">
        <v>0</v>
      </c>
      <c r="F907" s="27">
        <f>'Data with Perturbation'!E907</f>
        <v>1</v>
      </c>
      <c r="G907" s="27">
        <f>'Data with Perturbation'!F907</f>
        <v>0</v>
      </c>
      <c r="H907" s="27">
        <f>'Data with Perturbation'!H907</f>
        <v>12.399999999999999</v>
      </c>
      <c r="I907" s="28">
        <f>'Data with Perturbation'!J907</f>
        <v>1</v>
      </c>
      <c r="J907" s="27">
        <f>'Data with Perturbation'!K907</f>
        <v>134.13906078941127</v>
      </c>
      <c r="K907" s="27">
        <f>'Data with Perturbation'!L907</f>
        <v>14307.95908770383</v>
      </c>
      <c r="L907" s="27">
        <f>I907*E907</f>
        <v>0</v>
      </c>
      <c r="M907" s="28">
        <f>'Data with Perturbation'!M907</f>
        <v>12.399999999999999</v>
      </c>
      <c r="N907" s="38">
        <f>'Data with Perturbation'!I907</f>
        <v>0</v>
      </c>
      <c r="O907" s="29">
        <f>'Data with Perturbation'!N907</f>
        <v>0</v>
      </c>
      <c r="P907" s="28">
        <f>'Data with Perturbation'!G907</f>
        <v>42.6</v>
      </c>
      <c r="Q907" s="29">
        <f>'Data with Perturbation'!O907</f>
        <v>42.6</v>
      </c>
      <c r="R907" s="28">
        <f>'Step 2 - Final Model Spec'!$B$17 + 'Step 2 - Final Model Spec'!$B$18*C907 + 'Step 2 - Final Model Spec'!$B$19*D907 + 'Step 2 - Final Model Spec'!$B$20*E907 + 'Step 2 - Final Model Spec'!$B$21*F907 + 'Step 2 - Final Model Spec'!$B$22*G907 + 'Step 2 - Final Model Spec'!$B$23*H907 + 'Step 2 - Final Model Spec'!$B$24*I907 + 'Step 2 - Final Model Spec'!$B$25*J907 + 'Step 2 - Final Model Spec'!$B$26*K907 + 'Step 2 - Final Model Spec'!$B$27*L907</f>
        <v>132171.0891144702</v>
      </c>
    </row>
    <row r="908" spans="1:18" x14ac:dyDescent="0.25">
      <c r="A908" s="32">
        <f>'Data with Perturbation'!A908</f>
        <v>41266</v>
      </c>
      <c r="B908" s="35">
        <f>'Data with Perturbation'!Q908</f>
        <v>164247.08216717458</v>
      </c>
      <c r="C908" s="26">
        <f>'Data with Perturbation'!B908</f>
        <v>246.97931032411788</v>
      </c>
      <c r="D908" s="27">
        <f>'Data with Perturbation'!C908</f>
        <v>67520.67005148709</v>
      </c>
      <c r="E908" s="27">
        <v>0</v>
      </c>
      <c r="F908" s="27">
        <f>'Data with Perturbation'!E908</f>
        <v>1</v>
      </c>
      <c r="G908" s="27">
        <f>'Data with Perturbation'!F908</f>
        <v>0</v>
      </c>
      <c r="H908" s="27">
        <f>'Data with Perturbation'!H908</f>
        <v>12</v>
      </c>
      <c r="I908" s="28">
        <f>'Data with Perturbation'!J908</f>
        <v>1</v>
      </c>
      <c r="J908" s="27">
        <f>'Data with Perturbation'!K908</f>
        <v>246.97931032411788</v>
      </c>
      <c r="K908" s="27">
        <f>'Data with Perturbation'!L908</f>
        <v>67520.67005148709</v>
      </c>
      <c r="L908" s="27">
        <f>I908*E908</f>
        <v>0</v>
      </c>
      <c r="M908" s="28">
        <f>'Data with Perturbation'!M908</f>
        <v>12</v>
      </c>
      <c r="N908" s="38">
        <f>'Data with Perturbation'!I908</f>
        <v>0</v>
      </c>
      <c r="O908" s="29">
        <f>'Data with Perturbation'!N908</f>
        <v>0</v>
      </c>
      <c r="P908" s="28">
        <f>'Data with Perturbation'!G908</f>
        <v>43</v>
      </c>
      <c r="Q908" s="29">
        <f>'Data with Perturbation'!O908</f>
        <v>43</v>
      </c>
      <c r="R908" s="28">
        <f>'Step 2 - Final Model Spec'!$B$17 + 'Step 2 - Final Model Spec'!$B$18*C908 + 'Step 2 - Final Model Spec'!$B$19*D908 + 'Step 2 - Final Model Spec'!$B$20*E908 + 'Step 2 - Final Model Spec'!$B$21*F908 + 'Step 2 - Final Model Spec'!$B$22*G908 + 'Step 2 - Final Model Spec'!$B$23*H908 + 'Step 2 - Final Model Spec'!$B$24*I908 + 'Step 2 - Final Model Spec'!$B$25*J908 + 'Step 2 - Final Model Spec'!$B$26*K908 + 'Step 2 - Final Model Spec'!$B$27*L908</f>
        <v>163859.53586144911</v>
      </c>
    </row>
    <row r="909" spans="1:18" x14ac:dyDescent="0.25">
      <c r="A909" s="32">
        <f>'Data with Perturbation'!A909</f>
        <v>41267</v>
      </c>
      <c r="B909" s="35">
        <f>'Data with Perturbation'!Q909</f>
        <v>166240.23712289036</v>
      </c>
      <c r="C909" s="26">
        <f>'Data with Perturbation'!B909</f>
        <v>247.08090202525167</v>
      </c>
      <c r="D909" s="27">
        <f>'Data with Perturbation'!C909</f>
        <v>62188.565168237968</v>
      </c>
      <c r="E909" s="27">
        <v>0</v>
      </c>
      <c r="F909" s="27">
        <f>'Data with Perturbation'!E909</f>
        <v>1</v>
      </c>
      <c r="G909" s="27">
        <f>'Data with Perturbation'!F909</f>
        <v>0</v>
      </c>
      <c r="H909" s="27">
        <f>'Data with Perturbation'!H909</f>
        <v>14.799999999999997</v>
      </c>
      <c r="I909" s="28">
        <f>'Data with Perturbation'!J909</f>
        <v>1</v>
      </c>
      <c r="J909" s="27">
        <f>'Data with Perturbation'!K909</f>
        <v>247.08090202525167</v>
      </c>
      <c r="K909" s="27">
        <f>'Data with Perturbation'!L909</f>
        <v>62188.565168237968</v>
      </c>
      <c r="L909" s="27">
        <f>I909*E909</f>
        <v>0</v>
      </c>
      <c r="M909" s="28">
        <f>'Data with Perturbation'!M909</f>
        <v>14.799999999999997</v>
      </c>
      <c r="N909" s="38">
        <f>'Data with Perturbation'!I909</f>
        <v>0</v>
      </c>
      <c r="O909" s="29">
        <f>'Data with Perturbation'!N909</f>
        <v>0</v>
      </c>
      <c r="P909" s="28">
        <f>'Data with Perturbation'!G909</f>
        <v>40.200000000000003</v>
      </c>
      <c r="Q909" s="29">
        <f>'Data with Perturbation'!O909</f>
        <v>40.200000000000003</v>
      </c>
      <c r="R909" s="28">
        <f>'Step 2 - Final Model Spec'!$B$17 + 'Step 2 - Final Model Spec'!$B$18*C909 + 'Step 2 - Final Model Spec'!$B$19*D909 + 'Step 2 - Final Model Spec'!$B$20*E909 + 'Step 2 - Final Model Spec'!$B$21*F909 + 'Step 2 - Final Model Spec'!$B$22*G909 + 'Step 2 - Final Model Spec'!$B$23*H909 + 'Step 2 - Final Model Spec'!$B$24*I909 + 'Step 2 - Final Model Spec'!$B$25*J909 + 'Step 2 - Final Model Spec'!$B$26*K909 + 'Step 2 - Final Model Spec'!$B$27*L909</f>
        <v>166188.32350241387</v>
      </c>
    </row>
    <row r="910" spans="1:18" x14ac:dyDescent="0.25">
      <c r="A910" s="32">
        <f>'Data with Perturbation'!A910</f>
        <v>41268</v>
      </c>
      <c r="B910" s="35">
        <f>'Data with Perturbation'!Q910</f>
        <v>166400.87436774198</v>
      </c>
      <c r="C910" s="26">
        <f>'Data with Perturbation'!B910</f>
        <v>245.13301179250269</v>
      </c>
      <c r="D910" s="27">
        <f>'Data with Perturbation'!C910</f>
        <v>59491.711404596339</v>
      </c>
      <c r="E910" s="27">
        <v>0</v>
      </c>
      <c r="F910" s="27">
        <f>'Data with Perturbation'!E910</f>
        <v>1</v>
      </c>
      <c r="G910" s="27">
        <f>'Data with Perturbation'!F910</f>
        <v>0</v>
      </c>
      <c r="H910" s="27">
        <f>'Data with Perturbation'!H910</f>
        <v>14.200000000000003</v>
      </c>
      <c r="I910" s="28">
        <f>'Data with Perturbation'!J910</f>
        <v>1</v>
      </c>
      <c r="J910" s="27">
        <f>'Data with Perturbation'!K910</f>
        <v>245.13301179250269</v>
      </c>
      <c r="K910" s="27">
        <f>'Data with Perturbation'!L910</f>
        <v>59491.711404596339</v>
      </c>
      <c r="L910" s="27">
        <f>I910*E910</f>
        <v>0</v>
      </c>
      <c r="M910" s="28">
        <f>'Data with Perturbation'!M910</f>
        <v>14.200000000000003</v>
      </c>
      <c r="N910" s="38">
        <f>'Data with Perturbation'!I910</f>
        <v>0</v>
      </c>
      <c r="O910" s="29">
        <f>'Data with Perturbation'!N910</f>
        <v>0</v>
      </c>
      <c r="P910" s="28">
        <f>'Data with Perturbation'!G910</f>
        <v>40.799999999999997</v>
      </c>
      <c r="Q910" s="29">
        <f>'Data with Perturbation'!O910</f>
        <v>40.799999999999997</v>
      </c>
      <c r="R910" s="28">
        <f>'Step 2 - Final Model Spec'!$B$17 + 'Step 2 - Final Model Spec'!$B$18*C910 + 'Step 2 - Final Model Spec'!$B$19*D910 + 'Step 2 - Final Model Spec'!$B$20*E910 + 'Step 2 - Final Model Spec'!$B$21*F910 + 'Step 2 - Final Model Spec'!$B$22*G910 + 'Step 2 - Final Model Spec'!$B$23*H910 + 'Step 2 - Final Model Spec'!$B$24*I910 + 'Step 2 - Final Model Spec'!$B$25*J910 + 'Step 2 - Final Model Spec'!$B$26*K910 + 'Step 2 - Final Model Spec'!$B$27*L910</f>
        <v>166424.81655518373</v>
      </c>
    </row>
    <row r="911" spans="1:18" x14ac:dyDescent="0.25">
      <c r="A911" s="32">
        <f>'Data with Perturbation'!A911</f>
        <v>41269</v>
      </c>
      <c r="B911" s="35">
        <f>'Data with Perturbation'!Q911</f>
        <v>151137.60250785109</v>
      </c>
      <c r="C911" s="26">
        <f>'Data with Perturbation'!B911</f>
        <v>186.58162553595628</v>
      </c>
      <c r="D911" s="27">
        <f>'Data with Perturbation'!C911</f>
        <v>28190.834798978325</v>
      </c>
      <c r="E911" s="27">
        <v>0</v>
      </c>
      <c r="F911" s="27">
        <f>'Data with Perturbation'!E911</f>
        <v>1</v>
      </c>
      <c r="G911" s="27">
        <f>'Data with Perturbation'!F911</f>
        <v>0</v>
      </c>
      <c r="H911" s="27">
        <f>'Data with Perturbation'!H911</f>
        <v>15.299999999999997</v>
      </c>
      <c r="I911" s="28">
        <f>'Data with Perturbation'!J911</f>
        <v>1</v>
      </c>
      <c r="J911" s="27">
        <f>'Data with Perturbation'!K911</f>
        <v>186.58162553595628</v>
      </c>
      <c r="K911" s="27">
        <f>'Data with Perturbation'!L911</f>
        <v>28190.834798978325</v>
      </c>
      <c r="L911" s="27">
        <f>I911*E911</f>
        <v>0</v>
      </c>
      <c r="M911" s="28">
        <f>'Data with Perturbation'!M911</f>
        <v>15.299999999999997</v>
      </c>
      <c r="N911" s="38">
        <f>'Data with Perturbation'!I911</f>
        <v>0</v>
      </c>
      <c r="O911" s="29">
        <f>'Data with Perturbation'!N911</f>
        <v>0</v>
      </c>
      <c r="P911" s="28">
        <f>'Data with Perturbation'!G911</f>
        <v>39.700000000000003</v>
      </c>
      <c r="Q911" s="29">
        <f>'Data with Perturbation'!O911</f>
        <v>39.700000000000003</v>
      </c>
      <c r="R911" s="28">
        <f>'Step 2 - Final Model Spec'!$B$17 + 'Step 2 - Final Model Spec'!$B$18*C911 + 'Step 2 - Final Model Spec'!$B$19*D911 + 'Step 2 - Final Model Spec'!$B$20*E911 + 'Step 2 - Final Model Spec'!$B$21*F911 + 'Step 2 - Final Model Spec'!$B$22*G911 + 'Step 2 - Final Model Spec'!$B$23*H911 + 'Step 2 - Final Model Spec'!$B$24*I911 + 'Step 2 - Final Model Spec'!$B$25*J911 + 'Step 2 - Final Model Spec'!$B$26*K911 + 'Step 2 - Final Model Spec'!$B$27*L911</f>
        <v>151575.09635649275</v>
      </c>
    </row>
    <row r="912" spans="1:18" x14ac:dyDescent="0.25">
      <c r="A912" s="32">
        <f>'Data with Perturbation'!A912</f>
        <v>41270</v>
      </c>
      <c r="B912" s="35">
        <f>'Data with Perturbation'!Q912</f>
        <v>152316.19966240838</v>
      </c>
      <c r="C912" s="26">
        <f>'Data with Perturbation'!B912</f>
        <v>197.09602748572604</v>
      </c>
      <c r="D912" s="27">
        <f>'Data with Perturbation'!C912</f>
        <v>38120.743371454198</v>
      </c>
      <c r="E912" s="27">
        <v>0</v>
      </c>
      <c r="F912" s="27">
        <f>'Data with Perturbation'!E912</f>
        <v>1</v>
      </c>
      <c r="G912" s="27">
        <f>'Data with Perturbation'!F912</f>
        <v>0</v>
      </c>
      <c r="H912" s="27">
        <f>'Data with Perturbation'!H912</f>
        <v>13.799999999999997</v>
      </c>
      <c r="I912" s="28">
        <f>'Data with Perturbation'!J912</f>
        <v>1</v>
      </c>
      <c r="J912" s="27">
        <f>'Data with Perturbation'!K912</f>
        <v>197.09602748572604</v>
      </c>
      <c r="K912" s="27">
        <f>'Data with Perturbation'!L912</f>
        <v>38120.743371454198</v>
      </c>
      <c r="L912" s="27">
        <f>I912*E912</f>
        <v>0</v>
      </c>
      <c r="M912" s="28">
        <f>'Data with Perturbation'!M912</f>
        <v>13.799999999999997</v>
      </c>
      <c r="N912" s="38">
        <f>'Data with Perturbation'!I912</f>
        <v>0</v>
      </c>
      <c r="O912" s="29">
        <f>'Data with Perturbation'!N912</f>
        <v>0</v>
      </c>
      <c r="P912" s="28">
        <f>'Data with Perturbation'!G912</f>
        <v>41.2</v>
      </c>
      <c r="Q912" s="29">
        <f>'Data with Perturbation'!O912</f>
        <v>41.2</v>
      </c>
      <c r="R912" s="28">
        <f>'Step 2 - Final Model Spec'!$B$17 + 'Step 2 - Final Model Spec'!$B$18*C912 + 'Step 2 - Final Model Spec'!$B$19*D912 + 'Step 2 - Final Model Spec'!$B$20*E912 + 'Step 2 - Final Model Spec'!$B$21*F912 + 'Step 2 - Final Model Spec'!$B$22*G912 + 'Step 2 - Final Model Spec'!$B$23*H912 + 'Step 2 - Final Model Spec'!$B$24*I912 + 'Step 2 - Final Model Spec'!$B$25*J912 + 'Step 2 - Final Model Spec'!$B$26*K912 + 'Step 2 - Final Model Spec'!$B$27*L912</f>
        <v>152385.15450602677</v>
      </c>
    </row>
    <row r="913" spans="1:18" x14ac:dyDescent="0.25">
      <c r="A913" s="32">
        <f>'Data with Perturbation'!A913</f>
        <v>41271</v>
      </c>
      <c r="B913" s="35">
        <f>'Data with Perturbation'!Q913</f>
        <v>163154.62580714977</v>
      </c>
      <c r="C913" s="26">
        <f>'Data with Perturbation'!B913</f>
        <v>235.1394031885637</v>
      </c>
      <c r="D913" s="27">
        <f>'Data with Perturbation'!C913</f>
        <v>55977.167610444711</v>
      </c>
      <c r="E913" s="27">
        <v>0</v>
      </c>
      <c r="F913" s="27">
        <f>'Data with Perturbation'!E913</f>
        <v>1</v>
      </c>
      <c r="G913" s="27">
        <f>'Data with Perturbation'!F913</f>
        <v>0</v>
      </c>
      <c r="H913" s="27">
        <f>'Data with Perturbation'!H913</f>
        <v>13.799999999999997</v>
      </c>
      <c r="I913" s="28">
        <f>'Data with Perturbation'!J913</f>
        <v>1</v>
      </c>
      <c r="J913" s="27">
        <f>'Data with Perturbation'!K913</f>
        <v>235.1394031885637</v>
      </c>
      <c r="K913" s="27">
        <f>'Data with Perturbation'!L913</f>
        <v>55977.167610444711</v>
      </c>
      <c r="L913" s="27">
        <f>I913*E913</f>
        <v>0</v>
      </c>
      <c r="M913" s="28">
        <f>'Data with Perturbation'!M913</f>
        <v>13.799999999999997</v>
      </c>
      <c r="N913" s="38">
        <f>'Data with Perturbation'!I913</f>
        <v>0</v>
      </c>
      <c r="O913" s="29">
        <f>'Data with Perturbation'!N913</f>
        <v>0</v>
      </c>
      <c r="P913" s="28">
        <f>'Data with Perturbation'!G913</f>
        <v>41.2</v>
      </c>
      <c r="Q913" s="29">
        <f>'Data with Perturbation'!O913</f>
        <v>41.2</v>
      </c>
      <c r="R913" s="28">
        <f>'Step 2 - Final Model Spec'!$B$17 + 'Step 2 - Final Model Spec'!$B$18*C913 + 'Step 2 - Final Model Spec'!$B$19*D913 + 'Step 2 - Final Model Spec'!$B$20*E913 + 'Step 2 - Final Model Spec'!$B$21*F913 + 'Step 2 - Final Model Spec'!$B$22*G913 + 'Step 2 - Final Model Spec'!$B$23*H913 + 'Step 2 - Final Model Spec'!$B$24*I913 + 'Step 2 - Final Model Spec'!$B$25*J913 + 'Step 2 - Final Model Spec'!$B$26*K913 + 'Step 2 - Final Model Spec'!$B$27*L913</f>
        <v>163103.20727230291</v>
      </c>
    </row>
    <row r="914" spans="1:18" x14ac:dyDescent="0.25">
      <c r="A914" s="32">
        <f>'Data with Perturbation'!A914</f>
        <v>41272</v>
      </c>
      <c r="B914" s="35">
        <f>'Data with Perturbation'!Q914</f>
        <v>175196.26021599953</v>
      </c>
      <c r="C914" s="26">
        <f>'Data with Perturbation'!B914</f>
        <v>272.51812152815882</v>
      </c>
      <c r="D914" s="27">
        <f>'Data with Perturbation'!C914</f>
        <v>69027.48129502291</v>
      </c>
      <c r="E914" s="27">
        <v>0</v>
      </c>
      <c r="F914" s="27">
        <f>'Data with Perturbation'!E914</f>
        <v>1</v>
      </c>
      <c r="G914" s="27">
        <f>'Data with Perturbation'!F914</f>
        <v>0</v>
      </c>
      <c r="H914" s="27">
        <f>'Data with Perturbation'!H914</f>
        <v>16.899999999999999</v>
      </c>
      <c r="I914" s="28">
        <f>'Data with Perturbation'!J914</f>
        <v>1</v>
      </c>
      <c r="J914" s="27">
        <f>'Data with Perturbation'!K914</f>
        <v>272.51812152815882</v>
      </c>
      <c r="K914" s="27">
        <f>'Data with Perturbation'!L914</f>
        <v>69027.48129502291</v>
      </c>
      <c r="L914" s="27">
        <f>I914*E914</f>
        <v>0</v>
      </c>
      <c r="M914" s="28">
        <f>'Data with Perturbation'!M914</f>
        <v>16.899999999999999</v>
      </c>
      <c r="N914" s="38">
        <f>'Data with Perturbation'!I914</f>
        <v>0</v>
      </c>
      <c r="O914" s="29">
        <f>'Data with Perturbation'!N914</f>
        <v>0</v>
      </c>
      <c r="P914" s="28">
        <f>'Data with Perturbation'!G914</f>
        <v>38.1</v>
      </c>
      <c r="Q914" s="29">
        <f>'Data with Perturbation'!O914</f>
        <v>38.1</v>
      </c>
      <c r="R914" s="28">
        <f>'Step 2 - Final Model Spec'!$B$17 + 'Step 2 - Final Model Spec'!$B$18*C914 + 'Step 2 - Final Model Spec'!$B$19*D914 + 'Step 2 - Final Model Spec'!$B$20*E914 + 'Step 2 - Final Model Spec'!$B$21*F914 + 'Step 2 - Final Model Spec'!$B$22*G914 + 'Step 2 - Final Model Spec'!$B$23*H914 + 'Step 2 - Final Model Spec'!$B$24*I914 + 'Step 2 - Final Model Spec'!$B$25*J914 + 'Step 2 - Final Model Spec'!$B$26*K914 + 'Step 2 - Final Model Spec'!$B$27*L914</f>
        <v>175543.98672881006</v>
      </c>
    </row>
    <row r="915" spans="1:18" x14ac:dyDescent="0.25">
      <c r="A915" s="32">
        <f>'Data with Perturbation'!A915</f>
        <v>41273</v>
      </c>
      <c r="B915" s="35">
        <f>'Data with Perturbation'!Q915</f>
        <v>154870.15908535209</v>
      </c>
      <c r="C915" s="26">
        <f>'Data with Perturbation'!B915</f>
        <v>208.36865742757897</v>
      </c>
      <c r="D915" s="27">
        <f>'Data with Perturbation'!C915</f>
        <v>44857.292082400309</v>
      </c>
      <c r="E915" s="27">
        <v>0</v>
      </c>
      <c r="F915" s="27">
        <f>'Data with Perturbation'!E915</f>
        <v>1</v>
      </c>
      <c r="G915" s="27">
        <f>'Data with Perturbation'!F915</f>
        <v>0</v>
      </c>
      <c r="H915" s="27">
        <f>'Data with Perturbation'!H915</f>
        <v>17.799999999999997</v>
      </c>
      <c r="I915" s="28">
        <f>'Data with Perturbation'!J915</f>
        <v>1</v>
      </c>
      <c r="J915" s="27">
        <f>'Data with Perturbation'!K915</f>
        <v>208.36865742757897</v>
      </c>
      <c r="K915" s="27">
        <f>'Data with Perturbation'!L915</f>
        <v>44857.292082400309</v>
      </c>
      <c r="L915" s="27">
        <f>I915*E915</f>
        <v>0</v>
      </c>
      <c r="M915" s="28">
        <f>'Data with Perturbation'!M915</f>
        <v>17.799999999999997</v>
      </c>
      <c r="N915" s="38">
        <f>'Data with Perturbation'!I915</f>
        <v>0</v>
      </c>
      <c r="O915" s="29">
        <f>'Data with Perturbation'!N915</f>
        <v>0</v>
      </c>
      <c r="P915" s="28">
        <f>'Data with Perturbation'!G915</f>
        <v>37.200000000000003</v>
      </c>
      <c r="Q915" s="29">
        <f>'Data with Perturbation'!O915</f>
        <v>37.200000000000003</v>
      </c>
      <c r="R915" s="28">
        <f>'Step 2 - Final Model Spec'!$B$17 + 'Step 2 - Final Model Spec'!$B$18*C915 + 'Step 2 - Final Model Spec'!$B$19*D915 + 'Step 2 - Final Model Spec'!$B$20*E915 + 'Step 2 - Final Model Spec'!$B$21*F915 + 'Step 2 - Final Model Spec'!$B$22*G915 + 'Step 2 - Final Model Spec'!$B$23*H915 + 'Step 2 - Final Model Spec'!$B$24*I915 + 'Step 2 - Final Model Spec'!$B$25*J915 + 'Step 2 - Final Model Spec'!$B$26*K915 + 'Step 2 - Final Model Spec'!$B$27*L915</f>
        <v>154871.04482409754</v>
      </c>
    </row>
    <row r="916" spans="1:18" x14ac:dyDescent="0.25">
      <c r="A916" s="32">
        <f>'Data with Perturbation'!A916</f>
        <v>41274</v>
      </c>
      <c r="B916" s="35">
        <f>'Data with Perturbation'!Q916</f>
        <v>131963.65256791303</v>
      </c>
      <c r="C916" s="26">
        <f>'Data with Perturbation'!B916</f>
        <v>138.95159768929565</v>
      </c>
      <c r="D916" s="27">
        <f>'Data with Perturbation'!C916</f>
        <v>19044.502249431247</v>
      </c>
      <c r="E916" s="27">
        <v>0</v>
      </c>
      <c r="F916" s="27">
        <f>'Data with Perturbation'!E916</f>
        <v>1</v>
      </c>
      <c r="G916" s="27">
        <f>'Data with Perturbation'!F916</f>
        <v>0</v>
      </c>
      <c r="H916" s="27">
        <f>'Data with Perturbation'!H916</f>
        <v>22.5</v>
      </c>
      <c r="I916" s="28">
        <f>'Data with Perturbation'!J916</f>
        <v>1</v>
      </c>
      <c r="J916" s="27">
        <f>'Data with Perturbation'!K916</f>
        <v>138.95159768929565</v>
      </c>
      <c r="K916" s="27">
        <f>'Data with Perturbation'!L916</f>
        <v>19044.502249431247</v>
      </c>
      <c r="L916" s="27">
        <f>I916*E916</f>
        <v>0</v>
      </c>
      <c r="M916" s="28">
        <f>'Data with Perturbation'!M916</f>
        <v>22.5</v>
      </c>
      <c r="N916" s="38">
        <f>'Data with Perturbation'!I916</f>
        <v>0</v>
      </c>
      <c r="O916" s="29">
        <f>'Data with Perturbation'!N916</f>
        <v>0</v>
      </c>
      <c r="P916" s="28">
        <f>'Data with Perturbation'!G916</f>
        <v>32.5</v>
      </c>
      <c r="Q916" s="29">
        <f>'Data with Perturbation'!O916</f>
        <v>32.5</v>
      </c>
      <c r="R916" s="28">
        <f>'Step 2 - Final Model Spec'!$B$17 + 'Step 2 - Final Model Spec'!$B$18*C916 + 'Step 2 - Final Model Spec'!$B$19*D916 + 'Step 2 - Final Model Spec'!$B$20*E916 + 'Step 2 - Final Model Spec'!$B$21*F916 + 'Step 2 - Final Model Spec'!$B$22*G916 + 'Step 2 - Final Model Spec'!$B$23*H916 + 'Step 2 - Final Model Spec'!$B$24*I916 + 'Step 2 - Final Model Spec'!$B$25*J916 + 'Step 2 - Final Model Spec'!$B$26*K916 + 'Step 2 - Final Model Spec'!$B$27*L916</f>
        <v>132295.18333450326</v>
      </c>
    </row>
    <row r="917" spans="1:18" x14ac:dyDescent="0.25">
      <c r="A917" s="32">
        <f>'Data with Perturbation'!A917</f>
        <v>41275</v>
      </c>
      <c r="B917" s="35">
        <f>'Data with Perturbation'!Q917</f>
        <v>161603.36617383122</v>
      </c>
      <c r="C917" s="26">
        <f>'Data with Perturbation'!B917</f>
        <v>241.54684981185122</v>
      </c>
      <c r="D917" s="27">
        <f>'Data with Perturbation'!C917</f>
        <v>67044.297498192187</v>
      </c>
      <c r="E917" s="27">
        <v>0</v>
      </c>
      <c r="F917" s="27">
        <f>'Data with Perturbation'!E917</f>
        <v>1</v>
      </c>
      <c r="G917" s="27">
        <f>'Data with Perturbation'!F917</f>
        <v>0</v>
      </c>
      <c r="H917" s="27">
        <f>'Data with Perturbation'!H917</f>
        <v>21.6</v>
      </c>
      <c r="I917" s="28">
        <f>'Data with Perturbation'!J917</f>
        <v>1</v>
      </c>
      <c r="J917" s="27">
        <f>'Data with Perturbation'!K917</f>
        <v>241.54684981185122</v>
      </c>
      <c r="K917" s="27">
        <f>'Data with Perturbation'!L917</f>
        <v>67044.297498192187</v>
      </c>
      <c r="L917" s="27">
        <f>I917*E917</f>
        <v>0</v>
      </c>
      <c r="M917" s="28">
        <f>'Data with Perturbation'!M917</f>
        <v>21.6</v>
      </c>
      <c r="N917" s="38">
        <f>'Data with Perturbation'!I917</f>
        <v>0</v>
      </c>
      <c r="O917" s="29">
        <f>'Data with Perturbation'!N917</f>
        <v>0</v>
      </c>
      <c r="P917" s="28">
        <f>'Data with Perturbation'!G917</f>
        <v>33.4</v>
      </c>
      <c r="Q917" s="29">
        <f>'Data with Perturbation'!O917</f>
        <v>33.4</v>
      </c>
      <c r="R917" s="28">
        <f>'Step 2 - Final Model Spec'!$B$17 + 'Step 2 - Final Model Spec'!$B$18*C917 + 'Step 2 - Final Model Spec'!$B$19*D917 + 'Step 2 - Final Model Spec'!$B$20*E917 + 'Step 2 - Final Model Spec'!$B$21*F917 + 'Step 2 - Final Model Spec'!$B$22*G917 + 'Step 2 - Final Model Spec'!$B$23*H917 + 'Step 2 - Final Model Spec'!$B$24*I917 + 'Step 2 - Final Model Spec'!$B$25*J917 + 'Step 2 - Final Model Spec'!$B$26*K917 + 'Step 2 - Final Model Spec'!$B$27*L917</f>
        <v>161280.86212308821</v>
      </c>
    </row>
    <row r="918" spans="1:18" x14ac:dyDescent="0.25">
      <c r="A918" s="32">
        <f>'Data with Perturbation'!A918</f>
        <v>41276</v>
      </c>
      <c r="B918" s="35">
        <f>'Data with Perturbation'!Q918</f>
        <v>165613.55135143653</v>
      </c>
      <c r="C918" s="26">
        <f>'Data with Perturbation'!B918</f>
        <v>243.62339884780687</v>
      </c>
      <c r="D918" s="27">
        <f>'Data with Perturbation'!C918</f>
        <v>58900.196809607769</v>
      </c>
      <c r="E918" s="27">
        <v>0</v>
      </c>
      <c r="F918" s="27">
        <f>'Data with Perturbation'!E918</f>
        <v>1</v>
      </c>
      <c r="G918" s="27">
        <f>'Data with Perturbation'!F918</f>
        <v>0</v>
      </c>
      <c r="H918" s="27">
        <f>'Data with Perturbation'!H918</f>
        <v>23.3</v>
      </c>
      <c r="I918" s="28">
        <f>'Data with Perturbation'!J918</f>
        <v>1</v>
      </c>
      <c r="J918" s="27">
        <f>'Data with Perturbation'!K918</f>
        <v>243.62339884780687</v>
      </c>
      <c r="K918" s="27">
        <f>'Data with Perturbation'!L918</f>
        <v>58900.196809607769</v>
      </c>
      <c r="L918" s="27">
        <f>I918*E918</f>
        <v>0</v>
      </c>
      <c r="M918" s="28">
        <f>'Data with Perturbation'!M918</f>
        <v>23.3</v>
      </c>
      <c r="N918" s="38">
        <f>'Data with Perturbation'!I918</f>
        <v>0</v>
      </c>
      <c r="O918" s="29">
        <f>'Data with Perturbation'!N918</f>
        <v>0</v>
      </c>
      <c r="P918" s="28">
        <f>'Data with Perturbation'!G918</f>
        <v>31.7</v>
      </c>
      <c r="Q918" s="29">
        <f>'Data with Perturbation'!O918</f>
        <v>31.7</v>
      </c>
      <c r="R918" s="28">
        <f>'Step 2 - Final Model Spec'!$B$17 + 'Step 2 - Final Model Spec'!$B$18*C918 + 'Step 2 - Final Model Spec'!$B$19*D918 + 'Step 2 - Final Model Spec'!$B$20*E918 + 'Step 2 - Final Model Spec'!$B$21*F918 + 'Step 2 - Final Model Spec'!$B$22*G918 + 'Step 2 - Final Model Spec'!$B$23*H918 + 'Step 2 - Final Model Spec'!$B$24*I918 + 'Step 2 - Final Model Spec'!$B$25*J918 + 'Step 2 - Final Model Spec'!$B$26*K918 + 'Step 2 - Final Model Spec'!$B$27*L918</f>
        <v>165810.79426847998</v>
      </c>
    </row>
    <row r="919" spans="1:18" x14ac:dyDescent="0.25">
      <c r="A919" s="32">
        <f>'Data with Perturbation'!A919</f>
        <v>41277</v>
      </c>
      <c r="B919" s="35">
        <f>'Data with Perturbation'!Q919</f>
        <v>168887.31354835021</v>
      </c>
      <c r="C919" s="26">
        <f>'Data with Perturbation'!B919</f>
        <v>259.48862910373407</v>
      </c>
      <c r="D919" s="27">
        <f>'Data with Perturbation'!C919</f>
        <v>69347.771265529402</v>
      </c>
      <c r="E919" s="27">
        <v>0</v>
      </c>
      <c r="F919" s="27">
        <f>'Data with Perturbation'!E919</f>
        <v>1</v>
      </c>
      <c r="G919" s="27">
        <f>'Data with Perturbation'!F919</f>
        <v>0</v>
      </c>
      <c r="H919" s="27">
        <f>'Data with Perturbation'!H919</f>
        <v>23.1</v>
      </c>
      <c r="I919" s="28">
        <f>'Data with Perturbation'!J919</f>
        <v>1</v>
      </c>
      <c r="J919" s="27">
        <f>'Data with Perturbation'!K919</f>
        <v>259.48862910373407</v>
      </c>
      <c r="K919" s="27">
        <f>'Data with Perturbation'!L919</f>
        <v>69347.771265529402</v>
      </c>
      <c r="L919" s="27">
        <f>I919*E919</f>
        <v>0</v>
      </c>
      <c r="M919" s="28">
        <f>'Data with Perturbation'!M919</f>
        <v>23.1</v>
      </c>
      <c r="N919" s="38">
        <f>'Data with Perturbation'!I919</f>
        <v>0</v>
      </c>
      <c r="O919" s="29">
        <f>'Data with Perturbation'!N919</f>
        <v>0</v>
      </c>
      <c r="P919" s="28">
        <f>'Data with Perturbation'!G919</f>
        <v>31.9</v>
      </c>
      <c r="Q919" s="29">
        <f>'Data with Perturbation'!O919</f>
        <v>31.9</v>
      </c>
      <c r="R919" s="28">
        <f>'Step 2 - Final Model Spec'!$B$17 + 'Step 2 - Final Model Spec'!$B$18*C919 + 'Step 2 - Final Model Spec'!$B$19*D919 + 'Step 2 - Final Model Spec'!$B$20*E919 + 'Step 2 - Final Model Spec'!$B$21*F919 + 'Step 2 - Final Model Spec'!$B$22*G919 + 'Step 2 - Final Model Spec'!$B$23*H919 + 'Step 2 - Final Model Spec'!$B$24*I919 + 'Step 2 - Final Model Spec'!$B$25*J919 + 'Step 2 - Final Model Spec'!$B$26*K919 + 'Step 2 - Final Model Spec'!$B$27*L919</f>
        <v>168976.87004447586</v>
      </c>
    </row>
    <row r="920" spans="1:18" x14ac:dyDescent="0.25">
      <c r="A920" s="32">
        <f>'Data with Perturbation'!A920</f>
        <v>41278</v>
      </c>
      <c r="B920" s="35">
        <f>'Data with Perturbation'!Q920</f>
        <v>147581.95469585207</v>
      </c>
      <c r="C920" s="26">
        <f>'Data with Perturbation'!B920</f>
        <v>184.59781041725489</v>
      </c>
      <c r="D920" s="27">
        <f>'Data with Perturbation'!C920</f>
        <v>34913.961179222926</v>
      </c>
      <c r="E920" s="27">
        <v>0</v>
      </c>
      <c r="F920" s="27">
        <f>'Data with Perturbation'!E920</f>
        <v>1</v>
      </c>
      <c r="G920" s="27">
        <f>'Data with Perturbation'!F920</f>
        <v>0</v>
      </c>
      <c r="H920" s="27">
        <f>'Data with Perturbation'!H920</f>
        <v>17.399999999999999</v>
      </c>
      <c r="I920" s="28">
        <f>'Data with Perturbation'!J920</f>
        <v>1</v>
      </c>
      <c r="J920" s="27">
        <f>'Data with Perturbation'!K920</f>
        <v>184.59781041725489</v>
      </c>
      <c r="K920" s="27">
        <f>'Data with Perturbation'!L920</f>
        <v>34913.961179222926</v>
      </c>
      <c r="L920" s="27">
        <f>I920*E920</f>
        <v>0</v>
      </c>
      <c r="M920" s="28">
        <f>'Data with Perturbation'!M920</f>
        <v>17.399999999999999</v>
      </c>
      <c r="N920" s="38">
        <f>'Data with Perturbation'!I920</f>
        <v>0</v>
      </c>
      <c r="O920" s="29">
        <f>'Data with Perturbation'!N920</f>
        <v>0</v>
      </c>
      <c r="P920" s="28">
        <f>'Data with Perturbation'!G920</f>
        <v>37.6</v>
      </c>
      <c r="Q920" s="29">
        <f>'Data with Perturbation'!O920</f>
        <v>37.6</v>
      </c>
      <c r="R920" s="28">
        <f>'Step 2 - Final Model Spec'!$B$17 + 'Step 2 - Final Model Spec'!$B$18*C920 + 'Step 2 - Final Model Spec'!$B$19*D920 + 'Step 2 - Final Model Spec'!$B$20*E920 + 'Step 2 - Final Model Spec'!$B$21*F920 + 'Step 2 - Final Model Spec'!$B$22*G920 + 'Step 2 - Final Model Spec'!$B$23*H920 + 'Step 2 - Final Model Spec'!$B$24*I920 + 'Step 2 - Final Model Spec'!$B$25*J920 + 'Step 2 - Final Model Spec'!$B$26*K920 + 'Step 2 - Final Model Spec'!$B$27*L920</f>
        <v>147651.46505610729</v>
      </c>
    </row>
    <row r="921" spans="1:18" x14ac:dyDescent="0.25">
      <c r="A921" s="32">
        <f>'Data with Perturbation'!A921</f>
        <v>41279</v>
      </c>
      <c r="B921" s="35">
        <f>'Data with Perturbation'!Q921</f>
        <v>188479.51261295698</v>
      </c>
      <c r="C921" s="26">
        <f>'Data with Perturbation'!B921</f>
        <v>337.05390436768641</v>
      </c>
      <c r="D921" s="27">
        <f>'Data with Perturbation'!C921</f>
        <v>110031.58020925317</v>
      </c>
      <c r="E921" s="27">
        <v>0</v>
      </c>
      <c r="F921" s="27">
        <f>'Data with Perturbation'!E921</f>
        <v>1</v>
      </c>
      <c r="G921" s="27">
        <f>'Data with Perturbation'!F921</f>
        <v>0</v>
      </c>
      <c r="H921" s="27">
        <f>'Data with Perturbation'!H921</f>
        <v>17.200000000000003</v>
      </c>
      <c r="I921" s="28">
        <f>'Data with Perturbation'!J921</f>
        <v>1</v>
      </c>
      <c r="J921" s="27">
        <f>'Data with Perturbation'!K921</f>
        <v>337.05390436768641</v>
      </c>
      <c r="K921" s="27">
        <f>'Data with Perturbation'!L921</f>
        <v>110031.58020925317</v>
      </c>
      <c r="L921" s="27">
        <f>I921*E921</f>
        <v>0</v>
      </c>
      <c r="M921" s="28">
        <f>'Data with Perturbation'!M921</f>
        <v>17.200000000000003</v>
      </c>
      <c r="N921" s="38">
        <f>'Data with Perturbation'!I921</f>
        <v>0</v>
      </c>
      <c r="O921" s="29">
        <f>'Data with Perturbation'!N921</f>
        <v>0</v>
      </c>
      <c r="P921" s="28">
        <f>'Data with Perturbation'!G921</f>
        <v>37.799999999999997</v>
      </c>
      <c r="Q921" s="29">
        <f>'Data with Perturbation'!O921</f>
        <v>37.799999999999997</v>
      </c>
      <c r="R921" s="28">
        <f>'Step 2 - Final Model Spec'!$B$17 + 'Step 2 - Final Model Spec'!$B$18*C921 + 'Step 2 - Final Model Spec'!$B$19*D921 + 'Step 2 - Final Model Spec'!$B$20*E921 + 'Step 2 - Final Model Spec'!$B$21*F921 + 'Step 2 - Final Model Spec'!$B$22*G921 + 'Step 2 - Final Model Spec'!$B$23*H921 + 'Step 2 - Final Model Spec'!$B$24*I921 + 'Step 2 - Final Model Spec'!$B$25*J921 + 'Step 2 - Final Model Spec'!$B$26*K921 + 'Step 2 - Final Model Spec'!$B$27*L921</f>
        <v>189056.48182586883</v>
      </c>
    </row>
    <row r="922" spans="1:18" x14ac:dyDescent="0.25">
      <c r="A922" s="32">
        <f>'Data with Perturbation'!A922</f>
        <v>41280</v>
      </c>
      <c r="B922" s="35">
        <f>'Data with Perturbation'!Q922</f>
        <v>149378.93563928272</v>
      </c>
      <c r="C922" s="26">
        <f>'Data with Perturbation'!B922</f>
        <v>191.43351283549114</v>
      </c>
      <c r="D922" s="27">
        <f>'Data with Perturbation'!C922</f>
        <v>38584.803765639881</v>
      </c>
      <c r="E922" s="27">
        <v>0</v>
      </c>
      <c r="F922" s="27">
        <f>'Data with Perturbation'!E922</f>
        <v>1</v>
      </c>
      <c r="G922" s="27">
        <f>'Data with Perturbation'!F922</f>
        <v>0</v>
      </c>
      <c r="H922" s="27">
        <f>'Data with Perturbation'!H922</f>
        <v>17.5</v>
      </c>
      <c r="I922" s="28">
        <f>'Data with Perturbation'!J922</f>
        <v>1</v>
      </c>
      <c r="J922" s="27">
        <f>'Data with Perturbation'!K922</f>
        <v>191.43351283549114</v>
      </c>
      <c r="K922" s="27">
        <f>'Data with Perturbation'!L922</f>
        <v>38584.803765639881</v>
      </c>
      <c r="L922" s="27">
        <f>I922*E922</f>
        <v>0</v>
      </c>
      <c r="M922" s="28">
        <f>'Data with Perturbation'!M922</f>
        <v>17.5</v>
      </c>
      <c r="N922" s="38">
        <f>'Data with Perturbation'!I922</f>
        <v>0</v>
      </c>
      <c r="O922" s="29">
        <f>'Data with Perturbation'!N922</f>
        <v>0</v>
      </c>
      <c r="P922" s="28">
        <f>'Data with Perturbation'!G922</f>
        <v>37.5</v>
      </c>
      <c r="Q922" s="29">
        <f>'Data with Perturbation'!O922</f>
        <v>37.5</v>
      </c>
      <c r="R922" s="28">
        <f>'Step 2 - Final Model Spec'!$B$17 + 'Step 2 - Final Model Spec'!$B$18*C922 + 'Step 2 - Final Model Spec'!$B$19*D922 + 'Step 2 - Final Model Spec'!$B$20*E922 + 'Step 2 - Final Model Spec'!$B$21*F922 + 'Step 2 - Final Model Spec'!$B$22*G922 + 'Step 2 - Final Model Spec'!$B$23*H922 + 'Step 2 - Final Model Spec'!$B$24*I922 + 'Step 2 - Final Model Spec'!$B$25*J922 + 'Step 2 - Final Model Spec'!$B$26*K922 + 'Step 2 - Final Model Spec'!$B$27*L922</f>
        <v>149374.45910219458</v>
      </c>
    </row>
    <row r="923" spans="1:18" x14ac:dyDescent="0.25">
      <c r="A923" s="32">
        <f>'Data with Perturbation'!A923</f>
        <v>41281</v>
      </c>
      <c r="B923" s="35">
        <f>'Data with Perturbation'!Q923</f>
        <v>173006.92510469884</v>
      </c>
      <c r="C923" s="26">
        <f>'Data with Perturbation'!B923</f>
        <v>284.87639718514941</v>
      </c>
      <c r="D923" s="27">
        <f>'Data with Perturbation'!C923</f>
        <v>89907.106644690692</v>
      </c>
      <c r="E923" s="27">
        <v>0</v>
      </c>
      <c r="F923" s="27">
        <f>'Data with Perturbation'!E923</f>
        <v>1</v>
      </c>
      <c r="G923" s="27">
        <f>'Data with Perturbation'!F923</f>
        <v>0</v>
      </c>
      <c r="H923" s="27">
        <f>'Data with Perturbation'!H923</f>
        <v>10.799999999999997</v>
      </c>
      <c r="I923" s="28">
        <f>'Data with Perturbation'!J923</f>
        <v>1</v>
      </c>
      <c r="J923" s="27">
        <f>'Data with Perturbation'!K923</f>
        <v>284.87639718514941</v>
      </c>
      <c r="K923" s="27">
        <f>'Data with Perturbation'!L923</f>
        <v>89907.106644690692</v>
      </c>
      <c r="L923" s="27">
        <f>I923*E923</f>
        <v>0</v>
      </c>
      <c r="M923" s="28">
        <f>'Data with Perturbation'!M923</f>
        <v>10.799999999999997</v>
      </c>
      <c r="N923" s="38">
        <f>'Data with Perturbation'!I923</f>
        <v>0</v>
      </c>
      <c r="O923" s="29">
        <f>'Data with Perturbation'!N923</f>
        <v>0</v>
      </c>
      <c r="P923" s="28">
        <f>'Data with Perturbation'!G923</f>
        <v>44.2</v>
      </c>
      <c r="Q923" s="29">
        <f>'Data with Perturbation'!O923</f>
        <v>44.2</v>
      </c>
      <c r="R923" s="28">
        <f>'Step 2 - Final Model Spec'!$B$17 + 'Step 2 - Final Model Spec'!$B$18*C923 + 'Step 2 - Final Model Spec'!$B$19*D923 + 'Step 2 - Final Model Spec'!$B$20*E923 + 'Step 2 - Final Model Spec'!$B$21*F923 + 'Step 2 - Final Model Spec'!$B$22*G923 + 'Step 2 - Final Model Spec'!$B$23*H923 + 'Step 2 - Final Model Spec'!$B$24*I923 + 'Step 2 - Final Model Spec'!$B$25*J923 + 'Step 2 - Final Model Spec'!$B$26*K923 + 'Step 2 - Final Model Spec'!$B$27*L923</f>
        <v>172552.11329230331</v>
      </c>
    </row>
    <row r="924" spans="1:18" x14ac:dyDescent="0.25">
      <c r="A924" s="32">
        <f>'Data with Perturbation'!A924</f>
        <v>41282</v>
      </c>
      <c r="B924" s="35">
        <f>'Data with Perturbation'!Q924</f>
        <v>190911.63508218966</v>
      </c>
      <c r="C924" s="26">
        <f>'Data with Perturbation'!B924</f>
        <v>340.00110720969252</v>
      </c>
      <c r="D924" s="27">
        <f>'Data with Perturbation'!C924</f>
        <v>108095.158759618</v>
      </c>
      <c r="E924" s="27">
        <v>0</v>
      </c>
      <c r="F924" s="27">
        <f>'Data with Perturbation'!E924</f>
        <v>1</v>
      </c>
      <c r="G924" s="27">
        <f>'Data with Perturbation'!F924</f>
        <v>0</v>
      </c>
      <c r="H924" s="27">
        <f>'Data with Perturbation'!H924</f>
        <v>8.3999999999999986</v>
      </c>
      <c r="I924" s="28">
        <f>'Data with Perturbation'!J924</f>
        <v>1</v>
      </c>
      <c r="J924" s="27">
        <f>'Data with Perturbation'!K924</f>
        <v>340.00110720969252</v>
      </c>
      <c r="K924" s="27">
        <f>'Data with Perturbation'!L924</f>
        <v>108095.158759618</v>
      </c>
      <c r="L924" s="27">
        <f>I924*E924</f>
        <v>0</v>
      </c>
      <c r="M924" s="28">
        <f>'Data with Perturbation'!M924</f>
        <v>8.3999999999999986</v>
      </c>
      <c r="N924" s="38">
        <f>'Data with Perturbation'!I924</f>
        <v>0</v>
      </c>
      <c r="O924" s="29">
        <f>'Data with Perturbation'!N924</f>
        <v>0</v>
      </c>
      <c r="P924" s="28">
        <f>'Data with Perturbation'!G924</f>
        <v>46.6</v>
      </c>
      <c r="Q924" s="29">
        <f>'Data with Perturbation'!O924</f>
        <v>46.6</v>
      </c>
      <c r="R924" s="28">
        <f>'Step 2 - Final Model Spec'!$B$17 + 'Step 2 - Final Model Spec'!$B$18*C924 + 'Step 2 - Final Model Spec'!$B$19*D924 + 'Step 2 - Final Model Spec'!$B$20*E924 + 'Step 2 - Final Model Spec'!$B$21*F924 + 'Step 2 - Final Model Spec'!$B$22*G924 + 'Step 2 - Final Model Spec'!$B$23*H924 + 'Step 2 - Final Model Spec'!$B$24*I924 + 'Step 2 - Final Model Spec'!$B$25*J924 + 'Step 2 - Final Model Spec'!$B$26*K924 + 'Step 2 - Final Model Spec'!$B$27*L924</f>
        <v>191465.54608315803</v>
      </c>
    </row>
    <row r="925" spans="1:18" x14ac:dyDescent="0.25">
      <c r="A925" s="32">
        <f>'Data with Perturbation'!A925</f>
        <v>41283</v>
      </c>
      <c r="B925" s="35">
        <f>'Data with Perturbation'!Q925</f>
        <v>196127.91610398132</v>
      </c>
      <c r="C925" s="26">
        <f>'Data with Perturbation'!B925</f>
        <v>366.5444701977911</v>
      </c>
      <c r="D925" s="27">
        <f>'Data with Perturbation'!C925</f>
        <v>125147.40824881099</v>
      </c>
      <c r="E925" s="27">
        <v>0</v>
      </c>
      <c r="F925" s="27">
        <f>'Data with Perturbation'!E925</f>
        <v>1</v>
      </c>
      <c r="G925" s="27">
        <f>'Data with Perturbation'!F925</f>
        <v>0</v>
      </c>
      <c r="H925" s="27">
        <f>'Data with Perturbation'!H925</f>
        <v>7.7000000000000028</v>
      </c>
      <c r="I925" s="28">
        <f>'Data with Perturbation'!J925</f>
        <v>1</v>
      </c>
      <c r="J925" s="27">
        <f>'Data with Perturbation'!K925</f>
        <v>366.5444701977911</v>
      </c>
      <c r="K925" s="27">
        <f>'Data with Perturbation'!L925</f>
        <v>125147.40824881099</v>
      </c>
      <c r="L925" s="27">
        <f>I925*E925</f>
        <v>0</v>
      </c>
      <c r="M925" s="28">
        <f>'Data with Perturbation'!M925</f>
        <v>7.7000000000000028</v>
      </c>
      <c r="N925" s="38">
        <f>'Data with Perturbation'!I925</f>
        <v>0</v>
      </c>
      <c r="O925" s="29">
        <f>'Data with Perturbation'!N925</f>
        <v>0</v>
      </c>
      <c r="P925" s="28">
        <f>'Data with Perturbation'!G925</f>
        <v>47.3</v>
      </c>
      <c r="Q925" s="29">
        <f>'Data with Perturbation'!O925</f>
        <v>47.3</v>
      </c>
      <c r="R925" s="28">
        <f>'Step 2 - Final Model Spec'!$B$17 + 'Step 2 - Final Model Spec'!$B$18*C925 + 'Step 2 - Final Model Spec'!$B$19*D925 + 'Step 2 - Final Model Spec'!$B$20*E925 + 'Step 2 - Final Model Spec'!$B$21*F925 + 'Step 2 - Final Model Spec'!$B$22*G925 + 'Step 2 - Final Model Spec'!$B$23*H925 + 'Step 2 - Final Model Spec'!$B$24*I925 + 'Step 2 - Final Model Spec'!$B$25*J925 + 'Step 2 - Final Model Spec'!$B$26*K925 + 'Step 2 - Final Model Spec'!$B$27*L925</f>
        <v>196954.05838195945</v>
      </c>
    </row>
    <row r="926" spans="1:18" x14ac:dyDescent="0.25">
      <c r="A926" s="32">
        <f>'Data with Perturbation'!A926</f>
        <v>41284</v>
      </c>
      <c r="B926" s="35">
        <f>'Data with Perturbation'!Q926</f>
        <v>162284.81512708261</v>
      </c>
      <c r="C926" s="26">
        <f>'Data with Perturbation'!B926</f>
        <v>225.50328909231726</v>
      </c>
      <c r="D926" s="27">
        <f>'Data with Perturbation'!C926</f>
        <v>46233.492566227214</v>
      </c>
      <c r="E926" s="27">
        <v>0</v>
      </c>
      <c r="F926" s="27">
        <f>'Data with Perturbation'!E926</f>
        <v>1</v>
      </c>
      <c r="G926" s="27">
        <f>'Data with Perturbation'!F926</f>
        <v>0</v>
      </c>
      <c r="H926" s="27">
        <f>'Data with Perturbation'!H926</f>
        <v>18.200000000000003</v>
      </c>
      <c r="I926" s="28">
        <f>'Data with Perturbation'!J926</f>
        <v>1</v>
      </c>
      <c r="J926" s="27">
        <f>'Data with Perturbation'!K926</f>
        <v>225.50328909231726</v>
      </c>
      <c r="K926" s="27">
        <f>'Data with Perturbation'!L926</f>
        <v>46233.492566227214</v>
      </c>
      <c r="L926" s="27">
        <f>I926*E926</f>
        <v>0</v>
      </c>
      <c r="M926" s="28">
        <f>'Data with Perturbation'!M926</f>
        <v>18.200000000000003</v>
      </c>
      <c r="N926" s="38">
        <f>'Data with Perturbation'!I926</f>
        <v>0</v>
      </c>
      <c r="O926" s="29">
        <f>'Data with Perturbation'!N926</f>
        <v>0</v>
      </c>
      <c r="P926" s="28">
        <f>'Data with Perturbation'!G926</f>
        <v>36.799999999999997</v>
      </c>
      <c r="Q926" s="29">
        <f>'Data with Perturbation'!O926</f>
        <v>36.799999999999997</v>
      </c>
      <c r="R926" s="28">
        <f>'Step 2 - Final Model Spec'!$B$17 + 'Step 2 - Final Model Spec'!$B$18*C926 + 'Step 2 - Final Model Spec'!$B$19*D926 + 'Step 2 - Final Model Spec'!$B$20*E926 + 'Step 2 - Final Model Spec'!$B$21*F926 + 'Step 2 - Final Model Spec'!$B$22*G926 + 'Step 2 - Final Model Spec'!$B$23*H926 + 'Step 2 - Final Model Spec'!$B$24*I926 + 'Step 2 - Final Model Spec'!$B$25*J926 + 'Step 2 - Final Model Spec'!$B$26*K926 + 'Step 2 - Final Model Spec'!$B$27*L926</f>
        <v>162595.10613359677</v>
      </c>
    </row>
    <row r="927" spans="1:18" x14ac:dyDescent="0.25">
      <c r="A927" s="32">
        <f>'Data with Perturbation'!A927</f>
        <v>41285</v>
      </c>
      <c r="B927" s="35">
        <f>'Data with Perturbation'!Q927</f>
        <v>142663.6903240094</v>
      </c>
      <c r="C927" s="26">
        <f>'Data with Perturbation'!B927</f>
        <v>174.73348345188478</v>
      </c>
      <c r="D927" s="27">
        <f>'Data with Perturbation'!C927</f>
        <v>35442.074571127669</v>
      </c>
      <c r="E927" s="27">
        <v>0</v>
      </c>
      <c r="F927" s="27">
        <f>'Data with Perturbation'!E927</f>
        <v>1</v>
      </c>
      <c r="G927" s="27">
        <f>'Data with Perturbation'!F927</f>
        <v>0</v>
      </c>
      <c r="H927" s="27">
        <f>'Data with Perturbation'!H927</f>
        <v>20.799999999999997</v>
      </c>
      <c r="I927" s="28">
        <f>'Data with Perturbation'!J927</f>
        <v>1</v>
      </c>
      <c r="J927" s="27">
        <f>'Data with Perturbation'!K927</f>
        <v>174.73348345188478</v>
      </c>
      <c r="K927" s="27">
        <f>'Data with Perturbation'!L927</f>
        <v>35442.074571127669</v>
      </c>
      <c r="L927" s="27">
        <f>I927*E927</f>
        <v>0</v>
      </c>
      <c r="M927" s="28">
        <f>'Data with Perturbation'!M927</f>
        <v>20.799999999999997</v>
      </c>
      <c r="N927" s="38">
        <f>'Data with Perturbation'!I927</f>
        <v>0</v>
      </c>
      <c r="O927" s="29">
        <f>'Data with Perturbation'!N927</f>
        <v>0</v>
      </c>
      <c r="P927" s="28">
        <f>'Data with Perturbation'!G927</f>
        <v>34.200000000000003</v>
      </c>
      <c r="Q927" s="29">
        <f>'Data with Perturbation'!O927</f>
        <v>34.200000000000003</v>
      </c>
      <c r="R927" s="28">
        <f>'Step 2 - Final Model Spec'!$B$17 + 'Step 2 - Final Model Spec'!$B$18*C927 + 'Step 2 - Final Model Spec'!$B$19*D927 + 'Step 2 - Final Model Spec'!$B$20*E927 + 'Step 2 - Final Model Spec'!$B$21*F927 + 'Step 2 - Final Model Spec'!$B$22*G927 + 'Step 2 - Final Model Spec'!$B$23*H927 + 'Step 2 - Final Model Spec'!$B$24*I927 + 'Step 2 - Final Model Spec'!$B$25*J927 + 'Step 2 - Final Model Spec'!$B$26*K927 + 'Step 2 - Final Model Spec'!$B$27*L927</f>
        <v>142574.86544385759</v>
      </c>
    </row>
    <row r="928" spans="1:18" x14ac:dyDescent="0.25">
      <c r="A928" s="32">
        <f>'Data with Perturbation'!A928</f>
        <v>41286</v>
      </c>
      <c r="B928" s="35">
        <f>'Data with Perturbation'!Q928</f>
        <v>161559.29875952497</v>
      </c>
      <c r="C928" s="26">
        <f>'Data with Perturbation'!B928</f>
        <v>220.43399647236367</v>
      </c>
      <c r="D928" s="27">
        <f>'Data with Perturbation'!C928</f>
        <v>41415.145306179147</v>
      </c>
      <c r="E928" s="27">
        <v>0</v>
      </c>
      <c r="F928" s="27">
        <f>'Data with Perturbation'!E928</f>
        <v>1</v>
      </c>
      <c r="G928" s="27">
        <f>'Data with Perturbation'!F928</f>
        <v>0</v>
      </c>
      <c r="H928" s="27">
        <f>'Data with Perturbation'!H928</f>
        <v>24.8</v>
      </c>
      <c r="I928" s="28">
        <f>'Data with Perturbation'!J928</f>
        <v>1</v>
      </c>
      <c r="J928" s="27">
        <f>'Data with Perturbation'!K928</f>
        <v>220.43399647236367</v>
      </c>
      <c r="K928" s="27">
        <f>'Data with Perturbation'!L928</f>
        <v>41415.145306179147</v>
      </c>
      <c r="L928" s="27">
        <f>I928*E928</f>
        <v>0</v>
      </c>
      <c r="M928" s="28">
        <f>'Data with Perturbation'!M928</f>
        <v>24.8</v>
      </c>
      <c r="N928" s="38">
        <f>'Data with Perturbation'!I928</f>
        <v>0</v>
      </c>
      <c r="O928" s="29">
        <f>'Data with Perturbation'!N928</f>
        <v>0</v>
      </c>
      <c r="P928" s="28">
        <f>'Data with Perturbation'!G928</f>
        <v>30.2</v>
      </c>
      <c r="Q928" s="29">
        <f>'Data with Perturbation'!O928</f>
        <v>30.2</v>
      </c>
      <c r="R928" s="28">
        <f>'Step 2 - Final Model Spec'!$B$17 + 'Step 2 - Final Model Spec'!$B$18*C928 + 'Step 2 - Final Model Spec'!$B$19*D928 + 'Step 2 - Final Model Spec'!$B$20*E928 + 'Step 2 - Final Model Spec'!$B$21*F928 + 'Step 2 - Final Model Spec'!$B$22*G928 + 'Step 2 - Final Model Spec'!$B$23*H928 + 'Step 2 - Final Model Spec'!$B$24*I928 + 'Step 2 - Final Model Spec'!$B$25*J928 + 'Step 2 - Final Model Spec'!$B$26*K928 + 'Step 2 - Final Model Spec'!$B$27*L928</f>
        <v>162129.03250143732</v>
      </c>
    </row>
    <row r="929" spans="1:18" x14ac:dyDescent="0.25">
      <c r="A929" s="32">
        <f>'Data with Perturbation'!A929</f>
        <v>41287</v>
      </c>
      <c r="B929" s="35">
        <f>'Data with Perturbation'!Q929</f>
        <v>159027.6478430907</v>
      </c>
      <c r="C929" s="26">
        <f>'Data with Perturbation'!B929</f>
        <v>226.07126360715992</v>
      </c>
      <c r="D929" s="27">
        <f>'Data with Perturbation'!C929</f>
        <v>54518.3829533967</v>
      </c>
      <c r="E929" s="27">
        <v>0</v>
      </c>
      <c r="F929" s="27">
        <f>'Data with Perturbation'!E929</f>
        <v>1</v>
      </c>
      <c r="G929" s="27">
        <f>'Data with Perturbation'!F929</f>
        <v>0</v>
      </c>
      <c r="H929" s="27">
        <f>'Data with Perturbation'!H929</f>
        <v>28.5</v>
      </c>
      <c r="I929" s="28">
        <f>'Data with Perturbation'!J929</f>
        <v>1</v>
      </c>
      <c r="J929" s="27">
        <f>'Data with Perturbation'!K929</f>
        <v>226.07126360715992</v>
      </c>
      <c r="K929" s="27">
        <f>'Data with Perturbation'!L929</f>
        <v>54518.3829533967</v>
      </c>
      <c r="L929" s="27">
        <f>I929*E929</f>
        <v>0</v>
      </c>
      <c r="M929" s="28">
        <f>'Data with Perturbation'!M929</f>
        <v>28.5</v>
      </c>
      <c r="N929" s="38">
        <f>'Data with Perturbation'!I929</f>
        <v>0</v>
      </c>
      <c r="O929" s="29">
        <f>'Data with Perturbation'!N929</f>
        <v>0</v>
      </c>
      <c r="P929" s="28">
        <f>'Data with Perturbation'!G929</f>
        <v>26.5</v>
      </c>
      <c r="Q929" s="29">
        <f>'Data with Perturbation'!O929</f>
        <v>26.5</v>
      </c>
      <c r="R929" s="28">
        <f>'Step 2 - Final Model Spec'!$B$17 + 'Step 2 - Final Model Spec'!$B$18*C929 + 'Step 2 - Final Model Spec'!$B$19*D929 + 'Step 2 - Final Model Spec'!$B$20*E929 + 'Step 2 - Final Model Spec'!$B$21*F929 + 'Step 2 - Final Model Spec'!$B$22*G929 + 'Step 2 - Final Model Spec'!$B$23*H929 + 'Step 2 - Final Model Spec'!$B$24*I929 + 'Step 2 - Final Model Spec'!$B$25*J929 + 'Step 2 - Final Model Spec'!$B$26*K929 + 'Step 2 - Final Model Spec'!$B$27*L929</f>
        <v>159107.76193985212</v>
      </c>
    </row>
    <row r="930" spans="1:18" x14ac:dyDescent="0.25">
      <c r="A930" s="32">
        <f>'Data with Perturbation'!A930</f>
        <v>41288</v>
      </c>
      <c r="B930" s="35">
        <f>'Data with Perturbation'!Q930</f>
        <v>137301.24412320336</v>
      </c>
      <c r="C930" s="26">
        <f>'Data with Perturbation'!B930</f>
        <v>158.48596002780852</v>
      </c>
      <c r="D930" s="27">
        <f>'Data with Perturbation'!C930</f>
        <v>29101.518070194237</v>
      </c>
      <c r="E930" s="27">
        <v>0</v>
      </c>
      <c r="F930" s="27">
        <f>'Data with Perturbation'!E930</f>
        <v>1</v>
      </c>
      <c r="G930" s="27">
        <f>'Data with Perturbation'!F930</f>
        <v>0</v>
      </c>
      <c r="H930" s="27">
        <f>'Data with Perturbation'!H930</f>
        <v>25.5</v>
      </c>
      <c r="I930" s="28">
        <f>'Data with Perturbation'!J930</f>
        <v>1</v>
      </c>
      <c r="J930" s="27">
        <f>'Data with Perturbation'!K930</f>
        <v>158.48596002780852</v>
      </c>
      <c r="K930" s="27">
        <f>'Data with Perturbation'!L930</f>
        <v>29101.518070194237</v>
      </c>
      <c r="L930" s="27">
        <f>I930*E930</f>
        <v>0</v>
      </c>
      <c r="M930" s="28">
        <f>'Data with Perturbation'!M930</f>
        <v>25.5</v>
      </c>
      <c r="N930" s="38">
        <f>'Data with Perturbation'!I930</f>
        <v>0</v>
      </c>
      <c r="O930" s="29">
        <f>'Data with Perturbation'!N930</f>
        <v>0</v>
      </c>
      <c r="P930" s="28">
        <f>'Data with Perturbation'!G930</f>
        <v>29.5</v>
      </c>
      <c r="Q930" s="29">
        <f>'Data with Perturbation'!O930</f>
        <v>29.5</v>
      </c>
      <c r="R930" s="28">
        <f>'Step 2 - Final Model Spec'!$B$17 + 'Step 2 - Final Model Spec'!$B$18*C930 + 'Step 2 - Final Model Spec'!$B$19*D930 + 'Step 2 - Final Model Spec'!$B$20*E930 + 'Step 2 - Final Model Spec'!$B$21*F930 + 'Step 2 - Final Model Spec'!$B$22*G930 + 'Step 2 - Final Model Spec'!$B$23*H930 + 'Step 2 - Final Model Spec'!$B$24*I930 + 'Step 2 - Final Model Spec'!$B$25*J930 + 'Step 2 - Final Model Spec'!$B$26*K930 + 'Step 2 - Final Model Spec'!$B$27*L930</f>
        <v>137366.49549176279</v>
      </c>
    </row>
    <row r="931" spans="1:18" x14ac:dyDescent="0.25">
      <c r="A931" s="32">
        <f>'Data with Perturbation'!A931</f>
        <v>41289</v>
      </c>
      <c r="B931" s="35">
        <f>'Data with Perturbation'!Q931</f>
        <v>139607.99255862235</v>
      </c>
      <c r="C931" s="26">
        <f>'Data with Perturbation'!B931</f>
        <v>154.45797993874339</v>
      </c>
      <c r="D931" s="27">
        <f>'Data with Perturbation'!C931</f>
        <v>18295.894333855384</v>
      </c>
      <c r="E931" s="27">
        <v>0</v>
      </c>
      <c r="F931" s="27">
        <f>'Data with Perturbation'!E931</f>
        <v>1</v>
      </c>
      <c r="G931" s="27">
        <f>'Data with Perturbation'!F931</f>
        <v>0</v>
      </c>
      <c r="H931" s="27">
        <f>'Data with Perturbation'!H931</f>
        <v>21.1</v>
      </c>
      <c r="I931" s="28">
        <f>'Data with Perturbation'!J931</f>
        <v>1</v>
      </c>
      <c r="J931" s="27">
        <f>'Data with Perturbation'!K931</f>
        <v>154.45797993874339</v>
      </c>
      <c r="K931" s="27">
        <f>'Data with Perturbation'!L931</f>
        <v>18295.894333855384</v>
      </c>
      <c r="L931" s="27">
        <f>I931*E931</f>
        <v>0</v>
      </c>
      <c r="M931" s="28">
        <f>'Data with Perturbation'!M931</f>
        <v>21.1</v>
      </c>
      <c r="N931" s="38">
        <f>'Data with Perturbation'!I931</f>
        <v>0</v>
      </c>
      <c r="O931" s="29">
        <f>'Data with Perturbation'!N931</f>
        <v>0</v>
      </c>
      <c r="P931" s="28">
        <f>'Data with Perturbation'!G931</f>
        <v>33.9</v>
      </c>
      <c r="Q931" s="29">
        <f>'Data with Perturbation'!O931</f>
        <v>33.9</v>
      </c>
      <c r="R931" s="28">
        <f>'Step 2 - Final Model Spec'!$B$17 + 'Step 2 - Final Model Spec'!$B$18*C931 + 'Step 2 - Final Model Spec'!$B$19*D931 + 'Step 2 - Final Model Spec'!$B$20*E931 + 'Step 2 - Final Model Spec'!$B$21*F931 + 'Step 2 - Final Model Spec'!$B$22*G931 + 'Step 2 - Final Model Spec'!$B$23*H931 + 'Step 2 - Final Model Spec'!$B$24*I931 + 'Step 2 - Final Model Spec'!$B$25*J931 + 'Step 2 - Final Model Spec'!$B$26*K931 + 'Step 2 - Final Model Spec'!$B$27*L931</f>
        <v>140180.19484864714</v>
      </c>
    </row>
    <row r="932" spans="1:18" x14ac:dyDescent="0.25">
      <c r="A932" s="32">
        <f>'Data with Perturbation'!A932</f>
        <v>41290</v>
      </c>
      <c r="B932" s="35">
        <f>'Data with Perturbation'!Q932</f>
        <v>171321.66917340027</v>
      </c>
      <c r="C932" s="26">
        <f>'Data with Perturbation'!B932</f>
        <v>260.84918660248292</v>
      </c>
      <c r="D932" s="27">
        <f>'Data with Perturbation'!C932</f>
        <v>64930.053449039893</v>
      </c>
      <c r="E932" s="27">
        <v>0</v>
      </c>
      <c r="F932" s="27">
        <f>'Data with Perturbation'!E932</f>
        <v>1</v>
      </c>
      <c r="G932" s="27">
        <f>'Data with Perturbation'!F932</f>
        <v>0</v>
      </c>
      <c r="H932" s="27">
        <f>'Data with Perturbation'!H932</f>
        <v>20</v>
      </c>
      <c r="I932" s="28">
        <f>'Data with Perturbation'!J932</f>
        <v>1</v>
      </c>
      <c r="J932" s="27">
        <f>'Data with Perturbation'!K932</f>
        <v>260.84918660248292</v>
      </c>
      <c r="K932" s="27">
        <f>'Data with Perturbation'!L932</f>
        <v>64930.053449039893</v>
      </c>
      <c r="L932" s="27">
        <f>I932*E932</f>
        <v>0</v>
      </c>
      <c r="M932" s="28">
        <f>'Data with Perturbation'!M932</f>
        <v>20</v>
      </c>
      <c r="N932" s="38">
        <f>'Data with Perturbation'!I932</f>
        <v>0</v>
      </c>
      <c r="O932" s="29">
        <f>'Data with Perturbation'!N932</f>
        <v>0</v>
      </c>
      <c r="P932" s="28">
        <f>'Data with Perturbation'!G932</f>
        <v>35</v>
      </c>
      <c r="Q932" s="29">
        <f>'Data with Perturbation'!O932</f>
        <v>35</v>
      </c>
      <c r="R932" s="28">
        <f>'Step 2 - Final Model Spec'!$B$17 + 'Step 2 - Final Model Spec'!$B$18*C932 + 'Step 2 - Final Model Spec'!$B$19*D932 + 'Step 2 - Final Model Spec'!$B$20*E932 + 'Step 2 - Final Model Spec'!$B$21*F932 + 'Step 2 - Final Model Spec'!$B$22*G932 + 'Step 2 - Final Model Spec'!$B$23*H932 + 'Step 2 - Final Model Spec'!$B$24*I932 + 'Step 2 - Final Model Spec'!$B$25*J932 + 'Step 2 - Final Model Spec'!$B$26*K932 + 'Step 2 - Final Model Spec'!$B$27*L932</f>
        <v>171608.80882985896</v>
      </c>
    </row>
    <row r="933" spans="1:18" x14ac:dyDescent="0.25">
      <c r="A933" s="32">
        <f>'Data with Perturbation'!A933</f>
        <v>41291</v>
      </c>
      <c r="B933" s="35">
        <f>'Data with Perturbation'!Q933</f>
        <v>170722.41514503778</v>
      </c>
      <c r="C933" s="26">
        <f>'Data with Perturbation'!B933</f>
        <v>270.96315526603706</v>
      </c>
      <c r="D933" s="27">
        <f>'Data with Perturbation'!C933</f>
        <v>78274.190771918424</v>
      </c>
      <c r="E933" s="27">
        <v>0</v>
      </c>
      <c r="F933" s="27">
        <f>'Data with Perturbation'!E933</f>
        <v>1</v>
      </c>
      <c r="G933" s="27">
        <f>'Data with Perturbation'!F933</f>
        <v>0</v>
      </c>
      <c r="H933" s="27">
        <f>'Data with Perturbation'!H933</f>
        <v>22.4</v>
      </c>
      <c r="I933" s="28">
        <f>'Data with Perturbation'!J933</f>
        <v>1</v>
      </c>
      <c r="J933" s="27">
        <f>'Data with Perturbation'!K933</f>
        <v>270.96315526603706</v>
      </c>
      <c r="K933" s="27">
        <f>'Data with Perturbation'!L933</f>
        <v>78274.190771918424</v>
      </c>
      <c r="L933" s="27">
        <f>I933*E933</f>
        <v>0</v>
      </c>
      <c r="M933" s="28">
        <f>'Data with Perturbation'!M933</f>
        <v>22.4</v>
      </c>
      <c r="N933" s="38">
        <f>'Data with Perturbation'!I933</f>
        <v>0</v>
      </c>
      <c r="O933" s="29">
        <f>'Data with Perturbation'!N933</f>
        <v>0</v>
      </c>
      <c r="P933" s="28">
        <f>'Data with Perturbation'!G933</f>
        <v>32.6</v>
      </c>
      <c r="Q933" s="29">
        <f>'Data with Perturbation'!O933</f>
        <v>32.6</v>
      </c>
      <c r="R933" s="28">
        <f>'Step 2 - Final Model Spec'!$B$17 + 'Step 2 - Final Model Spec'!$B$18*C933 + 'Step 2 - Final Model Spec'!$B$19*D933 + 'Step 2 - Final Model Spec'!$B$20*E933 + 'Step 2 - Final Model Spec'!$B$21*F933 + 'Step 2 - Final Model Spec'!$B$22*G933 + 'Step 2 - Final Model Spec'!$B$23*H933 + 'Step 2 - Final Model Spec'!$B$24*I933 + 'Step 2 - Final Model Spec'!$B$25*J933 + 'Step 2 - Final Model Spec'!$B$26*K933 + 'Step 2 - Final Model Spec'!$B$27*L933</f>
        <v>170678.50165734129</v>
      </c>
    </row>
    <row r="934" spans="1:18" x14ac:dyDescent="0.25">
      <c r="A934" s="32">
        <f>'Data with Perturbation'!A934</f>
        <v>41292</v>
      </c>
      <c r="B934" s="35">
        <f>'Data with Perturbation'!Q934</f>
        <v>128589.65554229979</v>
      </c>
      <c r="C934" s="26">
        <f>'Data with Perturbation'!B934</f>
        <v>129.23693224450594</v>
      </c>
      <c r="D934" s="27">
        <f>'Data with Perturbation'!C934</f>
        <v>15843.3331518456</v>
      </c>
      <c r="E934" s="27">
        <v>0</v>
      </c>
      <c r="F934" s="27">
        <f>'Data with Perturbation'!E934</f>
        <v>1</v>
      </c>
      <c r="G934" s="27">
        <f>'Data with Perturbation'!F934</f>
        <v>0</v>
      </c>
      <c r="H934" s="27">
        <f>'Data with Perturbation'!H934</f>
        <v>21.700000000000003</v>
      </c>
      <c r="I934" s="28">
        <f>'Data with Perturbation'!J934</f>
        <v>1</v>
      </c>
      <c r="J934" s="27">
        <f>'Data with Perturbation'!K934</f>
        <v>129.23693224450594</v>
      </c>
      <c r="K934" s="27">
        <f>'Data with Perturbation'!L934</f>
        <v>15843.3331518456</v>
      </c>
      <c r="L934" s="27">
        <f>I934*E934</f>
        <v>0</v>
      </c>
      <c r="M934" s="28">
        <f>'Data with Perturbation'!M934</f>
        <v>21.700000000000003</v>
      </c>
      <c r="N934" s="38">
        <f>'Data with Perturbation'!I934</f>
        <v>0</v>
      </c>
      <c r="O934" s="29">
        <f>'Data with Perturbation'!N934</f>
        <v>0</v>
      </c>
      <c r="P934" s="28">
        <f>'Data with Perturbation'!G934</f>
        <v>33.299999999999997</v>
      </c>
      <c r="Q934" s="29">
        <f>'Data with Perturbation'!O934</f>
        <v>33.299999999999997</v>
      </c>
      <c r="R934" s="28">
        <f>'Step 2 - Final Model Spec'!$B$17 + 'Step 2 - Final Model Spec'!$B$18*C934 + 'Step 2 - Final Model Spec'!$B$19*D934 + 'Step 2 - Final Model Spec'!$B$20*E934 + 'Step 2 - Final Model Spec'!$B$21*F934 + 'Step 2 - Final Model Spec'!$B$22*G934 + 'Step 2 - Final Model Spec'!$B$23*H934 + 'Step 2 - Final Model Spec'!$B$24*I934 + 'Step 2 - Final Model Spec'!$B$25*J934 + 'Step 2 - Final Model Spec'!$B$26*K934 + 'Step 2 - Final Model Spec'!$B$27*L934</f>
        <v>128978.77228453726</v>
      </c>
    </row>
    <row r="935" spans="1:18" x14ac:dyDescent="0.25">
      <c r="A935" s="32">
        <f>'Data with Perturbation'!A935</f>
        <v>41293</v>
      </c>
      <c r="B935" s="35">
        <f>'Data with Perturbation'!Q935</f>
        <v>132860.52995367977</v>
      </c>
      <c r="C935" s="26">
        <f>'Data with Perturbation'!B935</f>
        <v>140.4210544591875</v>
      </c>
      <c r="D935" s="27">
        <f>'Data with Perturbation'!C935</f>
        <v>18578.332562626892</v>
      </c>
      <c r="E935" s="27">
        <v>0</v>
      </c>
      <c r="F935" s="27">
        <f>'Data with Perturbation'!E935</f>
        <v>1</v>
      </c>
      <c r="G935" s="27">
        <f>'Data with Perturbation'!F935</f>
        <v>0</v>
      </c>
      <c r="H935" s="27">
        <f>'Data with Perturbation'!H935</f>
        <v>21.5</v>
      </c>
      <c r="I935" s="28">
        <f>'Data with Perturbation'!J935</f>
        <v>1</v>
      </c>
      <c r="J935" s="27">
        <f>'Data with Perturbation'!K935</f>
        <v>140.4210544591875</v>
      </c>
      <c r="K935" s="27">
        <f>'Data with Perturbation'!L935</f>
        <v>18578.332562626892</v>
      </c>
      <c r="L935" s="27">
        <f>I935*E935</f>
        <v>0</v>
      </c>
      <c r="M935" s="28">
        <f>'Data with Perturbation'!M935</f>
        <v>21.5</v>
      </c>
      <c r="N935" s="38">
        <f>'Data with Perturbation'!I935</f>
        <v>0</v>
      </c>
      <c r="O935" s="29">
        <f>'Data with Perturbation'!N935</f>
        <v>0</v>
      </c>
      <c r="P935" s="28">
        <f>'Data with Perturbation'!G935</f>
        <v>33.5</v>
      </c>
      <c r="Q935" s="29">
        <f>'Data with Perturbation'!O935</f>
        <v>33.5</v>
      </c>
      <c r="R935" s="28">
        <f>'Step 2 - Final Model Spec'!$B$17 + 'Step 2 - Final Model Spec'!$B$18*C935 + 'Step 2 - Final Model Spec'!$B$19*D935 + 'Step 2 - Final Model Spec'!$B$20*E935 + 'Step 2 - Final Model Spec'!$B$21*F935 + 'Step 2 - Final Model Spec'!$B$22*G935 + 'Step 2 - Final Model Spec'!$B$23*H935 + 'Step 2 - Final Model Spec'!$B$24*I935 + 'Step 2 - Final Model Spec'!$B$25*J935 + 'Step 2 - Final Model Spec'!$B$26*K935 + 'Step 2 - Final Model Spec'!$B$27*L935</f>
        <v>133227.62862020696</v>
      </c>
    </row>
    <row r="936" spans="1:18" x14ac:dyDescent="0.25">
      <c r="A936" s="32">
        <f>'Data with Perturbation'!A936</f>
        <v>41294</v>
      </c>
      <c r="B936" s="35">
        <f>'Data with Perturbation'!Q936</f>
        <v>142253.02058605693</v>
      </c>
      <c r="C936" s="26">
        <f>'Data with Perturbation'!B936</f>
        <v>174.35517402766169</v>
      </c>
      <c r="D936" s="27">
        <f>'Data with Perturbation'!C936</f>
        <v>35856.352970956628</v>
      </c>
      <c r="E936" s="27">
        <v>0</v>
      </c>
      <c r="F936" s="27">
        <f>'Data with Perturbation'!E936</f>
        <v>1</v>
      </c>
      <c r="G936" s="27">
        <f>'Data with Perturbation'!F936</f>
        <v>0</v>
      </c>
      <c r="H936" s="27">
        <f>'Data with Perturbation'!H936</f>
        <v>23.4</v>
      </c>
      <c r="I936" s="28">
        <f>'Data with Perturbation'!J936</f>
        <v>1</v>
      </c>
      <c r="J936" s="27">
        <f>'Data with Perturbation'!K936</f>
        <v>174.35517402766169</v>
      </c>
      <c r="K936" s="27">
        <f>'Data with Perturbation'!L936</f>
        <v>35856.352970956628</v>
      </c>
      <c r="L936" s="27">
        <f>I936*E936</f>
        <v>0</v>
      </c>
      <c r="M936" s="28">
        <f>'Data with Perturbation'!M936</f>
        <v>23.4</v>
      </c>
      <c r="N936" s="38">
        <f>'Data with Perturbation'!I936</f>
        <v>0</v>
      </c>
      <c r="O936" s="29">
        <f>'Data with Perturbation'!N936</f>
        <v>0</v>
      </c>
      <c r="P936" s="28">
        <f>'Data with Perturbation'!G936</f>
        <v>31.6</v>
      </c>
      <c r="Q936" s="29">
        <f>'Data with Perturbation'!O936</f>
        <v>31.6</v>
      </c>
      <c r="R936" s="28">
        <f>'Step 2 - Final Model Spec'!$B$17 + 'Step 2 - Final Model Spec'!$B$18*C936 + 'Step 2 - Final Model Spec'!$B$19*D936 + 'Step 2 - Final Model Spec'!$B$20*E936 + 'Step 2 - Final Model Spec'!$B$21*F936 + 'Step 2 - Final Model Spec'!$B$22*G936 + 'Step 2 - Final Model Spec'!$B$23*H936 + 'Step 2 - Final Model Spec'!$B$24*I936 + 'Step 2 - Final Model Spec'!$B$25*J936 + 'Step 2 - Final Model Spec'!$B$26*K936 + 'Step 2 - Final Model Spec'!$B$27*L936</f>
        <v>142171.2168756407</v>
      </c>
    </row>
    <row r="937" spans="1:18" x14ac:dyDescent="0.25">
      <c r="A937" s="32">
        <f>'Data with Perturbation'!A937</f>
        <v>41295</v>
      </c>
      <c r="B937" s="35">
        <f>'Data with Perturbation'!Q937</f>
        <v>159143.86436710169</v>
      </c>
      <c r="C937" s="26">
        <f>'Data with Perturbation'!B937</f>
        <v>221.33248181860807</v>
      </c>
      <c r="D937" s="27">
        <f>'Data with Perturbation'!C937</f>
        <v>48902.388196765263</v>
      </c>
      <c r="E937" s="27">
        <v>0</v>
      </c>
      <c r="F937" s="27">
        <f>'Data with Perturbation'!E937</f>
        <v>1</v>
      </c>
      <c r="G937" s="27">
        <f>'Data with Perturbation'!F937</f>
        <v>0</v>
      </c>
      <c r="H937" s="27">
        <f>'Data with Perturbation'!H937</f>
        <v>23.7</v>
      </c>
      <c r="I937" s="28">
        <f>'Data with Perturbation'!J937</f>
        <v>1</v>
      </c>
      <c r="J937" s="27">
        <f>'Data with Perturbation'!K937</f>
        <v>221.33248181860807</v>
      </c>
      <c r="K937" s="27">
        <f>'Data with Perturbation'!L937</f>
        <v>48902.388196765263</v>
      </c>
      <c r="L937" s="27">
        <f>I937*E937</f>
        <v>0</v>
      </c>
      <c r="M937" s="28">
        <f>'Data with Perturbation'!M937</f>
        <v>23.7</v>
      </c>
      <c r="N937" s="38">
        <f>'Data with Perturbation'!I937</f>
        <v>0</v>
      </c>
      <c r="O937" s="29">
        <f>'Data with Perturbation'!N937</f>
        <v>0</v>
      </c>
      <c r="P937" s="28">
        <f>'Data with Perturbation'!G937</f>
        <v>31.3</v>
      </c>
      <c r="Q937" s="29">
        <f>'Data with Perturbation'!O937</f>
        <v>31.3</v>
      </c>
      <c r="R937" s="28">
        <f>'Step 2 - Final Model Spec'!$B$17 + 'Step 2 - Final Model Spec'!$B$18*C937 + 'Step 2 - Final Model Spec'!$B$19*D937 + 'Step 2 - Final Model Spec'!$B$20*E937 + 'Step 2 - Final Model Spec'!$B$21*F937 + 'Step 2 - Final Model Spec'!$B$22*G937 + 'Step 2 - Final Model Spec'!$B$23*H937 + 'Step 2 - Final Model Spec'!$B$24*I937 + 'Step 2 - Final Model Spec'!$B$25*J937 + 'Step 2 - Final Model Spec'!$B$26*K937 + 'Step 2 - Final Model Spec'!$B$27*L937</f>
        <v>159322.23920263528</v>
      </c>
    </row>
    <row r="938" spans="1:18" x14ac:dyDescent="0.25">
      <c r="A938" s="32">
        <f>'Data with Perturbation'!A938</f>
        <v>41296</v>
      </c>
      <c r="B938" s="35">
        <f>'Data with Perturbation'!Q938</f>
        <v>186025.27411878639</v>
      </c>
      <c r="C938" s="26">
        <f>'Data with Perturbation'!B938</f>
        <v>326.78762125524867</v>
      </c>
      <c r="D938" s="27">
        <f>'Data with Perturbation'!C938</f>
        <v>103978.69227811604</v>
      </c>
      <c r="E938" s="27">
        <v>0</v>
      </c>
      <c r="F938" s="27">
        <f>'Data with Perturbation'!E938</f>
        <v>1</v>
      </c>
      <c r="G938" s="27">
        <f>'Data with Perturbation'!F938</f>
        <v>0</v>
      </c>
      <c r="H938" s="27">
        <f>'Data with Perturbation'!H938</f>
        <v>22.299999999999997</v>
      </c>
      <c r="I938" s="28">
        <f>'Data with Perturbation'!J938</f>
        <v>1</v>
      </c>
      <c r="J938" s="27">
        <f>'Data with Perturbation'!K938</f>
        <v>326.78762125524867</v>
      </c>
      <c r="K938" s="27">
        <f>'Data with Perturbation'!L938</f>
        <v>103978.69227811604</v>
      </c>
      <c r="L938" s="27">
        <f>I938*E938</f>
        <v>0</v>
      </c>
      <c r="M938" s="28">
        <f>'Data with Perturbation'!M938</f>
        <v>22.299999999999997</v>
      </c>
      <c r="N938" s="38">
        <f>'Data with Perturbation'!I938</f>
        <v>0</v>
      </c>
      <c r="O938" s="29">
        <f>'Data with Perturbation'!N938</f>
        <v>0</v>
      </c>
      <c r="P938" s="28">
        <f>'Data with Perturbation'!G938</f>
        <v>32.700000000000003</v>
      </c>
      <c r="Q938" s="29">
        <f>'Data with Perturbation'!O938</f>
        <v>32.700000000000003</v>
      </c>
      <c r="R938" s="28">
        <f>'Step 2 - Final Model Spec'!$B$17 + 'Step 2 - Final Model Spec'!$B$18*C938 + 'Step 2 - Final Model Spec'!$B$19*D938 + 'Step 2 - Final Model Spec'!$B$20*E938 + 'Step 2 - Final Model Spec'!$B$21*F938 + 'Step 2 - Final Model Spec'!$B$22*G938 + 'Step 2 - Final Model Spec'!$B$23*H938 + 'Step 2 - Final Model Spec'!$B$24*I938 + 'Step 2 - Final Model Spec'!$B$25*J938 + 'Step 2 - Final Model Spec'!$B$26*K938 + 'Step 2 - Final Model Spec'!$B$27*L938</f>
        <v>186624.3529982669</v>
      </c>
    </row>
    <row r="939" spans="1:18" x14ac:dyDescent="0.25">
      <c r="A939" s="32">
        <f>'Data with Perturbation'!A939</f>
        <v>41297</v>
      </c>
      <c r="B939" s="35">
        <f>'Data with Perturbation'!Q939</f>
        <v>168094.94715521997</v>
      </c>
      <c r="C939" s="26">
        <f>'Data with Perturbation'!B939</f>
        <v>246.67695428402283</v>
      </c>
      <c r="D939" s="27">
        <f>'Data with Perturbation'!C939</f>
        <v>56487.710640011028</v>
      </c>
      <c r="E939" s="27">
        <v>0</v>
      </c>
      <c r="F939" s="27">
        <f>'Data with Perturbation'!E939</f>
        <v>1</v>
      </c>
      <c r="G939" s="27">
        <f>'Data with Perturbation'!F939</f>
        <v>0</v>
      </c>
      <c r="H939" s="27">
        <f>'Data with Perturbation'!H939</f>
        <v>19.100000000000001</v>
      </c>
      <c r="I939" s="28">
        <f>'Data with Perturbation'!J939</f>
        <v>1</v>
      </c>
      <c r="J939" s="27">
        <f>'Data with Perturbation'!K939</f>
        <v>246.67695428402283</v>
      </c>
      <c r="K939" s="27">
        <f>'Data with Perturbation'!L939</f>
        <v>56487.710640011028</v>
      </c>
      <c r="L939" s="27">
        <f>I939*E939</f>
        <v>0</v>
      </c>
      <c r="M939" s="28">
        <f>'Data with Perturbation'!M939</f>
        <v>19.100000000000001</v>
      </c>
      <c r="N939" s="38">
        <f>'Data with Perturbation'!I939</f>
        <v>0</v>
      </c>
      <c r="O939" s="29">
        <f>'Data with Perturbation'!N939</f>
        <v>0</v>
      </c>
      <c r="P939" s="28">
        <f>'Data with Perturbation'!G939</f>
        <v>35.9</v>
      </c>
      <c r="Q939" s="29">
        <f>'Data with Perturbation'!O939</f>
        <v>35.9</v>
      </c>
      <c r="R939" s="28">
        <f>'Step 2 - Final Model Spec'!$B$17 + 'Step 2 - Final Model Spec'!$B$18*C939 + 'Step 2 - Final Model Spec'!$B$19*D939 + 'Step 2 - Final Model Spec'!$B$20*E939 + 'Step 2 - Final Model Spec'!$B$21*F939 + 'Step 2 - Final Model Spec'!$B$22*G939 + 'Step 2 - Final Model Spec'!$B$23*H939 + 'Step 2 - Final Model Spec'!$B$24*I939 + 'Step 2 - Final Model Spec'!$B$25*J939 + 'Step 2 - Final Model Spec'!$B$26*K939 + 'Step 2 - Final Model Spec'!$B$27*L939</f>
        <v>168409.22310022503</v>
      </c>
    </row>
    <row r="940" spans="1:18" x14ac:dyDescent="0.25">
      <c r="A940" s="32">
        <f>'Data with Perturbation'!A940</f>
        <v>41298</v>
      </c>
      <c r="B940" s="35">
        <f>'Data with Perturbation'!Q940</f>
        <v>66392.107532999667</v>
      </c>
      <c r="C940" s="26">
        <f>'Data with Perturbation'!B940</f>
        <v>69.969216428677129</v>
      </c>
      <c r="D940" s="27">
        <f>'Data with Perturbation'!C940</f>
        <v>4536.1192375531436</v>
      </c>
      <c r="E940" s="27">
        <v>1</v>
      </c>
      <c r="F940" s="27">
        <f>'Data with Perturbation'!E940</f>
        <v>1</v>
      </c>
      <c r="G940" s="27">
        <f>'Data with Perturbation'!F940</f>
        <v>0</v>
      </c>
      <c r="H940" s="27">
        <f>'Data with Perturbation'!H940</f>
        <v>18.600000000000001</v>
      </c>
      <c r="I940" s="28">
        <f>'Data with Perturbation'!J940</f>
        <v>1</v>
      </c>
      <c r="J940" s="27">
        <f>'Data with Perturbation'!K940</f>
        <v>69.969216428677129</v>
      </c>
      <c r="K940" s="27">
        <f>'Data with Perturbation'!L940</f>
        <v>4536.1192375531436</v>
      </c>
      <c r="L940" s="27">
        <f>I940*E940</f>
        <v>1</v>
      </c>
      <c r="M940" s="28">
        <f>'Data with Perturbation'!M940</f>
        <v>18.600000000000001</v>
      </c>
      <c r="N940" s="38">
        <f>'Data with Perturbation'!I940</f>
        <v>0</v>
      </c>
      <c r="O940" s="29">
        <f>'Data with Perturbation'!N940</f>
        <v>0</v>
      </c>
      <c r="P940" s="28">
        <f>'Data with Perturbation'!G940</f>
        <v>36.4</v>
      </c>
      <c r="Q940" s="29">
        <f>'Data with Perturbation'!O940</f>
        <v>36.4</v>
      </c>
      <c r="R940" s="28">
        <f>'Step 2 - Final Model Spec'!$B$17 + 'Step 2 - Final Model Spec'!$B$18*C940 + 'Step 2 - Final Model Spec'!$B$19*D940 + 'Step 2 - Final Model Spec'!$B$20*E940 + 'Step 2 - Final Model Spec'!$B$21*F940 + 'Step 2 - Final Model Spec'!$B$22*G940 + 'Step 2 - Final Model Spec'!$B$23*H940 + 'Step 2 - Final Model Spec'!$B$24*I940 + 'Step 2 - Final Model Spec'!$B$25*J940 + 'Step 2 - Final Model Spec'!$B$26*K940 + 'Step 2 - Final Model Spec'!$B$27*L940</f>
        <v>66266.038299722379</v>
      </c>
    </row>
    <row r="941" spans="1:18" x14ac:dyDescent="0.25">
      <c r="A941" s="32">
        <f>'Data with Perturbation'!A941</f>
        <v>41299</v>
      </c>
      <c r="B941" s="35">
        <f>'Data with Perturbation'!Q941</f>
        <v>155010.62148960651</v>
      </c>
      <c r="C941" s="26">
        <f>'Data with Perturbation'!B941</f>
        <v>210.88901303971636</v>
      </c>
      <c r="D941" s="27">
        <f>'Data with Perturbation'!C941</f>
        <v>48071.656095595594</v>
      </c>
      <c r="E941" s="27">
        <v>0</v>
      </c>
      <c r="F941" s="27">
        <f>'Data with Perturbation'!E941</f>
        <v>1</v>
      </c>
      <c r="G941" s="27">
        <f>'Data with Perturbation'!F941</f>
        <v>0</v>
      </c>
      <c r="H941" s="27">
        <f>'Data with Perturbation'!H941</f>
        <v>11.799999999999997</v>
      </c>
      <c r="I941" s="28">
        <f>'Data with Perturbation'!J941</f>
        <v>1</v>
      </c>
      <c r="J941" s="27">
        <f>'Data with Perturbation'!K941</f>
        <v>210.88901303971636</v>
      </c>
      <c r="K941" s="27">
        <f>'Data with Perturbation'!L941</f>
        <v>48071.656095595594</v>
      </c>
      <c r="L941" s="27">
        <f>I941*E941</f>
        <v>0</v>
      </c>
      <c r="M941" s="28">
        <f>'Data with Perturbation'!M941</f>
        <v>11.799999999999997</v>
      </c>
      <c r="N941" s="38">
        <f>'Data with Perturbation'!I941</f>
        <v>0</v>
      </c>
      <c r="O941" s="29">
        <f>'Data with Perturbation'!N941</f>
        <v>0</v>
      </c>
      <c r="P941" s="28">
        <f>'Data with Perturbation'!G941</f>
        <v>43.2</v>
      </c>
      <c r="Q941" s="29">
        <f>'Data with Perturbation'!O941</f>
        <v>43.2</v>
      </c>
      <c r="R941" s="28">
        <f>'Step 2 - Final Model Spec'!$B$17 + 'Step 2 - Final Model Spec'!$B$18*C941 + 'Step 2 - Final Model Spec'!$B$19*D941 + 'Step 2 - Final Model Spec'!$B$20*E941 + 'Step 2 - Final Model Spec'!$B$21*F941 + 'Step 2 - Final Model Spec'!$B$22*G941 + 'Step 2 - Final Model Spec'!$B$23*H941 + 'Step 2 - Final Model Spec'!$B$24*I941 + 'Step 2 - Final Model Spec'!$B$25*J941 + 'Step 2 - Final Model Spec'!$B$26*K941 + 'Step 2 - Final Model Spec'!$B$27*L941</f>
        <v>154787.39636058253</v>
      </c>
    </row>
    <row r="942" spans="1:18" x14ac:dyDescent="0.25">
      <c r="A942" s="32">
        <f>'Data with Perturbation'!A942</f>
        <v>41300</v>
      </c>
      <c r="B942" s="35">
        <f>'Data with Perturbation'!Q942</f>
        <v>137092.22543285595</v>
      </c>
      <c r="C942" s="26">
        <f>'Data with Perturbation'!B942</f>
        <v>151.7182760489286</v>
      </c>
      <c r="D942" s="27">
        <f>'Data with Perturbation'!C942</f>
        <v>22264.15998079133</v>
      </c>
      <c r="E942" s="27">
        <v>0</v>
      </c>
      <c r="F942" s="27">
        <f>'Data with Perturbation'!E942</f>
        <v>1</v>
      </c>
      <c r="G942" s="27">
        <f>'Data with Perturbation'!F942</f>
        <v>0</v>
      </c>
      <c r="H942" s="27">
        <f>'Data with Perturbation'!H942</f>
        <v>11.399999999999999</v>
      </c>
      <c r="I942" s="28">
        <f>'Data with Perturbation'!J942</f>
        <v>1</v>
      </c>
      <c r="J942" s="27">
        <f>'Data with Perturbation'!K942</f>
        <v>151.7182760489286</v>
      </c>
      <c r="K942" s="27">
        <f>'Data with Perturbation'!L942</f>
        <v>22264.15998079133</v>
      </c>
      <c r="L942" s="27">
        <f>I942*E942</f>
        <v>0</v>
      </c>
      <c r="M942" s="28">
        <f>'Data with Perturbation'!M942</f>
        <v>11.399999999999999</v>
      </c>
      <c r="N942" s="38">
        <f>'Data with Perturbation'!I942</f>
        <v>0</v>
      </c>
      <c r="O942" s="29">
        <f>'Data with Perturbation'!N942</f>
        <v>0</v>
      </c>
      <c r="P942" s="28">
        <f>'Data with Perturbation'!G942</f>
        <v>43.6</v>
      </c>
      <c r="Q942" s="29">
        <f>'Data with Perturbation'!O942</f>
        <v>43.6</v>
      </c>
      <c r="R942" s="28">
        <f>'Step 2 - Final Model Spec'!$B$17 + 'Step 2 - Final Model Spec'!$B$18*C942 + 'Step 2 - Final Model Spec'!$B$19*D942 + 'Step 2 - Final Model Spec'!$B$20*E942 + 'Step 2 - Final Model Spec'!$B$21*F942 + 'Step 2 - Final Model Spec'!$B$22*G942 + 'Step 2 - Final Model Spec'!$B$23*H942 + 'Step 2 - Final Model Spec'!$B$24*I942 + 'Step 2 - Final Model Spec'!$B$25*J942 + 'Step 2 - Final Model Spec'!$B$26*K942 + 'Step 2 - Final Model Spec'!$B$27*L942</f>
        <v>137267.2961223532</v>
      </c>
    </row>
    <row r="943" spans="1:18" x14ac:dyDescent="0.25">
      <c r="A943" s="32">
        <f>'Data with Perturbation'!A943</f>
        <v>41301</v>
      </c>
      <c r="B943" s="35">
        <f>'Data with Perturbation'!Q943</f>
        <v>155971.71827299998</v>
      </c>
      <c r="C943" s="26">
        <f>'Data with Perturbation'!B943</f>
        <v>204.12754002652952</v>
      </c>
      <c r="D943" s="27">
        <f>'Data with Perturbation'!C943</f>
        <v>37044.234553949478</v>
      </c>
      <c r="E943" s="27">
        <v>0</v>
      </c>
      <c r="F943" s="27">
        <f>'Data with Perturbation'!E943</f>
        <v>1</v>
      </c>
      <c r="G943" s="27">
        <f>'Data with Perturbation'!F943</f>
        <v>0</v>
      </c>
      <c r="H943" s="27">
        <f>'Data with Perturbation'!H943</f>
        <v>15</v>
      </c>
      <c r="I943" s="28">
        <f>'Data with Perturbation'!J943</f>
        <v>1</v>
      </c>
      <c r="J943" s="27">
        <f>'Data with Perturbation'!K943</f>
        <v>204.12754002652952</v>
      </c>
      <c r="K943" s="27">
        <f>'Data with Perturbation'!L943</f>
        <v>37044.234553949478</v>
      </c>
      <c r="L943" s="27">
        <f>I943*E943</f>
        <v>0</v>
      </c>
      <c r="M943" s="28">
        <f>'Data with Perturbation'!M943</f>
        <v>15</v>
      </c>
      <c r="N943" s="38">
        <f>'Data with Perturbation'!I943</f>
        <v>0</v>
      </c>
      <c r="O943" s="29">
        <f>'Data with Perturbation'!N943</f>
        <v>0</v>
      </c>
      <c r="P943" s="28">
        <f>'Data with Perturbation'!G943</f>
        <v>40</v>
      </c>
      <c r="Q943" s="29">
        <f>'Data with Perturbation'!O943</f>
        <v>40</v>
      </c>
      <c r="R943" s="28">
        <f>'Step 2 - Final Model Spec'!$B$17 + 'Step 2 - Final Model Spec'!$B$18*C943 + 'Step 2 - Final Model Spec'!$B$19*D943 + 'Step 2 - Final Model Spec'!$B$20*E943 + 'Step 2 - Final Model Spec'!$B$21*F943 + 'Step 2 - Final Model Spec'!$B$22*G943 + 'Step 2 - Final Model Spec'!$B$23*H943 + 'Step 2 - Final Model Spec'!$B$24*I943 + 'Step 2 - Final Model Spec'!$B$25*J943 + 'Step 2 - Final Model Spec'!$B$26*K943 + 'Step 2 - Final Model Spec'!$B$27*L943</f>
        <v>156253.84758273527</v>
      </c>
    </row>
    <row r="944" spans="1:18" x14ac:dyDescent="0.25">
      <c r="A944" s="32">
        <f>'Data with Perturbation'!A944</f>
        <v>41302</v>
      </c>
      <c r="B944" s="35">
        <f>'Data with Perturbation'!Q944</f>
        <v>157011.67851486753</v>
      </c>
      <c r="C944" s="26">
        <f>'Data with Perturbation'!B944</f>
        <v>215.42263823599768</v>
      </c>
      <c r="D944" s="27">
        <f>'Data with Perturbation'!C944</f>
        <v>48113.992241935455</v>
      </c>
      <c r="E944" s="27">
        <v>0</v>
      </c>
      <c r="F944" s="27">
        <f>'Data with Perturbation'!E944</f>
        <v>1</v>
      </c>
      <c r="G944" s="27">
        <f>'Data with Perturbation'!F944</f>
        <v>0</v>
      </c>
      <c r="H944" s="27">
        <f>'Data with Perturbation'!H944</f>
        <v>14.5</v>
      </c>
      <c r="I944" s="28">
        <f>'Data with Perturbation'!J944</f>
        <v>1</v>
      </c>
      <c r="J944" s="27">
        <f>'Data with Perturbation'!K944</f>
        <v>215.42263823599768</v>
      </c>
      <c r="K944" s="27">
        <f>'Data with Perturbation'!L944</f>
        <v>48113.992241935455</v>
      </c>
      <c r="L944" s="27">
        <f>I944*E944</f>
        <v>0</v>
      </c>
      <c r="M944" s="28">
        <f>'Data with Perturbation'!M944</f>
        <v>14.5</v>
      </c>
      <c r="N944" s="38">
        <f>'Data with Perturbation'!I944</f>
        <v>0</v>
      </c>
      <c r="O944" s="29">
        <f>'Data with Perturbation'!N944</f>
        <v>0</v>
      </c>
      <c r="P944" s="28">
        <f>'Data with Perturbation'!G944</f>
        <v>40.5</v>
      </c>
      <c r="Q944" s="29">
        <f>'Data with Perturbation'!O944</f>
        <v>40.5</v>
      </c>
      <c r="R944" s="28">
        <f>'Step 2 - Final Model Spec'!$B$17 + 'Step 2 - Final Model Spec'!$B$18*C944 + 'Step 2 - Final Model Spec'!$B$19*D944 + 'Step 2 - Final Model Spec'!$B$20*E944 + 'Step 2 - Final Model Spec'!$B$21*F944 + 'Step 2 - Final Model Spec'!$B$22*G944 + 'Step 2 - Final Model Spec'!$B$23*H944 + 'Step 2 - Final Model Spec'!$B$24*I944 + 'Step 2 - Final Model Spec'!$B$25*J944 + 'Step 2 - Final Model Spec'!$B$26*K944 + 'Step 2 - Final Model Spec'!$B$27*L944</f>
        <v>156931.94469584848</v>
      </c>
    </row>
    <row r="945" spans="1:18" x14ac:dyDescent="0.25">
      <c r="A945" s="32">
        <f>'Data with Perturbation'!A945</f>
        <v>41303</v>
      </c>
      <c r="B945" s="35">
        <f>'Data with Perturbation'!Q945</f>
        <v>176820.0741728821</v>
      </c>
      <c r="C945" s="26">
        <f>'Data with Perturbation'!B945</f>
        <v>281.21065179010014</v>
      </c>
      <c r="D945" s="27">
        <f>'Data with Perturbation'!C945</f>
        <v>75685.687768778982</v>
      </c>
      <c r="E945" s="27">
        <v>0</v>
      </c>
      <c r="F945" s="27">
        <f>'Data with Perturbation'!E945</f>
        <v>1</v>
      </c>
      <c r="G945" s="27">
        <f>'Data with Perturbation'!F945</f>
        <v>0</v>
      </c>
      <c r="H945" s="27">
        <f>'Data with Perturbation'!H945</f>
        <v>10.799999999999997</v>
      </c>
      <c r="I945" s="28">
        <f>'Data with Perturbation'!J945</f>
        <v>1</v>
      </c>
      <c r="J945" s="27">
        <f>'Data with Perturbation'!K945</f>
        <v>281.21065179010014</v>
      </c>
      <c r="K945" s="27">
        <f>'Data with Perturbation'!L945</f>
        <v>75685.687768778982</v>
      </c>
      <c r="L945" s="27">
        <f>I945*E945</f>
        <v>0</v>
      </c>
      <c r="M945" s="28">
        <f>'Data with Perturbation'!M945</f>
        <v>10.799999999999997</v>
      </c>
      <c r="N945" s="38">
        <f>'Data with Perturbation'!I945</f>
        <v>0</v>
      </c>
      <c r="O945" s="29">
        <f>'Data with Perturbation'!N945</f>
        <v>0</v>
      </c>
      <c r="P945" s="28">
        <f>'Data with Perturbation'!G945</f>
        <v>44.2</v>
      </c>
      <c r="Q945" s="29">
        <f>'Data with Perturbation'!O945</f>
        <v>44.2</v>
      </c>
      <c r="R945" s="28">
        <f>'Step 2 - Final Model Spec'!$B$17 + 'Step 2 - Final Model Spec'!$B$18*C945 + 'Step 2 - Final Model Spec'!$B$19*D945 + 'Step 2 - Final Model Spec'!$B$20*E945 + 'Step 2 - Final Model Spec'!$B$21*F945 + 'Step 2 - Final Model Spec'!$B$22*G945 + 'Step 2 - Final Model Spec'!$B$23*H945 + 'Step 2 - Final Model Spec'!$B$24*I945 + 'Step 2 - Final Model Spec'!$B$25*J945 + 'Step 2 - Final Model Spec'!$B$26*K945 + 'Step 2 - Final Model Spec'!$B$27*L945</f>
        <v>176962.65427143409</v>
      </c>
    </row>
    <row r="946" spans="1:18" x14ac:dyDescent="0.25">
      <c r="A946" s="32">
        <f>'Data with Perturbation'!A946</f>
        <v>41304</v>
      </c>
      <c r="B946" s="35">
        <f>'Data with Perturbation'!Q946</f>
        <v>185917.33197076514</v>
      </c>
      <c r="C946" s="26">
        <f>'Data with Perturbation'!B946</f>
        <v>336.2925875978699</v>
      </c>
      <c r="D946" s="27">
        <f>'Data with Perturbation'!C946</f>
        <v>116533.38951291225</v>
      </c>
      <c r="E946" s="27">
        <v>0</v>
      </c>
      <c r="F946" s="27">
        <f>'Data with Perturbation'!E946</f>
        <v>1</v>
      </c>
      <c r="G946" s="27">
        <f>'Data with Perturbation'!F946</f>
        <v>0</v>
      </c>
      <c r="H946" s="27">
        <f>'Data with Perturbation'!H946</f>
        <v>10</v>
      </c>
      <c r="I946" s="28">
        <f>'Data with Perturbation'!J946</f>
        <v>1</v>
      </c>
      <c r="J946" s="27">
        <f>'Data with Perturbation'!K946</f>
        <v>336.2925875978699</v>
      </c>
      <c r="K946" s="27">
        <f>'Data with Perturbation'!L946</f>
        <v>116533.38951291225</v>
      </c>
      <c r="L946" s="27">
        <f>I946*E946</f>
        <v>0</v>
      </c>
      <c r="M946" s="28">
        <f>'Data with Perturbation'!M946</f>
        <v>10</v>
      </c>
      <c r="N946" s="38">
        <f>'Data with Perturbation'!I946</f>
        <v>0</v>
      </c>
      <c r="O946" s="29">
        <f>'Data with Perturbation'!N946</f>
        <v>0</v>
      </c>
      <c r="P946" s="28">
        <f>'Data with Perturbation'!G946</f>
        <v>45</v>
      </c>
      <c r="Q946" s="29">
        <f>'Data with Perturbation'!O946</f>
        <v>45</v>
      </c>
      <c r="R946" s="28">
        <f>'Step 2 - Final Model Spec'!$B$17 + 'Step 2 - Final Model Spec'!$B$18*C946 + 'Step 2 - Final Model Spec'!$B$19*D946 + 'Step 2 - Final Model Spec'!$B$20*E946 + 'Step 2 - Final Model Spec'!$B$21*F946 + 'Step 2 - Final Model Spec'!$B$22*G946 + 'Step 2 - Final Model Spec'!$B$23*H946 + 'Step 2 - Final Model Spec'!$B$24*I946 + 'Step 2 - Final Model Spec'!$B$25*J946 + 'Step 2 - Final Model Spec'!$B$26*K946 + 'Step 2 - Final Model Spec'!$B$27*L946</f>
        <v>185964.26567751612</v>
      </c>
    </row>
    <row r="947" spans="1:18" x14ac:dyDescent="0.25">
      <c r="A947" s="32">
        <f>'Data with Perturbation'!A947</f>
        <v>41305</v>
      </c>
      <c r="B947" s="35">
        <f>'Data with Perturbation'!Q947</f>
        <v>150551.76618879265</v>
      </c>
      <c r="C947" s="26">
        <f>'Data with Perturbation'!B947</f>
        <v>193.64776476712927</v>
      </c>
      <c r="D947" s="27">
        <f>'Data with Perturbation'!C947</f>
        <v>38879.792077879501</v>
      </c>
      <c r="E947" s="27">
        <v>0</v>
      </c>
      <c r="F947" s="27">
        <f>'Data with Perturbation'!E947</f>
        <v>1</v>
      </c>
      <c r="G947" s="27">
        <f>'Data with Perturbation'!F947</f>
        <v>0</v>
      </c>
      <c r="H947" s="27">
        <f>'Data with Perturbation'!H947</f>
        <v>9.5</v>
      </c>
      <c r="I947" s="28">
        <f>'Data with Perturbation'!J947</f>
        <v>1</v>
      </c>
      <c r="J947" s="27">
        <f>'Data with Perturbation'!K947</f>
        <v>193.64776476712927</v>
      </c>
      <c r="K947" s="27">
        <f>'Data with Perturbation'!L947</f>
        <v>38879.792077879501</v>
      </c>
      <c r="L947" s="27">
        <f>I947*E947</f>
        <v>0</v>
      </c>
      <c r="M947" s="28">
        <f>'Data with Perturbation'!M947</f>
        <v>9.5</v>
      </c>
      <c r="N947" s="38">
        <f>'Data with Perturbation'!I947</f>
        <v>0</v>
      </c>
      <c r="O947" s="29">
        <f>'Data with Perturbation'!N947</f>
        <v>0</v>
      </c>
      <c r="P947" s="28">
        <f>'Data with Perturbation'!G947</f>
        <v>45.5</v>
      </c>
      <c r="Q947" s="29">
        <f>'Data with Perturbation'!O947</f>
        <v>45.5</v>
      </c>
      <c r="R947" s="28">
        <f>'Step 2 - Final Model Spec'!$B$17 + 'Step 2 - Final Model Spec'!$B$18*C947 + 'Step 2 - Final Model Spec'!$B$19*D947 + 'Step 2 - Final Model Spec'!$B$20*E947 + 'Step 2 - Final Model Spec'!$B$21*F947 + 'Step 2 - Final Model Spec'!$B$22*G947 + 'Step 2 - Final Model Spec'!$B$23*H947 + 'Step 2 - Final Model Spec'!$B$24*I947 + 'Step 2 - Final Model Spec'!$B$25*J947 + 'Step 2 - Final Model Spec'!$B$26*K947 + 'Step 2 - Final Model Spec'!$B$27*L947</f>
        <v>150443.48265984491</v>
      </c>
    </row>
    <row r="948" spans="1:18" x14ac:dyDescent="0.25">
      <c r="A948" s="32">
        <f>'Data with Perturbation'!A948</f>
        <v>41306</v>
      </c>
      <c r="B948" s="35">
        <f>'Data with Perturbation'!Q948</f>
        <v>163677.37493070783</v>
      </c>
      <c r="C948" s="26">
        <f>'Data with Perturbation'!B948</f>
        <v>224.35493804981684</v>
      </c>
      <c r="D948" s="27">
        <f>'Data with Perturbation'!C948</f>
        <v>42091.148886404</v>
      </c>
      <c r="E948" s="27">
        <v>0</v>
      </c>
      <c r="F948" s="27">
        <f>'Data with Perturbation'!E948</f>
        <v>1</v>
      </c>
      <c r="G948" s="27">
        <f>'Data with Perturbation'!F948</f>
        <v>0</v>
      </c>
      <c r="H948" s="27">
        <f>'Data with Perturbation'!H948</f>
        <v>8.5</v>
      </c>
      <c r="I948" s="28">
        <f>'Data with Perturbation'!J948</f>
        <v>1</v>
      </c>
      <c r="J948" s="27">
        <f>'Data with Perturbation'!K948</f>
        <v>224.35493804981684</v>
      </c>
      <c r="K948" s="27">
        <f>'Data with Perturbation'!L948</f>
        <v>42091.148886404</v>
      </c>
      <c r="L948" s="27">
        <f>I948*E948</f>
        <v>0</v>
      </c>
      <c r="M948" s="28">
        <f>'Data with Perturbation'!M948</f>
        <v>8.5</v>
      </c>
      <c r="N948" s="38">
        <f>'Data with Perturbation'!I948</f>
        <v>0</v>
      </c>
      <c r="O948" s="29">
        <f>'Data with Perturbation'!N948</f>
        <v>0</v>
      </c>
      <c r="P948" s="28">
        <f>'Data with Perturbation'!G948</f>
        <v>46.5</v>
      </c>
      <c r="Q948" s="29">
        <f>'Data with Perturbation'!O948</f>
        <v>46.5</v>
      </c>
      <c r="R948" s="28">
        <f>'Step 2 - Final Model Spec'!$B$17 + 'Step 2 - Final Model Spec'!$B$18*C948 + 'Step 2 - Final Model Spec'!$B$19*D948 + 'Step 2 - Final Model Spec'!$B$20*E948 + 'Step 2 - Final Model Spec'!$B$21*F948 + 'Step 2 - Final Model Spec'!$B$22*G948 + 'Step 2 - Final Model Spec'!$B$23*H948 + 'Step 2 - Final Model Spec'!$B$24*I948 + 'Step 2 - Final Model Spec'!$B$25*J948 + 'Step 2 - Final Model Spec'!$B$26*K948 + 'Step 2 - Final Model Spec'!$B$27*L948</f>
        <v>163987.42906764767</v>
      </c>
    </row>
    <row r="949" spans="1:18" x14ac:dyDescent="0.25">
      <c r="A949" s="32">
        <f>'Data with Perturbation'!A949</f>
        <v>41307</v>
      </c>
      <c r="B949" s="35">
        <f>'Data with Perturbation'!Q949</f>
        <v>178663.148175115</v>
      </c>
      <c r="C949" s="26">
        <f>'Data with Perturbation'!B949</f>
        <v>305.51633679064912</v>
      </c>
      <c r="D949" s="27">
        <f>'Data with Perturbation'!C949</f>
        <v>99228.91243465578</v>
      </c>
      <c r="E949" s="27">
        <v>0</v>
      </c>
      <c r="F949" s="27">
        <f>'Data with Perturbation'!E949</f>
        <v>1</v>
      </c>
      <c r="G949" s="27">
        <f>'Data with Perturbation'!F949</f>
        <v>0</v>
      </c>
      <c r="H949" s="27">
        <f>'Data with Perturbation'!H949</f>
        <v>13.200000000000003</v>
      </c>
      <c r="I949" s="28">
        <f>'Data with Perturbation'!J949</f>
        <v>1</v>
      </c>
      <c r="J949" s="27">
        <f>'Data with Perturbation'!K949</f>
        <v>305.51633679064912</v>
      </c>
      <c r="K949" s="27">
        <f>'Data with Perturbation'!L949</f>
        <v>99228.91243465578</v>
      </c>
      <c r="L949" s="27">
        <f>I949*E949</f>
        <v>0</v>
      </c>
      <c r="M949" s="28">
        <f>'Data with Perturbation'!M949</f>
        <v>13.200000000000003</v>
      </c>
      <c r="N949" s="38">
        <f>'Data with Perturbation'!I949</f>
        <v>0</v>
      </c>
      <c r="O949" s="29">
        <f>'Data with Perturbation'!N949</f>
        <v>0</v>
      </c>
      <c r="P949" s="28">
        <f>'Data with Perturbation'!G949</f>
        <v>41.8</v>
      </c>
      <c r="Q949" s="29">
        <f>'Data with Perturbation'!O949</f>
        <v>41.8</v>
      </c>
      <c r="R949" s="28">
        <f>'Step 2 - Final Model Spec'!$B$17 + 'Step 2 - Final Model Spec'!$B$18*C949 + 'Step 2 - Final Model Spec'!$B$19*D949 + 'Step 2 - Final Model Spec'!$B$20*E949 + 'Step 2 - Final Model Spec'!$B$21*F949 + 'Step 2 - Final Model Spec'!$B$22*G949 + 'Step 2 - Final Model Spec'!$B$23*H949 + 'Step 2 - Final Model Spec'!$B$24*I949 + 'Step 2 - Final Model Spec'!$B$25*J949 + 'Step 2 - Final Model Spec'!$B$26*K949 + 'Step 2 - Final Model Spec'!$B$27*L949</f>
        <v>178490.07912829673</v>
      </c>
    </row>
    <row r="950" spans="1:18" x14ac:dyDescent="0.25">
      <c r="A950" s="32">
        <f>'Data with Perturbation'!A950</f>
        <v>41308</v>
      </c>
      <c r="B950" s="35">
        <f>'Data with Perturbation'!Q950</f>
        <v>177100.52353093069</v>
      </c>
      <c r="C950" s="26">
        <f>'Data with Perturbation'!B950</f>
        <v>284.50918529209997</v>
      </c>
      <c r="D950" s="27">
        <f>'Data with Perturbation'!C950</f>
        <v>78564.891922972965</v>
      </c>
      <c r="E950" s="27">
        <v>0</v>
      </c>
      <c r="F950" s="27">
        <f>'Data with Perturbation'!E950</f>
        <v>1</v>
      </c>
      <c r="G950" s="27">
        <f>'Data with Perturbation'!F950</f>
        <v>0</v>
      </c>
      <c r="H950" s="27">
        <f>'Data with Perturbation'!H950</f>
        <v>13.700000000000003</v>
      </c>
      <c r="I950" s="28">
        <f>'Data with Perturbation'!J950</f>
        <v>1</v>
      </c>
      <c r="J950" s="27">
        <f>'Data with Perturbation'!K950</f>
        <v>284.50918529209997</v>
      </c>
      <c r="K950" s="27">
        <f>'Data with Perturbation'!L950</f>
        <v>78564.891922972965</v>
      </c>
      <c r="L950" s="27">
        <f>I950*E950</f>
        <v>0</v>
      </c>
      <c r="M950" s="28">
        <f>'Data with Perturbation'!M950</f>
        <v>13.700000000000003</v>
      </c>
      <c r="N950" s="38">
        <f>'Data with Perturbation'!I950</f>
        <v>0</v>
      </c>
      <c r="O950" s="29">
        <f>'Data with Perturbation'!N950</f>
        <v>0</v>
      </c>
      <c r="P950" s="28">
        <f>'Data with Perturbation'!G950</f>
        <v>41.3</v>
      </c>
      <c r="Q950" s="29">
        <f>'Data with Perturbation'!O950</f>
        <v>41.3</v>
      </c>
      <c r="R950" s="28">
        <f>'Step 2 - Final Model Spec'!$B$17 + 'Step 2 - Final Model Spec'!$B$18*C950 + 'Step 2 - Final Model Spec'!$B$19*D950 + 'Step 2 - Final Model Spec'!$B$20*E950 + 'Step 2 - Final Model Spec'!$B$21*F950 + 'Step 2 - Final Model Spec'!$B$22*G950 + 'Step 2 - Final Model Spec'!$B$23*H950 + 'Step 2 - Final Model Spec'!$B$24*I950 + 'Step 2 - Final Model Spec'!$B$25*J950 + 'Step 2 - Final Model Spec'!$B$26*K950 + 'Step 2 - Final Model Spec'!$B$27*L950</f>
        <v>177268.50924410432</v>
      </c>
    </row>
    <row r="951" spans="1:18" x14ac:dyDescent="0.25">
      <c r="A951" s="32">
        <f>'Data with Perturbation'!A951</f>
        <v>41309</v>
      </c>
      <c r="B951" s="35">
        <f>'Data with Perturbation'!Q951</f>
        <v>172929.74408246399</v>
      </c>
      <c r="C951" s="26">
        <f>'Data with Perturbation'!B951</f>
        <v>260.09846400646882</v>
      </c>
      <c r="D951" s="27">
        <f>'Data with Perturbation'!C951</f>
        <v>60856.722472671041</v>
      </c>
      <c r="E951" s="27">
        <v>0</v>
      </c>
      <c r="F951" s="27">
        <f>'Data with Perturbation'!E951</f>
        <v>1</v>
      </c>
      <c r="G951" s="27">
        <f>'Data with Perturbation'!F951</f>
        <v>0</v>
      </c>
      <c r="H951" s="27">
        <f>'Data with Perturbation'!H951</f>
        <v>9.6000000000000014</v>
      </c>
      <c r="I951" s="28">
        <f>'Data with Perturbation'!J951</f>
        <v>1</v>
      </c>
      <c r="J951" s="27">
        <f>'Data with Perturbation'!K951</f>
        <v>260.09846400646882</v>
      </c>
      <c r="K951" s="27">
        <f>'Data with Perturbation'!L951</f>
        <v>60856.722472671041</v>
      </c>
      <c r="L951" s="27">
        <f>I951*E951</f>
        <v>0</v>
      </c>
      <c r="M951" s="28">
        <f>'Data with Perturbation'!M951</f>
        <v>9.6000000000000014</v>
      </c>
      <c r="N951" s="38">
        <f>'Data with Perturbation'!I951</f>
        <v>0</v>
      </c>
      <c r="O951" s="29">
        <f>'Data with Perturbation'!N951</f>
        <v>0</v>
      </c>
      <c r="P951" s="28">
        <f>'Data with Perturbation'!G951</f>
        <v>45.4</v>
      </c>
      <c r="Q951" s="29">
        <f>'Data with Perturbation'!O951</f>
        <v>45.4</v>
      </c>
      <c r="R951" s="28">
        <f>'Step 2 - Final Model Spec'!$B$17 + 'Step 2 - Final Model Spec'!$B$18*C951 + 'Step 2 - Final Model Spec'!$B$19*D951 + 'Step 2 - Final Model Spec'!$B$20*E951 + 'Step 2 - Final Model Spec'!$B$21*F951 + 'Step 2 - Final Model Spec'!$B$22*G951 + 'Step 2 - Final Model Spec'!$B$23*H951 + 'Step 2 - Final Model Spec'!$B$24*I951 + 'Step 2 - Final Model Spec'!$B$25*J951 + 'Step 2 - Final Model Spec'!$B$26*K951 + 'Step 2 - Final Model Spec'!$B$27*L951</f>
        <v>173174.96933168278</v>
      </c>
    </row>
    <row r="952" spans="1:18" x14ac:dyDescent="0.25">
      <c r="A952" s="32">
        <f>'Data with Perturbation'!A952</f>
        <v>41310</v>
      </c>
      <c r="B952" s="35">
        <f>'Data with Perturbation'!Q952</f>
        <v>162971.00645721177</v>
      </c>
      <c r="C952" s="26">
        <f>'Data with Perturbation'!B952</f>
        <v>226.32910065983322</v>
      </c>
      <c r="D952" s="27">
        <f>'Data with Perturbation'!C952</f>
        <v>46342.66000618488</v>
      </c>
      <c r="E952" s="27">
        <v>0</v>
      </c>
      <c r="F952" s="27">
        <f>'Data with Perturbation'!E952</f>
        <v>1</v>
      </c>
      <c r="G952" s="27">
        <f>'Data with Perturbation'!F952</f>
        <v>0</v>
      </c>
      <c r="H952" s="27">
        <f>'Data with Perturbation'!H952</f>
        <v>8.1000000000000014</v>
      </c>
      <c r="I952" s="28">
        <f>'Data with Perturbation'!J952</f>
        <v>1</v>
      </c>
      <c r="J952" s="27">
        <f>'Data with Perturbation'!K952</f>
        <v>226.32910065983322</v>
      </c>
      <c r="K952" s="27">
        <f>'Data with Perturbation'!L952</f>
        <v>46342.66000618488</v>
      </c>
      <c r="L952" s="27">
        <f>I952*E952</f>
        <v>0</v>
      </c>
      <c r="M952" s="28">
        <f>'Data with Perturbation'!M952</f>
        <v>8.1000000000000014</v>
      </c>
      <c r="N952" s="38">
        <f>'Data with Perturbation'!I952</f>
        <v>0</v>
      </c>
      <c r="O952" s="29">
        <f>'Data with Perturbation'!N952</f>
        <v>0</v>
      </c>
      <c r="P952" s="28">
        <f>'Data with Perturbation'!G952</f>
        <v>46.9</v>
      </c>
      <c r="Q952" s="29">
        <f>'Data with Perturbation'!O952</f>
        <v>46.9</v>
      </c>
      <c r="R952" s="28">
        <f>'Step 2 - Final Model Spec'!$B$17 + 'Step 2 - Final Model Spec'!$B$18*C952 + 'Step 2 - Final Model Spec'!$B$19*D952 + 'Step 2 - Final Model Spec'!$B$20*E952 + 'Step 2 - Final Model Spec'!$B$21*F952 + 'Step 2 - Final Model Spec'!$B$22*G952 + 'Step 2 - Final Model Spec'!$B$23*H952 + 'Step 2 - Final Model Spec'!$B$24*I952 + 'Step 2 - Final Model Spec'!$B$25*J952 + 'Step 2 - Final Model Spec'!$B$26*K952 + 'Step 2 - Final Model Spec'!$B$27*L952</f>
        <v>163101.8917913581</v>
      </c>
    </row>
    <row r="953" spans="1:18" x14ac:dyDescent="0.25">
      <c r="A953" s="32">
        <f>'Data with Perturbation'!A953</f>
        <v>41311</v>
      </c>
      <c r="B953" s="35">
        <f>'Data with Perturbation'!Q953</f>
        <v>192463.85055964944</v>
      </c>
      <c r="C953" s="26">
        <f>'Data with Perturbation'!B953</f>
        <v>369.95054786044619</v>
      </c>
      <c r="D953" s="27">
        <f>'Data with Perturbation'!C953</f>
        <v>138304.94477325323</v>
      </c>
      <c r="E953" s="27">
        <v>0</v>
      </c>
      <c r="F953" s="27">
        <f>'Data with Perturbation'!E953</f>
        <v>1</v>
      </c>
      <c r="G953" s="27">
        <f>'Data with Perturbation'!F953</f>
        <v>0</v>
      </c>
      <c r="H953" s="27">
        <f>'Data with Perturbation'!H953</f>
        <v>9.2000000000000028</v>
      </c>
      <c r="I953" s="28">
        <f>'Data with Perturbation'!J953</f>
        <v>1</v>
      </c>
      <c r="J953" s="27">
        <f>'Data with Perturbation'!K953</f>
        <v>369.95054786044619</v>
      </c>
      <c r="K953" s="27">
        <f>'Data with Perturbation'!L953</f>
        <v>138304.94477325323</v>
      </c>
      <c r="L953" s="27">
        <f>I953*E953</f>
        <v>0</v>
      </c>
      <c r="M953" s="28">
        <f>'Data with Perturbation'!M953</f>
        <v>9.2000000000000028</v>
      </c>
      <c r="N953" s="38">
        <f>'Data with Perturbation'!I953</f>
        <v>0</v>
      </c>
      <c r="O953" s="29">
        <f>'Data with Perturbation'!N953</f>
        <v>0</v>
      </c>
      <c r="P953" s="28">
        <f>'Data with Perturbation'!G953</f>
        <v>45.8</v>
      </c>
      <c r="Q953" s="29">
        <f>'Data with Perturbation'!O953</f>
        <v>45.8</v>
      </c>
      <c r="R953" s="28">
        <f>'Step 2 - Final Model Spec'!$B$17 + 'Step 2 - Final Model Spec'!$B$18*C953 + 'Step 2 - Final Model Spec'!$B$19*D953 + 'Step 2 - Final Model Spec'!$B$20*E953 + 'Step 2 - Final Model Spec'!$B$21*F953 + 'Step 2 - Final Model Spec'!$B$22*G953 + 'Step 2 - Final Model Spec'!$B$23*H953 + 'Step 2 - Final Model Spec'!$B$24*I953 + 'Step 2 - Final Model Spec'!$B$25*J953 + 'Step 2 - Final Model Spec'!$B$26*K953 + 'Step 2 - Final Model Spec'!$B$27*L953</f>
        <v>192857.83597381538</v>
      </c>
    </row>
    <row r="954" spans="1:18" x14ac:dyDescent="0.25">
      <c r="A954" s="32">
        <f>'Data with Perturbation'!A954</f>
        <v>41312</v>
      </c>
      <c r="B954" s="35">
        <f>'Data with Perturbation'!Q954</f>
        <v>185773.15156291088</v>
      </c>
      <c r="C954" s="26">
        <f>'Data with Perturbation'!B954</f>
        <v>322.54420660999347</v>
      </c>
      <c r="D954" s="27">
        <f>'Data with Perturbation'!C954</f>
        <v>100980.54826916507</v>
      </c>
      <c r="E954" s="27">
        <v>0</v>
      </c>
      <c r="F954" s="27">
        <f>'Data with Perturbation'!E954</f>
        <v>1</v>
      </c>
      <c r="G954" s="27">
        <f>'Data with Perturbation'!F954</f>
        <v>0</v>
      </c>
      <c r="H954" s="27">
        <f>'Data with Perturbation'!H954</f>
        <v>10.100000000000001</v>
      </c>
      <c r="I954" s="28">
        <f>'Data with Perturbation'!J954</f>
        <v>1</v>
      </c>
      <c r="J954" s="27">
        <f>'Data with Perturbation'!K954</f>
        <v>322.54420660999347</v>
      </c>
      <c r="K954" s="27">
        <f>'Data with Perturbation'!L954</f>
        <v>100980.54826916507</v>
      </c>
      <c r="L954" s="27">
        <f>I954*E954</f>
        <v>0</v>
      </c>
      <c r="M954" s="28">
        <f>'Data with Perturbation'!M954</f>
        <v>10.100000000000001</v>
      </c>
      <c r="N954" s="38">
        <f>'Data with Perturbation'!I954</f>
        <v>0</v>
      </c>
      <c r="O954" s="29">
        <f>'Data with Perturbation'!N954</f>
        <v>0</v>
      </c>
      <c r="P954" s="28">
        <f>'Data with Perturbation'!G954</f>
        <v>44.9</v>
      </c>
      <c r="Q954" s="29">
        <f>'Data with Perturbation'!O954</f>
        <v>44.9</v>
      </c>
      <c r="R954" s="28">
        <f>'Step 2 - Final Model Spec'!$B$17 + 'Step 2 - Final Model Spec'!$B$18*C954 + 'Step 2 - Final Model Spec'!$B$19*D954 + 'Step 2 - Final Model Spec'!$B$20*E954 + 'Step 2 - Final Model Spec'!$B$21*F954 + 'Step 2 - Final Model Spec'!$B$22*G954 + 'Step 2 - Final Model Spec'!$B$23*H954 + 'Step 2 - Final Model Spec'!$B$24*I954 + 'Step 2 - Final Model Spec'!$B$25*J954 + 'Step 2 - Final Model Spec'!$B$26*K954 + 'Step 2 - Final Model Spec'!$B$27*L954</f>
        <v>186051.74381218589</v>
      </c>
    </row>
    <row r="955" spans="1:18" x14ac:dyDescent="0.25">
      <c r="A955" s="32">
        <f>'Data with Perturbation'!A955</f>
        <v>41313</v>
      </c>
      <c r="B955" s="35">
        <f>'Data with Perturbation'!Q955</f>
        <v>149286.38764515551</v>
      </c>
      <c r="C955" s="26">
        <f>'Data with Perturbation'!B955</f>
        <v>184.67946067201478</v>
      </c>
      <c r="D955" s="27">
        <f>'Data with Perturbation'!C955</f>
        <v>30492.404224249996</v>
      </c>
      <c r="E955" s="27">
        <v>0</v>
      </c>
      <c r="F955" s="27">
        <f>'Data with Perturbation'!E955</f>
        <v>1</v>
      </c>
      <c r="G955" s="27">
        <f>'Data with Perturbation'!F955</f>
        <v>0</v>
      </c>
      <c r="H955" s="27">
        <f>'Data with Perturbation'!H955</f>
        <v>17.899999999999999</v>
      </c>
      <c r="I955" s="28">
        <f>'Data with Perturbation'!J955</f>
        <v>1</v>
      </c>
      <c r="J955" s="27">
        <f>'Data with Perturbation'!K955</f>
        <v>184.67946067201478</v>
      </c>
      <c r="K955" s="27">
        <f>'Data with Perturbation'!L955</f>
        <v>30492.404224249996</v>
      </c>
      <c r="L955" s="27">
        <f>I955*E955</f>
        <v>0</v>
      </c>
      <c r="M955" s="28">
        <f>'Data with Perturbation'!M955</f>
        <v>17.899999999999999</v>
      </c>
      <c r="N955" s="38">
        <f>'Data with Perturbation'!I955</f>
        <v>0</v>
      </c>
      <c r="O955" s="29">
        <f>'Data with Perturbation'!N955</f>
        <v>0</v>
      </c>
      <c r="P955" s="28">
        <f>'Data with Perturbation'!G955</f>
        <v>37.1</v>
      </c>
      <c r="Q955" s="29">
        <f>'Data with Perturbation'!O955</f>
        <v>37.1</v>
      </c>
      <c r="R955" s="28">
        <f>'Step 2 - Final Model Spec'!$B$17 + 'Step 2 - Final Model Spec'!$B$18*C955 + 'Step 2 - Final Model Spec'!$B$19*D955 + 'Step 2 - Final Model Spec'!$B$20*E955 + 'Step 2 - Final Model Spec'!$B$21*F955 + 'Step 2 - Final Model Spec'!$B$22*G955 + 'Step 2 - Final Model Spec'!$B$23*H955 + 'Step 2 - Final Model Spec'!$B$24*I955 + 'Step 2 - Final Model Spec'!$B$25*J955 + 'Step 2 - Final Model Spec'!$B$26*K955 + 'Step 2 - Final Model Spec'!$B$27*L955</f>
        <v>149608.88934053248</v>
      </c>
    </row>
    <row r="956" spans="1:18" x14ac:dyDescent="0.25">
      <c r="A956" s="32">
        <f>'Data with Perturbation'!A956</f>
        <v>41314</v>
      </c>
      <c r="B956" s="35">
        <f>'Data with Perturbation'!Q956</f>
        <v>126550.19330155048</v>
      </c>
      <c r="C956" s="26">
        <f>'Data with Perturbation'!B956</f>
        <v>121.03447935748095</v>
      </c>
      <c r="D956" s="27">
        <f>'Data with Perturbation'!C956</f>
        <v>11365.931892527104</v>
      </c>
      <c r="E956" s="27">
        <v>0</v>
      </c>
      <c r="F956" s="27">
        <f>'Data with Perturbation'!E956</f>
        <v>1</v>
      </c>
      <c r="G956" s="27">
        <f>'Data with Perturbation'!F956</f>
        <v>0</v>
      </c>
      <c r="H956" s="27">
        <f>'Data with Perturbation'!H956</f>
        <v>15</v>
      </c>
      <c r="I956" s="28">
        <f>'Data with Perturbation'!J956</f>
        <v>1</v>
      </c>
      <c r="J956" s="27">
        <f>'Data with Perturbation'!K956</f>
        <v>121.03447935748095</v>
      </c>
      <c r="K956" s="27">
        <f>'Data with Perturbation'!L956</f>
        <v>11365.931892527104</v>
      </c>
      <c r="L956" s="27">
        <f>I956*E956</f>
        <v>0</v>
      </c>
      <c r="M956" s="28">
        <f>'Data with Perturbation'!M956</f>
        <v>15</v>
      </c>
      <c r="N956" s="38">
        <f>'Data with Perturbation'!I956</f>
        <v>0</v>
      </c>
      <c r="O956" s="29">
        <f>'Data with Perturbation'!N956</f>
        <v>0</v>
      </c>
      <c r="P956" s="28">
        <f>'Data with Perturbation'!G956</f>
        <v>40</v>
      </c>
      <c r="Q956" s="29">
        <f>'Data with Perturbation'!O956</f>
        <v>40</v>
      </c>
      <c r="R956" s="28">
        <f>'Step 2 - Final Model Spec'!$B$17 + 'Step 2 - Final Model Spec'!$B$18*C956 + 'Step 2 - Final Model Spec'!$B$19*D956 + 'Step 2 - Final Model Spec'!$B$20*E956 + 'Step 2 - Final Model Spec'!$B$21*F956 + 'Step 2 - Final Model Spec'!$B$22*G956 + 'Step 2 - Final Model Spec'!$B$23*H956 + 'Step 2 - Final Model Spec'!$B$24*I956 + 'Step 2 - Final Model Spec'!$B$25*J956 + 'Step 2 - Final Model Spec'!$B$26*K956 + 'Step 2 - Final Model Spec'!$B$27*L956</f>
        <v>127042.49157533002</v>
      </c>
    </row>
    <row r="957" spans="1:18" x14ac:dyDescent="0.25">
      <c r="A957" s="32">
        <f>'Data with Perturbation'!A957</f>
        <v>41315</v>
      </c>
      <c r="B957" s="35">
        <f>'Data with Perturbation'!Q957</f>
        <v>165933.18239409817</v>
      </c>
      <c r="C957" s="26">
        <f>'Data with Perturbation'!B957</f>
        <v>254.29083949773292</v>
      </c>
      <c r="D957" s="27">
        <f>'Data with Perturbation'!C957</f>
        <v>71767.248716537346</v>
      </c>
      <c r="E957" s="27">
        <v>0</v>
      </c>
      <c r="F957" s="27">
        <f>'Data with Perturbation'!E957</f>
        <v>1</v>
      </c>
      <c r="G957" s="27">
        <f>'Data with Perturbation'!F957</f>
        <v>0</v>
      </c>
      <c r="H957" s="27">
        <f>'Data with Perturbation'!H957</f>
        <v>13.200000000000003</v>
      </c>
      <c r="I957" s="28">
        <f>'Data with Perturbation'!J957</f>
        <v>1</v>
      </c>
      <c r="J957" s="27">
        <f>'Data with Perturbation'!K957</f>
        <v>254.29083949773292</v>
      </c>
      <c r="K957" s="27">
        <f>'Data with Perturbation'!L957</f>
        <v>71767.248716537346</v>
      </c>
      <c r="L957" s="27">
        <f>I957*E957</f>
        <v>0</v>
      </c>
      <c r="M957" s="28">
        <f>'Data with Perturbation'!M957</f>
        <v>13.200000000000003</v>
      </c>
      <c r="N957" s="38">
        <f>'Data with Perturbation'!I957</f>
        <v>0</v>
      </c>
      <c r="O957" s="29">
        <f>'Data with Perturbation'!N957</f>
        <v>0</v>
      </c>
      <c r="P957" s="28">
        <f>'Data with Perturbation'!G957</f>
        <v>41.8</v>
      </c>
      <c r="Q957" s="29">
        <f>'Data with Perturbation'!O957</f>
        <v>41.8</v>
      </c>
      <c r="R957" s="28">
        <f>'Step 2 - Final Model Spec'!$B$17 + 'Step 2 - Final Model Spec'!$B$18*C957 + 'Step 2 - Final Model Spec'!$B$19*D957 + 'Step 2 - Final Model Spec'!$B$20*E957 + 'Step 2 - Final Model Spec'!$B$21*F957 + 'Step 2 - Final Model Spec'!$B$22*G957 + 'Step 2 - Final Model Spec'!$B$23*H957 + 'Step 2 - Final Model Spec'!$B$24*I957 + 'Step 2 - Final Model Spec'!$B$25*J957 + 'Step 2 - Final Model Spec'!$B$26*K957 + 'Step 2 - Final Model Spec'!$B$27*L957</f>
        <v>165546.48890647703</v>
      </c>
    </row>
    <row r="958" spans="1:18" x14ac:dyDescent="0.25">
      <c r="A958" s="32">
        <f>'Data with Perturbation'!A958</f>
        <v>41316</v>
      </c>
      <c r="B958" s="35">
        <f>'Data with Perturbation'!Q958</f>
        <v>186735.57119741358</v>
      </c>
      <c r="C958" s="26">
        <f>'Data with Perturbation'!B958</f>
        <v>311.65192717818712</v>
      </c>
      <c r="D958" s="27">
        <f>'Data with Perturbation'!C958</f>
        <v>85716.797739820351</v>
      </c>
      <c r="E958" s="27">
        <v>0</v>
      </c>
      <c r="F958" s="27">
        <f>'Data with Perturbation'!E958</f>
        <v>1</v>
      </c>
      <c r="G958" s="27">
        <f>'Data with Perturbation'!F958</f>
        <v>0</v>
      </c>
      <c r="H958" s="27">
        <f>'Data with Perturbation'!H958</f>
        <v>11.5</v>
      </c>
      <c r="I958" s="28">
        <f>'Data with Perturbation'!J958</f>
        <v>1</v>
      </c>
      <c r="J958" s="27">
        <f>'Data with Perturbation'!K958</f>
        <v>311.65192717818712</v>
      </c>
      <c r="K958" s="27">
        <f>'Data with Perturbation'!L958</f>
        <v>85716.797739820351</v>
      </c>
      <c r="L958" s="27">
        <f>I958*E958</f>
        <v>0</v>
      </c>
      <c r="M958" s="28">
        <f>'Data with Perturbation'!M958</f>
        <v>11.5</v>
      </c>
      <c r="N958" s="38">
        <f>'Data with Perturbation'!I958</f>
        <v>0</v>
      </c>
      <c r="O958" s="29">
        <f>'Data with Perturbation'!N958</f>
        <v>0</v>
      </c>
      <c r="P958" s="28">
        <f>'Data with Perturbation'!G958</f>
        <v>43.5</v>
      </c>
      <c r="Q958" s="29">
        <f>'Data with Perturbation'!O958</f>
        <v>43.5</v>
      </c>
      <c r="R958" s="28">
        <f>'Step 2 - Final Model Spec'!$B$17 + 'Step 2 - Final Model Spec'!$B$18*C958 + 'Step 2 - Final Model Spec'!$B$19*D958 + 'Step 2 - Final Model Spec'!$B$20*E958 + 'Step 2 - Final Model Spec'!$B$21*F958 + 'Step 2 - Final Model Spec'!$B$22*G958 + 'Step 2 - Final Model Spec'!$B$23*H958 + 'Step 2 - Final Model Spec'!$B$24*I958 + 'Step 2 - Final Model Spec'!$B$25*J958 + 'Step 2 - Final Model Spec'!$B$26*K958 + 'Step 2 - Final Model Spec'!$B$27*L958</f>
        <v>187382.050866454</v>
      </c>
    </row>
    <row r="959" spans="1:18" x14ac:dyDescent="0.25">
      <c r="A959" s="32">
        <f>'Data with Perturbation'!A959</f>
        <v>41317</v>
      </c>
      <c r="B959" s="35">
        <f>'Data with Perturbation'!Q959</f>
        <v>185927.2476682933</v>
      </c>
      <c r="C959" s="26">
        <f>'Data with Perturbation'!B959</f>
        <v>309.78622145991352</v>
      </c>
      <c r="D959" s="27">
        <f>'Data with Perturbation'!C959</f>
        <v>85694.143509735804</v>
      </c>
      <c r="E959" s="27">
        <v>0</v>
      </c>
      <c r="F959" s="27">
        <f>'Data with Perturbation'!E959</f>
        <v>1</v>
      </c>
      <c r="G959" s="27">
        <f>'Data with Perturbation'!F959</f>
        <v>0</v>
      </c>
      <c r="H959" s="27">
        <f>'Data with Perturbation'!H959</f>
        <v>10.799999999999997</v>
      </c>
      <c r="I959" s="28">
        <f>'Data with Perturbation'!J959</f>
        <v>1</v>
      </c>
      <c r="J959" s="27">
        <f>'Data with Perturbation'!K959</f>
        <v>309.78622145991352</v>
      </c>
      <c r="K959" s="27">
        <f>'Data with Perturbation'!L959</f>
        <v>85694.143509735804</v>
      </c>
      <c r="L959" s="27">
        <f>I959*E959</f>
        <v>0</v>
      </c>
      <c r="M959" s="28">
        <f>'Data with Perturbation'!M959</f>
        <v>10.799999999999997</v>
      </c>
      <c r="N959" s="38">
        <f>'Data with Perturbation'!I959</f>
        <v>0</v>
      </c>
      <c r="O959" s="29">
        <f>'Data with Perturbation'!N959</f>
        <v>0</v>
      </c>
      <c r="P959" s="28">
        <f>'Data with Perturbation'!G959</f>
        <v>44.2</v>
      </c>
      <c r="Q959" s="29">
        <f>'Data with Perturbation'!O959</f>
        <v>44.2</v>
      </c>
      <c r="R959" s="28">
        <f>'Step 2 - Final Model Spec'!$B$17 + 'Step 2 - Final Model Spec'!$B$18*C959 + 'Step 2 - Final Model Spec'!$B$19*D959 + 'Step 2 - Final Model Spec'!$B$20*E959 + 'Step 2 - Final Model Spec'!$B$21*F959 + 'Step 2 - Final Model Spec'!$B$22*G959 + 'Step 2 - Final Model Spec'!$B$23*H959 + 'Step 2 - Final Model Spec'!$B$24*I959 + 'Step 2 - Final Model Spec'!$B$25*J959 + 'Step 2 - Final Model Spec'!$B$26*K959 + 'Step 2 - Final Model Spec'!$B$27*L959</f>
        <v>186495.56793890198</v>
      </c>
    </row>
    <row r="960" spans="1:18" x14ac:dyDescent="0.25">
      <c r="A960" s="32">
        <f>'Data with Perturbation'!A960</f>
        <v>41318</v>
      </c>
      <c r="B960" s="35">
        <f>'Data with Perturbation'!Q960</f>
        <v>189549.86146481993</v>
      </c>
      <c r="C960" s="26">
        <f>'Data with Perturbation'!B960</f>
        <v>326.25402933962783</v>
      </c>
      <c r="D960" s="27">
        <f>'Data with Perturbation'!C960</f>
        <v>95865.818914013929</v>
      </c>
      <c r="E960" s="27">
        <v>0</v>
      </c>
      <c r="F960" s="27">
        <f>'Data with Perturbation'!E960</f>
        <v>1</v>
      </c>
      <c r="G960" s="27">
        <f>'Data with Perturbation'!F960</f>
        <v>0</v>
      </c>
      <c r="H960" s="27">
        <f>'Data with Perturbation'!H960</f>
        <v>7.2000000000000028</v>
      </c>
      <c r="I960" s="28">
        <f>'Data with Perturbation'!J960</f>
        <v>1</v>
      </c>
      <c r="J960" s="27">
        <f>'Data with Perturbation'!K960</f>
        <v>326.25402933962783</v>
      </c>
      <c r="K960" s="27">
        <f>'Data with Perturbation'!L960</f>
        <v>95865.818914013929</v>
      </c>
      <c r="L960" s="27">
        <f>I960*E960</f>
        <v>0</v>
      </c>
      <c r="M960" s="28">
        <f>'Data with Perturbation'!M960</f>
        <v>7.2000000000000028</v>
      </c>
      <c r="N960" s="38">
        <f>'Data with Perturbation'!I960</f>
        <v>0</v>
      </c>
      <c r="O960" s="29">
        <f>'Data with Perturbation'!N960</f>
        <v>0</v>
      </c>
      <c r="P960" s="28">
        <f>'Data with Perturbation'!G960</f>
        <v>47.8</v>
      </c>
      <c r="Q960" s="29">
        <f>'Data with Perturbation'!O960</f>
        <v>47.8</v>
      </c>
      <c r="R960" s="28">
        <f>'Step 2 - Final Model Spec'!$B$17 + 'Step 2 - Final Model Spec'!$B$18*C960 + 'Step 2 - Final Model Spec'!$B$19*D960 + 'Step 2 - Final Model Spec'!$B$20*E960 + 'Step 2 - Final Model Spec'!$B$21*F960 + 'Step 2 - Final Model Spec'!$B$22*G960 + 'Step 2 - Final Model Spec'!$B$23*H960 + 'Step 2 - Final Model Spec'!$B$24*I960 + 'Step 2 - Final Model Spec'!$B$25*J960 + 'Step 2 - Final Model Spec'!$B$26*K960 + 'Step 2 - Final Model Spec'!$B$27*L960</f>
        <v>190126.16625047312</v>
      </c>
    </row>
    <row r="961" spans="1:18" x14ac:dyDescent="0.25">
      <c r="A961" s="32">
        <f>'Data with Perturbation'!A961</f>
        <v>41319</v>
      </c>
      <c r="B961" s="35">
        <f>'Data with Perturbation'!Q961</f>
        <v>190860.64174028323</v>
      </c>
      <c r="C961" s="26">
        <f>'Data with Perturbation'!B961</f>
        <v>344.17152505790011</v>
      </c>
      <c r="D961" s="27">
        <f>'Data with Perturbation'!C961</f>
        <v>112412.98670717195</v>
      </c>
      <c r="E961" s="27">
        <v>0</v>
      </c>
      <c r="F961" s="27">
        <f>'Data with Perturbation'!E961</f>
        <v>1</v>
      </c>
      <c r="G961" s="27">
        <f>'Data with Perturbation'!F961</f>
        <v>0</v>
      </c>
      <c r="H961" s="27">
        <f>'Data with Perturbation'!H961</f>
        <v>14.100000000000001</v>
      </c>
      <c r="I961" s="28">
        <f>'Data with Perturbation'!J961</f>
        <v>1</v>
      </c>
      <c r="J961" s="27">
        <f>'Data with Perturbation'!K961</f>
        <v>344.17152505790011</v>
      </c>
      <c r="K961" s="27">
        <f>'Data with Perturbation'!L961</f>
        <v>112412.98670717195</v>
      </c>
      <c r="L961" s="27">
        <f>I961*E961</f>
        <v>0</v>
      </c>
      <c r="M961" s="28">
        <f>'Data with Perturbation'!M961</f>
        <v>14.100000000000001</v>
      </c>
      <c r="N961" s="38">
        <f>'Data with Perturbation'!I961</f>
        <v>0</v>
      </c>
      <c r="O961" s="29">
        <f>'Data with Perturbation'!N961</f>
        <v>0</v>
      </c>
      <c r="P961" s="28">
        <f>'Data with Perturbation'!G961</f>
        <v>40.9</v>
      </c>
      <c r="Q961" s="29">
        <f>'Data with Perturbation'!O961</f>
        <v>40.9</v>
      </c>
      <c r="R961" s="28">
        <f>'Step 2 - Final Model Spec'!$B$17 + 'Step 2 - Final Model Spec'!$B$18*C961 + 'Step 2 - Final Model Spec'!$B$19*D961 + 'Step 2 - Final Model Spec'!$B$20*E961 + 'Step 2 - Final Model Spec'!$B$21*F961 + 'Step 2 - Final Model Spec'!$B$22*G961 + 'Step 2 - Final Model Spec'!$B$23*H961 + 'Step 2 - Final Model Spec'!$B$24*I961 + 'Step 2 - Final Model Spec'!$B$25*J961 + 'Step 2 - Final Model Spec'!$B$26*K961 + 'Step 2 - Final Model Spec'!$B$27*L961</f>
        <v>191526.42412971306</v>
      </c>
    </row>
    <row r="962" spans="1:18" x14ac:dyDescent="0.25">
      <c r="A962" s="32">
        <f>'Data with Perturbation'!A962</f>
        <v>41320</v>
      </c>
      <c r="B962" s="35">
        <f>'Data with Perturbation'!Q962</f>
        <v>178734.93238314163</v>
      </c>
      <c r="C962" s="26">
        <f>'Data with Perturbation'!B962</f>
        <v>291.37054017423492</v>
      </c>
      <c r="D962" s="27">
        <f>'Data with Perturbation'!C962</f>
        <v>82852.63796181517</v>
      </c>
      <c r="E962" s="27">
        <v>0</v>
      </c>
      <c r="F962" s="27">
        <f>'Data with Perturbation'!E962</f>
        <v>1</v>
      </c>
      <c r="G962" s="27">
        <f>'Data with Perturbation'!F962</f>
        <v>0</v>
      </c>
      <c r="H962" s="27">
        <f>'Data with Perturbation'!H962</f>
        <v>9.2000000000000028</v>
      </c>
      <c r="I962" s="28">
        <f>'Data with Perturbation'!J962</f>
        <v>1</v>
      </c>
      <c r="J962" s="27">
        <f>'Data with Perturbation'!K962</f>
        <v>291.37054017423492</v>
      </c>
      <c r="K962" s="27">
        <f>'Data with Perturbation'!L962</f>
        <v>82852.63796181517</v>
      </c>
      <c r="L962" s="27">
        <f>I962*E962</f>
        <v>0</v>
      </c>
      <c r="M962" s="28">
        <f>'Data with Perturbation'!M962</f>
        <v>9.2000000000000028</v>
      </c>
      <c r="N962" s="38">
        <f>'Data with Perturbation'!I962</f>
        <v>0</v>
      </c>
      <c r="O962" s="29">
        <f>'Data with Perturbation'!N962</f>
        <v>0</v>
      </c>
      <c r="P962" s="28">
        <f>'Data with Perturbation'!G962</f>
        <v>45.8</v>
      </c>
      <c r="Q962" s="29">
        <f>'Data with Perturbation'!O962</f>
        <v>45.8</v>
      </c>
      <c r="R962" s="28">
        <f>'Step 2 - Final Model Spec'!$B$17 + 'Step 2 - Final Model Spec'!$B$18*C962 + 'Step 2 - Final Model Spec'!$B$19*D962 + 'Step 2 - Final Model Spec'!$B$20*E962 + 'Step 2 - Final Model Spec'!$B$21*F962 + 'Step 2 - Final Model Spec'!$B$22*G962 + 'Step 2 - Final Model Spec'!$B$23*H962 + 'Step 2 - Final Model Spec'!$B$24*I962 + 'Step 2 - Final Model Spec'!$B$25*J962 + 'Step 2 - Final Model Spec'!$B$26*K962 + 'Step 2 - Final Model Spec'!$B$27*L962</f>
        <v>178804.98191031071</v>
      </c>
    </row>
    <row r="963" spans="1:18" x14ac:dyDescent="0.25">
      <c r="A963" s="32">
        <f>'Data with Perturbation'!A963</f>
        <v>41321</v>
      </c>
      <c r="B963" s="35">
        <f>'Data with Perturbation'!Q963</f>
        <v>113096.38245534113</v>
      </c>
      <c r="C963" s="26">
        <f>'Data with Perturbation'!B963</f>
        <v>92.528830608174843</v>
      </c>
      <c r="D963" s="27">
        <f>'Data with Perturbation'!C963</f>
        <v>11414.317721900778</v>
      </c>
      <c r="E963" s="27">
        <v>0</v>
      </c>
      <c r="F963" s="27">
        <f>'Data with Perturbation'!E963</f>
        <v>1</v>
      </c>
      <c r="G963" s="27">
        <f>'Data with Perturbation'!F963</f>
        <v>0</v>
      </c>
      <c r="H963" s="27">
        <f>'Data with Perturbation'!H963</f>
        <v>9</v>
      </c>
      <c r="I963" s="28">
        <f>'Data with Perturbation'!J963</f>
        <v>1</v>
      </c>
      <c r="J963" s="27">
        <f>'Data with Perturbation'!K963</f>
        <v>92.528830608174843</v>
      </c>
      <c r="K963" s="27">
        <f>'Data with Perturbation'!L963</f>
        <v>11414.317721900778</v>
      </c>
      <c r="L963" s="27">
        <f>I963*E963</f>
        <v>0</v>
      </c>
      <c r="M963" s="28">
        <f>'Data with Perturbation'!M963</f>
        <v>9</v>
      </c>
      <c r="N963" s="38">
        <f>'Data with Perturbation'!I963</f>
        <v>0</v>
      </c>
      <c r="O963" s="29">
        <f>'Data with Perturbation'!N963</f>
        <v>0</v>
      </c>
      <c r="P963" s="28">
        <f>'Data with Perturbation'!G963</f>
        <v>46</v>
      </c>
      <c r="Q963" s="29">
        <f>'Data with Perturbation'!O963</f>
        <v>46</v>
      </c>
      <c r="R963" s="28">
        <f>'Step 2 - Final Model Spec'!$B$17 + 'Step 2 - Final Model Spec'!$B$18*C963 + 'Step 2 - Final Model Spec'!$B$19*D963 + 'Step 2 - Final Model Spec'!$B$20*E963 + 'Step 2 - Final Model Spec'!$B$21*F963 + 'Step 2 - Final Model Spec'!$B$22*G963 + 'Step 2 - Final Model Spec'!$B$23*H963 + 'Step 2 - Final Model Spec'!$B$24*I963 + 'Step 2 - Final Model Spec'!$B$25*J963 + 'Step 2 - Final Model Spec'!$B$26*K963 + 'Step 2 - Final Model Spec'!$B$27*L963</f>
        <v>113255.28639423578</v>
      </c>
    </row>
    <row r="964" spans="1:18" x14ac:dyDescent="0.25">
      <c r="A964" s="32">
        <f>'Data with Perturbation'!A964</f>
        <v>41322</v>
      </c>
      <c r="B964" s="35">
        <f>'Data with Perturbation'!Q964</f>
        <v>140374.31726997581</v>
      </c>
      <c r="C964" s="26">
        <f>'Data with Perturbation'!B964</f>
        <v>162.13889544527143</v>
      </c>
      <c r="D964" s="27">
        <f>'Data with Perturbation'!C964</f>
        <v>26401.965224951349</v>
      </c>
      <c r="E964" s="27">
        <v>0</v>
      </c>
      <c r="F964" s="27">
        <f>'Data with Perturbation'!E964</f>
        <v>1</v>
      </c>
      <c r="G964" s="27">
        <f>'Data with Perturbation'!F964</f>
        <v>0</v>
      </c>
      <c r="H964" s="27">
        <f>'Data with Perturbation'!H964</f>
        <v>13.799999999999997</v>
      </c>
      <c r="I964" s="28">
        <f>'Data with Perturbation'!J964</f>
        <v>1</v>
      </c>
      <c r="J964" s="27">
        <f>'Data with Perturbation'!K964</f>
        <v>162.13889544527143</v>
      </c>
      <c r="K964" s="27">
        <f>'Data with Perturbation'!L964</f>
        <v>26401.965224951349</v>
      </c>
      <c r="L964" s="27">
        <f>I964*E964</f>
        <v>0</v>
      </c>
      <c r="M964" s="28">
        <f>'Data with Perturbation'!M964</f>
        <v>13.799999999999997</v>
      </c>
      <c r="N964" s="38">
        <f>'Data with Perturbation'!I964</f>
        <v>0</v>
      </c>
      <c r="O964" s="29">
        <f>'Data with Perturbation'!N964</f>
        <v>0</v>
      </c>
      <c r="P964" s="28">
        <f>'Data with Perturbation'!G964</f>
        <v>41.2</v>
      </c>
      <c r="Q964" s="29">
        <f>'Data with Perturbation'!O964</f>
        <v>41.2</v>
      </c>
      <c r="R964" s="28">
        <f>'Step 2 - Final Model Spec'!$B$17 + 'Step 2 - Final Model Spec'!$B$18*C964 + 'Step 2 - Final Model Spec'!$B$19*D964 + 'Step 2 - Final Model Spec'!$B$20*E964 + 'Step 2 - Final Model Spec'!$B$21*F964 + 'Step 2 - Final Model Spec'!$B$22*G964 + 'Step 2 - Final Model Spec'!$B$23*H964 + 'Step 2 - Final Model Spec'!$B$24*I964 + 'Step 2 - Final Model Spec'!$B$25*J964 + 'Step 2 - Final Model Spec'!$B$26*K964 + 'Step 2 - Final Model Spec'!$B$27*L964</f>
        <v>140494.81684179074</v>
      </c>
    </row>
    <row r="965" spans="1:18" x14ac:dyDescent="0.25">
      <c r="A965" s="32">
        <f>'Data with Perturbation'!A965</f>
        <v>41323</v>
      </c>
      <c r="B965" s="35">
        <f>'Data with Perturbation'!Q965</f>
        <v>144269.28215206164</v>
      </c>
      <c r="C965" s="26">
        <f>'Data with Perturbation'!B965</f>
        <v>172.61821520643281</v>
      </c>
      <c r="D965" s="27">
        <f>'Data with Perturbation'!C965</f>
        <v>29092.593844223462</v>
      </c>
      <c r="E965" s="27">
        <v>0</v>
      </c>
      <c r="F965" s="27">
        <f>'Data with Perturbation'!E965</f>
        <v>1</v>
      </c>
      <c r="G965" s="27">
        <f>'Data with Perturbation'!F965</f>
        <v>0</v>
      </c>
      <c r="H965" s="27">
        <f>'Data with Perturbation'!H965</f>
        <v>14.299999999999997</v>
      </c>
      <c r="I965" s="28">
        <f>'Data with Perturbation'!J965</f>
        <v>1</v>
      </c>
      <c r="J965" s="27">
        <f>'Data with Perturbation'!K965</f>
        <v>172.61821520643281</v>
      </c>
      <c r="K965" s="27">
        <f>'Data with Perturbation'!L965</f>
        <v>29092.593844223462</v>
      </c>
      <c r="L965" s="27">
        <f>I965*E965</f>
        <v>0</v>
      </c>
      <c r="M965" s="28">
        <f>'Data with Perturbation'!M965</f>
        <v>14.299999999999997</v>
      </c>
      <c r="N965" s="38">
        <f>'Data with Perturbation'!I965</f>
        <v>0</v>
      </c>
      <c r="O965" s="29">
        <f>'Data with Perturbation'!N965</f>
        <v>0</v>
      </c>
      <c r="P965" s="28">
        <f>'Data with Perturbation'!G965</f>
        <v>40.700000000000003</v>
      </c>
      <c r="Q965" s="29">
        <f>'Data with Perturbation'!O965</f>
        <v>40.700000000000003</v>
      </c>
      <c r="R965" s="28">
        <f>'Step 2 - Final Model Spec'!$B$17 + 'Step 2 - Final Model Spec'!$B$18*C965 + 'Step 2 - Final Model Spec'!$B$19*D965 + 'Step 2 - Final Model Spec'!$B$20*E965 + 'Step 2 - Final Model Spec'!$B$21*F965 + 'Step 2 - Final Model Spec'!$B$22*G965 + 'Step 2 - Final Model Spec'!$B$23*H965 + 'Step 2 - Final Model Spec'!$B$24*I965 + 'Step 2 - Final Model Spec'!$B$25*J965 + 'Step 2 - Final Model Spec'!$B$26*K965 + 'Step 2 - Final Model Spec'!$B$27*L965</f>
        <v>144409.78446468335</v>
      </c>
    </row>
    <row r="966" spans="1:18" x14ac:dyDescent="0.25">
      <c r="A966" s="32">
        <f>'Data with Perturbation'!A966</f>
        <v>41324</v>
      </c>
      <c r="B966" s="35">
        <f>'Data with Perturbation'!Q966</f>
        <v>160235.9215615782</v>
      </c>
      <c r="C966" s="26">
        <f>'Data with Perturbation'!B966</f>
        <v>234.98246639612319</v>
      </c>
      <c r="D966" s="27">
        <f>'Data with Perturbation'!C966</f>
        <v>63621.028494850987</v>
      </c>
      <c r="E966" s="27">
        <v>0</v>
      </c>
      <c r="F966" s="27">
        <f>'Data with Perturbation'!E966</f>
        <v>1</v>
      </c>
      <c r="G966" s="27">
        <f>'Data with Perturbation'!F966</f>
        <v>0</v>
      </c>
      <c r="H966" s="27">
        <f>'Data with Perturbation'!H966</f>
        <v>11.5</v>
      </c>
      <c r="I966" s="28">
        <f>'Data with Perturbation'!J966</f>
        <v>1</v>
      </c>
      <c r="J966" s="27">
        <f>'Data with Perturbation'!K966</f>
        <v>234.98246639612319</v>
      </c>
      <c r="K966" s="27">
        <f>'Data with Perturbation'!L966</f>
        <v>63621.028494850987</v>
      </c>
      <c r="L966" s="27">
        <f>I966*E966</f>
        <v>0</v>
      </c>
      <c r="M966" s="28">
        <f>'Data with Perturbation'!M966</f>
        <v>11.5</v>
      </c>
      <c r="N966" s="38">
        <f>'Data with Perturbation'!I966</f>
        <v>0</v>
      </c>
      <c r="O966" s="29">
        <f>'Data with Perturbation'!N966</f>
        <v>0</v>
      </c>
      <c r="P966" s="28">
        <f>'Data with Perturbation'!G966</f>
        <v>43.5</v>
      </c>
      <c r="Q966" s="29">
        <f>'Data with Perturbation'!O966</f>
        <v>43.5</v>
      </c>
      <c r="R966" s="28">
        <f>'Step 2 - Final Model Spec'!$B$17 + 'Step 2 - Final Model Spec'!$B$18*C966 + 'Step 2 - Final Model Spec'!$B$19*D966 + 'Step 2 - Final Model Spec'!$B$20*E966 + 'Step 2 - Final Model Spec'!$B$21*F966 + 'Step 2 - Final Model Spec'!$B$22*G966 + 'Step 2 - Final Model Spec'!$B$23*H966 + 'Step 2 - Final Model Spec'!$B$24*I966 + 'Step 2 - Final Model Spec'!$B$25*J966 + 'Step 2 - Final Model Spec'!$B$26*K966 + 'Step 2 - Final Model Spec'!$B$27*L966</f>
        <v>159733.32724613204</v>
      </c>
    </row>
    <row r="967" spans="1:18" x14ac:dyDescent="0.25">
      <c r="A967" s="32">
        <f>'Data with Perturbation'!A967</f>
        <v>41325</v>
      </c>
      <c r="B967" s="35">
        <f>'Data with Perturbation'!Q967</f>
        <v>188026.13985723208</v>
      </c>
      <c r="C967" s="26">
        <f>'Data with Perturbation'!B967</f>
        <v>365.54341628646756</v>
      </c>
      <c r="D967" s="27">
        <f>'Data with Perturbation'!C967</f>
        <v>144063.71067091549</v>
      </c>
      <c r="E967" s="27">
        <v>0</v>
      </c>
      <c r="F967" s="27">
        <f>'Data with Perturbation'!E967</f>
        <v>1</v>
      </c>
      <c r="G967" s="27">
        <f>'Data with Perturbation'!F967</f>
        <v>0</v>
      </c>
      <c r="H967" s="27">
        <f>'Data with Perturbation'!H967</f>
        <v>15.899999999999999</v>
      </c>
      <c r="I967" s="28">
        <f>'Data with Perturbation'!J967</f>
        <v>1</v>
      </c>
      <c r="J967" s="27">
        <f>'Data with Perturbation'!K967</f>
        <v>365.54341628646756</v>
      </c>
      <c r="K967" s="27">
        <f>'Data with Perturbation'!L967</f>
        <v>144063.71067091549</v>
      </c>
      <c r="L967" s="27">
        <f>I967*E967</f>
        <v>0</v>
      </c>
      <c r="M967" s="28">
        <f>'Data with Perturbation'!M967</f>
        <v>15.899999999999999</v>
      </c>
      <c r="N967" s="38">
        <f>'Data with Perturbation'!I967</f>
        <v>0</v>
      </c>
      <c r="O967" s="29">
        <f>'Data with Perturbation'!N967</f>
        <v>0</v>
      </c>
      <c r="P967" s="28">
        <f>'Data with Perturbation'!G967</f>
        <v>39.1</v>
      </c>
      <c r="Q967" s="29">
        <f>'Data with Perturbation'!O967</f>
        <v>39.1</v>
      </c>
      <c r="R967" s="28">
        <f>'Step 2 - Final Model Spec'!$B$17 + 'Step 2 - Final Model Spec'!$B$18*C967 + 'Step 2 - Final Model Spec'!$B$19*D967 + 'Step 2 - Final Model Spec'!$B$20*E967 + 'Step 2 - Final Model Spec'!$B$21*F967 + 'Step 2 - Final Model Spec'!$B$22*G967 + 'Step 2 - Final Model Spec'!$B$23*H967 + 'Step 2 - Final Model Spec'!$B$24*I967 + 'Step 2 - Final Model Spec'!$B$25*J967 + 'Step 2 - Final Model Spec'!$B$26*K967 + 'Step 2 - Final Model Spec'!$B$27*L967</f>
        <v>188106.48613441977</v>
      </c>
    </row>
    <row r="968" spans="1:18" x14ac:dyDescent="0.25">
      <c r="A968" s="32">
        <f>'Data with Perturbation'!A968</f>
        <v>41326</v>
      </c>
      <c r="B968" s="35">
        <f>'Data with Perturbation'!Q968</f>
        <v>169476.65875206047</v>
      </c>
      <c r="C968" s="26">
        <f>'Data with Perturbation'!B968</f>
        <v>260.5444451581472</v>
      </c>
      <c r="D968" s="27">
        <f>'Data with Perturbation'!C968</f>
        <v>70008.064572476636</v>
      </c>
      <c r="E968" s="27">
        <v>0</v>
      </c>
      <c r="F968" s="27">
        <f>'Data with Perturbation'!E968</f>
        <v>1</v>
      </c>
      <c r="G968" s="27">
        <f>'Data with Perturbation'!F968</f>
        <v>0</v>
      </c>
      <c r="H968" s="27">
        <f>'Data with Perturbation'!H968</f>
        <v>13.100000000000001</v>
      </c>
      <c r="I968" s="28">
        <f>'Data with Perturbation'!J968</f>
        <v>1</v>
      </c>
      <c r="J968" s="27">
        <f>'Data with Perturbation'!K968</f>
        <v>260.5444451581472</v>
      </c>
      <c r="K968" s="27">
        <f>'Data with Perturbation'!L968</f>
        <v>70008.064572476636</v>
      </c>
      <c r="L968" s="27">
        <f>I968*E968</f>
        <v>0</v>
      </c>
      <c r="M968" s="28">
        <f>'Data with Perturbation'!M968</f>
        <v>13.100000000000001</v>
      </c>
      <c r="N968" s="38">
        <f>'Data with Perturbation'!I968</f>
        <v>0</v>
      </c>
      <c r="O968" s="29">
        <f>'Data with Perturbation'!N968</f>
        <v>0</v>
      </c>
      <c r="P968" s="28">
        <f>'Data with Perturbation'!G968</f>
        <v>41.9</v>
      </c>
      <c r="Q968" s="29">
        <f>'Data with Perturbation'!O968</f>
        <v>41.9</v>
      </c>
      <c r="R968" s="28">
        <f>'Step 2 - Final Model Spec'!$B$17 + 'Step 2 - Final Model Spec'!$B$18*C968 + 'Step 2 - Final Model Spec'!$B$19*D968 + 'Step 2 - Final Model Spec'!$B$20*E968 + 'Step 2 - Final Model Spec'!$B$21*F968 + 'Step 2 - Final Model Spec'!$B$22*G968 + 'Step 2 - Final Model Spec'!$B$23*H968 + 'Step 2 - Final Model Spec'!$B$24*I968 + 'Step 2 - Final Model Spec'!$B$25*J968 + 'Step 2 - Final Model Spec'!$B$26*K968 + 'Step 2 - Final Model Spec'!$B$27*L968</f>
        <v>169353.97050516645</v>
      </c>
    </row>
    <row r="969" spans="1:18" x14ac:dyDescent="0.25">
      <c r="A969" s="32">
        <f>'Data with Perturbation'!A969</f>
        <v>41327</v>
      </c>
      <c r="B969" s="35">
        <f>'Data with Perturbation'!Q969</f>
        <v>177187.22503160281</v>
      </c>
      <c r="C969" s="26">
        <f>'Data with Perturbation'!B969</f>
        <v>285.28682804963677</v>
      </c>
      <c r="D969" s="27">
        <f>'Data with Perturbation'!C969</f>
        <v>79501.101480063866</v>
      </c>
      <c r="E969" s="27">
        <v>0</v>
      </c>
      <c r="F969" s="27">
        <f>'Data with Perturbation'!E969</f>
        <v>1</v>
      </c>
      <c r="G969" s="27">
        <f>'Data with Perturbation'!F969</f>
        <v>0</v>
      </c>
      <c r="H969" s="27">
        <f>'Data with Perturbation'!H969</f>
        <v>11.200000000000003</v>
      </c>
      <c r="I969" s="28">
        <f>'Data with Perturbation'!J969</f>
        <v>1</v>
      </c>
      <c r="J969" s="27">
        <f>'Data with Perturbation'!K969</f>
        <v>285.28682804963677</v>
      </c>
      <c r="K969" s="27">
        <f>'Data with Perturbation'!L969</f>
        <v>79501.101480063866</v>
      </c>
      <c r="L969" s="27">
        <f>I969*E969</f>
        <v>0</v>
      </c>
      <c r="M969" s="28">
        <f>'Data with Perturbation'!M969</f>
        <v>11.200000000000003</v>
      </c>
      <c r="N969" s="38">
        <f>'Data with Perturbation'!I969</f>
        <v>0</v>
      </c>
      <c r="O969" s="29">
        <f>'Data with Perturbation'!N969</f>
        <v>0</v>
      </c>
      <c r="P969" s="28">
        <f>'Data with Perturbation'!G969</f>
        <v>43.8</v>
      </c>
      <c r="Q969" s="29">
        <f>'Data with Perturbation'!O969</f>
        <v>43.8</v>
      </c>
      <c r="R969" s="28">
        <f>'Step 2 - Final Model Spec'!$B$17 + 'Step 2 - Final Model Spec'!$B$18*C969 + 'Step 2 - Final Model Spec'!$B$19*D969 + 'Step 2 - Final Model Spec'!$B$20*E969 + 'Step 2 - Final Model Spec'!$B$21*F969 + 'Step 2 - Final Model Spec'!$B$22*G969 + 'Step 2 - Final Model Spec'!$B$23*H969 + 'Step 2 - Final Model Spec'!$B$24*I969 + 'Step 2 - Final Model Spec'!$B$25*J969 + 'Step 2 - Final Model Spec'!$B$26*K969 + 'Step 2 - Final Model Spec'!$B$27*L969</f>
        <v>177276.71512619732</v>
      </c>
    </row>
    <row r="970" spans="1:18" x14ac:dyDescent="0.25">
      <c r="A970" s="32">
        <f>'Data with Perturbation'!A970</f>
        <v>41328</v>
      </c>
      <c r="B970" s="35">
        <f>'Data with Perturbation'!Q970</f>
        <v>179789.91422784596</v>
      </c>
      <c r="C970" s="26">
        <f>'Data with Perturbation'!B970</f>
        <v>322.7514741266375</v>
      </c>
      <c r="D970" s="27">
        <f>'Data with Perturbation'!C970</f>
        <v>116274.8747102175</v>
      </c>
      <c r="E970" s="27">
        <v>0</v>
      </c>
      <c r="F970" s="27">
        <f>'Data with Perturbation'!E970</f>
        <v>1</v>
      </c>
      <c r="G970" s="27">
        <f>'Data with Perturbation'!F970</f>
        <v>0</v>
      </c>
      <c r="H970" s="27">
        <f>'Data with Perturbation'!H970</f>
        <v>14.600000000000001</v>
      </c>
      <c r="I970" s="28">
        <f>'Data with Perturbation'!J970</f>
        <v>1</v>
      </c>
      <c r="J970" s="27">
        <f>'Data with Perturbation'!K970</f>
        <v>322.7514741266375</v>
      </c>
      <c r="K970" s="27">
        <f>'Data with Perturbation'!L970</f>
        <v>116274.8747102175</v>
      </c>
      <c r="L970" s="27">
        <f>I970*E970</f>
        <v>0</v>
      </c>
      <c r="M970" s="28">
        <f>'Data with Perturbation'!M970</f>
        <v>14.600000000000001</v>
      </c>
      <c r="N970" s="38">
        <f>'Data with Perturbation'!I970</f>
        <v>0</v>
      </c>
      <c r="O970" s="29">
        <f>'Data with Perturbation'!N970</f>
        <v>0</v>
      </c>
      <c r="P970" s="28">
        <f>'Data with Perturbation'!G970</f>
        <v>40.4</v>
      </c>
      <c r="Q970" s="29">
        <f>'Data with Perturbation'!O970</f>
        <v>40.4</v>
      </c>
      <c r="R970" s="28">
        <f>'Step 2 - Final Model Spec'!$B$17 + 'Step 2 - Final Model Spec'!$B$18*C970 + 'Step 2 - Final Model Spec'!$B$19*D970 + 'Step 2 - Final Model Spec'!$B$20*E970 + 'Step 2 - Final Model Spec'!$B$21*F970 + 'Step 2 - Final Model Spec'!$B$22*G970 + 'Step 2 - Final Model Spec'!$B$23*H970 + 'Step 2 - Final Model Spec'!$B$24*I970 + 'Step 2 - Final Model Spec'!$B$25*J970 + 'Step 2 - Final Model Spec'!$B$26*K970 + 'Step 2 - Final Model Spec'!$B$27*L970</f>
        <v>179424.69464220077</v>
      </c>
    </row>
    <row r="971" spans="1:18" x14ac:dyDescent="0.25">
      <c r="A971" s="32">
        <f>'Data with Perturbation'!A971</f>
        <v>41329</v>
      </c>
      <c r="B971" s="35">
        <f>'Data with Perturbation'!Q971</f>
        <v>169824.16853071225</v>
      </c>
      <c r="C971" s="26">
        <f>'Data with Perturbation'!B971</f>
        <v>265.60265026345485</v>
      </c>
      <c r="D971" s="27">
        <f>'Data with Perturbation'!C971</f>
        <v>75031.48054396834</v>
      </c>
      <c r="E971" s="27">
        <v>0</v>
      </c>
      <c r="F971" s="27">
        <f>'Data with Perturbation'!E971</f>
        <v>1</v>
      </c>
      <c r="G971" s="27">
        <f>'Data with Perturbation'!F971</f>
        <v>0</v>
      </c>
      <c r="H971" s="27">
        <f>'Data with Perturbation'!H971</f>
        <v>14.100000000000001</v>
      </c>
      <c r="I971" s="28">
        <f>'Data with Perturbation'!J971</f>
        <v>1</v>
      </c>
      <c r="J971" s="27">
        <f>'Data with Perturbation'!K971</f>
        <v>265.60265026345485</v>
      </c>
      <c r="K971" s="27">
        <f>'Data with Perturbation'!L971</f>
        <v>75031.48054396834</v>
      </c>
      <c r="L971" s="27">
        <f>I971*E971</f>
        <v>0</v>
      </c>
      <c r="M971" s="28">
        <f>'Data with Perturbation'!M971</f>
        <v>14.100000000000001</v>
      </c>
      <c r="N971" s="38">
        <f>'Data with Perturbation'!I971</f>
        <v>0</v>
      </c>
      <c r="O971" s="29">
        <f>'Data with Perturbation'!N971</f>
        <v>0</v>
      </c>
      <c r="P971" s="28">
        <f>'Data with Perturbation'!G971</f>
        <v>40.9</v>
      </c>
      <c r="Q971" s="29">
        <f>'Data with Perturbation'!O971</f>
        <v>40.9</v>
      </c>
      <c r="R971" s="28">
        <f>'Step 2 - Final Model Spec'!$B$17 + 'Step 2 - Final Model Spec'!$B$18*C971 + 'Step 2 - Final Model Spec'!$B$19*D971 + 'Step 2 - Final Model Spec'!$B$20*E971 + 'Step 2 - Final Model Spec'!$B$21*F971 + 'Step 2 - Final Model Spec'!$B$22*G971 + 'Step 2 - Final Model Spec'!$B$23*H971 + 'Step 2 - Final Model Spec'!$B$24*I971 + 'Step 2 - Final Model Spec'!$B$25*J971 + 'Step 2 - Final Model Spec'!$B$26*K971 + 'Step 2 - Final Model Spec'!$B$27*L971</f>
        <v>169610.31916649896</v>
      </c>
    </row>
    <row r="972" spans="1:18" x14ac:dyDescent="0.25">
      <c r="A972" s="32">
        <f>'Data with Perturbation'!A972</f>
        <v>41330</v>
      </c>
      <c r="B972" s="35">
        <f>'Data with Perturbation'!Q972</f>
        <v>165931.94075973757</v>
      </c>
      <c r="C972" s="26">
        <f>'Data with Perturbation'!B972</f>
        <v>245.29369321690859</v>
      </c>
      <c r="D972" s="27">
        <f>'Data with Perturbation'!C972</f>
        <v>61269.872471663803</v>
      </c>
      <c r="E972" s="27">
        <v>0</v>
      </c>
      <c r="F972" s="27">
        <f>'Data with Perturbation'!E972</f>
        <v>1</v>
      </c>
      <c r="G972" s="27">
        <f>'Data with Perturbation'!F972</f>
        <v>0</v>
      </c>
      <c r="H972" s="27">
        <f>'Data with Perturbation'!H972</f>
        <v>10.200000000000003</v>
      </c>
      <c r="I972" s="28">
        <f>'Data with Perturbation'!J972</f>
        <v>1</v>
      </c>
      <c r="J972" s="27">
        <f>'Data with Perturbation'!K972</f>
        <v>245.29369321690859</v>
      </c>
      <c r="K972" s="27">
        <f>'Data with Perturbation'!L972</f>
        <v>61269.872471663803</v>
      </c>
      <c r="L972" s="27">
        <f>I972*E972</f>
        <v>0</v>
      </c>
      <c r="M972" s="28">
        <f>'Data with Perturbation'!M972</f>
        <v>10.200000000000003</v>
      </c>
      <c r="N972" s="38">
        <f>'Data with Perturbation'!I972</f>
        <v>0</v>
      </c>
      <c r="O972" s="29">
        <f>'Data with Perturbation'!N972</f>
        <v>0</v>
      </c>
      <c r="P972" s="28">
        <f>'Data with Perturbation'!G972</f>
        <v>44.8</v>
      </c>
      <c r="Q972" s="29">
        <f>'Data with Perturbation'!O972</f>
        <v>44.8</v>
      </c>
      <c r="R972" s="28">
        <f>'Step 2 - Final Model Spec'!$B$17 + 'Step 2 - Final Model Spec'!$B$18*C972 + 'Step 2 - Final Model Spec'!$B$19*D972 + 'Step 2 - Final Model Spec'!$B$20*E972 + 'Step 2 - Final Model Spec'!$B$21*F972 + 'Step 2 - Final Model Spec'!$B$22*G972 + 'Step 2 - Final Model Spec'!$B$23*H972 + 'Step 2 - Final Model Spec'!$B$24*I972 + 'Step 2 - Final Model Spec'!$B$25*J972 + 'Step 2 - Final Model Spec'!$B$26*K972 + 'Step 2 - Final Model Spec'!$B$27*L972</f>
        <v>165789.19983625005</v>
      </c>
    </row>
    <row r="973" spans="1:18" x14ac:dyDescent="0.25">
      <c r="A973" s="32">
        <f>'Data with Perturbation'!A973</f>
        <v>41331</v>
      </c>
      <c r="B973" s="35">
        <f>'Data with Perturbation'!Q973</f>
        <v>164884.27623125436</v>
      </c>
      <c r="C973" s="26">
        <f>'Data with Perturbation'!B973</f>
        <v>249.68318878765959</v>
      </c>
      <c r="D973" s="27">
        <f>'Data with Perturbation'!C973</f>
        <v>68788.232583881443</v>
      </c>
      <c r="E973" s="27">
        <v>0</v>
      </c>
      <c r="F973" s="27">
        <f>'Data with Perturbation'!E973</f>
        <v>1</v>
      </c>
      <c r="G973" s="27">
        <f>'Data with Perturbation'!F973</f>
        <v>0</v>
      </c>
      <c r="H973" s="27">
        <f>'Data with Perturbation'!H973</f>
        <v>15.399999999999999</v>
      </c>
      <c r="I973" s="28">
        <f>'Data with Perturbation'!J973</f>
        <v>1</v>
      </c>
      <c r="J973" s="27">
        <f>'Data with Perturbation'!K973</f>
        <v>249.68318878765959</v>
      </c>
      <c r="K973" s="27">
        <f>'Data with Perturbation'!L973</f>
        <v>68788.232583881443</v>
      </c>
      <c r="L973" s="27">
        <f>I973*E973</f>
        <v>0</v>
      </c>
      <c r="M973" s="28">
        <f>'Data with Perturbation'!M973</f>
        <v>15.399999999999999</v>
      </c>
      <c r="N973" s="38">
        <f>'Data with Perturbation'!I973</f>
        <v>0</v>
      </c>
      <c r="O973" s="29">
        <f>'Data with Perturbation'!N973</f>
        <v>0</v>
      </c>
      <c r="P973" s="28">
        <f>'Data with Perturbation'!G973</f>
        <v>39.6</v>
      </c>
      <c r="Q973" s="29">
        <f>'Data with Perturbation'!O973</f>
        <v>39.6</v>
      </c>
      <c r="R973" s="28">
        <f>'Step 2 - Final Model Spec'!$B$17 + 'Step 2 - Final Model Spec'!$B$18*C973 + 'Step 2 - Final Model Spec'!$B$19*D973 + 'Step 2 - Final Model Spec'!$B$20*E973 + 'Step 2 - Final Model Spec'!$B$21*F973 + 'Step 2 - Final Model Spec'!$B$22*G973 + 'Step 2 - Final Model Spec'!$B$23*H973 + 'Step 2 - Final Model Spec'!$B$24*I973 + 'Step 2 - Final Model Spec'!$B$25*J973 + 'Step 2 - Final Model Spec'!$B$26*K973 + 'Step 2 - Final Model Spec'!$B$27*L973</f>
        <v>164570.51846732895</v>
      </c>
    </row>
    <row r="974" spans="1:18" x14ac:dyDescent="0.25">
      <c r="A974" s="32">
        <f>'Data with Perturbation'!A974</f>
        <v>41332</v>
      </c>
      <c r="B974" s="35">
        <f>'Data with Perturbation'!Q974</f>
        <v>119163.17388930038</v>
      </c>
      <c r="C974" s="26">
        <f>'Data with Perturbation'!B974</f>
        <v>104.65122551797516</v>
      </c>
      <c r="D974" s="27">
        <f>'Data with Perturbation'!C974</f>
        <v>10637.590124239056</v>
      </c>
      <c r="E974" s="27">
        <v>0</v>
      </c>
      <c r="F974" s="27">
        <f>'Data with Perturbation'!E974</f>
        <v>1</v>
      </c>
      <c r="G974" s="27">
        <f>'Data with Perturbation'!F974</f>
        <v>0</v>
      </c>
      <c r="H974" s="27">
        <f>'Data with Perturbation'!H974</f>
        <v>9.2999999999999972</v>
      </c>
      <c r="I974" s="28">
        <f>'Data with Perturbation'!J974</f>
        <v>1</v>
      </c>
      <c r="J974" s="27">
        <f>'Data with Perturbation'!K974</f>
        <v>104.65122551797516</v>
      </c>
      <c r="K974" s="27">
        <f>'Data with Perturbation'!L974</f>
        <v>10637.590124239056</v>
      </c>
      <c r="L974" s="27">
        <f>I974*E974</f>
        <v>0</v>
      </c>
      <c r="M974" s="28">
        <f>'Data with Perturbation'!M974</f>
        <v>9.2999999999999972</v>
      </c>
      <c r="N974" s="38">
        <f>'Data with Perturbation'!I974</f>
        <v>0</v>
      </c>
      <c r="O974" s="29">
        <f>'Data with Perturbation'!N974</f>
        <v>0</v>
      </c>
      <c r="P974" s="28">
        <f>'Data with Perturbation'!G974</f>
        <v>45.7</v>
      </c>
      <c r="Q974" s="29">
        <f>'Data with Perturbation'!O974</f>
        <v>45.7</v>
      </c>
      <c r="R974" s="28">
        <f>'Step 2 - Final Model Spec'!$B$17 + 'Step 2 - Final Model Spec'!$B$18*C974 + 'Step 2 - Final Model Spec'!$B$19*D974 + 'Step 2 - Final Model Spec'!$B$20*E974 + 'Step 2 - Final Model Spec'!$B$21*F974 + 'Step 2 - Final Model Spec'!$B$22*G974 + 'Step 2 - Final Model Spec'!$B$23*H974 + 'Step 2 - Final Model Spec'!$B$24*I974 + 'Step 2 - Final Model Spec'!$B$25*J974 + 'Step 2 - Final Model Spec'!$B$26*K974 + 'Step 2 - Final Model Spec'!$B$27*L974</f>
        <v>119481.81008347496</v>
      </c>
    </row>
    <row r="975" spans="1:18" x14ac:dyDescent="0.25">
      <c r="A975" s="32">
        <f>'Data with Perturbation'!A975</f>
        <v>41333</v>
      </c>
      <c r="B975" s="35">
        <f>'Data with Perturbation'!Q975</f>
        <v>120694.05678280779</v>
      </c>
      <c r="C975" s="26">
        <f>'Data with Perturbation'!B975</f>
        <v>112.52892918124974</v>
      </c>
      <c r="D975" s="27">
        <f>'Data with Perturbation'!C975</f>
        <v>16887.140508724195</v>
      </c>
      <c r="E975" s="27">
        <v>0</v>
      </c>
      <c r="F975" s="27">
        <f>'Data with Perturbation'!E975</f>
        <v>1</v>
      </c>
      <c r="G975" s="27">
        <f>'Data with Perturbation'!F975</f>
        <v>0</v>
      </c>
      <c r="H975" s="27">
        <f>'Data with Perturbation'!H975</f>
        <v>5.1000000000000014</v>
      </c>
      <c r="I975" s="28">
        <f>'Data with Perturbation'!J975</f>
        <v>1</v>
      </c>
      <c r="J975" s="27">
        <f>'Data with Perturbation'!K975</f>
        <v>112.52892918124974</v>
      </c>
      <c r="K975" s="27">
        <f>'Data with Perturbation'!L975</f>
        <v>16887.140508724195</v>
      </c>
      <c r="L975" s="27">
        <f>I975*E975</f>
        <v>0</v>
      </c>
      <c r="M975" s="28">
        <f>'Data with Perturbation'!M975</f>
        <v>5.1000000000000014</v>
      </c>
      <c r="N975" s="38">
        <f>'Data with Perturbation'!I975</f>
        <v>0</v>
      </c>
      <c r="O975" s="29">
        <f>'Data with Perturbation'!N975</f>
        <v>0</v>
      </c>
      <c r="P975" s="28">
        <f>'Data with Perturbation'!G975</f>
        <v>49.9</v>
      </c>
      <c r="Q975" s="29">
        <f>'Data with Perturbation'!O975</f>
        <v>49.9</v>
      </c>
      <c r="R975" s="28">
        <f>'Step 2 - Final Model Spec'!$B$17 + 'Step 2 - Final Model Spec'!$B$18*C975 + 'Step 2 - Final Model Spec'!$B$19*D975 + 'Step 2 - Final Model Spec'!$B$20*E975 + 'Step 2 - Final Model Spec'!$B$21*F975 + 'Step 2 - Final Model Spec'!$B$22*G975 + 'Step 2 - Final Model Spec'!$B$23*H975 + 'Step 2 - Final Model Spec'!$B$24*I975 + 'Step 2 - Final Model Spec'!$B$25*J975 + 'Step 2 - Final Model Spec'!$B$26*K975 + 'Step 2 - Final Model Spec'!$B$27*L975</f>
        <v>120653.56304352263</v>
      </c>
    </row>
    <row r="976" spans="1:18" x14ac:dyDescent="0.25">
      <c r="A976" s="32">
        <f>'Data with Perturbation'!A976</f>
        <v>41334</v>
      </c>
      <c r="B976" s="35">
        <f>'Data with Perturbation'!Q976</f>
        <v>129298.54144889297</v>
      </c>
      <c r="C976" s="26">
        <f>'Data with Perturbation'!B976</f>
        <v>133.26051779154616</v>
      </c>
      <c r="D976" s="27">
        <f>'Data with Perturbation'!C976</f>
        <v>20489.443097720221</v>
      </c>
      <c r="E976" s="27">
        <v>0</v>
      </c>
      <c r="F976" s="27">
        <f>'Data with Perturbation'!E976</f>
        <v>1</v>
      </c>
      <c r="G976" s="27">
        <f>'Data with Perturbation'!F976</f>
        <v>0</v>
      </c>
      <c r="H976" s="27">
        <f>'Data with Perturbation'!H976</f>
        <v>1.2999999999999972</v>
      </c>
      <c r="I976" s="28">
        <f>'Data with Perturbation'!J976</f>
        <v>1</v>
      </c>
      <c r="J976" s="27">
        <f>'Data with Perturbation'!K976</f>
        <v>133.26051779154616</v>
      </c>
      <c r="K976" s="27">
        <f>'Data with Perturbation'!L976</f>
        <v>20489.443097720221</v>
      </c>
      <c r="L976" s="27">
        <f>I976*E976</f>
        <v>0</v>
      </c>
      <c r="M976" s="28">
        <f>'Data with Perturbation'!M976</f>
        <v>1.2999999999999972</v>
      </c>
      <c r="N976" s="38">
        <f>'Data with Perturbation'!I976</f>
        <v>0</v>
      </c>
      <c r="O976" s="29">
        <f>'Data with Perturbation'!N976</f>
        <v>0</v>
      </c>
      <c r="P976" s="28">
        <f>'Data with Perturbation'!G976</f>
        <v>53.7</v>
      </c>
      <c r="Q976" s="29">
        <f>'Data with Perturbation'!O976</f>
        <v>53.7</v>
      </c>
      <c r="R976" s="28">
        <f>'Step 2 - Final Model Spec'!$B$17 + 'Step 2 - Final Model Spec'!$B$18*C976 + 'Step 2 - Final Model Spec'!$B$19*D976 + 'Step 2 - Final Model Spec'!$B$20*E976 + 'Step 2 - Final Model Spec'!$B$21*F976 + 'Step 2 - Final Model Spec'!$B$22*G976 + 'Step 2 - Final Model Spec'!$B$23*H976 + 'Step 2 - Final Model Spec'!$B$24*I976 + 'Step 2 - Final Model Spec'!$B$25*J976 + 'Step 2 - Final Model Spec'!$B$26*K976 + 'Step 2 - Final Model Spec'!$B$27*L976</f>
        <v>129220.40294042864</v>
      </c>
    </row>
    <row r="977" spans="1:18" x14ac:dyDescent="0.25">
      <c r="A977" s="32">
        <f>'Data with Perturbation'!A977</f>
        <v>41335</v>
      </c>
      <c r="B977" s="35">
        <f>'Data with Perturbation'!Q977</f>
        <v>120216.32295484075</v>
      </c>
      <c r="C977" s="26">
        <f>'Data with Perturbation'!B977</f>
        <v>108.64287961757857</v>
      </c>
      <c r="D977" s="27">
        <f>'Data with Perturbation'!C977</f>
        <v>13258.724620558809</v>
      </c>
      <c r="E977" s="27">
        <v>0</v>
      </c>
      <c r="F977" s="27">
        <f>'Data with Perturbation'!E977</f>
        <v>1</v>
      </c>
      <c r="G977" s="27">
        <f>'Data with Perturbation'!F977</f>
        <v>0</v>
      </c>
      <c r="H977" s="27">
        <f>'Data with Perturbation'!H977</f>
        <v>4.2000000000000028</v>
      </c>
      <c r="I977" s="28">
        <f>'Data with Perturbation'!J977</f>
        <v>1</v>
      </c>
      <c r="J977" s="27">
        <f>'Data with Perturbation'!K977</f>
        <v>108.64287961757857</v>
      </c>
      <c r="K977" s="27">
        <f>'Data with Perturbation'!L977</f>
        <v>13258.724620558809</v>
      </c>
      <c r="L977" s="27">
        <f>I977*E977</f>
        <v>0</v>
      </c>
      <c r="M977" s="28">
        <f>'Data with Perturbation'!M977</f>
        <v>4.2000000000000028</v>
      </c>
      <c r="N977" s="38">
        <f>'Data with Perturbation'!I977</f>
        <v>0</v>
      </c>
      <c r="O977" s="29">
        <f>'Data with Perturbation'!N977</f>
        <v>0</v>
      </c>
      <c r="P977" s="28">
        <f>'Data with Perturbation'!G977</f>
        <v>50.8</v>
      </c>
      <c r="Q977" s="29">
        <f>'Data with Perturbation'!O977</f>
        <v>50.8</v>
      </c>
      <c r="R977" s="28">
        <f>'Step 2 - Final Model Spec'!$B$17 + 'Step 2 - Final Model Spec'!$B$18*C977 + 'Step 2 - Final Model Spec'!$B$19*D977 + 'Step 2 - Final Model Spec'!$B$20*E977 + 'Step 2 - Final Model Spec'!$B$21*F977 + 'Step 2 - Final Model Spec'!$B$22*G977 + 'Step 2 - Final Model Spec'!$B$23*H977 + 'Step 2 - Final Model Spec'!$B$24*I977 + 'Step 2 - Final Model Spec'!$B$25*J977 + 'Step 2 - Final Model Spec'!$B$26*K977 + 'Step 2 - Final Model Spec'!$B$27*L977</f>
        <v>120358.06824754027</v>
      </c>
    </row>
    <row r="978" spans="1:18" x14ac:dyDescent="0.25">
      <c r="A978" s="32">
        <f>'Data with Perturbation'!A978</f>
        <v>41336</v>
      </c>
      <c r="B978" s="35">
        <f>'Data with Perturbation'!Q978</f>
        <v>148318.12661774553</v>
      </c>
      <c r="C978" s="26">
        <f>'Data with Perturbation'!B978</f>
        <v>193.00817718122403</v>
      </c>
      <c r="D978" s="27">
        <f>'Data with Perturbation'!C978</f>
        <v>43667.049949404442</v>
      </c>
      <c r="E978" s="27">
        <v>0</v>
      </c>
      <c r="F978" s="27">
        <f>'Data with Perturbation'!E978</f>
        <v>1</v>
      </c>
      <c r="G978" s="27">
        <f>'Data with Perturbation'!F978</f>
        <v>0</v>
      </c>
      <c r="H978" s="27">
        <f>'Data with Perturbation'!H978</f>
        <v>13.200000000000003</v>
      </c>
      <c r="I978" s="28">
        <f>'Data with Perturbation'!J978</f>
        <v>1</v>
      </c>
      <c r="J978" s="27">
        <f>'Data with Perturbation'!K978</f>
        <v>193.00817718122403</v>
      </c>
      <c r="K978" s="27">
        <f>'Data with Perturbation'!L978</f>
        <v>43667.049949404442</v>
      </c>
      <c r="L978" s="27">
        <f>I978*E978</f>
        <v>0</v>
      </c>
      <c r="M978" s="28">
        <f>'Data with Perturbation'!M978</f>
        <v>13.200000000000003</v>
      </c>
      <c r="N978" s="38">
        <f>'Data with Perturbation'!I978</f>
        <v>0</v>
      </c>
      <c r="O978" s="29">
        <f>'Data with Perturbation'!N978</f>
        <v>0</v>
      </c>
      <c r="P978" s="28">
        <f>'Data with Perturbation'!G978</f>
        <v>41.8</v>
      </c>
      <c r="Q978" s="29">
        <f>'Data with Perturbation'!O978</f>
        <v>41.8</v>
      </c>
      <c r="R978" s="28">
        <f>'Step 2 - Final Model Spec'!$B$17 + 'Step 2 - Final Model Spec'!$B$18*C978 + 'Step 2 - Final Model Spec'!$B$19*D978 + 'Step 2 - Final Model Spec'!$B$20*E978 + 'Step 2 - Final Model Spec'!$B$21*F978 + 'Step 2 - Final Model Spec'!$B$22*G978 + 'Step 2 - Final Model Spec'!$B$23*H978 + 'Step 2 - Final Model Spec'!$B$24*I978 + 'Step 2 - Final Model Spec'!$B$25*J978 + 'Step 2 - Final Model Spec'!$B$26*K978 + 'Step 2 - Final Model Spec'!$B$27*L978</f>
        <v>147992.02357571482</v>
      </c>
    </row>
    <row r="979" spans="1:18" x14ac:dyDescent="0.25">
      <c r="A979" s="32">
        <f>'Data with Perturbation'!A979</f>
        <v>41337</v>
      </c>
      <c r="B979" s="35">
        <f>'Data with Perturbation'!Q979</f>
        <v>162844.29878621531</v>
      </c>
      <c r="C979" s="26">
        <f>'Data with Perturbation'!B979</f>
        <v>236.48170463913848</v>
      </c>
      <c r="D979" s="27">
        <f>'Data with Perturbation'!C979</f>
        <v>58268.082626000323</v>
      </c>
      <c r="E979" s="27">
        <v>0</v>
      </c>
      <c r="F979" s="27">
        <f>'Data with Perturbation'!E979</f>
        <v>1</v>
      </c>
      <c r="G979" s="27">
        <f>'Data with Perturbation'!F979</f>
        <v>0</v>
      </c>
      <c r="H979" s="27">
        <f>'Data with Perturbation'!H979</f>
        <v>15.299999999999997</v>
      </c>
      <c r="I979" s="28">
        <f>'Data with Perturbation'!J979</f>
        <v>1</v>
      </c>
      <c r="J979" s="27">
        <f>'Data with Perturbation'!K979</f>
        <v>236.48170463913848</v>
      </c>
      <c r="K979" s="27">
        <f>'Data with Perturbation'!L979</f>
        <v>58268.082626000323</v>
      </c>
      <c r="L979" s="27">
        <f>I979*E979</f>
        <v>0</v>
      </c>
      <c r="M979" s="28">
        <f>'Data with Perturbation'!M979</f>
        <v>15.299999999999997</v>
      </c>
      <c r="N979" s="38">
        <f>'Data with Perturbation'!I979</f>
        <v>0</v>
      </c>
      <c r="O979" s="29">
        <f>'Data with Perturbation'!N979</f>
        <v>0</v>
      </c>
      <c r="P979" s="28">
        <f>'Data with Perturbation'!G979</f>
        <v>39.700000000000003</v>
      </c>
      <c r="Q979" s="29">
        <f>'Data with Perturbation'!O979</f>
        <v>39.700000000000003</v>
      </c>
      <c r="R979" s="28">
        <f>'Step 2 - Final Model Spec'!$B$17 + 'Step 2 - Final Model Spec'!$B$18*C979 + 'Step 2 - Final Model Spec'!$B$19*D979 + 'Step 2 - Final Model Spec'!$B$20*E979 + 'Step 2 - Final Model Spec'!$B$21*F979 + 'Step 2 - Final Model Spec'!$B$22*G979 + 'Step 2 - Final Model Spec'!$B$23*H979 + 'Step 2 - Final Model Spec'!$B$24*I979 + 'Step 2 - Final Model Spec'!$B$25*J979 + 'Step 2 - Final Model Spec'!$B$26*K979 + 'Step 2 - Final Model Spec'!$B$27*L979</f>
        <v>162735.46655369087</v>
      </c>
    </row>
    <row r="980" spans="1:18" x14ac:dyDescent="0.25">
      <c r="A980" s="32">
        <f>'Data with Perturbation'!A980</f>
        <v>41338</v>
      </c>
      <c r="B980" s="35">
        <f>'Data with Perturbation'!Q980</f>
        <v>177039.69672939385</v>
      </c>
      <c r="C980" s="26">
        <f>'Data with Perturbation'!B980</f>
        <v>308.32129854135633</v>
      </c>
      <c r="D980" s="27">
        <f>'Data with Perturbation'!C980</f>
        <v>106738.3027372754</v>
      </c>
      <c r="E980" s="27">
        <v>0</v>
      </c>
      <c r="F980" s="27">
        <f>'Data with Perturbation'!E980</f>
        <v>1</v>
      </c>
      <c r="G980" s="27">
        <f>'Data with Perturbation'!F980</f>
        <v>0</v>
      </c>
      <c r="H980" s="27">
        <f>'Data with Perturbation'!H980</f>
        <v>13.200000000000003</v>
      </c>
      <c r="I980" s="28">
        <f>'Data with Perturbation'!J980</f>
        <v>1</v>
      </c>
      <c r="J980" s="27">
        <f>'Data with Perturbation'!K980</f>
        <v>308.32129854135633</v>
      </c>
      <c r="K980" s="27">
        <f>'Data with Perturbation'!L980</f>
        <v>106738.3027372754</v>
      </c>
      <c r="L980" s="27">
        <f>I980*E980</f>
        <v>0</v>
      </c>
      <c r="M980" s="28">
        <f>'Data with Perturbation'!M980</f>
        <v>13.200000000000003</v>
      </c>
      <c r="N980" s="38">
        <f>'Data with Perturbation'!I980</f>
        <v>0</v>
      </c>
      <c r="O980" s="29">
        <f>'Data with Perturbation'!N980</f>
        <v>0</v>
      </c>
      <c r="P980" s="28">
        <f>'Data with Perturbation'!G980</f>
        <v>41.8</v>
      </c>
      <c r="Q980" s="29">
        <f>'Data with Perturbation'!O980</f>
        <v>41.8</v>
      </c>
      <c r="R980" s="28">
        <f>'Step 2 - Final Model Spec'!$B$17 + 'Step 2 - Final Model Spec'!$B$18*C980 + 'Step 2 - Final Model Spec'!$B$19*D980 + 'Step 2 - Final Model Spec'!$B$20*E980 + 'Step 2 - Final Model Spec'!$B$21*F980 + 'Step 2 - Final Model Spec'!$B$22*G980 + 'Step 2 - Final Model Spec'!$B$23*H980 + 'Step 2 - Final Model Spec'!$B$24*I980 + 'Step 2 - Final Model Spec'!$B$25*J980 + 'Step 2 - Final Model Spec'!$B$26*K980 + 'Step 2 - Final Model Spec'!$B$27*L980</f>
        <v>176583.75379996045</v>
      </c>
    </row>
    <row r="981" spans="1:18" x14ac:dyDescent="0.25">
      <c r="A981" s="32">
        <f>'Data with Perturbation'!A981</f>
        <v>41339</v>
      </c>
      <c r="B981" s="35">
        <f>'Data with Perturbation'!Q981</f>
        <v>145591.1480102216</v>
      </c>
      <c r="C981" s="26">
        <f>'Data with Perturbation'!B981</f>
        <v>171.26772551003128</v>
      </c>
      <c r="D981" s="27">
        <f>'Data with Perturbation'!C981</f>
        <v>24076.027806519305</v>
      </c>
      <c r="E981" s="27">
        <v>0</v>
      </c>
      <c r="F981" s="27">
        <f>'Data with Perturbation'!E981</f>
        <v>1</v>
      </c>
      <c r="G981" s="27">
        <f>'Data with Perturbation'!F981</f>
        <v>0</v>
      </c>
      <c r="H981" s="27">
        <f>'Data with Perturbation'!H981</f>
        <v>12.600000000000001</v>
      </c>
      <c r="I981" s="28">
        <f>'Data with Perturbation'!J981</f>
        <v>1</v>
      </c>
      <c r="J981" s="27">
        <f>'Data with Perturbation'!K981</f>
        <v>171.26772551003128</v>
      </c>
      <c r="K981" s="27">
        <f>'Data with Perturbation'!L981</f>
        <v>24076.027806519305</v>
      </c>
      <c r="L981" s="27">
        <f>I981*E981</f>
        <v>0</v>
      </c>
      <c r="M981" s="28">
        <f>'Data with Perturbation'!M981</f>
        <v>12.600000000000001</v>
      </c>
      <c r="N981" s="38">
        <f>'Data with Perturbation'!I981</f>
        <v>0</v>
      </c>
      <c r="O981" s="29">
        <f>'Data with Perturbation'!N981</f>
        <v>0</v>
      </c>
      <c r="P981" s="28">
        <f>'Data with Perturbation'!G981</f>
        <v>42.4</v>
      </c>
      <c r="Q981" s="29">
        <f>'Data with Perturbation'!O981</f>
        <v>42.4</v>
      </c>
      <c r="R981" s="28">
        <f>'Step 2 - Final Model Spec'!$B$17 + 'Step 2 - Final Model Spec'!$B$18*C981 + 'Step 2 - Final Model Spec'!$B$19*D981 + 'Step 2 - Final Model Spec'!$B$20*E981 + 'Step 2 - Final Model Spec'!$B$21*F981 + 'Step 2 - Final Model Spec'!$B$22*G981 + 'Step 2 - Final Model Spec'!$B$23*H981 + 'Step 2 - Final Model Spec'!$B$24*I981 + 'Step 2 - Final Model Spec'!$B$25*J981 + 'Step 2 - Final Model Spec'!$B$26*K981 + 'Step 2 - Final Model Spec'!$B$27*L981</f>
        <v>145963.4165738778</v>
      </c>
    </row>
    <row r="982" spans="1:18" x14ac:dyDescent="0.25">
      <c r="A982" s="32">
        <f>'Data with Perturbation'!A982</f>
        <v>41340</v>
      </c>
      <c r="B982" s="35">
        <f>'Data with Perturbation'!Q982</f>
        <v>60339.115779229338</v>
      </c>
      <c r="C982" s="26">
        <f>'Data with Perturbation'!B982</f>
        <v>56.381097621320897</v>
      </c>
      <c r="D982" s="27">
        <f>'Data with Perturbation'!C982</f>
        <v>3481.9349663450917</v>
      </c>
      <c r="E982" s="27">
        <v>1</v>
      </c>
      <c r="F982" s="27">
        <f>'Data with Perturbation'!E982</f>
        <v>1</v>
      </c>
      <c r="G982" s="27">
        <f>'Data with Perturbation'!F982</f>
        <v>0</v>
      </c>
      <c r="H982" s="27">
        <f>'Data with Perturbation'!H982</f>
        <v>9</v>
      </c>
      <c r="I982" s="28">
        <f>'Data with Perturbation'!J982</f>
        <v>1</v>
      </c>
      <c r="J982" s="27">
        <f>'Data with Perturbation'!K982</f>
        <v>56.381097621320897</v>
      </c>
      <c r="K982" s="27">
        <f>'Data with Perturbation'!L982</f>
        <v>3481.9349663450917</v>
      </c>
      <c r="L982" s="27">
        <f>I982*E982</f>
        <v>1</v>
      </c>
      <c r="M982" s="28">
        <f>'Data with Perturbation'!M982</f>
        <v>9</v>
      </c>
      <c r="N982" s="38">
        <f>'Data with Perturbation'!I982</f>
        <v>0</v>
      </c>
      <c r="O982" s="29">
        <f>'Data with Perturbation'!N982</f>
        <v>0</v>
      </c>
      <c r="P982" s="28">
        <f>'Data with Perturbation'!G982</f>
        <v>46</v>
      </c>
      <c r="Q982" s="29">
        <f>'Data with Perturbation'!O982</f>
        <v>46</v>
      </c>
      <c r="R982" s="28">
        <f>'Step 2 - Final Model Spec'!$B$17 + 'Step 2 - Final Model Spec'!$B$18*C982 + 'Step 2 - Final Model Spec'!$B$19*D982 + 'Step 2 - Final Model Spec'!$B$20*E982 + 'Step 2 - Final Model Spec'!$B$21*F982 + 'Step 2 - Final Model Spec'!$B$22*G982 + 'Step 2 - Final Model Spec'!$B$23*H982 + 'Step 2 - Final Model Spec'!$B$24*I982 + 'Step 2 - Final Model Spec'!$B$25*J982 + 'Step 2 - Final Model Spec'!$B$26*K982 + 'Step 2 - Final Model Spec'!$B$27*L982</f>
        <v>60265.024994818858</v>
      </c>
    </row>
    <row r="983" spans="1:18" x14ac:dyDescent="0.25">
      <c r="A983" s="32">
        <f>'Data with Perturbation'!A983</f>
        <v>41341</v>
      </c>
      <c r="B983" s="35">
        <f>'Data with Perturbation'!Q983</f>
        <v>173786.35217049104</v>
      </c>
      <c r="C983" s="26">
        <f>'Data with Perturbation'!B983</f>
        <v>269.48524849501592</v>
      </c>
      <c r="D983" s="27">
        <f>'Data with Perturbation'!C983</f>
        <v>69440.06500189098</v>
      </c>
      <c r="E983" s="27">
        <v>0</v>
      </c>
      <c r="F983" s="27">
        <f>'Data with Perturbation'!E983</f>
        <v>1</v>
      </c>
      <c r="G983" s="27">
        <f>'Data with Perturbation'!F983</f>
        <v>0</v>
      </c>
      <c r="H983" s="27">
        <f>'Data with Perturbation'!H983</f>
        <v>13.200000000000003</v>
      </c>
      <c r="I983" s="28">
        <f>'Data with Perturbation'!J983</f>
        <v>1</v>
      </c>
      <c r="J983" s="27">
        <f>'Data with Perturbation'!K983</f>
        <v>269.48524849501592</v>
      </c>
      <c r="K983" s="27">
        <f>'Data with Perturbation'!L983</f>
        <v>69440.06500189098</v>
      </c>
      <c r="L983" s="27">
        <f>I983*E983</f>
        <v>0</v>
      </c>
      <c r="M983" s="28">
        <f>'Data with Perturbation'!M983</f>
        <v>13.200000000000003</v>
      </c>
      <c r="N983" s="38">
        <f>'Data with Perturbation'!I983</f>
        <v>0</v>
      </c>
      <c r="O983" s="29">
        <f>'Data with Perturbation'!N983</f>
        <v>0</v>
      </c>
      <c r="P983" s="28">
        <f>'Data with Perturbation'!G983</f>
        <v>41.8</v>
      </c>
      <c r="Q983" s="29">
        <f>'Data with Perturbation'!O983</f>
        <v>41.8</v>
      </c>
      <c r="R983" s="28">
        <f>'Step 2 - Final Model Spec'!$B$17 + 'Step 2 - Final Model Spec'!$B$18*C983 + 'Step 2 - Final Model Spec'!$B$19*D983 + 'Step 2 - Final Model Spec'!$B$20*E983 + 'Step 2 - Final Model Spec'!$B$21*F983 + 'Step 2 - Final Model Spec'!$B$22*G983 + 'Step 2 - Final Model Spec'!$B$23*H983 + 'Step 2 - Final Model Spec'!$B$24*I983 + 'Step 2 - Final Model Spec'!$B$25*J983 + 'Step 2 - Final Model Spec'!$B$26*K983 + 'Step 2 - Final Model Spec'!$B$27*L983</f>
        <v>173946.02195728704</v>
      </c>
    </row>
    <row r="984" spans="1:18" x14ac:dyDescent="0.25">
      <c r="A984" s="32">
        <f>'Data with Perturbation'!A984</f>
        <v>41342</v>
      </c>
      <c r="B984" s="35">
        <f>'Data with Perturbation'!Q984</f>
        <v>129453.96889682536</v>
      </c>
      <c r="C984" s="26">
        <f>'Data with Perturbation'!B984</f>
        <v>134.44908367267738</v>
      </c>
      <c r="D984" s="27">
        <f>'Data with Perturbation'!C984</f>
        <v>20686.657428101269</v>
      </c>
      <c r="E984" s="27">
        <v>0</v>
      </c>
      <c r="F984" s="27">
        <f>'Data with Perturbation'!E984</f>
        <v>1</v>
      </c>
      <c r="G984" s="27">
        <f>'Data with Perturbation'!F984</f>
        <v>0</v>
      </c>
      <c r="H984" s="27">
        <f>'Data with Perturbation'!H984</f>
        <v>13.799999999999997</v>
      </c>
      <c r="I984" s="28">
        <f>'Data with Perturbation'!J984</f>
        <v>1</v>
      </c>
      <c r="J984" s="27">
        <f>'Data with Perturbation'!K984</f>
        <v>134.44908367267738</v>
      </c>
      <c r="K984" s="27">
        <f>'Data with Perturbation'!L984</f>
        <v>20686.657428101269</v>
      </c>
      <c r="L984" s="27">
        <f>I984*E984</f>
        <v>0</v>
      </c>
      <c r="M984" s="28">
        <f>'Data with Perturbation'!M984</f>
        <v>13.799999999999997</v>
      </c>
      <c r="N984" s="38">
        <f>'Data with Perturbation'!I984</f>
        <v>0</v>
      </c>
      <c r="O984" s="29">
        <f>'Data with Perturbation'!N984</f>
        <v>0</v>
      </c>
      <c r="P984" s="28">
        <f>'Data with Perturbation'!G984</f>
        <v>41.2</v>
      </c>
      <c r="Q984" s="29">
        <f>'Data with Perturbation'!O984</f>
        <v>41.2</v>
      </c>
      <c r="R984" s="28">
        <f>'Step 2 - Final Model Spec'!$B$17 + 'Step 2 - Final Model Spec'!$B$18*C984 + 'Step 2 - Final Model Spec'!$B$19*D984 + 'Step 2 - Final Model Spec'!$B$20*E984 + 'Step 2 - Final Model Spec'!$B$21*F984 + 'Step 2 - Final Model Spec'!$B$22*G984 + 'Step 2 - Final Model Spec'!$B$23*H984 + 'Step 2 - Final Model Spec'!$B$24*I984 + 'Step 2 - Final Model Spec'!$B$25*J984 + 'Step 2 - Final Model Spec'!$B$26*K984 + 'Step 2 - Final Model Spec'!$B$27*L984</f>
        <v>129523.09360191421</v>
      </c>
    </row>
    <row r="985" spans="1:18" x14ac:dyDescent="0.25">
      <c r="A985" s="32">
        <f>'Data with Perturbation'!A985</f>
        <v>41343</v>
      </c>
      <c r="B985" s="35">
        <f>'Data with Perturbation'!Q985</f>
        <v>121908.62138089733</v>
      </c>
      <c r="C985" s="26">
        <f>'Data with Perturbation'!B985</f>
        <v>112.51680597475134</v>
      </c>
      <c r="D985" s="27">
        <f>'Data with Perturbation'!C985</f>
        <v>13121.859851219622</v>
      </c>
      <c r="E985" s="27">
        <v>0</v>
      </c>
      <c r="F985" s="27">
        <f>'Data with Perturbation'!E985</f>
        <v>1</v>
      </c>
      <c r="G985" s="27">
        <f>'Data with Perturbation'!F985</f>
        <v>0</v>
      </c>
      <c r="H985" s="27">
        <f>'Data with Perturbation'!H985</f>
        <v>12.399999999999999</v>
      </c>
      <c r="I985" s="28">
        <f>'Data with Perturbation'!J985</f>
        <v>1</v>
      </c>
      <c r="J985" s="27">
        <f>'Data with Perturbation'!K985</f>
        <v>112.51680597475134</v>
      </c>
      <c r="K985" s="27">
        <f>'Data with Perturbation'!L985</f>
        <v>13121.859851219622</v>
      </c>
      <c r="L985" s="27">
        <f>I985*E985</f>
        <v>0</v>
      </c>
      <c r="M985" s="28">
        <f>'Data with Perturbation'!M985</f>
        <v>12.399999999999999</v>
      </c>
      <c r="N985" s="38">
        <f>'Data with Perturbation'!I985</f>
        <v>0</v>
      </c>
      <c r="O985" s="29">
        <f>'Data with Perturbation'!N985</f>
        <v>0</v>
      </c>
      <c r="P985" s="28">
        <f>'Data with Perturbation'!G985</f>
        <v>42.6</v>
      </c>
      <c r="Q985" s="29">
        <f>'Data with Perturbation'!O985</f>
        <v>42.6</v>
      </c>
      <c r="R985" s="28">
        <f>'Step 2 - Final Model Spec'!$B$17 + 'Step 2 - Final Model Spec'!$B$18*C985 + 'Step 2 - Final Model Spec'!$B$19*D985 + 'Step 2 - Final Model Spec'!$B$20*E985 + 'Step 2 - Final Model Spec'!$B$21*F985 + 'Step 2 - Final Model Spec'!$B$22*G985 + 'Step 2 - Final Model Spec'!$B$23*H985 + 'Step 2 - Final Model Spec'!$B$24*I985 + 'Step 2 - Final Model Spec'!$B$25*J985 + 'Step 2 - Final Model Spec'!$B$26*K985 + 'Step 2 - Final Model Spec'!$B$27*L985</f>
        <v>122176.70558545415</v>
      </c>
    </row>
    <row r="986" spans="1:18" x14ac:dyDescent="0.25">
      <c r="A986" s="32">
        <f>'Data with Perturbation'!A986</f>
        <v>41344</v>
      </c>
      <c r="B986" s="35">
        <f>'Data with Perturbation'!Q986</f>
        <v>135701.29914517218</v>
      </c>
      <c r="C986" s="26">
        <f>'Data with Perturbation'!B986</f>
        <v>154.22183954174909</v>
      </c>
      <c r="D986" s="27">
        <f>'Data with Perturbation'!C986</f>
        <v>29343.101030095724</v>
      </c>
      <c r="E986" s="27">
        <v>0</v>
      </c>
      <c r="F986" s="27">
        <f>'Data with Perturbation'!E986</f>
        <v>1</v>
      </c>
      <c r="G986" s="27">
        <f>'Data with Perturbation'!F986</f>
        <v>0</v>
      </c>
      <c r="H986" s="27">
        <f>'Data with Perturbation'!H986</f>
        <v>8</v>
      </c>
      <c r="I986" s="28">
        <f>'Data with Perturbation'!J986</f>
        <v>1</v>
      </c>
      <c r="J986" s="27">
        <f>'Data with Perturbation'!K986</f>
        <v>154.22183954174909</v>
      </c>
      <c r="K986" s="27">
        <f>'Data with Perturbation'!L986</f>
        <v>29343.101030095724</v>
      </c>
      <c r="L986" s="27">
        <f>I986*E986</f>
        <v>0</v>
      </c>
      <c r="M986" s="28">
        <f>'Data with Perturbation'!M986</f>
        <v>8</v>
      </c>
      <c r="N986" s="38">
        <f>'Data with Perturbation'!I986</f>
        <v>0</v>
      </c>
      <c r="O986" s="29">
        <f>'Data with Perturbation'!N986</f>
        <v>0</v>
      </c>
      <c r="P986" s="28">
        <f>'Data with Perturbation'!G986</f>
        <v>47</v>
      </c>
      <c r="Q986" s="29">
        <f>'Data with Perturbation'!O986</f>
        <v>47</v>
      </c>
      <c r="R986" s="28">
        <f>'Step 2 - Final Model Spec'!$B$17 + 'Step 2 - Final Model Spec'!$B$18*C986 + 'Step 2 - Final Model Spec'!$B$19*D986 + 'Step 2 - Final Model Spec'!$B$20*E986 + 'Step 2 - Final Model Spec'!$B$21*F986 + 'Step 2 - Final Model Spec'!$B$22*G986 + 'Step 2 - Final Model Spec'!$B$23*H986 + 'Step 2 - Final Model Spec'!$B$24*I986 + 'Step 2 - Final Model Spec'!$B$25*J986 + 'Step 2 - Final Model Spec'!$B$26*K986 + 'Step 2 - Final Model Spec'!$B$27*L986</f>
        <v>135453.35576209036</v>
      </c>
    </row>
    <row r="987" spans="1:18" x14ac:dyDescent="0.25">
      <c r="A987" s="32">
        <f>'Data with Perturbation'!A987</f>
        <v>41345</v>
      </c>
      <c r="B987" s="35">
        <f>'Data with Perturbation'!Q987</f>
        <v>146193.09592038835</v>
      </c>
      <c r="C987" s="26">
        <f>'Data with Perturbation'!B987</f>
        <v>171.7825209349491</v>
      </c>
      <c r="D987" s="27">
        <f>'Data with Perturbation'!C987</f>
        <v>23894.722050453736</v>
      </c>
      <c r="E987" s="27">
        <v>0</v>
      </c>
      <c r="F987" s="27">
        <f>'Data with Perturbation'!E987</f>
        <v>1</v>
      </c>
      <c r="G987" s="27">
        <f>'Data with Perturbation'!F987</f>
        <v>0</v>
      </c>
      <c r="H987" s="27">
        <f>'Data with Perturbation'!H987</f>
        <v>3</v>
      </c>
      <c r="I987" s="28">
        <f>'Data with Perturbation'!J987</f>
        <v>1</v>
      </c>
      <c r="J987" s="27">
        <f>'Data with Perturbation'!K987</f>
        <v>171.7825209349491</v>
      </c>
      <c r="K987" s="27">
        <f>'Data with Perturbation'!L987</f>
        <v>23894.722050453736</v>
      </c>
      <c r="L987" s="27">
        <f>I987*E987</f>
        <v>0</v>
      </c>
      <c r="M987" s="28">
        <f>'Data with Perturbation'!M987</f>
        <v>3</v>
      </c>
      <c r="N987" s="38">
        <f>'Data with Perturbation'!I987</f>
        <v>0</v>
      </c>
      <c r="O987" s="29">
        <f>'Data with Perturbation'!N987</f>
        <v>0</v>
      </c>
      <c r="P987" s="28">
        <f>'Data with Perturbation'!G987</f>
        <v>52</v>
      </c>
      <c r="Q987" s="29">
        <f>'Data with Perturbation'!O987</f>
        <v>52</v>
      </c>
      <c r="R987" s="28">
        <f>'Step 2 - Final Model Spec'!$B$17 + 'Step 2 - Final Model Spec'!$B$18*C987 + 'Step 2 - Final Model Spec'!$B$19*D987 + 'Step 2 - Final Model Spec'!$B$20*E987 + 'Step 2 - Final Model Spec'!$B$21*F987 + 'Step 2 - Final Model Spec'!$B$22*G987 + 'Step 2 - Final Model Spec'!$B$23*H987 + 'Step 2 - Final Model Spec'!$B$24*I987 + 'Step 2 - Final Model Spec'!$B$25*J987 + 'Step 2 - Final Model Spec'!$B$26*K987 + 'Step 2 - Final Model Spec'!$B$27*L987</f>
        <v>146437.92709621892</v>
      </c>
    </row>
    <row r="988" spans="1:18" x14ac:dyDescent="0.25">
      <c r="A988" s="32">
        <f>'Data with Perturbation'!A988</f>
        <v>41346</v>
      </c>
      <c r="B988" s="35">
        <f>'Data with Perturbation'!Q988</f>
        <v>176369.33835266306</v>
      </c>
      <c r="C988" s="26">
        <f>'Data with Perturbation'!B988</f>
        <v>270.75570979686756</v>
      </c>
      <c r="D988" s="27">
        <f>'Data with Perturbation'!C988</f>
        <v>65359.199106689695</v>
      </c>
      <c r="E988" s="27">
        <v>0</v>
      </c>
      <c r="F988" s="27">
        <f>'Data with Perturbation'!E988</f>
        <v>1</v>
      </c>
      <c r="G988" s="27">
        <f>'Data with Perturbation'!F988</f>
        <v>0</v>
      </c>
      <c r="H988" s="27">
        <f>'Data with Perturbation'!H988</f>
        <v>1.8999999999999986</v>
      </c>
      <c r="I988" s="28">
        <f>'Data with Perturbation'!J988</f>
        <v>1</v>
      </c>
      <c r="J988" s="27">
        <f>'Data with Perturbation'!K988</f>
        <v>270.75570979686756</v>
      </c>
      <c r="K988" s="27">
        <f>'Data with Perturbation'!L988</f>
        <v>65359.199106689695</v>
      </c>
      <c r="L988" s="27">
        <f>I988*E988</f>
        <v>0</v>
      </c>
      <c r="M988" s="28">
        <f>'Data with Perturbation'!M988</f>
        <v>1.8999999999999986</v>
      </c>
      <c r="N988" s="38">
        <f>'Data with Perturbation'!I988</f>
        <v>0</v>
      </c>
      <c r="O988" s="29">
        <f>'Data with Perturbation'!N988</f>
        <v>0</v>
      </c>
      <c r="P988" s="28">
        <f>'Data with Perturbation'!G988</f>
        <v>53.1</v>
      </c>
      <c r="Q988" s="29">
        <f>'Data with Perturbation'!O988</f>
        <v>53.1</v>
      </c>
      <c r="R988" s="28">
        <f>'Step 2 - Final Model Spec'!$B$17 + 'Step 2 - Final Model Spec'!$B$18*C988 + 'Step 2 - Final Model Spec'!$B$19*D988 + 'Step 2 - Final Model Spec'!$B$20*E988 + 'Step 2 - Final Model Spec'!$B$21*F988 + 'Step 2 - Final Model Spec'!$B$22*G988 + 'Step 2 - Final Model Spec'!$B$23*H988 + 'Step 2 - Final Model Spec'!$B$24*I988 + 'Step 2 - Final Model Spec'!$B$25*J988 + 'Step 2 - Final Model Spec'!$B$26*K988 + 'Step 2 - Final Model Spec'!$B$27*L988</f>
        <v>176511.60989318692</v>
      </c>
    </row>
    <row r="989" spans="1:18" x14ac:dyDescent="0.25">
      <c r="A989" s="32">
        <f>'Data with Perturbation'!A989</f>
        <v>41347</v>
      </c>
      <c r="B989" s="35">
        <f>'Data with Perturbation'!Q989</f>
        <v>176598.8441038582</v>
      </c>
      <c r="C989" s="26">
        <f>'Data with Perturbation'!B989</f>
        <v>284.69427663602937</v>
      </c>
      <c r="D989" s="27">
        <f>'Data with Perturbation'!C989</f>
        <v>81047.231155822185</v>
      </c>
      <c r="E989" s="27">
        <v>0</v>
      </c>
      <c r="F989" s="27">
        <f>'Data with Perturbation'!E989</f>
        <v>1</v>
      </c>
      <c r="G989" s="27">
        <f>'Data with Perturbation'!F989</f>
        <v>0</v>
      </c>
      <c r="H989" s="27">
        <f>'Data with Perturbation'!H989</f>
        <v>3.7999999999999972</v>
      </c>
      <c r="I989" s="28">
        <f>'Data with Perturbation'!J989</f>
        <v>1</v>
      </c>
      <c r="J989" s="27">
        <f>'Data with Perturbation'!K989</f>
        <v>284.69427663602937</v>
      </c>
      <c r="K989" s="27">
        <f>'Data with Perturbation'!L989</f>
        <v>81047.231155822185</v>
      </c>
      <c r="L989" s="27">
        <f>I989*E989</f>
        <v>0</v>
      </c>
      <c r="M989" s="28">
        <f>'Data with Perturbation'!M989</f>
        <v>3.7999999999999972</v>
      </c>
      <c r="N989" s="38">
        <f>'Data with Perturbation'!I989</f>
        <v>0</v>
      </c>
      <c r="O989" s="29">
        <f>'Data with Perturbation'!N989</f>
        <v>0</v>
      </c>
      <c r="P989" s="28">
        <f>'Data with Perturbation'!G989</f>
        <v>51.2</v>
      </c>
      <c r="Q989" s="29">
        <f>'Data with Perturbation'!O989</f>
        <v>51.2</v>
      </c>
      <c r="R989" s="28">
        <f>'Step 2 - Final Model Spec'!$B$17 + 'Step 2 - Final Model Spec'!$B$18*C989 + 'Step 2 - Final Model Spec'!$B$19*D989 + 'Step 2 - Final Model Spec'!$B$20*E989 + 'Step 2 - Final Model Spec'!$B$21*F989 + 'Step 2 - Final Model Spec'!$B$22*G989 + 'Step 2 - Final Model Spec'!$B$23*H989 + 'Step 2 - Final Model Spec'!$B$24*I989 + 'Step 2 - Final Model Spec'!$B$25*J989 + 'Step 2 - Final Model Spec'!$B$26*K989 + 'Step 2 - Final Model Spec'!$B$27*L989</f>
        <v>176427.44272106927</v>
      </c>
    </row>
    <row r="990" spans="1:18" x14ac:dyDescent="0.25">
      <c r="A990" s="32">
        <f>'Data with Perturbation'!A990</f>
        <v>41348</v>
      </c>
      <c r="B990" s="35">
        <f>'Data with Perturbation'!Q990</f>
        <v>184374.35331434573</v>
      </c>
      <c r="C990" s="26">
        <f>'Data with Perturbation'!B990</f>
        <v>302.02816022715234</v>
      </c>
      <c r="D990" s="27">
        <f>'Data with Perturbation'!C990</f>
        <v>81735.029568734099</v>
      </c>
      <c r="E990" s="27">
        <v>0</v>
      </c>
      <c r="F990" s="27">
        <f>'Data with Perturbation'!E990</f>
        <v>1</v>
      </c>
      <c r="G990" s="27">
        <f>'Data with Perturbation'!F990</f>
        <v>0</v>
      </c>
      <c r="H990" s="27">
        <f>'Data with Perturbation'!H990</f>
        <v>0</v>
      </c>
      <c r="I990" s="28">
        <f>'Data with Perturbation'!J990</f>
        <v>1</v>
      </c>
      <c r="J990" s="27">
        <f>'Data with Perturbation'!K990</f>
        <v>302.02816022715234</v>
      </c>
      <c r="K990" s="27">
        <f>'Data with Perturbation'!L990</f>
        <v>81735.029568734099</v>
      </c>
      <c r="L990" s="27">
        <f>I990*E990</f>
        <v>0</v>
      </c>
      <c r="M990" s="28">
        <f>'Data with Perturbation'!M990</f>
        <v>0</v>
      </c>
      <c r="N990" s="38">
        <f>'Data with Perturbation'!I990</f>
        <v>0</v>
      </c>
      <c r="O990" s="29">
        <f>'Data with Perturbation'!N990</f>
        <v>0</v>
      </c>
      <c r="P990" s="28">
        <f>'Data with Perturbation'!G990</f>
        <v>56.1</v>
      </c>
      <c r="Q990" s="29">
        <f>'Data with Perturbation'!O990</f>
        <v>56.1</v>
      </c>
      <c r="R990" s="28">
        <f>'Step 2 - Final Model Spec'!$B$17 + 'Step 2 - Final Model Spec'!$B$18*C990 + 'Step 2 - Final Model Spec'!$B$19*D990 + 'Step 2 - Final Model Spec'!$B$20*E990 + 'Step 2 - Final Model Spec'!$B$21*F990 + 'Step 2 - Final Model Spec'!$B$22*G990 + 'Step 2 - Final Model Spec'!$B$23*H990 + 'Step 2 - Final Model Spec'!$B$24*I990 + 'Step 2 - Final Model Spec'!$B$25*J990 + 'Step 2 - Final Model Spec'!$B$26*K990 + 'Step 2 - Final Model Spec'!$B$27*L990</f>
        <v>184611.69273853069</v>
      </c>
    </row>
    <row r="991" spans="1:18" x14ac:dyDescent="0.25">
      <c r="A991" s="32">
        <f>'Data with Perturbation'!A991</f>
        <v>41349</v>
      </c>
      <c r="B991" s="35">
        <f>'Data with Perturbation'!Q991</f>
        <v>193474.32503675975</v>
      </c>
      <c r="C991" s="26">
        <f>'Data with Perturbation'!B991</f>
        <v>388.01940644798378</v>
      </c>
      <c r="D991" s="27">
        <f>'Data with Perturbation'!C991</f>
        <v>156626.83051860737</v>
      </c>
      <c r="E991" s="27">
        <v>0</v>
      </c>
      <c r="F991" s="27">
        <f>'Data with Perturbation'!E991</f>
        <v>1</v>
      </c>
      <c r="G991" s="27">
        <f>'Data with Perturbation'!F991</f>
        <v>0</v>
      </c>
      <c r="H991" s="27">
        <f>'Data with Perturbation'!H991</f>
        <v>5.6000000000000014</v>
      </c>
      <c r="I991" s="28">
        <f>'Data with Perturbation'!J991</f>
        <v>1</v>
      </c>
      <c r="J991" s="27">
        <f>'Data with Perturbation'!K991</f>
        <v>388.01940644798378</v>
      </c>
      <c r="K991" s="27">
        <f>'Data with Perturbation'!L991</f>
        <v>156626.83051860737</v>
      </c>
      <c r="L991" s="27">
        <f>I991*E991</f>
        <v>0</v>
      </c>
      <c r="M991" s="28">
        <f>'Data with Perturbation'!M991</f>
        <v>5.6000000000000014</v>
      </c>
      <c r="N991" s="38">
        <f>'Data with Perturbation'!I991</f>
        <v>0</v>
      </c>
      <c r="O991" s="29">
        <f>'Data with Perturbation'!N991</f>
        <v>0</v>
      </c>
      <c r="P991" s="28">
        <f>'Data with Perturbation'!G991</f>
        <v>49.4</v>
      </c>
      <c r="Q991" s="29">
        <f>'Data with Perturbation'!O991</f>
        <v>49.4</v>
      </c>
      <c r="R991" s="28">
        <f>'Step 2 - Final Model Spec'!$B$17 + 'Step 2 - Final Model Spec'!$B$18*C991 + 'Step 2 - Final Model Spec'!$B$19*D991 + 'Step 2 - Final Model Spec'!$B$20*E991 + 'Step 2 - Final Model Spec'!$B$21*F991 + 'Step 2 - Final Model Spec'!$B$22*G991 + 'Step 2 - Final Model Spec'!$B$23*H991 + 'Step 2 - Final Model Spec'!$B$24*I991 + 'Step 2 - Final Model Spec'!$B$25*J991 + 'Step 2 - Final Model Spec'!$B$26*K991 + 'Step 2 - Final Model Spec'!$B$27*L991</f>
        <v>193717.83689383933</v>
      </c>
    </row>
    <row r="992" spans="1:18" x14ac:dyDescent="0.25">
      <c r="A992" s="32">
        <f>'Data with Perturbation'!A992</f>
        <v>41350</v>
      </c>
      <c r="B992" s="35">
        <f>'Data with Perturbation'!Q992</f>
        <v>159455.08238303268</v>
      </c>
      <c r="C992" s="26">
        <f>'Data with Perturbation'!B992</f>
        <v>217.35709105467686</v>
      </c>
      <c r="D992" s="27">
        <f>'Data with Perturbation'!C992</f>
        <v>44156.54951300125</v>
      </c>
      <c r="E992" s="27">
        <v>0</v>
      </c>
      <c r="F992" s="27">
        <f>'Data with Perturbation'!E992</f>
        <v>1</v>
      </c>
      <c r="G992" s="27">
        <f>'Data with Perturbation'!F992</f>
        <v>0</v>
      </c>
      <c r="H992" s="27">
        <f>'Data with Perturbation'!H992</f>
        <v>13.600000000000001</v>
      </c>
      <c r="I992" s="28">
        <f>'Data with Perturbation'!J992</f>
        <v>1</v>
      </c>
      <c r="J992" s="27">
        <f>'Data with Perturbation'!K992</f>
        <v>217.35709105467686</v>
      </c>
      <c r="K992" s="27">
        <f>'Data with Perturbation'!L992</f>
        <v>44156.54951300125</v>
      </c>
      <c r="L992" s="27">
        <f>I992*E992</f>
        <v>0</v>
      </c>
      <c r="M992" s="28">
        <f>'Data with Perturbation'!M992</f>
        <v>13.600000000000001</v>
      </c>
      <c r="N992" s="38">
        <f>'Data with Perturbation'!I992</f>
        <v>0</v>
      </c>
      <c r="O992" s="29">
        <f>'Data with Perturbation'!N992</f>
        <v>0</v>
      </c>
      <c r="P992" s="28">
        <f>'Data with Perturbation'!G992</f>
        <v>41.4</v>
      </c>
      <c r="Q992" s="29">
        <f>'Data with Perturbation'!O992</f>
        <v>41.4</v>
      </c>
      <c r="R992" s="28">
        <f>'Step 2 - Final Model Spec'!$B$17 + 'Step 2 - Final Model Spec'!$B$18*C992 + 'Step 2 - Final Model Spec'!$B$19*D992 + 'Step 2 - Final Model Spec'!$B$20*E992 + 'Step 2 - Final Model Spec'!$B$21*F992 + 'Step 2 - Final Model Spec'!$B$22*G992 + 'Step 2 - Final Model Spec'!$B$23*H992 + 'Step 2 - Final Model Spec'!$B$24*I992 + 'Step 2 - Final Model Spec'!$B$25*J992 + 'Step 2 - Final Model Spec'!$B$26*K992 + 'Step 2 - Final Model Spec'!$B$27*L992</f>
        <v>159609.13995716895</v>
      </c>
    </row>
    <row r="993" spans="1:18" x14ac:dyDescent="0.25">
      <c r="A993" s="32">
        <f>'Data with Perturbation'!A993</f>
        <v>41351</v>
      </c>
      <c r="B993" s="35">
        <f>'Data with Perturbation'!Q993</f>
        <v>118916.22970825428</v>
      </c>
      <c r="C993" s="26">
        <f>'Data with Perturbation'!B993</f>
        <v>103.98629151539507</v>
      </c>
      <c r="D993" s="27">
        <f>'Data with Perturbation'!C993</f>
        <v>10251.77285550017</v>
      </c>
      <c r="E993" s="27">
        <v>0</v>
      </c>
      <c r="F993" s="27">
        <f>'Data with Perturbation'!E993</f>
        <v>1</v>
      </c>
      <c r="G993" s="27">
        <f>'Data with Perturbation'!F993</f>
        <v>0</v>
      </c>
      <c r="H993" s="27">
        <f>'Data with Perturbation'!H993</f>
        <v>12.299999999999997</v>
      </c>
      <c r="I993" s="28">
        <f>'Data with Perturbation'!J993</f>
        <v>1</v>
      </c>
      <c r="J993" s="27">
        <f>'Data with Perturbation'!K993</f>
        <v>103.98629151539507</v>
      </c>
      <c r="K993" s="27">
        <f>'Data with Perturbation'!L993</f>
        <v>10251.77285550017</v>
      </c>
      <c r="L993" s="27">
        <f>I993*E993</f>
        <v>0</v>
      </c>
      <c r="M993" s="28">
        <f>'Data with Perturbation'!M993</f>
        <v>12.299999999999997</v>
      </c>
      <c r="N993" s="38">
        <f>'Data with Perturbation'!I993</f>
        <v>0</v>
      </c>
      <c r="O993" s="29">
        <f>'Data with Perturbation'!N993</f>
        <v>0</v>
      </c>
      <c r="P993" s="28">
        <f>'Data with Perturbation'!G993</f>
        <v>42.7</v>
      </c>
      <c r="Q993" s="29">
        <f>'Data with Perturbation'!O993</f>
        <v>42.7</v>
      </c>
      <c r="R993" s="28">
        <f>'Step 2 - Final Model Spec'!$B$17 + 'Step 2 - Final Model Spec'!$B$18*C993 + 'Step 2 - Final Model Spec'!$B$19*D993 + 'Step 2 - Final Model Spec'!$B$20*E993 + 'Step 2 - Final Model Spec'!$B$21*F993 + 'Step 2 - Final Model Spec'!$B$22*G993 + 'Step 2 - Final Model Spec'!$B$23*H993 + 'Step 2 - Final Model Spec'!$B$24*I993 + 'Step 2 - Final Model Spec'!$B$25*J993 + 'Step 2 - Final Model Spec'!$B$26*K993 + 'Step 2 - Final Model Spec'!$B$27*L993</f>
        <v>119281.16469184599</v>
      </c>
    </row>
    <row r="994" spans="1:18" x14ac:dyDescent="0.25">
      <c r="A994" s="32">
        <f>'Data with Perturbation'!A994</f>
        <v>41352</v>
      </c>
      <c r="B994" s="35">
        <f>'Data with Perturbation'!Q994</f>
        <v>158105.48048538272</v>
      </c>
      <c r="C994" s="26">
        <f>'Data with Perturbation'!B994</f>
        <v>210.21682427715365</v>
      </c>
      <c r="D994" s="27">
        <f>'Data with Perturbation'!C994</f>
        <v>38990.939862662599</v>
      </c>
      <c r="E994" s="27">
        <v>0</v>
      </c>
      <c r="F994" s="27">
        <f>'Data with Perturbation'!E994</f>
        <v>1</v>
      </c>
      <c r="G994" s="27">
        <f>'Data with Perturbation'!F994</f>
        <v>0</v>
      </c>
      <c r="H994" s="27">
        <f>'Data with Perturbation'!H994</f>
        <v>13.799999999999997</v>
      </c>
      <c r="I994" s="28">
        <f>'Data with Perturbation'!J994</f>
        <v>1</v>
      </c>
      <c r="J994" s="27">
        <f>'Data with Perturbation'!K994</f>
        <v>210.21682427715365</v>
      </c>
      <c r="K994" s="27">
        <f>'Data with Perturbation'!L994</f>
        <v>38990.939862662599</v>
      </c>
      <c r="L994" s="27">
        <f>I994*E994</f>
        <v>0</v>
      </c>
      <c r="M994" s="28">
        <f>'Data with Perturbation'!M994</f>
        <v>13.799999999999997</v>
      </c>
      <c r="N994" s="38">
        <f>'Data with Perturbation'!I994</f>
        <v>0</v>
      </c>
      <c r="O994" s="29">
        <f>'Data with Perturbation'!N994</f>
        <v>0</v>
      </c>
      <c r="P994" s="28">
        <f>'Data with Perturbation'!G994</f>
        <v>41.2</v>
      </c>
      <c r="Q994" s="29">
        <f>'Data with Perturbation'!O994</f>
        <v>41.2</v>
      </c>
      <c r="R994" s="28">
        <f>'Step 2 - Final Model Spec'!$B$17 + 'Step 2 - Final Model Spec'!$B$18*C994 + 'Step 2 - Final Model Spec'!$B$19*D994 + 'Step 2 - Final Model Spec'!$B$20*E994 + 'Step 2 - Final Model Spec'!$B$21*F994 + 'Step 2 - Final Model Spec'!$B$22*G994 + 'Step 2 - Final Model Spec'!$B$23*H994 + 'Step 2 - Final Model Spec'!$B$24*I994 + 'Step 2 - Final Model Spec'!$B$25*J994 + 'Step 2 - Final Model Spec'!$B$26*K994 + 'Step 2 - Final Model Spec'!$B$27*L994</f>
        <v>158384.42640992595</v>
      </c>
    </row>
    <row r="995" spans="1:18" x14ac:dyDescent="0.25">
      <c r="A995" s="32">
        <f>'Data with Perturbation'!A995</f>
        <v>41353</v>
      </c>
      <c r="B995" s="35">
        <f>'Data with Perturbation'!Q995</f>
        <v>160862.07328112668</v>
      </c>
      <c r="C995" s="26">
        <f>'Data with Perturbation'!B995</f>
        <v>224.1512554383325</v>
      </c>
      <c r="D995" s="27">
        <f>'Data with Perturbation'!C995</f>
        <v>49294.921422712127</v>
      </c>
      <c r="E995" s="27">
        <v>0</v>
      </c>
      <c r="F995" s="27">
        <f>'Data with Perturbation'!E995</f>
        <v>1</v>
      </c>
      <c r="G995" s="27">
        <f>'Data with Perturbation'!F995</f>
        <v>0</v>
      </c>
      <c r="H995" s="27">
        <f>'Data with Perturbation'!H995</f>
        <v>7</v>
      </c>
      <c r="I995" s="28">
        <f>'Data with Perturbation'!J995</f>
        <v>1</v>
      </c>
      <c r="J995" s="27">
        <f>'Data with Perturbation'!K995</f>
        <v>224.1512554383325</v>
      </c>
      <c r="K995" s="27">
        <f>'Data with Perturbation'!L995</f>
        <v>49294.921422712127</v>
      </c>
      <c r="L995" s="27">
        <f>I995*E995</f>
        <v>0</v>
      </c>
      <c r="M995" s="28">
        <f>'Data with Perturbation'!M995</f>
        <v>7</v>
      </c>
      <c r="N995" s="38">
        <f>'Data with Perturbation'!I995</f>
        <v>0</v>
      </c>
      <c r="O995" s="29">
        <f>'Data with Perturbation'!N995</f>
        <v>0</v>
      </c>
      <c r="P995" s="28">
        <f>'Data with Perturbation'!G995</f>
        <v>48</v>
      </c>
      <c r="Q995" s="29">
        <f>'Data with Perturbation'!O995</f>
        <v>48</v>
      </c>
      <c r="R995" s="28">
        <f>'Step 2 - Final Model Spec'!$B$17 + 'Step 2 - Final Model Spec'!$B$18*C995 + 'Step 2 - Final Model Spec'!$B$19*D995 + 'Step 2 - Final Model Spec'!$B$20*E995 + 'Step 2 - Final Model Spec'!$B$21*F995 + 'Step 2 - Final Model Spec'!$B$22*G995 + 'Step 2 - Final Model Spec'!$B$23*H995 + 'Step 2 - Final Model Spec'!$B$24*I995 + 'Step 2 - Final Model Spec'!$B$25*J995 + 'Step 2 - Final Model Spec'!$B$26*K995 + 'Step 2 - Final Model Spec'!$B$27*L995</f>
        <v>160774.34567912613</v>
      </c>
    </row>
    <row r="996" spans="1:18" x14ac:dyDescent="0.25">
      <c r="A996" s="32">
        <f>'Data with Perturbation'!A996</f>
        <v>41354</v>
      </c>
      <c r="B996" s="35">
        <f>'Data with Perturbation'!Q996</f>
        <v>124794.48053447659</v>
      </c>
      <c r="C996" s="26">
        <f>'Data with Perturbation'!B996</f>
        <v>118.33018982921843</v>
      </c>
      <c r="D996" s="27">
        <f>'Data with Perturbation'!C996</f>
        <v>12635.40232217321</v>
      </c>
      <c r="E996" s="27">
        <v>0</v>
      </c>
      <c r="F996" s="27">
        <f>'Data with Perturbation'!E996</f>
        <v>1</v>
      </c>
      <c r="G996" s="27">
        <f>'Data with Perturbation'!F996</f>
        <v>0</v>
      </c>
      <c r="H996" s="27">
        <f>'Data with Perturbation'!H996</f>
        <v>14.799999999999997</v>
      </c>
      <c r="I996" s="28">
        <f>'Data with Perturbation'!J996</f>
        <v>1</v>
      </c>
      <c r="J996" s="27">
        <f>'Data with Perturbation'!K996</f>
        <v>118.33018982921843</v>
      </c>
      <c r="K996" s="27">
        <f>'Data with Perturbation'!L996</f>
        <v>12635.40232217321</v>
      </c>
      <c r="L996" s="27">
        <f>I996*E996</f>
        <v>0</v>
      </c>
      <c r="M996" s="28">
        <f>'Data with Perturbation'!M996</f>
        <v>14.799999999999997</v>
      </c>
      <c r="N996" s="38">
        <f>'Data with Perturbation'!I996</f>
        <v>0</v>
      </c>
      <c r="O996" s="29">
        <f>'Data with Perturbation'!N996</f>
        <v>0</v>
      </c>
      <c r="P996" s="28">
        <f>'Data with Perturbation'!G996</f>
        <v>40.200000000000003</v>
      </c>
      <c r="Q996" s="29">
        <f>'Data with Perturbation'!O996</f>
        <v>40.200000000000003</v>
      </c>
      <c r="R996" s="28">
        <f>'Step 2 - Final Model Spec'!$B$17 + 'Step 2 - Final Model Spec'!$B$18*C996 + 'Step 2 - Final Model Spec'!$B$19*D996 + 'Step 2 - Final Model Spec'!$B$20*E996 + 'Step 2 - Final Model Spec'!$B$21*F996 + 'Step 2 - Final Model Spec'!$B$22*G996 + 'Step 2 - Final Model Spec'!$B$23*H996 + 'Step 2 - Final Model Spec'!$B$24*I996 + 'Step 2 - Final Model Spec'!$B$25*J996 + 'Step 2 - Final Model Spec'!$B$26*K996 + 'Step 2 - Final Model Spec'!$B$27*L996</f>
        <v>125178.15734588551</v>
      </c>
    </row>
    <row r="997" spans="1:18" x14ac:dyDescent="0.25">
      <c r="A997" s="32">
        <f>'Data with Perturbation'!A997</f>
        <v>41355</v>
      </c>
      <c r="B997" s="35">
        <f>'Data with Perturbation'!Q997</f>
        <v>138437.9632182054</v>
      </c>
      <c r="C997" s="26">
        <f>'Data with Perturbation'!B997</f>
        <v>152.89976570393225</v>
      </c>
      <c r="D997" s="27">
        <f>'Data with Perturbation'!C997</f>
        <v>19832.145873470381</v>
      </c>
      <c r="E997" s="27">
        <v>0</v>
      </c>
      <c r="F997" s="27">
        <f>'Data with Perturbation'!E997</f>
        <v>1</v>
      </c>
      <c r="G997" s="27">
        <f>'Data with Perturbation'!F997</f>
        <v>0</v>
      </c>
      <c r="H997" s="27">
        <f>'Data with Perturbation'!H997</f>
        <v>16</v>
      </c>
      <c r="I997" s="28">
        <f>'Data with Perturbation'!J997</f>
        <v>1</v>
      </c>
      <c r="J997" s="27">
        <f>'Data with Perturbation'!K997</f>
        <v>152.89976570393225</v>
      </c>
      <c r="K997" s="27">
        <f>'Data with Perturbation'!L997</f>
        <v>19832.145873470381</v>
      </c>
      <c r="L997" s="27">
        <f>I997*E997</f>
        <v>0</v>
      </c>
      <c r="M997" s="28">
        <f>'Data with Perturbation'!M997</f>
        <v>16</v>
      </c>
      <c r="N997" s="38">
        <f>'Data with Perturbation'!I997</f>
        <v>0</v>
      </c>
      <c r="O997" s="29">
        <f>'Data with Perturbation'!N997</f>
        <v>0</v>
      </c>
      <c r="P997" s="28">
        <f>'Data with Perturbation'!G997</f>
        <v>39</v>
      </c>
      <c r="Q997" s="29">
        <f>'Data with Perturbation'!O997</f>
        <v>39</v>
      </c>
      <c r="R997" s="28">
        <f>'Step 2 - Final Model Spec'!$B$17 + 'Step 2 - Final Model Spec'!$B$18*C997 + 'Step 2 - Final Model Spec'!$B$19*D997 + 'Step 2 - Final Model Spec'!$B$20*E997 + 'Step 2 - Final Model Spec'!$B$21*F997 + 'Step 2 - Final Model Spec'!$B$22*G997 + 'Step 2 - Final Model Spec'!$B$23*H997 + 'Step 2 - Final Model Spec'!$B$24*I997 + 'Step 2 - Final Model Spec'!$B$25*J997 + 'Step 2 - Final Model Spec'!$B$26*K997 + 'Step 2 - Final Model Spec'!$B$27*L997</f>
        <v>138830.98770494779</v>
      </c>
    </row>
    <row r="998" spans="1:18" x14ac:dyDescent="0.25">
      <c r="A998" s="32">
        <f>'Data with Perturbation'!A998</f>
        <v>41356</v>
      </c>
      <c r="B998" s="35">
        <f>'Data with Perturbation'!Q998</f>
        <v>163998.47173617192</v>
      </c>
      <c r="C998" s="26">
        <f>'Data with Perturbation'!B998</f>
        <v>239.994973359997</v>
      </c>
      <c r="D998" s="27">
        <f>'Data with Perturbation'!C998</f>
        <v>59283.795637533149</v>
      </c>
      <c r="E998" s="27">
        <v>0</v>
      </c>
      <c r="F998" s="27">
        <f>'Data with Perturbation'!E998</f>
        <v>1</v>
      </c>
      <c r="G998" s="27">
        <f>'Data with Perturbation'!F998</f>
        <v>0</v>
      </c>
      <c r="H998" s="27">
        <f>'Data with Perturbation'!H998</f>
        <v>17.5</v>
      </c>
      <c r="I998" s="28">
        <f>'Data with Perturbation'!J998</f>
        <v>1</v>
      </c>
      <c r="J998" s="27">
        <f>'Data with Perturbation'!K998</f>
        <v>239.994973359997</v>
      </c>
      <c r="K998" s="27">
        <f>'Data with Perturbation'!L998</f>
        <v>59283.795637533149</v>
      </c>
      <c r="L998" s="27">
        <f>I998*E998</f>
        <v>0</v>
      </c>
      <c r="M998" s="28">
        <f>'Data with Perturbation'!M998</f>
        <v>17.5</v>
      </c>
      <c r="N998" s="38">
        <f>'Data with Perturbation'!I998</f>
        <v>0</v>
      </c>
      <c r="O998" s="29">
        <f>'Data with Perturbation'!N998</f>
        <v>0</v>
      </c>
      <c r="P998" s="28">
        <f>'Data with Perturbation'!G998</f>
        <v>37.5</v>
      </c>
      <c r="Q998" s="29">
        <f>'Data with Perturbation'!O998</f>
        <v>37.5</v>
      </c>
      <c r="R998" s="28">
        <f>'Step 2 - Final Model Spec'!$B$17 + 'Step 2 - Final Model Spec'!$B$18*C998 + 'Step 2 - Final Model Spec'!$B$19*D998 + 'Step 2 - Final Model Spec'!$B$20*E998 + 'Step 2 - Final Model Spec'!$B$21*F998 + 'Step 2 - Final Model Spec'!$B$22*G998 + 'Step 2 - Final Model Spec'!$B$23*H998 + 'Step 2 - Final Model Spec'!$B$24*I998 + 'Step 2 - Final Model Spec'!$B$25*J998 + 'Step 2 - Final Model Spec'!$B$26*K998 + 'Step 2 - Final Model Spec'!$B$27*L998</f>
        <v>163967.73257515772</v>
      </c>
    </row>
    <row r="999" spans="1:18" x14ac:dyDescent="0.25">
      <c r="A999" s="32">
        <f>'Data with Perturbation'!A999</f>
        <v>41357</v>
      </c>
      <c r="B999" s="35">
        <f>'Data with Perturbation'!Q999</f>
        <v>176843.86717698112</v>
      </c>
      <c r="C999" s="26">
        <f>'Data with Perturbation'!B999</f>
        <v>272.89843697068494</v>
      </c>
      <c r="D999" s="27">
        <f>'Data with Perturbation'!C999</f>
        <v>65512.814533981706</v>
      </c>
      <c r="E999" s="27">
        <v>0</v>
      </c>
      <c r="F999" s="27">
        <f>'Data with Perturbation'!E999</f>
        <v>1</v>
      </c>
      <c r="G999" s="27">
        <f>'Data with Perturbation'!F999</f>
        <v>0</v>
      </c>
      <c r="H999" s="27">
        <f>'Data with Perturbation'!H999</f>
        <v>13.899999999999999</v>
      </c>
      <c r="I999" s="28">
        <f>'Data with Perturbation'!J999</f>
        <v>1</v>
      </c>
      <c r="J999" s="27">
        <f>'Data with Perturbation'!K999</f>
        <v>272.89843697068494</v>
      </c>
      <c r="K999" s="27">
        <f>'Data with Perturbation'!L999</f>
        <v>65512.814533981706</v>
      </c>
      <c r="L999" s="27">
        <f>I999*E999</f>
        <v>0</v>
      </c>
      <c r="M999" s="28">
        <f>'Data with Perturbation'!M999</f>
        <v>13.899999999999999</v>
      </c>
      <c r="N999" s="38">
        <f>'Data with Perturbation'!I999</f>
        <v>0</v>
      </c>
      <c r="O999" s="29">
        <f>'Data with Perturbation'!N999</f>
        <v>0</v>
      </c>
      <c r="P999" s="28">
        <f>'Data with Perturbation'!G999</f>
        <v>41.1</v>
      </c>
      <c r="Q999" s="29">
        <f>'Data with Perturbation'!O999</f>
        <v>41.1</v>
      </c>
      <c r="R999" s="28">
        <f>'Step 2 - Final Model Spec'!$B$17 + 'Step 2 - Final Model Spec'!$B$18*C999 + 'Step 2 - Final Model Spec'!$B$19*D999 + 'Step 2 - Final Model Spec'!$B$20*E999 + 'Step 2 - Final Model Spec'!$B$21*F999 + 'Step 2 - Final Model Spec'!$B$22*G999 + 'Step 2 - Final Model Spec'!$B$23*H999 + 'Step 2 - Final Model Spec'!$B$24*I999 + 'Step 2 - Final Model Spec'!$B$25*J999 + 'Step 2 - Final Model Spec'!$B$26*K999 + 'Step 2 - Final Model Spec'!$B$27*L999</f>
        <v>177304.68347423561</v>
      </c>
    </row>
    <row r="1000" spans="1:18" x14ac:dyDescent="0.25">
      <c r="A1000" s="32">
        <f>'Data with Perturbation'!A1000</f>
        <v>41358</v>
      </c>
      <c r="B1000" s="35">
        <f>'Data with Perturbation'!Q1000</f>
        <v>144513.81750625596</v>
      </c>
      <c r="C1000" s="26">
        <f>'Data with Perturbation'!B1000</f>
        <v>181.39695276243668</v>
      </c>
      <c r="D1000" s="27">
        <f>'Data with Perturbation'!C1000</f>
        <v>39763.69367892039</v>
      </c>
      <c r="E1000" s="27">
        <v>0</v>
      </c>
      <c r="F1000" s="27">
        <f>'Data with Perturbation'!E1000</f>
        <v>1</v>
      </c>
      <c r="G1000" s="27">
        <f>'Data with Perturbation'!F1000</f>
        <v>0</v>
      </c>
      <c r="H1000" s="27">
        <f>'Data with Perturbation'!H1000</f>
        <v>8.6000000000000014</v>
      </c>
      <c r="I1000" s="28">
        <f>'Data with Perturbation'!J1000</f>
        <v>1</v>
      </c>
      <c r="J1000" s="27">
        <f>'Data with Perturbation'!K1000</f>
        <v>181.39695276243668</v>
      </c>
      <c r="K1000" s="27">
        <f>'Data with Perturbation'!L1000</f>
        <v>39763.69367892039</v>
      </c>
      <c r="L1000" s="27">
        <f>I1000*E1000</f>
        <v>0</v>
      </c>
      <c r="M1000" s="28">
        <f>'Data with Perturbation'!M1000</f>
        <v>8.6000000000000014</v>
      </c>
      <c r="N1000" s="38">
        <f>'Data with Perturbation'!I1000</f>
        <v>0</v>
      </c>
      <c r="O1000" s="29">
        <f>'Data with Perturbation'!N1000</f>
        <v>0</v>
      </c>
      <c r="P1000" s="28">
        <f>'Data with Perturbation'!G1000</f>
        <v>46.4</v>
      </c>
      <c r="Q1000" s="29">
        <f>'Data with Perturbation'!O1000</f>
        <v>46.4</v>
      </c>
      <c r="R1000" s="28">
        <f>'Step 2 - Final Model Spec'!$B$17 + 'Step 2 - Final Model Spec'!$B$18*C1000 + 'Step 2 - Final Model Spec'!$B$19*D1000 + 'Step 2 - Final Model Spec'!$B$20*E1000 + 'Step 2 - Final Model Spec'!$B$21*F1000 + 'Step 2 - Final Model Spec'!$B$22*G1000 + 'Step 2 - Final Model Spec'!$B$23*H1000 + 'Step 2 - Final Model Spec'!$B$24*I1000 + 'Step 2 - Final Model Spec'!$B$25*J1000 + 'Step 2 - Final Model Spec'!$B$26*K1000 + 'Step 2 - Final Model Spec'!$B$27*L1000</f>
        <v>144116.94864310115</v>
      </c>
    </row>
    <row r="1001" spans="1:18" x14ac:dyDescent="0.25">
      <c r="A1001" s="32">
        <f>'Data with Perturbation'!A1001</f>
        <v>41359</v>
      </c>
      <c r="B1001" s="35">
        <f>'Data with Perturbation'!Q1001</f>
        <v>160242.0117634779</v>
      </c>
      <c r="C1001" s="26">
        <f>'Data with Perturbation'!B1001</f>
        <v>230.2670654159906</v>
      </c>
      <c r="D1001" s="27">
        <f>'Data with Perturbation'!C1001</f>
        <v>58625.83846734016</v>
      </c>
      <c r="E1001" s="27">
        <v>0</v>
      </c>
      <c r="F1001" s="27">
        <f>'Data with Perturbation'!E1001</f>
        <v>1</v>
      </c>
      <c r="G1001" s="27">
        <f>'Data with Perturbation'!F1001</f>
        <v>0</v>
      </c>
      <c r="H1001" s="27">
        <f>'Data with Perturbation'!H1001</f>
        <v>3.3999999999999986</v>
      </c>
      <c r="I1001" s="28">
        <f>'Data with Perturbation'!J1001</f>
        <v>1</v>
      </c>
      <c r="J1001" s="27">
        <f>'Data with Perturbation'!K1001</f>
        <v>230.2670654159906</v>
      </c>
      <c r="K1001" s="27">
        <f>'Data with Perturbation'!L1001</f>
        <v>58625.83846734016</v>
      </c>
      <c r="L1001" s="27">
        <f>I1001*E1001</f>
        <v>0</v>
      </c>
      <c r="M1001" s="28">
        <f>'Data with Perturbation'!M1001</f>
        <v>3.3999999999999986</v>
      </c>
      <c r="N1001" s="38">
        <f>'Data with Perturbation'!I1001</f>
        <v>0</v>
      </c>
      <c r="O1001" s="29">
        <f>'Data with Perturbation'!N1001</f>
        <v>0</v>
      </c>
      <c r="P1001" s="28">
        <f>'Data with Perturbation'!G1001</f>
        <v>51.6</v>
      </c>
      <c r="Q1001" s="29">
        <f>'Data with Perturbation'!O1001</f>
        <v>51.6</v>
      </c>
      <c r="R1001" s="28">
        <f>'Step 2 - Final Model Spec'!$B$17 + 'Step 2 - Final Model Spec'!$B$18*C1001 + 'Step 2 - Final Model Spec'!$B$19*D1001 + 'Step 2 - Final Model Spec'!$B$20*E1001 + 'Step 2 - Final Model Spec'!$B$21*F1001 + 'Step 2 - Final Model Spec'!$B$22*G1001 + 'Step 2 - Final Model Spec'!$B$23*H1001 + 'Step 2 - Final Model Spec'!$B$24*I1001 + 'Step 2 - Final Model Spec'!$B$25*J1001 + 'Step 2 - Final Model Spec'!$B$26*K1001 + 'Step 2 - Final Model Spec'!$B$27*L1001</f>
        <v>159738.80202034616</v>
      </c>
    </row>
    <row r="1002" spans="1:18" x14ac:dyDescent="0.25">
      <c r="A1002" s="32">
        <f>'Data with Perturbation'!A1002</f>
        <v>41360</v>
      </c>
      <c r="B1002" s="35">
        <f>'Data with Perturbation'!Q1002</f>
        <v>192081.63615024526</v>
      </c>
      <c r="C1002" s="26">
        <f>'Data with Perturbation'!B1002</f>
        <v>341.06616991149951</v>
      </c>
      <c r="D1002" s="27">
        <f>'Data with Perturbation'!C1002</f>
        <v>106806.42603421237</v>
      </c>
      <c r="E1002" s="27">
        <v>0</v>
      </c>
      <c r="F1002" s="27">
        <f>'Data with Perturbation'!E1002</f>
        <v>1</v>
      </c>
      <c r="G1002" s="27">
        <f>'Data with Perturbation'!F1002</f>
        <v>0</v>
      </c>
      <c r="H1002" s="27">
        <f>'Data with Perturbation'!H1002</f>
        <v>3.7999999999999972</v>
      </c>
      <c r="I1002" s="28">
        <f>'Data with Perturbation'!J1002</f>
        <v>1</v>
      </c>
      <c r="J1002" s="27">
        <f>'Data with Perturbation'!K1002</f>
        <v>341.06616991149951</v>
      </c>
      <c r="K1002" s="27">
        <f>'Data with Perturbation'!L1002</f>
        <v>106806.42603421237</v>
      </c>
      <c r="L1002" s="27">
        <f>I1002*E1002</f>
        <v>0</v>
      </c>
      <c r="M1002" s="28">
        <f>'Data with Perturbation'!M1002</f>
        <v>3.7999999999999972</v>
      </c>
      <c r="N1002" s="38">
        <f>'Data with Perturbation'!I1002</f>
        <v>0</v>
      </c>
      <c r="O1002" s="29">
        <f>'Data with Perturbation'!N1002</f>
        <v>0</v>
      </c>
      <c r="P1002" s="28">
        <f>'Data with Perturbation'!G1002</f>
        <v>51.2</v>
      </c>
      <c r="Q1002" s="29">
        <f>'Data with Perturbation'!O1002</f>
        <v>51.2</v>
      </c>
      <c r="R1002" s="28">
        <f>'Step 2 - Final Model Spec'!$B$17 + 'Step 2 - Final Model Spec'!$B$18*C1002 + 'Step 2 - Final Model Spec'!$B$19*D1002 + 'Step 2 - Final Model Spec'!$B$20*E1002 + 'Step 2 - Final Model Spec'!$B$21*F1002 + 'Step 2 - Final Model Spec'!$B$22*G1002 + 'Step 2 - Final Model Spec'!$B$23*H1002 + 'Step 2 - Final Model Spec'!$B$24*I1002 + 'Step 2 - Final Model Spec'!$B$25*J1002 + 'Step 2 - Final Model Spec'!$B$26*K1002 + 'Step 2 - Final Model Spec'!$B$27*L1002</f>
        <v>192614.07630613321</v>
      </c>
    </row>
    <row r="1003" spans="1:18" x14ac:dyDescent="0.25">
      <c r="A1003" s="32">
        <f>'Data with Perturbation'!A1003</f>
        <v>41361</v>
      </c>
      <c r="B1003" s="35">
        <f>'Data with Perturbation'!Q1003</f>
        <v>194846.69913465719</v>
      </c>
      <c r="C1003" s="26">
        <f>'Data with Perturbation'!B1003</f>
        <v>348.84938718399411</v>
      </c>
      <c r="D1003" s="27">
        <f>'Data with Perturbation'!C1003</f>
        <v>108935.41888574103</v>
      </c>
      <c r="E1003" s="27">
        <v>0</v>
      </c>
      <c r="F1003" s="27">
        <f>'Data with Perturbation'!E1003</f>
        <v>1</v>
      </c>
      <c r="G1003" s="27">
        <f>'Data with Perturbation'!F1003</f>
        <v>0</v>
      </c>
      <c r="H1003" s="27">
        <f>'Data with Perturbation'!H1003</f>
        <v>1.2000000000000028</v>
      </c>
      <c r="I1003" s="28">
        <f>'Data with Perturbation'!J1003</f>
        <v>1</v>
      </c>
      <c r="J1003" s="27">
        <f>'Data with Perturbation'!K1003</f>
        <v>348.84938718399411</v>
      </c>
      <c r="K1003" s="27">
        <f>'Data with Perturbation'!L1003</f>
        <v>108935.41888574103</v>
      </c>
      <c r="L1003" s="27">
        <f>I1003*E1003</f>
        <v>0</v>
      </c>
      <c r="M1003" s="28">
        <f>'Data with Perturbation'!M1003</f>
        <v>1.2000000000000028</v>
      </c>
      <c r="N1003" s="38">
        <f>'Data with Perturbation'!I1003</f>
        <v>0</v>
      </c>
      <c r="O1003" s="29">
        <f>'Data with Perturbation'!N1003</f>
        <v>0</v>
      </c>
      <c r="P1003" s="28">
        <f>'Data with Perturbation'!G1003</f>
        <v>53.8</v>
      </c>
      <c r="Q1003" s="29">
        <f>'Data with Perturbation'!O1003</f>
        <v>53.8</v>
      </c>
      <c r="R1003" s="28">
        <f>'Step 2 - Final Model Spec'!$B$17 + 'Step 2 - Final Model Spec'!$B$18*C1003 + 'Step 2 - Final Model Spec'!$B$19*D1003 + 'Step 2 - Final Model Spec'!$B$20*E1003 + 'Step 2 - Final Model Spec'!$B$21*F1003 + 'Step 2 - Final Model Spec'!$B$22*G1003 + 'Step 2 - Final Model Spec'!$B$23*H1003 + 'Step 2 - Final Model Spec'!$B$24*I1003 + 'Step 2 - Final Model Spec'!$B$25*J1003 + 'Step 2 - Final Model Spec'!$B$26*K1003 + 'Step 2 - Final Model Spec'!$B$27*L1003</f>
        <v>195509.91486543723</v>
      </c>
    </row>
    <row r="1004" spans="1:18" x14ac:dyDescent="0.25">
      <c r="A1004" s="32">
        <f>'Data with Perturbation'!A1004</f>
        <v>41362</v>
      </c>
      <c r="B1004" s="35">
        <f>'Data with Perturbation'!Q1004</f>
        <v>172091.62157955585</v>
      </c>
      <c r="C1004" s="26">
        <f>'Data with Perturbation'!B1004</f>
        <v>259.07705802929468</v>
      </c>
      <c r="D1004" s="27">
        <f>'Data with Perturbation'!C1004</f>
        <v>62710.967116383705</v>
      </c>
      <c r="E1004" s="27">
        <v>0</v>
      </c>
      <c r="F1004" s="27">
        <f>'Data with Perturbation'!E1004</f>
        <v>1</v>
      </c>
      <c r="G1004" s="27">
        <f>'Data with Perturbation'!F1004</f>
        <v>0</v>
      </c>
      <c r="H1004" s="27">
        <f>'Data with Perturbation'!H1004</f>
        <v>0</v>
      </c>
      <c r="I1004" s="28">
        <f>'Data with Perturbation'!J1004</f>
        <v>1</v>
      </c>
      <c r="J1004" s="27">
        <f>'Data with Perturbation'!K1004</f>
        <v>259.07705802929468</v>
      </c>
      <c r="K1004" s="27">
        <f>'Data with Perturbation'!L1004</f>
        <v>62710.967116383705</v>
      </c>
      <c r="L1004" s="27">
        <f>I1004*E1004</f>
        <v>0</v>
      </c>
      <c r="M1004" s="28">
        <f>'Data with Perturbation'!M1004</f>
        <v>0</v>
      </c>
      <c r="N1004" s="38">
        <f>'Data with Perturbation'!I1004</f>
        <v>0</v>
      </c>
      <c r="O1004" s="29">
        <f>'Data with Perturbation'!N1004</f>
        <v>0</v>
      </c>
      <c r="P1004" s="28">
        <f>'Data with Perturbation'!G1004</f>
        <v>55.6</v>
      </c>
      <c r="Q1004" s="29">
        <f>'Data with Perturbation'!O1004</f>
        <v>55.6</v>
      </c>
      <c r="R1004" s="28">
        <f>'Step 2 - Final Model Spec'!$B$17 + 'Step 2 - Final Model Spec'!$B$18*C1004 + 'Step 2 - Final Model Spec'!$B$19*D1004 + 'Step 2 - Final Model Spec'!$B$20*E1004 + 'Step 2 - Final Model Spec'!$B$21*F1004 + 'Step 2 - Final Model Spec'!$B$22*G1004 + 'Step 2 - Final Model Spec'!$B$23*H1004 + 'Step 2 - Final Model Spec'!$B$24*I1004 + 'Step 2 - Final Model Spec'!$B$25*J1004 + 'Step 2 - Final Model Spec'!$B$26*K1004 + 'Step 2 - Final Model Spec'!$B$27*L1004</f>
        <v>172016.36252636134</v>
      </c>
    </row>
    <row r="1005" spans="1:18" x14ac:dyDescent="0.25">
      <c r="A1005" s="32">
        <f>'Data with Perturbation'!A1005</f>
        <v>41363</v>
      </c>
      <c r="B1005" s="35">
        <f>'Data with Perturbation'!Q1005</f>
        <v>172431.32344259234</v>
      </c>
      <c r="C1005" s="26">
        <f>'Data with Perturbation'!B1005</f>
        <v>259.37637152104998</v>
      </c>
      <c r="D1005" s="27">
        <f>'Data with Perturbation'!C1005</f>
        <v>62189.859874128662</v>
      </c>
      <c r="E1005" s="27">
        <v>0</v>
      </c>
      <c r="F1005" s="27">
        <f>'Data with Perturbation'!E1005</f>
        <v>1</v>
      </c>
      <c r="G1005" s="27">
        <f>'Data with Perturbation'!F1005</f>
        <v>0</v>
      </c>
      <c r="H1005" s="27">
        <f>'Data with Perturbation'!H1005</f>
        <v>0</v>
      </c>
      <c r="I1005" s="28">
        <f>'Data with Perturbation'!J1005</f>
        <v>1</v>
      </c>
      <c r="J1005" s="27">
        <f>'Data with Perturbation'!K1005</f>
        <v>259.37637152104998</v>
      </c>
      <c r="K1005" s="27">
        <f>'Data with Perturbation'!L1005</f>
        <v>62189.859874128662</v>
      </c>
      <c r="L1005" s="27">
        <f>I1005*E1005</f>
        <v>0</v>
      </c>
      <c r="M1005" s="28">
        <f>'Data with Perturbation'!M1005</f>
        <v>0</v>
      </c>
      <c r="N1005" s="38">
        <f>'Data with Perturbation'!I1005</f>
        <v>0</v>
      </c>
      <c r="O1005" s="29">
        <f>'Data with Perturbation'!N1005</f>
        <v>0</v>
      </c>
      <c r="P1005" s="28">
        <f>'Data with Perturbation'!G1005</f>
        <v>55.1</v>
      </c>
      <c r="Q1005" s="29">
        <f>'Data with Perturbation'!O1005</f>
        <v>55.1</v>
      </c>
      <c r="R1005" s="28">
        <f>'Step 2 - Final Model Spec'!$B$17 + 'Step 2 - Final Model Spec'!$B$18*C1005 + 'Step 2 - Final Model Spec'!$B$19*D1005 + 'Step 2 - Final Model Spec'!$B$20*E1005 + 'Step 2 - Final Model Spec'!$B$21*F1005 + 'Step 2 - Final Model Spec'!$B$22*G1005 + 'Step 2 - Final Model Spec'!$B$23*H1005 + 'Step 2 - Final Model Spec'!$B$24*I1005 + 'Step 2 - Final Model Spec'!$B$25*J1005 + 'Step 2 - Final Model Spec'!$B$26*K1005 + 'Step 2 - Final Model Spec'!$B$27*L1005</f>
        <v>172388.77105662521</v>
      </c>
    </row>
    <row r="1006" spans="1:18" x14ac:dyDescent="0.25">
      <c r="A1006" s="32">
        <f>'Data with Perturbation'!A1006</f>
        <v>41364</v>
      </c>
      <c r="B1006" s="35">
        <f>'Data with Perturbation'!Q1006</f>
        <v>118794.85864368307</v>
      </c>
      <c r="C1006" s="26">
        <f>'Data with Perturbation'!B1006</f>
        <v>104.52527239566299</v>
      </c>
      <c r="D1006" s="27">
        <f>'Data with Perturbation'!C1006</f>
        <v>12075.453032961836</v>
      </c>
      <c r="E1006" s="27">
        <v>0</v>
      </c>
      <c r="F1006" s="27">
        <f>'Data with Perturbation'!E1006</f>
        <v>1</v>
      </c>
      <c r="G1006" s="27">
        <f>'Data with Perturbation'!F1006</f>
        <v>0</v>
      </c>
      <c r="H1006" s="27">
        <f>'Data with Perturbation'!H1006</f>
        <v>0</v>
      </c>
      <c r="I1006" s="28">
        <f>'Data with Perturbation'!J1006</f>
        <v>1</v>
      </c>
      <c r="J1006" s="27">
        <f>'Data with Perturbation'!K1006</f>
        <v>104.52527239566299</v>
      </c>
      <c r="K1006" s="27">
        <f>'Data with Perturbation'!L1006</f>
        <v>12075.453032961836</v>
      </c>
      <c r="L1006" s="27">
        <f>I1006*E1006</f>
        <v>0</v>
      </c>
      <c r="M1006" s="28">
        <f>'Data with Perturbation'!M1006</f>
        <v>0</v>
      </c>
      <c r="N1006" s="38">
        <f>'Data with Perturbation'!I1006</f>
        <v>0</v>
      </c>
      <c r="O1006" s="29">
        <f>'Data with Perturbation'!N1006</f>
        <v>0</v>
      </c>
      <c r="P1006" s="28">
        <f>'Data with Perturbation'!G1006</f>
        <v>58.3</v>
      </c>
      <c r="Q1006" s="29">
        <f>'Data with Perturbation'!O1006</f>
        <v>58.3</v>
      </c>
      <c r="R1006" s="28">
        <f>'Step 2 - Final Model Spec'!$B$17 + 'Step 2 - Final Model Spec'!$B$18*C1006 + 'Step 2 - Final Model Spec'!$B$19*D1006 + 'Step 2 - Final Model Spec'!$B$20*E1006 + 'Step 2 - Final Model Spec'!$B$21*F1006 + 'Step 2 - Final Model Spec'!$B$22*G1006 + 'Step 2 - Final Model Spec'!$B$23*H1006 + 'Step 2 - Final Model Spec'!$B$24*I1006 + 'Step 2 - Final Model Spec'!$B$25*J1006 + 'Step 2 - Final Model Spec'!$B$26*K1006 + 'Step 2 - Final Model Spec'!$B$27*L1006</f>
        <v>118935.26046325278</v>
      </c>
    </row>
    <row r="1007" spans="1:18" x14ac:dyDescent="0.25">
      <c r="A1007" s="32">
        <f>'Data with Perturbation'!A1007</f>
        <v>41365</v>
      </c>
      <c r="B1007" s="35">
        <f>'Data with Perturbation'!Q1007</f>
        <v>119979.50212033489</v>
      </c>
      <c r="C1007" s="26">
        <f>'Data with Perturbation'!B1007</f>
        <v>105.51901903331597</v>
      </c>
      <c r="D1007" s="27">
        <f>'Data with Perturbation'!C1007</f>
        <v>10171.320573523824</v>
      </c>
      <c r="E1007" s="27">
        <v>0</v>
      </c>
      <c r="F1007" s="27">
        <f>'Data with Perturbation'!E1007</f>
        <v>1</v>
      </c>
      <c r="G1007" s="27">
        <f>'Data with Perturbation'!F1007</f>
        <v>0</v>
      </c>
      <c r="H1007" s="27">
        <f>'Data with Perturbation'!H1007</f>
        <v>0</v>
      </c>
      <c r="I1007" s="28">
        <f>'Data with Perturbation'!J1007</f>
        <v>1</v>
      </c>
      <c r="J1007" s="27">
        <f>'Data with Perturbation'!K1007</f>
        <v>105.51901903331597</v>
      </c>
      <c r="K1007" s="27">
        <f>'Data with Perturbation'!L1007</f>
        <v>10171.320573523824</v>
      </c>
      <c r="L1007" s="27">
        <f>I1007*E1007</f>
        <v>0</v>
      </c>
      <c r="M1007" s="28">
        <f>'Data with Perturbation'!M1007</f>
        <v>0</v>
      </c>
      <c r="N1007" s="38">
        <f>'Data with Perturbation'!I1007</f>
        <v>0</v>
      </c>
      <c r="O1007" s="29">
        <f>'Data with Perturbation'!N1007</f>
        <v>0</v>
      </c>
      <c r="P1007" s="28">
        <f>'Data with Perturbation'!G1007</f>
        <v>56.2</v>
      </c>
      <c r="Q1007" s="29">
        <f>'Data with Perturbation'!O1007</f>
        <v>56.2</v>
      </c>
      <c r="R1007" s="28">
        <f>'Step 2 - Final Model Spec'!$B$17 + 'Step 2 - Final Model Spec'!$B$18*C1007 + 'Step 2 - Final Model Spec'!$B$19*D1007 + 'Step 2 - Final Model Spec'!$B$20*E1007 + 'Step 2 - Final Model Spec'!$B$21*F1007 + 'Step 2 - Final Model Spec'!$B$22*G1007 + 'Step 2 - Final Model Spec'!$B$23*H1007 + 'Step 2 - Final Model Spec'!$B$24*I1007 + 'Step 2 - Final Model Spec'!$B$25*J1007 + 'Step 2 - Final Model Spec'!$B$26*K1007 + 'Step 2 - Final Model Spec'!$B$27*L1007</f>
        <v>120247.45963770476</v>
      </c>
    </row>
    <row r="1008" spans="1:18" x14ac:dyDescent="0.25">
      <c r="A1008" s="32">
        <f>'Data with Perturbation'!A1008</f>
        <v>41366</v>
      </c>
      <c r="B1008" s="35">
        <f>'Data with Perturbation'!Q1008</f>
        <v>122117.42952004394</v>
      </c>
      <c r="C1008" s="26">
        <f>'Data with Perturbation'!B1008</f>
        <v>112.75583401263012</v>
      </c>
      <c r="D1008" s="27">
        <f>'Data with Perturbation'!C1008</f>
        <v>13633.971961197287</v>
      </c>
      <c r="E1008" s="27">
        <v>0</v>
      </c>
      <c r="F1008" s="27">
        <f>'Data with Perturbation'!E1008</f>
        <v>1</v>
      </c>
      <c r="G1008" s="27">
        <f>'Data with Perturbation'!F1008</f>
        <v>0</v>
      </c>
      <c r="H1008" s="27">
        <f>'Data with Perturbation'!H1008</f>
        <v>1</v>
      </c>
      <c r="I1008" s="28">
        <f>'Data with Perturbation'!J1008</f>
        <v>1</v>
      </c>
      <c r="J1008" s="27">
        <f>'Data with Perturbation'!K1008</f>
        <v>112.75583401263012</v>
      </c>
      <c r="K1008" s="27">
        <f>'Data with Perturbation'!L1008</f>
        <v>13633.971961197287</v>
      </c>
      <c r="L1008" s="27">
        <f>I1008*E1008</f>
        <v>0</v>
      </c>
      <c r="M1008" s="28">
        <f>'Data with Perturbation'!M1008</f>
        <v>1</v>
      </c>
      <c r="N1008" s="38">
        <f>'Data with Perturbation'!I1008</f>
        <v>0</v>
      </c>
      <c r="O1008" s="29">
        <f>'Data with Perturbation'!N1008</f>
        <v>0</v>
      </c>
      <c r="P1008" s="28">
        <f>'Data with Perturbation'!G1008</f>
        <v>54</v>
      </c>
      <c r="Q1008" s="29">
        <f>'Data with Perturbation'!O1008</f>
        <v>54</v>
      </c>
      <c r="R1008" s="28">
        <f>'Step 2 - Final Model Spec'!$B$17 + 'Step 2 - Final Model Spec'!$B$18*C1008 + 'Step 2 - Final Model Spec'!$B$19*D1008 + 'Step 2 - Final Model Spec'!$B$20*E1008 + 'Step 2 - Final Model Spec'!$B$21*F1008 + 'Step 2 - Final Model Spec'!$B$22*G1008 + 'Step 2 - Final Model Spec'!$B$23*H1008 + 'Step 2 - Final Model Spec'!$B$24*I1008 + 'Step 2 - Final Model Spec'!$B$25*J1008 + 'Step 2 - Final Model Spec'!$B$26*K1008 + 'Step 2 - Final Model Spec'!$B$27*L1008</f>
        <v>122242.47009216278</v>
      </c>
    </row>
    <row r="1009" spans="1:18" x14ac:dyDescent="0.25">
      <c r="A1009" s="32">
        <f>'Data with Perturbation'!A1009</f>
        <v>41367</v>
      </c>
      <c r="B1009" s="35">
        <f>'Data with Perturbation'!Q1009</f>
        <v>162937.91628095397</v>
      </c>
      <c r="C1009" s="26">
        <f>'Data with Perturbation'!B1009</f>
        <v>222.99891950328606</v>
      </c>
      <c r="D1009" s="27">
        <f>'Data with Perturbation'!C1009</f>
        <v>42973.467866048464</v>
      </c>
      <c r="E1009" s="27">
        <v>0</v>
      </c>
      <c r="F1009" s="27">
        <f>'Data with Perturbation'!E1009</f>
        <v>1</v>
      </c>
      <c r="G1009" s="27">
        <f>'Data with Perturbation'!F1009</f>
        <v>0</v>
      </c>
      <c r="H1009" s="27">
        <f>'Data with Perturbation'!H1009</f>
        <v>1.7000000000000028</v>
      </c>
      <c r="I1009" s="28">
        <f>'Data with Perturbation'!J1009</f>
        <v>1</v>
      </c>
      <c r="J1009" s="27">
        <f>'Data with Perturbation'!K1009</f>
        <v>222.99891950328606</v>
      </c>
      <c r="K1009" s="27">
        <f>'Data with Perturbation'!L1009</f>
        <v>42973.467866048464</v>
      </c>
      <c r="L1009" s="27">
        <f>I1009*E1009</f>
        <v>0</v>
      </c>
      <c r="M1009" s="28">
        <f>'Data with Perturbation'!M1009</f>
        <v>1.7000000000000028</v>
      </c>
      <c r="N1009" s="38">
        <f>'Data with Perturbation'!I1009</f>
        <v>0</v>
      </c>
      <c r="O1009" s="29">
        <f>'Data with Perturbation'!N1009</f>
        <v>0</v>
      </c>
      <c r="P1009" s="28">
        <f>'Data with Perturbation'!G1009</f>
        <v>53.3</v>
      </c>
      <c r="Q1009" s="29">
        <f>'Data with Perturbation'!O1009</f>
        <v>53.3</v>
      </c>
      <c r="R1009" s="28">
        <f>'Step 2 - Final Model Spec'!$B$17 + 'Step 2 - Final Model Spec'!$B$18*C1009 + 'Step 2 - Final Model Spec'!$B$19*D1009 + 'Step 2 - Final Model Spec'!$B$20*E1009 + 'Step 2 - Final Model Spec'!$B$21*F1009 + 'Step 2 - Final Model Spec'!$B$22*G1009 + 'Step 2 - Final Model Spec'!$B$23*H1009 + 'Step 2 - Final Model Spec'!$B$24*I1009 + 'Step 2 - Final Model Spec'!$B$25*J1009 + 'Step 2 - Final Model Spec'!$B$26*K1009 + 'Step 2 - Final Model Spec'!$B$27*L1009</f>
        <v>163046.98994181619</v>
      </c>
    </row>
    <row r="1010" spans="1:18" x14ac:dyDescent="0.25">
      <c r="A1010" s="32">
        <f>'Data with Perturbation'!A1010</f>
        <v>41368</v>
      </c>
      <c r="B1010" s="35">
        <f>'Data with Perturbation'!Q1010</f>
        <v>160759.72599925217</v>
      </c>
      <c r="C1010" s="26">
        <f>'Data with Perturbation'!B1010</f>
        <v>223.52265353101893</v>
      </c>
      <c r="D1010" s="27">
        <f>'Data with Perturbation'!C1010</f>
        <v>49415.794048824173</v>
      </c>
      <c r="E1010" s="27">
        <v>0</v>
      </c>
      <c r="F1010" s="27">
        <f>'Data with Perturbation'!E1010</f>
        <v>1</v>
      </c>
      <c r="G1010" s="27">
        <f>'Data with Perturbation'!F1010</f>
        <v>0</v>
      </c>
      <c r="H1010" s="27">
        <f>'Data with Perturbation'!H1010</f>
        <v>0</v>
      </c>
      <c r="I1010" s="28">
        <f>'Data with Perturbation'!J1010</f>
        <v>1</v>
      </c>
      <c r="J1010" s="27">
        <f>'Data with Perturbation'!K1010</f>
        <v>223.52265353101893</v>
      </c>
      <c r="K1010" s="27">
        <f>'Data with Perturbation'!L1010</f>
        <v>49415.794048824173</v>
      </c>
      <c r="L1010" s="27">
        <f>I1010*E1010</f>
        <v>0</v>
      </c>
      <c r="M1010" s="28">
        <f>'Data with Perturbation'!M1010</f>
        <v>0</v>
      </c>
      <c r="N1010" s="38">
        <f>'Data with Perturbation'!I1010</f>
        <v>0</v>
      </c>
      <c r="O1010" s="29">
        <f>'Data with Perturbation'!N1010</f>
        <v>0</v>
      </c>
      <c r="P1010" s="28">
        <f>'Data with Perturbation'!G1010</f>
        <v>55.6</v>
      </c>
      <c r="Q1010" s="29">
        <f>'Data with Perturbation'!O1010</f>
        <v>55.6</v>
      </c>
      <c r="R1010" s="28">
        <f>'Step 2 - Final Model Spec'!$B$17 + 'Step 2 - Final Model Spec'!$B$18*C1010 + 'Step 2 - Final Model Spec'!$B$19*D1010 + 'Step 2 - Final Model Spec'!$B$20*E1010 + 'Step 2 - Final Model Spec'!$B$21*F1010 + 'Step 2 - Final Model Spec'!$B$22*G1010 + 'Step 2 - Final Model Spec'!$B$23*H1010 + 'Step 2 - Final Model Spec'!$B$24*I1010 + 'Step 2 - Final Model Spec'!$B$25*J1010 + 'Step 2 - Final Model Spec'!$B$26*K1010 + 'Step 2 - Final Model Spec'!$B$27*L1010</f>
        <v>160522.10097057623</v>
      </c>
    </row>
    <row r="1011" spans="1:18" x14ac:dyDescent="0.25">
      <c r="A1011" s="32">
        <f>'Data with Perturbation'!A1011</f>
        <v>41369</v>
      </c>
      <c r="B1011" s="35">
        <f>'Data with Perturbation'!Q1011</f>
        <v>144602.00758312587</v>
      </c>
      <c r="C1011" s="26">
        <f>'Data with Perturbation'!B1011</f>
        <v>175.50155850254345</v>
      </c>
      <c r="D1011" s="27">
        <f>'Data with Perturbation'!C1011</f>
        <v>32917.88536273787</v>
      </c>
      <c r="E1011" s="27">
        <v>0</v>
      </c>
      <c r="F1011" s="27">
        <f>'Data with Perturbation'!E1011</f>
        <v>1</v>
      </c>
      <c r="G1011" s="27">
        <f>'Data with Perturbation'!F1011</f>
        <v>0</v>
      </c>
      <c r="H1011" s="27">
        <f>'Data with Perturbation'!H1011</f>
        <v>0</v>
      </c>
      <c r="I1011" s="28">
        <f>'Data with Perturbation'!J1011</f>
        <v>1</v>
      </c>
      <c r="J1011" s="27">
        <f>'Data with Perturbation'!K1011</f>
        <v>175.50155850254345</v>
      </c>
      <c r="K1011" s="27">
        <f>'Data with Perturbation'!L1011</f>
        <v>32917.88536273787</v>
      </c>
      <c r="L1011" s="27">
        <f>I1011*E1011</f>
        <v>0</v>
      </c>
      <c r="M1011" s="28">
        <f>'Data with Perturbation'!M1011</f>
        <v>0</v>
      </c>
      <c r="N1011" s="38">
        <f>'Data with Perturbation'!I1011</f>
        <v>0</v>
      </c>
      <c r="O1011" s="29">
        <f>'Data with Perturbation'!N1011</f>
        <v>0</v>
      </c>
      <c r="P1011" s="28">
        <f>'Data with Perturbation'!G1011</f>
        <v>55.2</v>
      </c>
      <c r="Q1011" s="29">
        <f>'Data with Perturbation'!O1011</f>
        <v>55.2</v>
      </c>
      <c r="R1011" s="28">
        <f>'Step 2 - Final Model Spec'!$B$17 + 'Step 2 - Final Model Spec'!$B$18*C1011 + 'Step 2 - Final Model Spec'!$B$19*D1011 + 'Step 2 - Final Model Spec'!$B$20*E1011 + 'Step 2 - Final Model Spec'!$B$21*F1011 + 'Step 2 - Final Model Spec'!$B$22*G1011 + 'Step 2 - Final Model Spec'!$B$23*H1011 + 'Step 2 - Final Model Spec'!$B$24*I1011 + 'Step 2 - Final Model Spec'!$B$25*J1011 + 'Step 2 - Final Model Spec'!$B$26*K1011 + 'Step 2 - Final Model Spec'!$B$27*L1011</f>
        <v>144362.20652562816</v>
      </c>
    </row>
    <row r="1012" spans="1:18" x14ac:dyDescent="0.25">
      <c r="A1012" s="32">
        <f>'Data with Perturbation'!A1012</f>
        <v>41370</v>
      </c>
      <c r="B1012" s="35">
        <f>'Data with Perturbation'!Q1012</f>
        <v>186217.66264408923</v>
      </c>
      <c r="C1012" s="26">
        <f>'Data with Perturbation'!B1012</f>
        <v>321.28426131233294</v>
      </c>
      <c r="D1012" s="27">
        <f>'Data with Perturbation'!C1012</f>
        <v>99117.69887392901</v>
      </c>
      <c r="E1012" s="27">
        <v>0</v>
      </c>
      <c r="F1012" s="27">
        <f>'Data with Perturbation'!E1012</f>
        <v>1</v>
      </c>
      <c r="G1012" s="27">
        <f>'Data with Perturbation'!F1012</f>
        <v>0</v>
      </c>
      <c r="H1012" s="27">
        <f>'Data with Perturbation'!H1012</f>
        <v>2.8999999999999986</v>
      </c>
      <c r="I1012" s="28">
        <f>'Data with Perturbation'!J1012</f>
        <v>1</v>
      </c>
      <c r="J1012" s="27">
        <f>'Data with Perturbation'!K1012</f>
        <v>321.28426131233294</v>
      </c>
      <c r="K1012" s="27">
        <f>'Data with Perturbation'!L1012</f>
        <v>99117.69887392901</v>
      </c>
      <c r="L1012" s="27">
        <f>I1012*E1012</f>
        <v>0</v>
      </c>
      <c r="M1012" s="28">
        <f>'Data with Perturbation'!M1012</f>
        <v>2.8999999999999986</v>
      </c>
      <c r="N1012" s="38">
        <f>'Data with Perturbation'!I1012</f>
        <v>0</v>
      </c>
      <c r="O1012" s="29">
        <f>'Data with Perturbation'!N1012</f>
        <v>0</v>
      </c>
      <c r="P1012" s="28">
        <f>'Data with Perturbation'!G1012</f>
        <v>52.1</v>
      </c>
      <c r="Q1012" s="29">
        <f>'Data with Perturbation'!O1012</f>
        <v>52.1</v>
      </c>
      <c r="R1012" s="28">
        <f>'Step 2 - Final Model Spec'!$B$17 + 'Step 2 - Final Model Spec'!$B$18*C1012 + 'Step 2 - Final Model Spec'!$B$19*D1012 + 'Step 2 - Final Model Spec'!$B$20*E1012 + 'Step 2 - Final Model Spec'!$B$21*F1012 + 'Step 2 - Final Model Spec'!$B$22*G1012 + 'Step 2 - Final Model Spec'!$B$23*H1012 + 'Step 2 - Final Model Spec'!$B$24*I1012 + 'Step 2 - Final Model Spec'!$B$25*J1012 + 'Step 2 - Final Model Spec'!$B$26*K1012 + 'Step 2 - Final Model Spec'!$B$27*L1012</f>
        <v>186359.40485327604</v>
      </c>
    </row>
    <row r="1013" spans="1:18" x14ac:dyDescent="0.25">
      <c r="A1013" s="32">
        <f>'Data with Perturbation'!A1013</f>
        <v>41371</v>
      </c>
      <c r="B1013" s="35">
        <f>'Data with Perturbation'!Q1013</f>
        <v>179361.34061163189</v>
      </c>
      <c r="C1013" s="26">
        <f>'Data with Perturbation'!B1013</f>
        <v>303.57862098593671</v>
      </c>
      <c r="D1013" s="27">
        <f>'Data with Perturbation'!C1013</f>
        <v>95719.095202345954</v>
      </c>
      <c r="E1013" s="27">
        <v>0</v>
      </c>
      <c r="F1013" s="27">
        <f>'Data with Perturbation'!E1013</f>
        <v>1</v>
      </c>
      <c r="G1013" s="27">
        <f>'Data with Perturbation'!F1013</f>
        <v>0</v>
      </c>
      <c r="H1013" s="27">
        <f>'Data with Perturbation'!H1013</f>
        <v>7.5</v>
      </c>
      <c r="I1013" s="28">
        <f>'Data with Perturbation'!J1013</f>
        <v>1</v>
      </c>
      <c r="J1013" s="27">
        <f>'Data with Perturbation'!K1013</f>
        <v>303.57862098593671</v>
      </c>
      <c r="K1013" s="27">
        <f>'Data with Perturbation'!L1013</f>
        <v>95719.095202345954</v>
      </c>
      <c r="L1013" s="27">
        <f>I1013*E1013</f>
        <v>0</v>
      </c>
      <c r="M1013" s="28">
        <f>'Data with Perturbation'!M1013</f>
        <v>7.5</v>
      </c>
      <c r="N1013" s="38">
        <f>'Data with Perturbation'!I1013</f>
        <v>0</v>
      </c>
      <c r="O1013" s="29">
        <f>'Data with Perturbation'!N1013</f>
        <v>0</v>
      </c>
      <c r="P1013" s="28">
        <f>'Data with Perturbation'!G1013</f>
        <v>47.5</v>
      </c>
      <c r="Q1013" s="29">
        <f>'Data with Perturbation'!O1013</f>
        <v>47.5</v>
      </c>
      <c r="R1013" s="28">
        <f>'Step 2 - Final Model Spec'!$B$17 + 'Step 2 - Final Model Spec'!$B$18*C1013 + 'Step 2 - Final Model Spec'!$B$19*D1013 + 'Step 2 - Final Model Spec'!$B$20*E1013 + 'Step 2 - Final Model Spec'!$B$21*F1013 + 'Step 2 - Final Model Spec'!$B$22*G1013 + 'Step 2 - Final Model Spec'!$B$23*H1013 + 'Step 2 - Final Model Spec'!$B$24*I1013 + 'Step 2 - Final Model Spec'!$B$25*J1013 + 'Step 2 - Final Model Spec'!$B$26*K1013 + 'Step 2 - Final Model Spec'!$B$27*L1013</f>
        <v>179162.70961391888</v>
      </c>
    </row>
    <row r="1014" spans="1:18" x14ac:dyDescent="0.25">
      <c r="A1014" s="32">
        <f>'Data with Perturbation'!A1014</f>
        <v>41372</v>
      </c>
      <c r="B1014" s="35">
        <f>'Data with Perturbation'!Q1014</f>
        <v>26575.483467874503</v>
      </c>
      <c r="C1014" s="26">
        <f>'Data with Perturbation'!B1014</f>
        <v>-16.073406287805444</v>
      </c>
      <c r="D1014" s="27">
        <f>'Data with Perturbation'!C1014</f>
        <v>-499.65205595417075</v>
      </c>
      <c r="E1014" s="27">
        <v>1</v>
      </c>
      <c r="F1014" s="27">
        <f>'Data with Perturbation'!E1014</f>
        <v>1</v>
      </c>
      <c r="G1014" s="27">
        <f>'Data with Perturbation'!F1014</f>
        <v>0</v>
      </c>
      <c r="H1014" s="27">
        <f>'Data with Perturbation'!H1014</f>
        <v>9</v>
      </c>
      <c r="I1014" s="28">
        <f>'Data with Perturbation'!J1014</f>
        <v>1</v>
      </c>
      <c r="J1014" s="27">
        <f>'Data with Perturbation'!K1014</f>
        <v>-16.073406287805444</v>
      </c>
      <c r="K1014" s="27">
        <f>'Data with Perturbation'!L1014</f>
        <v>-499.65205595417075</v>
      </c>
      <c r="L1014" s="27">
        <f>I1014*E1014</f>
        <v>1</v>
      </c>
      <c r="M1014" s="28">
        <f>'Data with Perturbation'!M1014</f>
        <v>9</v>
      </c>
      <c r="N1014" s="38">
        <f>'Data with Perturbation'!I1014</f>
        <v>0</v>
      </c>
      <c r="O1014" s="29">
        <f>'Data with Perturbation'!N1014</f>
        <v>0</v>
      </c>
      <c r="P1014" s="28">
        <f>'Data with Perturbation'!G1014</f>
        <v>46</v>
      </c>
      <c r="Q1014" s="29">
        <f>'Data with Perturbation'!O1014</f>
        <v>46</v>
      </c>
      <c r="R1014" s="28">
        <f>'Step 2 - Final Model Spec'!$B$17 + 'Step 2 - Final Model Spec'!$B$18*C1014 + 'Step 2 - Final Model Spec'!$B$19*D1014 + 'Step 2 - Final Model Spec'!$B$20*E1014 + 'Step 2 - Final Model Spec'!$B$21*F1014 + 'Step 2 - Final Model Spec'!$B$22*G1014 + 'Step 2 - Final Model Spec'!$B$23*H1014 + 'Step 2 - Final Model Spec'!$B$24*I1014 + 'Step 2 - Final Model Spec'!$B$25*J1014 + 'Step 2 - Final Model Spec'!$B$26*K1014 + 'Step 2 - Final Model Spec'!$B$27*L1014</f>
        <v>26777.692879153354</v>
      </c>
    </row>
    <row r="1015" spans="1:18" x14ac:dyDescent="0.25">
      <c r="A1015" s="32">
        <f>'Data with Perturbation'!A1015</f>
        <v>41373</v>
      </c>
      <c r="B1015" s="35">
        <f>'Data with Perturbation'!Q1015</f>
        <v>34239.561623663823</v>
      </c>
      <c r="C1015" s="26">
        <f>'Data with Perturbation'!B1015</f>
        <v>-4.9557769044534794E-2</v>
      </c>
      <c r="D1015" s="27">
        <f>'Data with Perturbation'!C1015</f>
        <v>-114.76900823788728</v>
      </c>
      <c r="E1015" s="27">
        <v>1</v>
      </c>
      <c r="F1015" s="27">
        <f>'Data with Perturbation'!E1015</f>
        <v>1</v>
      </c>
      <c r="G1015" s="27">
        <f>'Data with Perturbation'!F1015</f>
        <v>0</v>
      </c>
      <c r="H1015" s="27">
        <f>'Data with Perturbation'!H1015</f>
        <v>9.3999999999999986</v>
      </c>
      <c r="I1015" s="28">
        <f>'Data with Perturbation'!J1015</f>
        <v>1</v>
      </c>
      <c r="J1015" s="27">
        <f>'Data with Perturbation'!K1015</f>
        <v>-4.9557769044534794E-2</v>
      </c>
      <c r="K1015" s="27">
        <f>'Data with Perturbation'!L1015</f>
        <v>-114.76900823788728</v>
      </c>
      <c r="L1015" s="27">
        <f>I1015*E1015</f>
        <v>1</v>
      </c>
      <c r="M1015" s="28">
        <f>'Data with Perturbation'!M1015</f>
        <v>9.3999999999999986</v>
      </c>
      <c r="N1015" s="38">
        <f>'Data with Perturbation'!I1015</f>
        <v>0</v>
      </c>
      <c r="O1015" s="29">
        <f>'Data with Perturbation'!N1015</f>
        <v>0</v>
      </c>
      <c r="P1015" s="28">
        <f>'Data with Perturbation'!G1015</f>
        <v>45.6</v>
      </c>
      <c r="Q1015" s="29">
        <f>'Data with Perturbation'!O1015</f>
        <v>45.6</v>
      </c>
      <c r="R1015" s="28">
        <f>'Step 2 - Final Model Spec'!$B$17 + 'Step 2 - Final Model Spec'!$B$18*C1015 + 'Step 2 - Final Model Spec'!$B$19*D1015 + 'Step 2 - Final Model Spec'!$B$20*E1015 + 'Step 2 - Final Model Spec'!$B$21*F1015 + 'Step 2 - Final Model Spec'!$B$22*G1015 + 'Step 2 - Final Model Spec'!$B$23*H1015 + 'Step 2 - Final Model Spec'!$B$24*I1015 + 'Step 2 - Final Model Spec'!$B$25*J1015 + 'Step 2 - Final Model Spec'!$B$26*K1015 + 'Step 2 - Final Model Spec'!$B$27*L1015</f>
        <v>34393.442891582214</v>
      </c>
    </row>
    <row r="1016" spans="1:18" x14ac:dyDescent="0.25">
      <c r="A1016" s="32">
        <f>'Data with Perturbation'!A1016</f>
        <v>41374</v>
      </c>
      <c r="B1016" s="35">
        <f>'Data with Perturbation'!Q1016</f>
        <v>25861.890670827186</v>
      </c>
      <c r="C1016" s="26">
        <f>'Data with Perturbation'!B1016</f>
        <v>-17.806729234891044</v>
      </c>
      <c r="D1016" s="27">
        <f>'Data with Perturbation'!C1016</f>
        <v>-776.6604227448895</v>
      </c>
      <c r="E1016" s="27">
        <v>1</v>
      </c>
      <c r="F1016" s="27">
        <f>'Data with Perturbation'!E1016</f>
        <v>1</v>
      </c>
      <c r="G1016" s="27">
        <f>'Data with Perturbation'!F1016</f>
        <v>0</v>
      </c>
      <c r="H1016" s="27">
        <f>'Data with Perturbation'!H1016</f>
        <v>1.8999999999999986</v>
      </c>
      <c r="I1016" s="28">
        <f>'Data with Perturbation'!J1016</f>
        <v>1</v>
      </c>
      <c r="J1016" s="27">
        <f>'Data with Perturbation'!K1016</f>
        <v>-17.806729234891044</v>
      </c>
      <c r="K1016" s="27">
        <f>'Data with Perturbation'!L1016</f>
        <v>-776.6604227448895</v>
      </c>
      <c r="L1016" s="27">
        <f>I1016*E1016</f>
        <v>1</v>
      </c>
      <c r="M1016" s="28">
        <f>'Data with Perturbation'!M1016</f>
        <v>1.8999999999999986</v>
      </c>
      <c r="N1016" s="38">
        <f>'Data with Perturbation'!I1016</f>
        <v>0</v>
      </c>
      <c r="O1016" s="29">
        <f>'Data with Perturbation'!N1016</f>
        <v>0</v>
      </c>
      <c r="P1016" s="28">
        <f>'Data with Perturbation'!G1016</f>
        <v>53.1</v>
      </c>
      <c r="Q1016" s="29">
        <f>'Data with Perturbation'!O1016</f>
        <v>53.1</v>
      </c>
      <c r="R1016" s="28">
        <f>'Step 2 - Final Model Spec'!$B$17 + 'Step 2 - Final Model Spec'!$B$18*C1016 + 'Step 2 - Final Model Spec'!$B$19*D1016 + 'Step 2 - Final Model Spec'!$B$20*E1016 + 'Step 2 - Final Model Spec'!$B$21*F1016 + 'Step 2 - Final Model Spec'!$B$22*G1016 + 'Step 2 - Final Model Spec'!$B$23*H1016 + 'Step 2 - Final Model Spec'!$B$24*I1016 + 'Step 2 - Final Model Spec'!$B$25*J1016 + 'Step 2 - Final Model Spec'!$B$26*K1016 + 'Step 2 - Final Model Spec'!$B$27*L1016</f>
        <v>26163.194320649218</v>
      </c>
    </row>
    <row r="1017" spans="1:18" x14ac:dyDescent="0.25">
      <c r="A1017" s="32">
        <f>'Data with Perturbation'!A1017</f>
        <v>41375</v>
      </c>
      <c r="B1017" s="35">
        <f>'Data with Perturbation'!Q1017</f>
        <v>32187.776442642789</v>
      </c>
      <c r="C1017" s="26">
        <f>'Data with Perturbation'!B1017</f>
        <v>-4.8471805704212816</v>
      </c>
      <c r="D1017" s="27">
        <f>'Data with Perturbation'!C1017</f>
        <v>-886.67135047712111</v>
      </c>
      <c r="E1017" s="27">
        <v>1</v>
      </c>
      <c r="F1017" s="27">
        <f>'Data with Perturbation'!E1017</f>
        <v>1</v>
      </c>
      <c r="G1017" s="27">
        <f>'Data with Perturbation'!F1017</f>
        <v>0</v>
      </c>
      <c r="H1017" s="27">
        <f>'Data with Perturbation'!H1017</f>
        <v>6.5</v>
      </c>
      <c r="I1017" s="28">
        <f>'Data with Perturbation'!J1017</f>
        <v>1</v>
      </c>
      <c r="J1017" s="27">
        <f>'Data with Perturbation'!K1017</f>
        <v>-4.8471805704212816</v>
      </c>
      <c r="K1017" s="27">
        <f>'Data with Perturbation'!L1017</f>
        <v>-886.67135047712111</v>
      </c>
      <c r="L1017" s="27">
        <f>I1017*E1017</f>
        <v>1</v>
      </c>
      <c r="M1017" s="28">
        <f>'Data with Perturbation'!M1017</f>
        <v>6.5</v>
      </c>
      <c r="N1017" s="38">
        <f>'Data with Perturbation'!I1017</f>
        <v>0</v>
      </c>
      <c r="O1017" s="29">
        <f>'Data with Perturbation'!N1017</f>
        <v>0</v>
      </c>
      <c r="P1017" s="28">
        <f>'Data with Perturbation'!G1017</f>
        <v>48.5</v>
      </c>
      <c r="Q1017" s="29">
        <f>'Data with Perturbation'!O1017</f>
        <v>48.5</v>
      </c>
      <c r="R1017" s="28">
        <f>'Step 2 - Final Model Spec'!$B$17 + 'Step 2 - Final Model Spec'!$B$18*C1017 + 'Step 2 - Final Model Spec'!$B$19*D1017 + 'Step 2 - Final Model Spec'!$B$20*E1017 + 'Step 2 - Final Model Spec'!$B$21*F1017 + 'Step 2 - Final Model Spec'!$B$22*G1017 + 'Step 2 - Final Model Spec'!$B$23*H1017 + 'Step 2 - Final Model Spec'!$B$24*I1017 + 'Step 2 - Final Model Spec'!$B$25*J1017 + 'Step 2 - Final Model Spec'!$B$26*K1017 + 'Step 2 - Final Model Spec'!$B$27*L1017</f>
        <v>32441.268165392386</v>
      </c>
    </row>
    <row r="1018" spans="1:18" x14ac:dyDescent="0.25">
      <c r="A1018" s="32">
        <f>'Data with Perturbation'!A1018</f>
        <v>41376</v>
      </c>
      <c r="B1018" s="35">
        <f>'Data with Perturbation'!Q1018</f>
        <v>33539.753275586299</v>
      </c>
      <c r="C1018" s="26">
        <f>'Data with Perturbation'!B1018</f>
        <v>-1.8423800767327458</v>
      </c>
      <c r="D1018" s="27">
        <f>'Data with Perturbation'!C1018</f>
        <v>-648.10328139067042</v>
      </c>
      <c r="E1018" s="27">
        <v>1</v>
      </c>
      <c r="F1018" s="27">
        <f>'Data with Perturbation'!E1018</f>
        <v>1</v>
      </c>
      <c r="G1018" s="27">
        <f>'Data with Perturbation'!F1018</f>
        <v>0</v>
      </c>
      <c r="H1018" s="27">
        <f>'Data with Perturbation'!H1018</f>
        <v>10.799999999999997</v>
      </c>
      <c r="I1018" s="28">
        <f>'Data with Perturbation'!J1018</f>
        <v>1</v>
      </c>
      <c r="J1018" s="27">
        <f>'Data with Perturbation'!K1018</f>
        <v>-1.8423800767327458</v>
      </c>
      <c r="K1018" s="27">
        <f>'Data with Perturbation'!L1018</f>
        <v>-648.10328139067042</v>
      </c>
      <c r="L1018" s="27">
        <f>I1018*E1018</f>
        <v>1</v>
      </c>
      <c r="M1018" s="28">
        <f>'Data with Perturbation'!M1018</f>
        <v>10.799999999999997</v>
      </c>
      <c r="N1018" s="38">
        <f>'Data with Perturbation'!I1018</f>
        <v>0</v>
      </c>
      <c r="O1018" s="29">
        <f>'Data with Perturbation'!N1018</f>
        <v>0</v>
      </c>
      <c r="P1018" s="28">
        <f>'Data with Perturbation'!G1018</f>
        <v>44.2</v>
      </c>
      <c r="Q1018" s="29">
        <f>'Data with Perturbation'!O1018</f>
        <v>44.2</v>
      </c>
      <c r="R1018" s="28">
        <f>'Step 2 - Final Model Spec'!$B$17 + 'Step 2 - Final Model Spec'!$B$18*C1018 + 'Step 2 - Final Model Spec'!$B$19*D1018 + 'Step 2 - Final Model Spec'!$B$20*E1018 + 'Step 2 - Final Model Spec'!$B$21*F1018 + 'Step 2 - Final Model Spec'!$B$22*G1018 + 'Step 2 - Final Model Spec'!$B$23*H1018 + 'Step 2 - Final Model Spec'!$B$24*I1018 + 'Step 2 - Final Model Spec'!$B$25*J1018 + 'Step 2 - Final Model Spec'!$B$26*K1018 + 'Step 2 - Final Model Spec'!$B$27*L1018</f>
        <v>33732.969924839781</v>
      </c>
    </row>
    <row r="1019" spans="1:18" x14ac:dyDescent="0.25">
      <c r="A1019" s="32">
        <f>'Data with Perturbation'!A1019</f>
        <v>41377</v>
      </c>
      <c r="B1019" s="35">
        <f>'Data with Perturbation'!Q1019</f>
        <v>140512.69732382125</v>
      </c>
      <c r="C1019" s="26">
        <f>'Data with Perturbation'!B1019</f>
        <v>156.68377364638812</v>
      </c>
      <c r="D1019" s="27">
        <f>'Data with Perturbation'!C1019</f>
        <v>19425.046949455111</v>
      </c>
      <c r="E1019" s="27">
        <v>0</v>
      </c>
      <c r="F1019" s="27">
        <f>'Data with Perturbation'!E1019</f>
        <v>1</v>
      </c>
      <c r="G1019" s="27">
        <f>'Data with Perturbation'!F1019</f>
        <v>0</v>
      </c>
      <c r="H1019" s="27">
        <f>'Data with Perturbation'!H1019</f>
        <v>11.399999999999999</v>
      </c>
      <c r="I1019" s="28">
        <f>'Data with Perturbation'!J1019</f>
        <v>1</v>
      </c>
      <c r="J1019" s="27">
        <f>'Data with Perturbation'!K1019</f>
        <v>156.68377364638812</v>
      </c>
      <c r="K1019" s="27">
        <f>'Data with Perturbation'!L1019</f>
        <v>19425.046949455111</v>
      </c>
      <c r="L1019" s="27">
        <f>I1019*E1019</f>
        <v>0</v>
      </c>
      <c r="M1019" s="28">
        <f>'Data with Perturbation'!M1019</f>
        <v>11.399999999999999</v>
      </c>
      <c r="N1019" s="38">
        <f>'Data with Perturbation'!I1019</f>
        <v>0</v>
      </c>
      <c r="O1019" s="29">
        <f>'Data with Perturbation'!N1019</f>
        <v>0</v>
      </c>
      <c r="P1019" s="28">
        <f>'Data with Perturbation'!G1019</f>
        <v>43.6</v>
      </c>
      <c r="Q1019" s="29">
        <f>'Data with Perturbation'!O1019</f>
        <v>43.6</v>
      </c>
      <c r="R1019" s="28">
        <f>'Step 2 - Final Model Spec'!$B$17 + 'Step 2 - Final Model Spec'!$B$18*C1019 + 'Step 2 - Final Model Spec'!$B$19*D1019 + 'Step 2 - Final Model Spec'!$B$20*E1019 + 'Step 2 - Final Model Spec'!$B$21*F1019 + 'Step 2 - Final Model Spec'!$B$22*G1019 + 'Step 2 - Final Model Spec'!$B$23*H1019 + 'Step 2 - Final Model Spec'!$B$24*I1019 + 'Step 2 - Final Model Spec'!$B$25*J1019 + 'Step 2 - Final Model Spec'!$B$26*K1019 + 'Step 2 - Final Model Spec'!$B$27*L1019</f>
        <v>140917.33737509637</v>
      </c>
    </row>
    <row r="1020" spans="1:18" x14ac:dyDescent="0.25">
      <c r="A1020" s="32">
        <f>'Data with Perturbation'!A1020</f>
        <v>41378</v>
      </c>
      <c r="B1020" s="35">
        <f>'Data with Perturbation'!Q1020</f>
        <v>139699.86773601474</v>
      </c>
      <c r="C1020" s="26">
        <f>'Data with Perturbation'!B1020</f>
        <v>160.0918229598737</v>
      </c>
      <c r="D1020" s="27">
        <f>'Data with Perturbation'!C1020</f>
        <v>25873.333534329195</v>
      </c>
      <c r="E1020" s="27">
        <v>0</v>
      </c>
      <c r="F1020" s="27">
        <f>'Data with Perturbation'!E1020</f>
        <v>1</v>
      </c>
      <c r="G1020" s="27">
        <f>'Data with Perturbation'!F1020</f>
        <v>0</v>
      </c>
      <c r="H1020" s="27">
        <f>'Data with Perturbation'!H1020</f>
        <v>10.700000000000003</v>
      </c>
      <c r="I1020" s="28">
        <f>'Data with Perturbation'!J1020</f>
        <v>1</v>
      </c>
      <c r="J1020" s="27">
        <f>'Data with Perturbation'!K1020</f>
        <v>160.0918229598737</v>
      </c>
      <c r="K1020" s="27">
        <f>'Data with Perturbation'!L1020</f>
        <v>25873.333534329195</v>
      </c>
      <c r="L1020" s="27">
        <f>I1020*E1020</f>
        <v>0</v>
      </c>
      <c r="M1020" s="28">
        <f>'Data with Perturbation'!M1020</f>
        <v>10.700000000000003</v>
      </c>
      <c r="N1020" s="38">
        <f>'Data with Perturbation'!I1020</f>
        <v>0</v>
      </c>
      <c r="O1020" s="29">
        <f>'Data with Perturbation'!N1020</f>
        <v>0</v>
      </c>
      <c r="P1020" s="28">
        <f>'Data with Perturbation'!G1020</f>
        <v>44.3</v>
      </c>
      <c r="Q1020" s="29">
        <f>'Data with Perturbation'!O1020</f>
        <v>44.3</v>
      </c>
      <c r="R1020" s="28">
        <f>'Step 2 - Final Model Spec'!$B$17 + 'Step 2 - Final Model Spec'!$B$18*C1020 + 'Step 2 - Final Model Spec'!$B$19*D1020 + 'Step 2 - Final Model Spec'!$B$20*E1020 + 'Step 2 - Final Model Spec'!$B$21*F1020 + 'Step 2 - Final Model Spec'!$B$22*G1020 + 'Step 2 - Final Model Spec'!$B$23*H1020 + 'Step 2 - Final Model Spec'!$B$24*I1020 + 'Step 2 - Final Model Spec'!$B$25*J1020 + 'Step 2 - Final Model Spec'!$B$26*K1020 + 'Step 2 - Final Model Spec'!$B$27*L1020</f>
        <v>139776.81837513731</v>
      </c>
    </row>
    <row r="1021" spans="1:18" x14ac:dyDescent="0.25">
      <c r="A1021" s="32">
        <f>'Data with Perturbation'!A1021</f>
        <v>41379</v>
      </c>
      <c r="B1021" s="35">
        <f>'Data with Perturbation'!Q1021</f>
        <v>181070.37642116213</v>
      </c>
      <c r="C1021" s="26">
        <f>'Data with Perturbation'!B1021</f>
        <v>289.58945262370867</v>
      </c>
      <c r="D1021" s="27">
        <f>'Data with Perturbation'!C1021</f>
        <v>74482.857551360852</v>
      </c>
      <c r="E1021" s="27">
        <v>0</v>
      </c>
      <c r="F1021" s="27">
        <f>'Data with Perturbation'!E1021</f>
        <v>1</v>
      </c>
      <c r="G1021" s="27">
        <f>'Data with Perturbation'!F1021</f>
        <v>0</v>
      </c>
      <c r="H1021" s="27">
        <f>'Data with Perturbation'!H1021</f>
        <v>11.799999999999997</v>
      </c>
      <c r="I1021" s="28">
        <f>'Data with Perturbation'!J1021</f>
        <v>1</v>
      </c>
      <c r="J1021" s="27">
        <f>'Data with Perturbation'!K1021</f>
        <v>289.58945262370867</v>
      </c>
      <c r="K1021" s="27">
        <f>'Data with Perturbation'!L1021</f>
        <v>74482.857551360852</v>
      </c>
      <c r="L1021" s="27">
        <f>I1021*E1021</f>
        <v>0</v>
      </c>
      <c r="M1021" s="28">
        <f>'Data with Perturbation'!M1021</f>
        <v>11.799999999999997</v>
      </c>
      <c r="N1021" s="38">
        <f>'Data with Perturbation'!I1021</f>
        <v>0</v>
      </c>
      <c r="O1021" s="29">
        <f>'Data with Perturbation'!N1021</f>
        <v>0</v>
      </c>
      <c r="P1021" s="28">
        <f>'Data with Perturbation'!G1021</f>
        <v>43.2</v>
      </c>
      <c r="Q1021" s="29">
        <f>'Data with Perturbation'!O1021</f>
        <v>43.2</v>
      </c>
      <c r="R1021" s="28">
        <f>'Step 2 - Final Model Spec'!$B$17 + 'Step 2 - Final Model Spec'!$B$18*C1021 + 'Step 2 - Final Model Spec'!$B$19*D1021 + 'Step 2 - Final Model Spec'!$B$20*E1021 + 'Step 2 - Final Model Spec'!$B$21*F1021 + 'Step 2 - Final Model Spec'!$B$22*G1021 + 'Step 2 - Final Model Spec'!$B$23*H1021 + 'Step 2 - Final Model Spec'!$B$24*I1021 + 'Step 2 - Final Model Spec'!$B$25*J1021 + 'Step 2 - Final Model Spec'!$B$26*K1021 + 'Step 2 - Final Model Spec'!$B$27*L1021</f>
        <v>181544.31349217135</v>
      </c>
    </row>
    <row r="1022" spans="1:18" x14ac:dyDescent="0.25">
      <c r="A1022" s="32">
        <f>'Data with Perturbation'!A1022</f>
        <v>41380</v>
      </c>
      <c r="B1022" s="35">
        <f>'Data with Perturbation'!Q1022</f>
        <v>170222.30406203348</v>
      </c>
      <c r="C1022" s="26">
        <f>'Data with Perturbation'!B1022</f>
        <v>251.07056284660482</v>
      </c>
      <c r="D1022" s="27">
        <f>'Data with Perturbation'!C1022</f>
        <v>57168.086035931781</v>
      </c>
      <c r="E1022" s="27">
        <v>0</v>
      </c>
      <c r="F1022" s="27">
        <f>'Data with Perturbation'!E1022</f>
        <v>1</v>
      </c>
      <c r="G1022" s="27">
        <f>'Data with Perturbation'!F1022</f>
        <v>0</v>
      </c>
      <c r="H1022" s="27">
        <f>'Data with Perturbation'!H1022</f>
        <v>8.8999999999999986</v>
      </c>
      <c r="I1022" s="28">
        <f>'Data with Perturbation'!J1022</f>
        <v>1</v>
      </c>
      <c r="J1022" s="27">
        <f>'Data with Perturbation'!K1022</f>
        <v>251.07056284660482</v>
      </c>
      <c r="K1022" s="27">
        <f>'Data with Perturbation'!L1022</f>
        <v>57168.086035931781</v>
      </c>
      <c r="L1022" s="27">
        <f>I1022*E1022</f>
        <v>0</v>
      </c>
      <c r="M1022" s="28">
        <f>'Data with Perturbation'!M1022</f>
        <v>8.8999999999999986</v>
      </c>
      <c r="N1022" s="38">
        <f>'Data with Perturbation'!I1022</f>
        <v>0</v>
      </c>
      <c r="O1022" s="29">
        <f>'Data with Perturbation'!N1022</f>
        <v>0</v>
      </c>
      <c r="P1022" s="28">
        <f>'Data with Perturbation'!G1022</f>
        <v>46.1</v>
      </c>
      <c r="Q1022" s="29">
        <f>'Data with Perturbation'!O1022</f>
        <v>46.1</v>
      </c>
      <c r="R1022" s="28">
        <f>'Step 2 - Final Model Spec'!$B$17 + 'Step 2 - Final Model Spec'!$B$18*C1022 + 'Step 2 - Final Model Spec'!$B$19*D1022 + 'Step 2 - Final Model Spec'!$B$20*E1022 + 'Step 2 - Final Model Spec'!$B$21*F1022 + 'Step 2 - Final Model Spec'!$B$22*G1022 + 'Step 2 - Final Model Spec'!$B$23*H1022 + 'Step 2 - Final Model Spec'!$B$24*I1022 + 'Step 2 - Final Model Spec'!$B$25*J1022 + 'Step 2 - Final Model Spec'!$B$26*K1022 + 'Step 2 - Final Model Spec'!$B$27*L1022</f>
        <v>170403.14987106057</v>
      </c>
    </row>
    <row r="1023" spans="1:18" x14ac:dyDescent="0.25">
      <c r="A1023" s="32">
        <f>'Data with Perturbation'!A1023</f>
        <v>41381</v>
      </c>
      <c r="B1023" s="35">
        <f>'Data with Perturbation'!Q1023</f>
        <v>174086.35304618446</v>
      </c>
      <c r="C1023" s="26">
        <f>'Data with Perturbation'!B1023</f>
        <v>269.86057028045178</v>
      </c>
      <c r="D1023" s="27">
        <f>'Data with Perturbation'!C1023</f>
        <v>69557.901723642368</v>
      </c>
      <c r="E1023" s="27">
        <v>0</v>
      </c>
      <c r="F1023" s="27">
        <f>'Data with Perturbation'!E1023</f>
        <v>1</v>
      </c>
      <c r="G1023" s="27">
        <f>'Data with Perturbation'!F1023</f>
        <v>0</v>
      </c>
      <c r="H1023" s="27">
        <f>'Data with Perturbation'!H1023</f>
        <v>8.5</v>
      </c>
      <c r="I1023" s="28">
        <f>'Data with Perturbation'!J1023</f>
        <v>1</v>
      </c>
      <c r="J1023" s="27">
        <f>'Data with Perturbation'!K1023</f>
        <v>269.86057028045178</v>
      </c>
      <c r="K1023" s="27">
        <f>'Data with Perturbation'!L1023</f>
        <v>69557.901723642368</v>
      </c>
      <c r="L1023" s="27">
        <f>I1023*E1023</f>
        <v>0</v>
      </c>
      <c r="M1023" s="28">
        <f>'Data with Perturbation'!M1023</f>
        <v>8.5</v>
      </c>
      <c r="N1023" s="38">
        <f>'Data with Perturbation'!I1023</f>
        <v>0</v>
      </c>
      <c r="O1023" s="29">
        <f>'Data with Perturbation'!N1023</f>
        <v>0</v>
      </c>
      <c r="P1023" s="28">
        <f>'Data with Perturbation'!G1023</f>
        <v>46.5</v>
      </c>
      <c r="Q1023" s="29">
        <f>'Data with Perturbation'!O1023</f>
        <v>46.5</v>
      </c>
      <c r="R1023" s="28">
        <f>'Step 2 - Final Model Spec'!$B$17 + 'Step 2 - Final Model Spec'!$B$18*C1023 + 'Step 2 - Final Model Spec'!$B$19*D1023 + 'Step 2 - Final Model Spec'!$B$20*E1023 + 'Step 2 - Final Model Spec'!$B$21*F1023 + 'Step 2 - Final Model Spec'!$B$22*G1023 + 'Step 2 - Final Model Spec'!$B$23*H1023 + 'Step 2 - Final Model Spec'!$B$24*I1023 + 'Step 2 - Final Model Spec'!$B$25*J1023 + 'Step 2 - Final Model Spec'!$B$26*K1023 + 'Step 2 - Final Model Spec'!$B$27*L1023</f>
        <v>174148.30420000723</v>
      </c>
    </row>
    <row r="1024" spans="1:18" x14ac:dyDescent="0.25">
      <c r="A1024" s="32">
        <f>'Data with Perturbation'!A1024</f>
        <v>41382</v>
      </c>
      <c r="B1024" s="35">
        <f>'Data with Perturbation'!Q1024</f>
        <v>170357.53528149179</v>
      </c>
      <c r="C1024" s="26">
        <f>'Data with Perturbation'!B1024</f>
        <v>261.09623413938289</v>
      </c>
      <c r="D1024" s="27">
        <f>'Data with Perturbation'!C1024</f>
        <v>69107.891614771652</v>
      </c>
      <c r="E1024" s="27">
        <v>0</v>
      </c>
      <c r="F1024" s="27">
        <f>'Data with Perturbation'!E1024</f>
        <v>1</v>
      </c>
      <c r="G1024" s="27">
        <f>'Data with Perturbation'!F1024</f>
        <v>0</v>
      </c>
      <c r="H1024" s="27">
        <f>'Data with Perturbation'!H1024</f>
        <v>5.2999999999999972</v>
      </c>
      <c r="I1024" s="28">
        <f>'Data with Perturbation'!J1024</f>
        <v>1</v>
      </c>
      <c r="J1024" s="27">
        <f>'Data with Perturbation'!K1024</f>
        <v>261.09623413938289</v>
      </c>
      <c r="K1024" s="27">
        <f>'Data with Perturbation'!L1024</f>
        <v>69107.891614771652</v>
      </c>
      <c r="L1024" s="27">
        <f>I1024*E1024</f>
        <v>0</v>
      </c>
      <c r="M1024" s="28">
        <f>'Data with Perturbation'!M1024</f>
        <v>5.2999999999999972</v>
      </c>
      <c r="N1024" s="38">
        <f>'Data with Perturbation'!I1024</f>
        <v>0</v>
      </c>
      <c r="O1024" s="29">
        <f>'Data with Perturbation'!N1024</f>
        <v>0</v>
      </c>
      <c r="P1024" s="28">
        <f>'Data with Perturbation'!G1024</f>
        <v>49.7</v>
      </c>
      <c r="Q1024" s="29">
        <f>'Data with Perturbation'!O1024</f>
        <v>49.7</v>
      </c>
      <c r="R1024" s="28">
        <f>'Step 2 - Final Model Spec'!$B$17 + 'Step 2 - Final Model Spec'!$B$18*C1024 + 'Step 2 - Final Model Spec'!$B$19*D1024 + 'Step 2 - Final Model Spec'!$B$20*E1024 + 'Step 2 - Final Model Spec'!$B$21*F1024 + 'Step 2 - Final Model Spec'!$B$22*G1024 + 'Step 2 - Final Model Spec'!$B$23*H1024 + 'Step 2 - Final Model Spec'!$B$24*I1024 + 'Step 2 - Final Model Spec'!$B$25*J1024 + 'Step 2 - Final Model Spec'!$B$26*K1024 + 'Step 2 - Final Model Spec'!$B$27*L1024</f>
        <v>170132.23758574424</v>
      </c>
    </row>
    <row r="1025" spans="1:18" x14ac:dyDescent="0.25">
      <c r="A1025" s="32">
        <f>'Data with Perturbation'!A1025</f>
        <v>41383</v>
      </c>
      <c r="B1025" s="35">
        <f>'Data with Perturbation'!Q1025</f>
        <v>176005.77601514914</v>
      </c>
      <c r="C1025" s="26">
        <f>'Data with Perturbation'!B1025</f>
        <v>268.54851721369852</v>
      </c>
      <c r="D1025" s="27">
        <f>'Data with Perturbation'!C1025</f>
        <v>63490.683047340368</v>
      </c>
      <c r="E1025" s="27">
        <v>0</v>
      </c>
      <c r="F1025" s="27">
        <f>'Data with Perturbation'!E1025</f>
        <v>1</v>
      </c>
      <c r="G1025" s="27">
        <f>'Data with Perturbation'!F1025</f>
        <v>0</v>
      </c>
      <c r="H1025" s="27">
        <f>'Data with Perturbation'!H1025</f>
        <v>3.8999999999999986</v>
      </c>
      <c r="I1025" s="28">
        <f>'Data with Perturbation'!J1025</f>
        <v>1</v>
      </c>
      <c r="J1025" s="27">
        <f>'Data with Perturbation'!K1025</f>
        <v>268.54851721369852</v>
      </c>
      <c r="K1025" s="27">
        <f>'Data with Perturbation'!L1025</f>
        <v>63490.683047340368</v>
      </c>
      <c r="L1025" s="27">
        <f>I1025*E1025</f>
        <v>0</v>
      </c>
      <c r="M1025" s="28">
        <f>'Data with Perturbation'!M1025</f>
        <v>3.8999999999999986</v>
      </c>
      <c r="N1025" s="38">
        <f>'Data with Perturbation'!I1025</f>
        <v>0</v>
      </c>
      <c r="O1025" s="29">
        <f>'Data with Perturbation'!N1025</f>
        <v>0</v>
      </c>
      <c r="P1025" s="28">
        <f>'Data with Perturbation'!G1025</f>
        <v>51.1</v>
      </c>
      <c r="Q1025" s="29">
        <f>'Data with Perturbation'!O1025</f>
        <v>51.1</v>
      </c>
      <c r="R1025" s="28">
        <f>'Step 2 - Final Model Spec'!$B$17 + 'Step 2 - Final Model Spec'!$B$18*C1025 + 'Step 2 - Final Model Spec'!$B$19*D1025 + 'Step 2 - Final Model Spec'!$B$20*E1025 + 'Step 2 - Final Model Spec'!$B$21*F1025 + 'Step 2 - Final Model Spec'!$B$22*G1025 + 'Step 2 - Final Model Spec'!$B$23*H1025 + 'Step 2 - Final Model Spec'!$B$24*I1025 + 'Step 2 - Final Model Spec'!$B$25*J1025 + 'Step 2 - Final Model Spec'!$B$26*K1025 + 'Step 2 - Final Model Spec'!$B$27*L1025</f>
        <v>176222.0092318356</v>
      </c>
    </row>
    <row r="1026" spans="1:18" x14ac:dyDescent="0.25">
      <c r="A1026" s="32">
        <f>'Data with Perturbation'!A1026</f>
        <v>41384</v>
      </c>
      <c r="B1026" s="35">
        <f>'Data with Perturbation'!Q1026</f>
        <v>169725.80989454588</v>
      </c>
      <c r="C1026" s="26">
        <f>'Data with Perturbation'!B1026</f>
        <v>255.11012890900889</v>
      </c>
      <c r="D1026" s="27">
        <f>'Data with Perturbation'!C1026</f>
        <v>63684.160974291983</v>
      </c>
      <c r="E1026" s="27">
        <v>0</v>
      </c>
      <c r="F1026" s="27">
        <f>'Data with Perturbation'!E1026</f>
        <v>1</v>
      </c>
      <c r="G1026" s="27">
        <f>'Data with Perturbation'!F1026</f>
        <v>0</v>
      </c>
      <c r="H1026" s="27">
        <f>'Data with Perturbation'!H1026</f>
        <v>4.5</v>
      </c>
      <c r="I1026" s="28">
        <f>'Data with Perturbation'!J1026</f>
        <v>1</v>
      </c>
      <c r="J1026" s="27">
        <f>'Data with Perturbation'!K1026</f>
        <v>255.11012890900889</v>
      </c>
      <c r="K1026" s="27">
        <f>'Data with Perturbation'!L1026</f>
        <v>63684.160974291983</v>
      </c>
      <c r="L1026" s="27">
        <f>I1026*E1026</f>
        <v>0</v>
      </c>
      <c r="M1026" s="28">
        <f>'Data with Perturbation'!M1026</f>
        <v>4.5</v>
      </c>
      <c r="N1026" s="38">
        <f>'Data with Perturbation'!I1026</f>
        <v>0</v>
      </c>
      <c r="O1026" s="29">
        <f>'Data with Perturbation'!N1026</f>
        <v>0</v>
      </c>
      <c r="P1026" s="28">
        <f>'Data with Perturbation'!G1026</f>
        <v>50.5</v>
      </c>
      <c r="Q1026" s="29">
        <f>'Data with Perturbation'!O1026</f>
        <v>50.5</v>
      </c>
      <c r="R1026" s="28">
        <f>'Step 2 - Final Model Spec'!$B$17 + 'Step 2 - Final Model Spec'!$B$18*C1026 + 'Step 2 - Final Model Spec'!$B$19*D1026 + 'Step 2 - Final Model Spec'!$B$20*E1026 + 'Step 2 - Final Model Spec'!$B$21*F1026 + 'Step 2 - Final Model Spec'!$B$22*G1026 + 'Step 2 - Final Model Spec'!$B$23*H1026 + 'Step 2 - Final Model Spec'!$B$24*I1026 + 'Step 2 - Final Model Spec'!$B$25*J1026 + 'Step 2 - Final Model Spec'!$B$26*K1026 + 'Step 2 - Final Model Spec'!$B$27*L1026</f>
        <v>169596.10858257508</v>
      </c>
    </row>
    <row r="1027" spans="1:18" x14ac:dyDescent="0.25">
      <c r="A1027" s="32">
        <f>'Data with Perturbation'!A1027</f>
        <v>41385</v>
      </c>
      <c r="B1027" s="35">
        <f>'Data with Perturbation'!Q1027</f>
        <v>177142.3620188385</v>
      </c>
      <c r="C1027" s="26">
        <f>'Data with Perturbation'!B1027</f>
        <v>279.54314339185538</v>
      </c>
      <c r="D1027" s="27">
        <f>'Data with Perturbation'!C1027</f>
        <v>73324.399061026677</v>
      </c>
      <c r="E1027" s="27">
        <v>0</v>
      </c>
      <c r="F1027" s="27">
        <f>'Data with Perturbation'!E1027</f>
        <v>1</v>
      </c>
      <c r="G1027" s="27">
        <f>'Data with Perturbation'!F1027</f>
        <v>0</v>
      </c>
      <c r="H1027" s="27">
        <f>'Data with Perturbation'!H1027</f>
        <v>6.2999999999999972</v>
      </c>
      <c r="I1027" s="28">
        <f>'Data with Perturbation'!J1027</f>
        <v>1</v>
      </c>
      <c r="J1027" s="27">
        <f>'Data with Perturbation'!K1027</f>
        <v>279.54314339185538</v>
      </c>
      <c r="K1027" s="27">
        <f>'Data with Perturbation'!L1027</f>
        <v>73324.399061026677</v>
      </c>
      <c r="L1027" s="27">
        <f>I1027*E1027</f>
        <v>0</v>
      </c>
      <c r="M1027" s="28">
        <f>'Data with Perturbation'!M1027</f>
        <v>6.2999999999999972</v>
      </c>
      <c r="N1027" s="38">
        <f>'Data with Perturbation'!I1027</f>
        <v>0</v>
      </c>
      <c r="O1027" s="29">
        <f>'Data with Perturbation'!N1027</f>
        <v>0</v>
      </c>
      <c r="P1027" s="28">
        <f>'Data with Perturbation'!G1027</f>
        <v>48.7</v>
      </c>
      <c r="Q1027" s="29">
        <f>'Data with Perturbation'!O1027</f>
        <v>48.7</v>
      </c>
      <c r="R1027" s="28">
        <f>'Step 2 - Final Model Spec'!$B$17 + 'Step 2 - Final Model Spec'!$B$18*C1027 + 'Step 2 - Final Model Spec'!$B$19*D1027 + 'Step 2 - Final Model Spec'!$B$20*E1027 + 'Step 2 - Final Model Spec'!$B$21*F1027 + 'Step 2 - Final Model Spec'!$B$22*G1027 + 'Step 2 - Final Model Spec'!$B$23*H1027 + 'Step 2 - Final Model Spec'!$B$24*I1027 + 'Step 2 - Final Model Spec'!$B$25*J1027 + 'Step 2 - Final Model Spec'!$B$26*K1027 + 'Step 2 - Final Model Spec'!$B$27*L1027</f>
        <v>177248.36188425374</v>
      </c>
    </row>
    <row r="1028" spans="1:18" x14ac:dyDescent="0.25">
      <c r="A1028" s="32">
        <f>'Data with Perturbation'!A1028</f>
        <v>41386</v>
      </c>
      <c r="B1028" s="35">
        <f>'Data with Perturbation'!Q1028</f>
        <v>182624.23688209426</v>
      </c>
      <c r="C1028" s="26">
        <f>'Data with Perturbation'!B1028</f>
        <v>306.21879055870619</v>
      </c>
      <c r="D1028" s="27">
        <f>'Data with Perturbation'!C1028</f>
        <v>90603.785715650898</v>
      </c>
      <c r="E1028" s="27">
        <v>0</v>
      </c>
      <c r="F1028" s="27">
        <f>'Data with Perturbation'!E1028</f>
        <v>1</v>
      </c>
      <c r="G1028" s="27">
        <f>'Data with Perturbation'!F1028</f>
        <v>0</v>
      </c>
      <c r="H1028" s="27">
        <f>'Data with Perturbation'!H1028</f>
        <v>5.2000000000000028</v>
      </c>
      <c r="I1028" s="28">
        <f>'Data with Perturbation'!J1028</f>
        <v>1</v>
      </c>
      <c r="J1028" s="27">
        <f>'Data with Perturbation'!K1028</f>
        <v>306.21879055870619</v>
      </c>
      <c r="K1028" s="27">
        <f>'Data with Perturbation'!L1028</f>
        <v>90603.785715650898</v>
      </c>
      <c r="L1028" s="27">
        <f>I1028*E1028</f>
        <v>0</v>
      </c>
      <c r="M1028" s="28">
        <f>'Data with Perturbation'!M1028</f>
        <v>5.2000000000000028</v>
      </c>
      <c r="N1028" s="38">
        <f>'Data with Perturbation'!I1028</f>
        <v>0</v>
      </c>
      <c r="O1028" s="29">
        <f>'Data with Perturbation'!N1028</f>
        <v>0</v>
      </c>
      <c r="P1028" s="28">
        <f>'Data with Perturbation'!G1028</f>
        <v>49.8</v>
      </c>
      <c r="Q1028" s="29">
        <f>'Data with Perturbation'!O1028</f>
        <v>49.8</v>
      </c>
      <c r="R1028" s="28">
        <f>'Step 2 - Final Model Spec'!$B$17 + 'Step 2 - Final Model Spec'!$B$18*C1028 + 'Step 2 - Final Model Spec'!$B$19*D1028 + 'Step 2 - Final Model Spec'!$B$20*E1028 + 'Step 2 - Final Model Spec'!$B$21*F1028 + 'Step 2 - Final Model Spec'!$B$22*G1028 + 'Step 2 - Final Model Spec'!$B$23*H1028 + 'Step 2 - Final Model Spec'!$B$24*I1028 + 'Step 2 - Final Model Spec'!$B$25*J1028 + 'Step 2 - Final Model Spec'!$B$26*K1028 + 'Step 2 - Final Model Spec'!$B$27*L1028</f>
        <v>182708.33047835683</v>
      </c>
    </row>
    <row r="1029" spans="1:18" x14ac:dyDescent="0.25">
      <c r="A1029" s="32">
        <f>'Data with Perturbation'!A1029</f>
        <v>41387</v>
      </c>
      <c r="B1029" s="35">
        <f>'Data with Perturbation'!Q1029</f>
        <v>165690.10040777316</v>
      </c>
      <c r="C1029" s="26">
        <f>'Data with Perturbation'!B1029</f>
        <v>249.42680952685816</v>
      </c>
      <c r="D1029" s="27">
        <f>'Data with Perturbation'!C1029</f>
        <v>67365.940168343586</v>
      </c>
      <c r="E1029" s="27">
        <v>0</v>
      </c>
      <c r="F1029" s="27">
        <f>'Data with Perturbation'!E1029</f>
        <v>1</v>
      </c>
      <c r="G1029" s="27">
        <f>'Data with Perturbation'!F1029</f>
        <v>0</v>
      </c>
      <c r="H1029" s="27">
        <f>'Data with Perturbation'!H1029</f>
        <v>4.6000000000000014</v>
      </c>
      <c r="I1029" s="28">
        <f>'Data with Perturbation'!J1029</f>
        <v>1</v>
      </c>
      <c r="J1029" s="27">
        <f>'Data with Perturbation'!K1029</f>
        <v>249.42680952685816</v>
      </c>
      <c r="K1029" s="27">
        <f>'Data with Perturbation'!L1029</f>
        <v>67365.940168343586</v>
      </c>
      <c r="L1029" s="27">
        <f>I1029*E1029</f>
        <v>0</v>
      </c>
      <c r="M1029" s="28">
        <f>'Data with Perturbation'!M1029</f>
        <v>4.6000000000000014</v>
      </c>
      <c r="N1029" s="38">
        <f>'Data with Perturbation'!I1029</f>
        <v>0</v>
      </c>
      <c r="O1029" s="29">
        <f>'Data with Perturbation'!N1029</f>
        <v>0</v>
      </c>
      <c r="P1029" s="28">
        <f>'Data with Perturbation'!G1029</f>
        <v>50.4</v>
      </c>
      <c r="Q1029" s="29">
        <f>'Data with Perturbation'!O1029</f>
        <v>50.4</v>
      </c>
      <c r="R1029" s="28">
        <f>'Step 2 - Final Model Spec'!$B$17 + 'Step 2 - Final Model Spec'!$B$18*C1029 + 'Step 2 - Final Model Spec'!$B$19*D1029 + 'Step 2 - Final Model Spec'!$B$20*E1029 + 'Step 2 - Final Model Spec'!$B$21*F1029 + 'Step 2 - Final Model Spec'!$B$22*G1029 + 'Step 2 - Final Model Spec'!$B$23*H1029 + 'Step 2 - Final Model Spec'!$B$24*I1029 + 'Step 2 - Final Model Spec'!$B$25*J1029 + 'Step 2 - Final Model Spec'!$B$26*K1029 + 'Step 2 - Final Model Spec'!$B$27*L1029</f>
        <v>165228.6848272963</v>
      </c>
    </row>
    <row r="1030" spans="1:18" x14ac:dyDescent="0.25">
      <c r="A1030" s="32">
        <f>'Data with Perturbation'!A1030</f>
        <v>41388</v>
      </c>
      <c r="B1030" s="35">
        <f>'Data with Perturbation'!Q1030</f>
        <v>167064.01195053855</v>
      </c>
      <c r="C1030" s="26">
        <f>'Data with Perturbation'!B1030</f>
        <v>240.76756662927187</v>
      </c>
      <c r="D1030" s="27">
        <f>'Data with Perturbation'!C1030</f>
        <v>53721.814355652765</v>
      </c>
      <c r="E1030" s="27">
        <v>0</v>
      </c>
      <c r="F1030" s="27">
        <f>'Data with Perturbation'!E1030</f>
        <v>1</v>
      </c>
      <c r="G1030" s="27">
        <f>'Data with Perturbation'!F1030</f>
        <v>0</v>
      </c>
      <c r="H1030" s="27">
        <f>'Data with Perturbation'!H1030</f>
        <v>1.2000000000000028</v>
      </c>
      <c r="I1030" s="28">
        <f>'Data with Perturbation'!J1030</f>
        <v>1</v>
      </c>
      <c r="J1030" s="27">
        <f>'Data with Perturbation'!K1030</f>
        <v>240.76756662927187</v>
      </c>
      <c r="K1030" s="27">
        <f>'Data with Perturbation'!L1030</f>
        <v>53721.814355652765</v>
      </c>
      <c r="L1030" s="27">
        <f>I1030*E1030</f>
        <v>0</v>
      </c>
      <c r="M1030" s="28">
        <f>'Data with Perturbation'!M1030</f>
        <v>1.2000000000000028</v>
      </c>
      <c r="N1030" s="38">
        <f>'Data with Perturbation'!I1030</f>
        <v>0</v>
      </c>
      <c r="O1030" s="29">
        <f>'Data with Perturbation'!N1030</f>
        <v>0</v>
      </c>
      <c r="P1030" s="28">
        <f>'Data with Perturbation'!G1030</f>
        <v>53.8</v>
      </c>
      <c r="Q1030" s="29">
        <f>'Data with Perturbation'!O1030</f>
        <v>53.8</v>
      </c>
      <c r="R1030" s="28">
        <f>'Step 2 - Final Model Spec'!$B$17 + 'Step 2 - Final Model Spec'!$B$18*C1030 + 'Step 2 - Final Model Spec'!$B$19*D1030 + 'Step 2 - Final Model Spec'!$B$20*E1030 + 'Step 2 - Final Model Spec'!$B$21*F1030 + 'Step 2 - Final Model Spec'!$B$22*G1030 + 'Step 2 - Final Model Spec'!$B$23*H1030 + 'Step 2 - Final Model Spec'!$B$24*I1030 + 'Step 2 - Final Model Spec'!$B$25*J1030 + 'Step 2 - Final Model Spec'!$B$26*K1030 + 'Step 2 - Final Model Spec'!$B$27*L1030</f>
        <v>167011.91521410845</v>
      </c>
    </row>
    <row r="1031" spans="1:18" x14ac:dyDescent="0.25">
      <c r="A1031" s="32">
        <f>'Data with Perturbation'!A1031</f>
        <v>41389</v>
      </c>
      <c r="B1031" s="35">
        <f>'Data with Perturbation'!Q1031</f>
        <v>194995.08893036237</v>
      </c>
      <c r="C1031" s="26">
        <f>'Data with Perturbation'!B1031</f>
        <v>368.1674552220768</v>
      </c>
      <c r="D1031" s="27">
        <f>'Data with Perturbation'!C1031</f>
        <v>130752.3611000277</v>
      </c>
      <c r="E1031" s="27">
        <v>0</v>
      </c>
      <c r="F1031" s="27">
        <f>'Data with Perturbation'!E1031</f>
        <v>1</v>
      </c>
      <c r="G1031" s="27">
        <f>'Data with Perturbation'!F1031</f>
        <v>0</v>
      </c>
      <c r="H1031" s="27">
        <f>'Data with Perturbation'!H1031</f>
        <v>0</v>
      </c>
      <c r="I1031" s="28">
        <f>'Data with Perturbation'!J1031</f>
        <v>1</v>
      </c>
      <c r="J1031" s="27">
        <f>'Data with Perturbation'!K1031</f>
        <v>368.1674552220768</v>
      </c>
      <c r="K1031" s="27">
        <f>'Data with Perturbation'!L1031</f>
        <v>130752.3611000277</v>
      </c>
      <c r="L1031" s="27">
        <f>I1031*E1031</f>
        <v>0</v>
      </c>
      <c r="M1031" s="28">
        <f>'Data with Perturbation'!M1031</f>
        <v>0</v>
      </c>
      <c r="N1031" s="38">
        <f>'Data with Perturbation'!I1031</f>
        <v>0</v>
      </c>
      <c r="O1031" s="29">
        <f>'Data with Perturbation'!N1031</f>
        <v>0</v>
      </c>
      <c r="P1031" s="28">
        <f>'Data with Perturbation'!G1031</f>
        <v>56.2</v>
      </c>
      <c r="Q1031" s="29">
        <f>'Data with Perturbation'!O1031</f>
        <v>56.2</v>
      </c>
      <c r="R1031" s="28">
        <f>'Step 2 - Final Model Spec'!$B$17 + 'Step 2 - Final Model Spec'!$B$18*C1031 + 'Step 2 - Final Model Spec'!$B$19*D1031 + 'Step 2 - Final Model Spec'!$B$20*E1031 + 'Step 2 - Final Model Spec'!$B$21*F1031 + 'Step 2 - Final Model Spec'!$B$22*G1031 + 'Step 2 - Final Model Spec'!$B$23*H1031 + 'Step 2 - Final Model Spec'!$B$24*I1031 + 'Step 2 - Final Model Spec'!$B$25*J1031 + 'Step 2 - Final Model Spec'!$B$26*K1031 + 'Step 2 - Final Model Spec'!$B$27*L1031</f>
        <v>195418.97300219187</v>
      </c>
    </row>
    <row r="1032" spans="1:18" x14ac:dyDescent="0.25">
      <c r="A1032" s="32">
        <f>'Data with Perturbation'!A1032</f>
        <v>41390</v>
      </c>
      <c r="B1032" s="35">
        <f>'Data with Perturbation'!Q1032</f>
        <v>146915.68492897219</v>
      </c>
      <c r="C1032" s="26">
        <f>'Data with Perturbation'!B1032</f>
        <v>179.4933720089671</v>
      </c>
      <c r="D1032" s="27">
        <f>'Data with Perturbation'!C1032</f>
        <v>31771.568024567569</v>
      </c>
      <c r="E1032" s="27">
        <v>0</v>
      </c>
      <c r="F1032" s="27">
        <f>'Data with Perturbation'!E1032</f>
        <v>1</v>
      </c>
      <c r="G1032" s="27">
        <f>'Data with Perturbation'!F1032</f>
        <v>0</v>
      </c>
      <c r="H1032" s="27">
        <f>'Data with Perturbation'!H1032</f>
        <v>0</v>
      </c>
      <c r="I1032" s="28">
        <f>'Data with Perturbation'!J1032</f>
        <v>1</v>
      </c>
      <c r="J1032" s="27">
        <f>'Data with Perturbation'!K1032</f>
        <v>179.4933720089671</v>
      </c>
      <c r="K1032" s="27">
        <f>'Data with Perturbation'!L1032</f>
        <v>31771.568024567569</v>
      </c>
      <c r="L1032" s="27">
        <f>I1032*E1032</f>
        <v>0</v>
      </c>
      <c r="M1032" s="28">
        <f>'Data with Perturbation'!M1032</f>
        <v>0</v>
      </c>
      <c r="N1032" s="38">
        <f>'Data with Perturbation'!I1032</f>
        <v>0</v>
      </c>
      <c r="O1032" s="29">
        <f>'Data with Perturbation'!N1032</f>
        <v>0</v>
      </c>
      <c r="P1032" s="28">
        <f>'Data with Perturbation'!G1032</f>
        <v>56.4</v>
      </c>
      <c r="Q1032" s="29">
        <f>'Data with Perturbation'!O1032</f>
        <v>56.4</v>
      </c>
      <c r="R1032" s="28">
        <f>'Step 2 - Final Model Spec'!$B$17 + 'Step 2 - Final Model Spec'!$B$18*C1032 + 'Step 2 - Final Model Spec'!$B$19*D1032 + 'Step 2 - Final Model Spec'!$B$20*E1032 + 'Step 2 - Final Model Spec'!$B$21*F1032 + 'Step 2 - Final Model Spec'!$B$22*G1032 + 'Step 2 - Final Model Spec'!$B$23*H1032 + 'Step 2 - Final Model Spec'!$B$24*I1032 + 'Step 2 - Final Model Spec'!$B$25*J1032 + 'Step 2 - Final Model Spec'!$B$26*K1032 + 'Step 2 - Final Model Spec'!$B$27*L1032</f>
        <v>146801.82473045136</v>
      </c>
    </row>
    <row r="1033" spans="1:18" x14ac:dyDescent="0.25">
      <c r="A1033" s="32">
        <f>'Data with Perturbation'!A1033</f>
        <v>41391</v>
      </c>
      <c r="B1033" s="35">
        <f>'Data with Perturbation'!Q1033</f>
        <v>139639.93384091262</v>
      </c>
      <c r="C1033" s="26">
        <f>'Data with Perturbation'!B1033</f>
        <v>156.25465428703166</v>
      </c>
      <c r="D1033" s="27">
        <f>'Data with Perturbation'!C1033</f>
        <v>22061.823888772647</v>
      </c>
      <c r="E1033" s="27">
        <v>0</v>
      </c>
      <c r="F1033" s="27">
        <f>'Data with Perturbation'!E1033</f>
        <v>1</v>
      </c>
      <c r="G1033" s="27">
        <f>'Data with Perturbation'!F1033</f>
        <v>0</v>
      </c>
      <c r="H1033" s="27">
        <f>'Data with Perturbation'!H1033</f>
        <v>0</v>
      </c>
      <c r="I1033" s="28">
        <f>'Data with Perturbation'!J1033</f>
        <v>1</v>
      </c>
      <c r="J1033" s="27">
        <f>'Data with Perturbation'!K1033</f>
        <v>156.25465428703166</v>
      </c>
      <c r="K1033" s="27">
        <f>'Data with Perturbation'!L1033</f>
        <v>22061.823888772647</v>
      </c>
      <c r="L1033" s="27">
        <f>I1033*E1033</f>
        <v>0</v>
      </c>
      <c r="M1033" s="28">
        <f>'Data with Perturbation'!M1033</f>
        <v>0</v>
      </c>
      <c r="N1033" s="38">
        <f>'Data with Perturbation'!I1033</f>
        <v>0</v>
      </c>
      <c r="O1033" s="29">
        <f>'Data with Perturbation'!N1033</f>
        <v>0</v>
      </c>
      <c r="P1033" s="28">
        <f>'Data with Perturbation'!G1033</f>
        <v>55.8</v>
      </c>
      <c r="Q1033" s="29">
        <f>'Data with Perturbation'!O1033</f>
        <v>55.8</v>
      </c>
      <c r="R1033" s="28">
        <f>'Step 2 - Final Model Spec'!$B$17 + 'Step 2 - Final Model Spec'!$B$18*C1033 + 'Step 2 - Final Model Spec'!$B$19*D1033 + 'Step 2 - Final Model Spec'!$B$20*E1033 + 'Step 2 - Final Model Spec'!$B$21*F1033 + 'Step 2 - Final Model Spec'!$B$22*G1033 + 'Step 2 - Final Model Spec'!$B$23*H1033 + 'Step 2 - Final Model Spec'!$B$24*I1033 + 'Step 2 - Final Model Spec'!$B$25*J1033 + 'Step 2 - Final Model Spec'!$B$26*K1033 + 'Step 2 - Final Model Spec'!$B$27*L1033</f>
        <v>139733.15307942702</v>
      </c>
    </row>
    <row r="1034" spans="1:18" x14ac:dyDescent="0.25">
      <c r="A1034" s="32">
        <f>'Data with Perturbation'!A1034</f>
        <v>41392</v>
      </c>
      <c r="B1034" s="35">
        <f>'Data with Perturbation'!Q1034</f>
        <v>152117.47788291579</v>
      </c>
      <c r="C1034" s="26">
        <f>'Data with Perturbation'!B1034</f>
        <v>187.78985453659269</v>
      </c>
      <c r="D1034" s="27">
        <f>'Data with Perturbation'!C1034</f>
        <v>28299.070661684658</v>
      </c>
      <c r="E1034" s="27">
        <v>0</v>
      </c>
      <c r="F1034" s="27">
        <f>'Data with Perturbation'!E1034</f>
        <v>1</v>
      </c>
      <c r="G1034" s="27">
        <f>'Data with Perturbation'!F1034</f>
        <v>0</v>
      </c>
      <c r="H1034" s="27">
        <f>'Data with Perturbation'!H1034</f>
        <v>0.89999999999999858</v>
      </c>
      <c r="I1034" s="28">
        <f>'Data with Perturbation'!J1034</f>
        <v>1</v>
      </c>
      <c r="J1034" s="27">
        <f>'Data with Perturbation'!K1034</f>
        <v>187.78985453659269</v>
      </c>
      <c r="K1034" s="27">
        <f>'Data with Perturbation'!L1034</f>
        <v>28299.070661684658</v>
      </c>
      <c r="L1034" s="27">
        <f>I1034*E1034</f>
        <v>0</v>
      </c>
      <c r="M1034" s="28">
        <f>'Data with Perturbation'!M1034</f>
        <v>0.89999999999999858</v>
      </c>
      <c r="N1034" s="38">
        <f>'Data with Perturbation'!I1034</f>
        <v>0</v>
      </c>
      <c r="O1034" s="29">
        <f>'Data with Perturbation'!N1034</f>
        <v>0</v>
      </c>
      <c r="P1034" s="28">
        <f>'Data with Perturbation'!G1034</f>
        <v>54.1</v>
      </c>
      <c r="Q1034" s="29">
        <f>'Data with Perturbation'!O1034</f>
        <v>54.1</v>
      </c>
      <c r="R1034" s="28">
        <f>'Step 2 - Final Model Spec'!$B$17 + 'Step 2 - Final Model Spec'!$B$18*C1034 + 'Step 2 - Final Model Spec'!$B$19*D1034 + 'Step 2 - Final Model Spec'!$B$20*E1034 + 'Step 2 - Final Model Spec'!$B$21*F1034 + 'Step 2 - Final Model Spec'!$B$22*G1034 + 'Step 2 - Final Model Spec'!$B$23*H1034 + 'Step 2 - Final Model Spec'!$B$24*I1034 + 'Step 2 - Final Model Spec'!$B$25*J1034 + 'Step 2 - Final Model Spec'!$B$26*K1034 + 'Step 2 - Final Model Spec'!$B$27*L1034</f>
        <v>152333.27464755994</v>
      </c>
    </row>
    <row r="1035" spans="1:18" x14ac:dyDescent="0.25">
      <c r="A1035" s="32">
        <f>'Data with Perturbation'!A1035</f>
        <v>41393</v>
      </c>
      <c r="B1035" s="35">
        <f>'Data with Perturbation'!Q1035</f>
        <v>173915.17919211788</v>
      </c>
      <c r="C1035" s="26">
        <f>'Data with Perturbation'!B1035</f>
        <v>274.88444425238788</v>
      </c>
      <c r="D1035" s="27">
        <f>'Data with Perturbation'!C1035</f>
        <v>76478.832430176524</v>
      </c>
      <c r="E1035" s="27">
        <v>0</v>
      </c>
      <c r="F1035" s="27">
        <f>'Data with Perturbation'!E1035</f>
        <v>1</v>
      </c>
      <c r="G1035" s="27">
        <f>'Data with Perturbation'!F1035</f>
        <v>0</v>
      </c>
      <c r="H1035" s="27">
        <f>'Data with Perturbation'!H1035</f>
        <v>3</v>
      </c>
      <c r="I1035" s="28">
        <f>'Data with Perturbation'!J1035</f>
        <v>1</v>
      </c>
      <c r="J1035" s="27">
        <f>'Data with Perturbation'!K1035</f>
        <v>274.88444425238788</v>
      </c>
      <c r="K1035" s="27">
        <f>'Data with Perturbation'!L1035</f>
        <v>76478.832430176524</v>
      </c>
      <c r="L1035" s="27">
        <f>I1035*E1035</f>
        <v>0</v>
      </c>
      <c r="M1035" s="28">
        <f>'Data with Perturbation'!M1035</f>
        <v>3</v>
      </c>
      <c r="N1035" s="38">
        <f>'Data with Perturbation'!I1035</f>
        <v>0</v>
      </c>
      <c r="O1035" s="29">
        <f>'Data with Perturbation'!N1035</f>
        <v>0</v>
      </c>
      <c r="P1035" s="28">
        <f>'Data with Perturbation'!G1035</f>
        <v>52</v>
      </c>
      <c r="Q1035" s="29">
        <f>'Data with Perturbation'!O1035</f>
        <v>52</v>
      </c>
      <c r="R1035" s="28">
        <f>'Step 2 - Final Model Spec'!$B$17 + 'Step 2 - Final Model Spec'!$B$18*C1035 + 'Step 2 - Final Model Spec'!$B$19*D1035 + 'Step 2 - Final Model Spec'!$B$20*E1035 + 'Step 2 - Final Model Spec'!$B$21*F1035 + 'Step 2 - Final Model Spec'!$B$22*G1035 + 'Step 2 - Final Model Spec'!$B$23*H1035 + 'Step 2 - Final Model Spec'!$B$24*I1035 + 'Step 2 - Final Model Spec'!$B$25*J1035 + 'Step 2 - Final Model Spec'!$B$26*K1035 + 'Step 2 - Final Model Spec'!$B$27*L1035</f>
        <v>173660.10972251007</v>
      </c>
    </row>
    <row r="1036" spans="1:18" x14ac:dyDescent="0.25">
      <c r="A1036" s="32">
        <f>'Data with Perturbation'!A1036</f>
        <v>41394</v>
      </c>
      <c r="B1036" s="35">
        <f>'Data with Perturbation'!Q1036</f>
        <v>152328.84983404042</v>
      </c>
      <c r="C1036" s="26">
        <f>'Data with Perturbation'!B1036</f>
        <v>191.7950626825936</v>
      </c>
      <c r="D1036" s="27">
        <f>'Data with Perturbation'!C1036</f>
        <v>31967.092033692232</v>
      </c>
      <c r="E1036" s="27">
        <v>0</v>
      </c>
      <c r="F1036" s="27">
        <f>'Data with Perturbation'!E1036</f>
        <v>1</v>
      </c>
      <c r="G1036" s="27">
        <f>'Data with Perturbation'!F1036</f>
        <v>0</v>
      </c>
      <c r="H1036" s="27">
        <f>'Data with Perturbation'!H1036</f>
        <v>9.2999999999999972</v>
      </c>
      <c r="I1036" s="28">
        <f>'Data with Perturbation'!J1036</f>
        <v>1</v>
      </c>
      <c r="J1036" s="27">
        <f>'Data with Perturbation'!K1036</f>
        <v>191.7950626825936</v>
      </c>
      <c r="K1036" s="27">
        <f>'Data with Perturbation'!L1036</f>
        <v>31967.092033692232</v>
      </c>
      <c r="L1036" s="27">
        <f>I1036*E1036</f>
        <v>0</v>
      </c>
      <c r="M1036" s="28">
        <f>'Data with Perturbation'!M1036</f>
        <v>9.2999999999999972</v>
      </c>
      <c r="N1036" s="38">
        <f>'Data with Perturbation'!I1036</f>
        <v>0</v>
      </c>
      <c r="O1036" s="29">
        <f>'Data with Perturbation'!N1036</f>
        <v>0</v>
      </c>
      <c r="P1036" s="28">
        <f>'Data with Perturbation'!G1036</f>
        <v>45.7</v>
      </c>
      <c r="Q1036" s="29">
        <f>'Data with Perturbation'!O1036</f>
        <v>45.7</v>
      </c>
      <c r="R1036" s="28">
        <f>'Step 2 - Final Model Spec'!$B$17 + 'Step 2 - Final Model Spec'!$B$18*C1036 + 'Step 2 - Final Model Spec'!$B$19*D1036 + 'Step 2 - Final Model Spec'!$B$20*E1036 + 'Step 2 - Final Model Spec'!$B$21*F1036 + 'Step 2 - Final Model Spec'!$B$22*G1036 + 'Step 2 - Final Model Spec'!$B$23*H1036 + 'Step 2 - Final Model Spec'!$B$24*I1036 + 'Step 2 - Final Model Spec'!$B$25*J1036 + 'Step 2 - Final Model Spec'!$B$26*K1036 + 'Step 2 - Final Model Spec'!$B$27*L1036</f>
        <v>152555.92096800654</v>
      </c>
    </row>
    <row r="1037" spans="1:18" x14ac:dyDescent="0.25">
      <c r="A1037" s="32">
        <f>'Data with Perturbation'!A1037</f>
        <v>41395</v>
      </c>
      <c r="B1037" s="35">
        <f>'Data with Perturbation'!Q1037</f>
        <v>171389.16586673356</v>
      </c>
      <c r="C1037" s="26">
        <f>'Data with Perturbation'!B1037</f>
        <v>259.02807267948549</v>
      </c>
      <c r="D1037" s="27">
        <f>'Data with Perturbation'!C1037</f>
        <v>63689.906204795749</v>
      </c>
      <c r="E1037" s="27">
        <v>0</v>
      </c>
      <c r="F1037" s="27">
        <f>'Data with Perturbation'!E1037</f>
        <v>1</v>
      </c>
      <c r="G1037" s="27">
        <f>'Data with Perturbation'!F1037</f>
        <v>0</v>
      </c>
      <c r="H1037" s="27">
        <f>'Data with Perturbation'!H1037</f>
        <v>8.2999999999999972</v>
      </c>
      <c r="I1037" s="28">
        <f>'Data with Perturbation'!J1037</f>
        <v>1</v>
      </c>
      <c r="J1037" s="27">
        <f>'Data with Perturbation'!K1037</f>
        <v>259.02807267948549</v>
      </c>
      <c r="K1037" s="27">
        <f>'Data with Perturbation'!L1037</f>
        <v>63689.906204795749</v>
      </c>
      <c r="L1037" s="27">
        <f>I1037*E1037</f>
        <v>0</v>
      </c>
      <c r="M1037" s="28">
        <f>'Data with Perturbation'!M1037</f>
        <v>8.2999999999999972</v>
      </c>
      <c r="N1037" s="38">
        <f>'Data with Perturbation'!I1037</f>
        <v>0</v>
      </c>
      <c r="O1037" s="29">
        <f>'Data with Perturbation'!N1037</f>
        <v>0</v>
      </c>
      <c r="P1037" s="28">
        <f>'Data with Perturbation'!G1037</f>
        <v>46.7</v>
      </c>
      <c r="Q1037" s="29">
        <f>'Data with Perturbation'!O1037</f>
        <v>46.7</v>
      </c>
      <c r="R1037" s="28">
        <f>'Step 2 - Final Model Spec'!$B$17 + 'Step 2 - Final Model Spec'!$B$18*C1037 + 'Step 2 - Final Model Spec'!$B$19*D1037 + 'Step 2 - Final Model Spec'!$B$20*E1037 + 'Step 2 - Final Model Spec'!$B$21*F1037 + 'Step 2 - Final Model Spec'!$B$22*G1037 + 'Step 2 - Final Model Spec'!$B$23*H1037 + 'Step 2 - Final Model Spec'!$B$24*I1037 + 'Step 2 - Final Model Spec'!$B$25*J1037 + 'Step 2 - Final Model Spec'!$B$26*K1037 + 'Step 2 - Final Model Spec'!$B$27*L1037</f>
        <v>171440.64864537987</v>
      </c>
    </row>
    <row r="1038" spans="1:18" x14ac:dyDescent="0.25">
      <c r="A1038" s="32">
        <f>'Data with Perturbation'!A1038</f>
        <v>41396</v>
      </c>
      <c r="B1038" s="35">
        <f>'Data with Perturbation'!Q1038</f>
        <v>162852.71098941896</v>
      </c>
      <c r="C1038" s="26">
        <f>'Data with Perturbation'!B1038</f>
        <v>240.37699961612969</v>
      </c>
      <c r="D1038" s="27">
        <f>'Data with Perturbation'!C1038</f>
        <v>64309.06956899917</v>
      </c>
      <c r="E1038" s="27">
        <v>0</v>
      </c>
      <c r="F1038" s="27">
        <f>'Data with Perturbation'!E1038</f>
        <v>1</v>
      </c>
      <c r="G1038" s="27">
        <f>'Data with Perturbation'!F1038</f>
        <v>0</v>
      </c>
      <c r="H1038" s="27">
        <f>'Data with Perturbation'!H1038</f>
        <v>0</v>
      </c>
      <c r="I1038" s="28">
        <f>'Data with Perturbation'!J1038</f>
        <v>1</v>
      </c>
      <c r="J1038" s="27">
        <f>'Data with Perturbation'!K1038</f>
        <v>240.37699961612969</v>
      </c>
      <c r="K1038" s="27">
        <f>'Data with Perturbation'!L1038</f>
        <v>64309.06956899917</v>
      </c>
      <c r="L1038" s="27">
        <f>I1038*E1038</f>
        <v>0</v>
      </c>
      <c r="M1038" s="28">
        <f>'Data with Perturbation'!M1038</f>
        <v>0</v>
      </c>
      <c r="N1038" s="38">
        <f>'Data with Perturbation'!I1038</f>
        <v>0</v>
      </c>
      <c r="O1038" s="29">
        <f>'Data with Perturbation'!N1038</f>
        <v>0</v>
      </c>
      <c r="P1038" s="28">
        <f>'Data with Perturbation'!G1038</f>
        <v>57.3</v>
      </c>
      <c r="Q1038" s="29">
        <f>'Data with Perturbation'!O1038</f>
        <v>57.3</v>
      </c>
      <c r="R1038" s="28">
        <f>'Step 2 - Final Model Spec'!$B$17 + 'Step 2 - Final Model Spec'!$B$18*C1038 + 'Step 2 - Final Model Spec'!$B$19*D1038 + 'Step 2 - Final Model Spec'!$B$20*E1038 + 'Step 2 - Final Model Spec'!$B$21*F1038 + 'Step 2 - Final Model Spec'!$B$22*G1038 + 'Step 2 - Final Model Spec'!$B$23*H1038 + 'Step 2 - Final Model Spec'!$B$24*I1038 + 'Step 2 - Final Model Spec'!$B$25*J1038 + 'Step 2 - Final Model Spec'!$B$26*K1038 + 'Step 2 - Final Model Spec'!$B$27*L1038</f>
        <v>162230.15638369854</v>
      </c>
    </row>
    <row r="1039" spans="1:18" x14ac:dyDescent="0.25">
      <c r="A1039" s="32">
        <f>'Data with Perturbation'!A1039</f>
        <v>41397</v>
      </c>
      <c r="B1039" s="35">
        <f>'Data with Perturbation'!Q1039</f>
        <v>153830.64995875515</v>
      </c>
      <c r="C1039" s="26">
        <f>'Data with Perturbation'!B1039</f>
        <v>196.41286806632903</v>
      </c>
      <c r="D1039" s="27">
        <f>'Data with Perturbation'!C1039</f>
        <v>34474.979918337383</v>
      </c>
      <c r="E1039" s="27">
        <v>0</v>
      </c>
      <c r="F1039" s="27">
        <f>'Data with Perturbation'!E1039</f>
        <v>1</v>
      </c>
      <c r="G1039" s="27">
        <f>'Data with Perturbation'!F1039</f>
        <v>0</v>
      </c>
      <c r="H1039" s="27">
        <f>'Data with Perturbation'!H1039</f>
        <v>0</v>
      </c>
      <c r="I1039" s="28">
        <f>'Data with Perturbation'!J1039</f>
        <v>1</v>
      </c>
      <c r="J1039" s="27">
        <f>'Data with Perturbation'!K1039</f>
        <v>196.41286806632903</v>
      </c>
      <c r="K1039" s="27">
        <f>'Data with Perturbation'!L1039</f>
        <v>34474.979918337383</v>
      </c>
      <c r="L1039" s="27">
        <f>I1039*E1039</f>
        <v>0</v>
      </c>
      <c r="M1039" s="28">
        <f>'Data with Perturbation'!M1039</f>
        <v>0</v>
      </c>
      <c r="N1039" s="38">
        <f>'Data with Perturbation'!I1039</f>
        <v>0</v>
      </c>
      <c r="O1039" s="29">
        <f>'Data with Perturbation'!N1039</f>
        <v>0</v>
      </c>
      <c r="P1039" s="28">
        <f>'Data with Perturbation'!G1039</f>
        <v>62.6</v>
      </c>
      <c r="Q1039" s="29">
        <f>'Data with Perturbation'!O1039</f>
        <v>62.6</v>
      </c>
      <c r="R1039" s="28">
        <f>'Step 2 - Final Model Spec'!$B$17 + 'Step 2 - Final Model Spec'!$B$18*C1039 + 'Step 2 - Final Model Spec'!$B$19*D1039 + 'Step 2 - Final Model Spec'!$B$20*E1039 + 'Step 2 - Final Model Spec'!$B$21*F1039 + 'Step 2 - Final Model Spec'!$B$22*G1039 + 'Step 2 - Final Model Spec'!$B$23*H1039 + 'Step 2 - Final Model Spec'!$B$24*I1039 + 'Step 2 - Final Model Spec'!$B$25*J1039 + 'Step 2 - Final Model Spec'!$B$26*K1039 + 'Step 2 - Final Model Spec'!$B$27*L1039</f>
        <v>153849.44610997132</v>
      </c>
    </row>
    <row r="1040" spans="1:18" x14ac:dyDescent="0.25">
      <c r="A1040" s="32">
        <f>'Data with Perturbation'!A1040</f>
        <v>41398</v>
      </c>
      <c r="B1040" s="35">
        <f>'Data with Perturbation'!Q1040</f>
        <v>132005.29007904898</v>
      </c>
      <c r="C1040" s="26">
        <f>'Data with Perturbation'!B1040</f>
        <v>140.69274358243345</v>
      </c>
      <c r="D1040" s="27">
        <f>'Data with Perturbation'!C1040</f>
        <v>22760.522359404753</v>
      </c>
      <c r="E1040" s="27">
        <v>0</v>
      </c>
      <c r="F1040" s="27">
        <f>'Data with Perturbation'!E1040</f>
        <v>1</v>
      </c>
      <c r="G1040" s="27">
        <f>'Data with Perturbation'!F1040</f>
        <v>0</v>
      </c>
      <c r="H1040" s="27">
        <f>'Data with Perturbation'!H1040</f>
        <v>0</v>
      </c>
      <c r="I1040" s="28">
        <f>'Data with Perturbation'!J1040</f>
        <v>1</v>
      </c>
      <c r="J1040" s="27">
        <f>'Data with Perturbation'!K1040</f>
        <v>140.69274358243345</v>
      </c>
      <c r="K1040" s="27">
        <f>'Data with Perturbation'!L1040</f>
        <v>22760.522359404753</v>
      </c>
      <c r="L1040" s="27">
        <f>I1040*E1040</f>
        <v>0</v>
      </c>
      <c r="M1040" s="28">
        <f>'Data with Perturbation'!M1040</f>
        <v>0</v>
      </c>
      <c r="N1040" s="38">
        <f>'Data with Perturbation'!I1040</f>
        <v>0</v>
      </c>
      <c r="O1040" s="29">
        <f>'Data with Perturbation'!N1040</f>
        <v>0</v>
      </c>
      <c r="P1040" s="28">
        <f>'Data with Perturbation'!G1040</f>
        <v>64.8</v>
      </c>
      <c r="Q1040" s="29">
        <f>'Data with Perturbation'!O1040</f>
        <v>64.8</v>
      </c>
      <c r="R1040" s="28">
        <f>'Step 2 - Final Model Spec'!$B$17 + 'Step 2 - Final Model Spec'!$B$18*C1040 + 'Step 2 - Final Model Spec'!$B$19*D1040 + 'Step 2 - Final Model Spec'!$B$20*E1040 + 'Step 2 - Final Model Spec'!$B$21*F1040 + 'Step 2 - Final Model Spec'!$B$22*G1040 + 'Step 2 - Final Model Spec'!$B$23*H1040 + 'Step 2 - Final Model Spec'!$B$24*I1040 + 'Step 2 - Final Model Spec'!$B$25*J1040 + 'Step 2 - Final Model Spec'!$B$26*K1040 + 'Step 2 - Final Model Spec'!$B$27*L1040</f>
        <v>131864.07257966491</v>
      </c>
    </row>
    <row r="1041" spans="1:18" x14ac:dyDescent="0.25">
      <c r="A1041" s="32">
        <f>'Data with Perturbation'!A1041</f>
        <v>41399</v>
      </c>
      <c r="B1041" s="35">
        <f>'Data with Perturbation'!Q1041</f>
        <v>155048.83527852251</v>
      </c>
      <c r="C1041" s="26">
        <f>'Data with Perturbation'!B1041</f>
        <v>202.05293142317637</v>
      </c>
      <c r="D1041" s="27">
        <f>'Data with Perturbation'!C1041</f>
        <v>38192.884666444734</v>
      </c>
      <c r="E1041" s="27">
        <v>0</v>
      </c>
      <c r="F1041" s="27">
        <f>'Data with Perturbation'!E1041</f>
        <v>1</v>
      </c>
      <c r="G1041" s="27">
        <f>'Data with Perturbation'!F1041</f>
        <v>0</v>
      </c>
      <c r="H1041" s="27">
        <f>'Data with Perturbation'!H1041</f>
        <v>0</v>
      </c>
      <c r="I1041" s="28">
        <f>'Data with Perturbation'!J1041</f>
        <v>1</v>
      </c>
      <c r="J1041" s="27">
        <f>'Data with Perturbation'!K1041</f>
        <v>202.05293142317637</v>
      </c>
      <c r="K1041" s="27">
        <f>'Data with Perturbation'!L1041</f>
        <v>38192.884666444734</v>
      </c>
      <c r="L1041" s="27">
        <f>I1041*E1041</f>
        <v>0</v>
      </c>
      <c r="M1041" s="28">
        <f>'Data with Perturbation'!M1041</f>
        <v>0</v>
      </c>
      <c r="N1041" s="38">
        <f>'Data with Perturbation'!I1041</f>
        <v>0.79999999999999716</v>
      </c>
      <c r="O1041" s="29">
        <f>'Data with Perturbation'!N1041</f>
        <v>0.79999999999999716</v>
      </c>
      <c r="P1041" s="28">
        <f>'Data with Perturbation'!G1041</f>
        <v>65.8</v>
      </c>
      <c r="Q1041" s="29">
        <f>'Data with Perturbation'!O1041</f>
        <v>65.8</v>
      </c>
      <c r="R1041" s="28">
        <f>'Step 2 - Final Model Spec'!$B$17 + 'Step 2 - Final Model Spec'!$B$18*C1041 + 'Step 2 - Final Model Spec'!$B$19*D1041 + 'Step 2 - Final Model Spec'!$B$20*E1041 + 'Step 2 - Final Model Spec'!$B$21*F1041 + 'Step 2 - Final Model Spec'!$B$22*G1041 + 'Step 2 - Final Model Spec'!$B$23*H1041 + 'Step 2 - Final Model Spec'!$B$24*I1041 + 'Step 2 - Final Model Spec'!$B$25*J1041 + 'Step 2 - Final Model Spec'!$B$26*K1041 + 'Step 2 - Final Model Spec'!$B$27*L1041</f>
        <v>154972.24598757451</v>
      </c>
    </row>
    <row r="1042" spans="1:18" x14ac:dyDescent="0.25">
      <c r="A1042" s="32">
        <f>'Data with Perturbation'!A1042</f>
        <v>41400</v>
      </c>
      <c r="B1042" s="35">
        <f>'Data with Perturbation'!Q1042</f>
        <v>161128.33561235294</v>
      </c>
      <c r="C1042" s="26">
        <f>'Data with Perturbation'!B1042</f>
        <v>231.1790778552556</v>
      </c>
      <c r="D1042" s="27">
        <f>'Data with Perturbation'!C1042</f>
        <v>57714.302474669923</v>
      </c>
      <c r="E1042" s="27">
        <v>0</v>
      </c>
      <c r="F1042" s="27">
        <f>'Data with Perturbation'!E1042</f>
        <v>1</v>
      </c>
      <c r="G1042" s="27">
        <f>'Data with Perturbation'!F1042</f>
        <v>0</v>
      </c>
      <c r="H1042" s="27">
        <f>'Data with Perturbation'!H1042</f>
        <v>0</v>
      </c>
      <c r="I1042" s="28">
        <f>'Data with Perturbation'!J1042</f>
        <v>1</v>
      </c>
      <c r="J1042" s="27">
        <f>'Data with Perturbation'!K1042</f>
        <v>231.1790778552556</v>
      </c>
      <c r="K1042" s="27">
        <f>'Data with Perturbation'!L1042</f>
        <v>57714.302474669923</v>
      </c>
      <c r="L1042" s="27">
        <f>I1042*E1042</f>
        <v>0</v>
      </c>
      <c r="M1042" s="28">
        <f>'Data with Perturbation'!M1042</f>
        <v>0</v>
      </c>
      <c r="N1042" s="38">
        <f>'Data with Perturbation'!I1042</f>
        <v>0</v>
      </c>
      <c r="O1042" s="29">
        <f>'Data with Perturbation'!N1042</f>
        <v>0</v>
      </c>
      <c r="P1042" s="28">
        <f>'Data with Perturbation'!G1042</f>
        <v>64.8</v>
      </c>
      <c r="Q1042" s="29">
        <f>'Data with Perturbation'!O1042</f>
        <v>64.8</v>
      </c>
      <c r="R1042" s="28">
        <f>'Step 2 - Final Model Spec'!$B$17 + 'Step 2 - Final Model Spec'!$B$18*C1042 + 'Step 2 - Final Model Spec'!$B$19*D1042 + 'Step 2 - Final Model Spec'!$B$20*E1042 + 'Step 2 - Final Model Spec'!$B$21*F1042 + 'Step 2 - Final Model Spec'!$B$22*G1042 + 'Step 2 - Final Model Spec'!$B$23*H1042 + 'Step 2 - Final Model Spec'!$B$24*I1042 + 'Step 2 - Final Model Spec'!$B$25*J1042 + 'Step 2 - Final Model Spec'!$B$26*K1042 + 'Step 2 - Final Model Spec'!$B$27*L1042</f>
        <v>160630.52345287046</v>
      </c>
    </row>
    <row r="1043" spans="1:18" x14ac:dyDescent="0.25">
      <c r="A1043" s="32">
        <f>'Data with Perturbation'!A1043</f>
        <v>41401</v>
      </c>
      <c r="B1043" s="35">
        <f>'Data with Perturbation'!Q1043</f>
        <v>160461.6344494315</v>
      </c>
      <c r="C1043" s="26">
        <f>'Data with Perturbation'!B1043</f>
        <v>231.9282621857954</v>
      </c>
      <c r="D1043" s="27">
        <f>'Data with Perturbation'!C1043</f>
        <v>60360.102107514511</v>
      </c>
      <c r="E1043" s="27">
        <v>0</v>
      </c>
      <c r="F1043" s="27">
        <f>'Data with Perturbation'!E1043</f>
        <v>1</v>
      </c>
      <c r="G1043" s="27">
        <f>'Data with Perturbation'!F1043</f>
        <v>0</v>
      </c>
      <c r="H1043" s="27">
        <f>'Data with Perturbation'!H1043</f>
        <v>0</v>
      </c>
      <c r="I1043" s="28">
        <f>'Data with Perturbation'!J1043</f>
        <v>1</v>
      </c>
      <c r="J1043" s="27">
        <f>'Data with Perturbation'!K1043</f>
        <v>231.9282621857954</v>
      </c>
      <c r="K1043" s="27">
        <f>'Data with Perturbation'!L1043</f>
        <v>60360.102107514511</v>
      </c>
      <c r="L1043" s="27">
        <f>I1043*E1043</f>
        <v>0</v>
      </c>
      <c r="M1043" s="28">
        <f>'Data with Perturbation'!M1043</f>
        <v>0</v>
      </c>
      <c r="N1043" s="38">
        <f>'Data with Perturbation'!I1043</f>
        <v>0</v>
      </c>
      <c r="O1043" s="29">
        <f>'Data with Perturbation'!N1043</f>
        <v>0</v>
      </c>
      <c r="P1043" s="28">
        <f>'Data with Perturbation'!G1043</f>
        <v>59.8</v>
      </c>
      <c r="Q1043" s="29">
        <f>'Data with Perturbation'!O1043</f>
        <v>59.8</v>
      </c>
      <c r="R1043" s="28">
        <f>'Step 2 - Final Model Spec'!$B$17 + 'Step 2 - Final Model Spec'!$B$18*C1043 + 'Step 2 - Final Model Spec'!$B$19*D1043 + 'Step 2 - Final Model Spec'!$B$20*E1043 + 'Step 2 - Final Model Spec'!$B$21*F1043 + 'Step 2 - Final Model Spec'!$B$22*G1043 + 'Step 2 - Final Model Spec'!$B$23*H1043 + 'Step 2 - Final Model Spec'!$B$24*I1043 + 'Step 2 - Final Model Spec'!$B$25*J1043 + 'Step 2 - Final Model Spec'!$B$26*K1043 + 'Step 2 - Final Model Spec'!$B$27*L1043</f>
        <v>159842.6371793407</v>
      </c>
    </row>
    <row r="1044" spans="1:18" x14ac:dyDescent="0.25">
      <c r="A1044" s="32">
        <f>'Data with Perturbation'!A1044</f>
        <v>41402</v>
      </c>
      <c r="B1044" s="35">
        <f>'Data with Perturbation'!Q1044</f>
        <v>177555.42133965233</v>
      </c>
      <c r="C1044" s="26">
        <f>'Data with Perturbation'!B1044</f>
        <v>274.43017260597867</v>
      </c>
      <c r="D1044" s="27">
        <f>'Data with Perturbation'!C1044</f>
        <v>66834.5927026758</v>
      </c>
      <c r="E1044" s="27">
        <v>0</v>
      </c>
      <c r="F1044" s="27">
        <f>'Data with Perturbation'!E1044</f>
        <v>1</v>
      </c>
      <c r="G1044" s="27">
        <f>'Data with Perturbation'!F1044</f>
        <v>0</v>
      </c>
      <c r="H1044" s="27">
        <f>'Data with Perturbation'!H1044</f>
        <v>0</v>
      </c>
      <c r="I1044" s="28">
        <f>'Data with Perturbation'!J1044</f>
        <v>1</v>
      </c>
      <c r="J1044" s="27">
        <f>'Data with Perturbation'!K1044</f>
        <v>274.43017260597867</v>
      </c>
      <c r="K1044" s="27">
        <f>'Data with Perturbation'!L1044</f>
        <v>66834.5927026758</v>
      </c>
      <c r="L1044" s="27">
        <f>I1044*E1044</f>
        <v>0</v>
      </c>
      <c r="M1044" s="28">
        <f>'Data with Perturbation'!M1044</f>
        <v>0</v>
      </c>
      <c r="N1044" s="38">
        <f>'Data with Perturbation'!I1044</f>
        <v>0</v>
      </c>
      <c r="O1044" s="29">
        <f>'Data with Perturbation'!N1044</f>
        <v>0</v>
      </c>
      <c r="P1044" s="28">
        <f>'Data with Perturbation'!G1044</f>
        <v>56.7</v>
      </c>
      <c r="Q1044" s="29">
        <f>'Data with Perturbation'!O1044</f>
        <v>56.7</v>
      </c>
      <c r="R1044" s="28">
        <f>'Step 2 - Final Model Spec'!$B$17 + 'Step 2 - Final Model Spec'!$B$18*C1044 + 'Step 2 - Final Model Spec'!$B$19*D1044 + 'Step 2 - Final Model Spec'!$B$20*E1044 + 'Step 2 - Final Model Spec'!$B$21*F1044 + 'Step 2 - Final Model Spec'!$B$22*G1044 + 'Step 2 - Final Model Spec'!$B$23*H1044 + 'Step 2 - Final Model Spec'!$B$24*I1044 + 'Step 2 - Final Model Spec'!$B$25*J1044 + 'Step 2 - Final Model Spec'!$B$26*K1044 + 'Step 2 - Final Model Spec'!$B$27*L1044</f>
        <v>177684.13492216077</v>
      </c>
    </row>
    <row r="1045" spans="1:18" x14ac:dyDescent="0.25">
      <c r="A1045" s="32">
        <f>'Data with Perturbation'!A1045</f>
        <v>41403</v>
      </c>
      <c r="B1045" s="35">
        <f>'Data with Perturbation'!Q1045</f>
        <v>154444.95264189367</v>
      </c>
      <c r="C1045" s="26">
        <f>'Data with Perturbation'!B1045</f>
        <v>200.52392934714328</v>
      </c>
      <c r="D1045" s="27">
        <f>'Data with Perturbation'!C1045</f>
        <v>37900.648022076966</v>
      </c>
      <c r="E1045" s="27">
        <v>0</v>
      </c>
      <c r="F1045" s="27">
        <f>'Data with Perturbation'!E1045</f>
        <v>1</v>
      </c>
      <c r="G1045" s="27">
        <f>'Data with Perturbation'!F1045</f>
        <v>0</v>
      </c>
      <c r="H1045" s="27">
        <f>'Data with Perturbation'!H1045</f>
        <v>0</v>
      </c>
      <c r="I1045" s="28">
        <f>'Data with Perturbation'!J1045</f>
        <v>1</v>
      </c>
      <c r="J1045" s="27">
        <f>'Data with Perturbation'!K1045</f>
        <v>200.52392934714328</v>
      </c>
      <c r="K1045" s="27">
        <f>'Data with Perturbation'!L1045</f>
        <v>37900.648022076966</v>
      </c>
      <c r="L1045" s="27">
        <f>I1045*E1045</f>
        <v>0</v>
      </c>
      <c r="M1045" s="28">
        <f>'Data with Perturbation'!M1045</f>
        <v>0</v>
      </c>
      <c r="N1045" s="38">
        <f>'Data with Perturbation'!I1045</f>
        <v>0</v>
      </c>
      <c r="O1045" s="29">
        <f>'Data with Perturbation'!N1045</f>
        <v>0</v>
      </c>
      <c r="P1045" s="28">
        <f>'Data with Perturbation'!G1045</f>
        <v>58.4</v>
      </c>
      <c r="Q1045" s="29">
        <f>'Data with Perturbation'!O1045</f>
        <v>58.4</v>
      </c>
      <c r="R1045" s="28">
        <f>'Step 2 - Final Model Spec'!$B$17 + 'Step 2 - Final Model Spec'!$B$18*C1045 + 'Step 2 - Final Model Spec'!$B$19*D1045 + 'Step 2 - Final Model Spec'!$B$20*E1045 + 'Step 2 - Final Model Spec'!$B$21*F1045 + 'Step 2 - Final Model Spec'!$B$22*G1045 + 'Step 2 - Final Model Spec'!$B$23*H1045 + 'Step 2 - Final Model Spec'!$B$24*I1045 + 'Step 2 - Final Model Spec'!$B$25*J1045 + 'Step 2 - Final Model Spec'!$B$26*K1045 + 'Step 2 - Final Model Spec'!$B$27*L1045</f>
        <v>154356.22876679758</v>
      </c>
    </row>
    <row r="1046" spans="1:18" x14ac:dyDescent="0.25">
      <c r="A1046" s="32">
        <f>'Data with Perturbation'!A1046</f>
        <v>41404</v>
      </c>
      <c r="B1046" s="35">
        <f>'Data with Perturbation'!Q1046</f>
        <v>176111.07849702187</v>
      </c>
      <c r="C1046" s="26">
        <f>'Data with Perturbation'!B1046</f>
        <v>283.59766321247145</v>
      </c>
      <c r="D1046" s="27">
        <f>'Data with Perturbation'!C1046</f>
        <v>81385.007223030276</v>
      </c>
      <c r="E1046" s="27">
        <v>0</v>
      </c>
      <c r="F1046" s="27">
        <f>'Data with Perturbation'!E1046</f>
        <v>1</v>
      </c>
      <c r="G1046" s="27">
        <f>'Data with Perturbation'!F1046</f>
        <v>0</v>
      </c>
      <c r="H1046" s="27">
        <f>'Data with Perturbation'!H1046</f>
        <v>0</v>
      </c>
      <c r="I1046" s="28">
        <f>'Data with Perturbation'!J1046</f>
        <v>1</v>
      </c>
      <c r="J1046" s="27">
        <f>'Data with Perturbation'!K1046</f>
        <v>283.59766321247145</v>
      </c>
      <c r="K1046" s="27">
        <f>'Data with Perturbation'!L1046</f>
        <v>81385.007223030276</v>
      </c>
      <c r="L1046" s="27">
        <f>I1046*E1046</f>
        <v>0</v>
      </c>
      <c r="M1046" s="28">
        <f>'Data with Perturbation'!M1046</f>
        <v>0</v>
      </c>
      <c r="N1046" s="38">
        <f>'Data with Perturbation'!I1046</f>
        <v>0</v>
      </c>
      <c r="O1046" s="29">
        <f>'Data with Perturbation'!N1046</f>
        <v>0</v>
      </c>
      <c r="P1046" s="28">
        <f>'Data with Perturbation'!G1046</f>
        <v>61</v>
      </c>
      <c r="Q1046" s="29">
        <f>'Data with Perturbation'!O1046</f>
        <v>61</v>
      </c>
      <c r="R1046" s="28">
        <f>'Step 2 - Final Model Spec'!$B$17 + 'Step 2 - Final Model Spec'!$B$18*C1046 + 'Step 2 - Final Model Spec'!$B$19*D1046 + 'Step 2 - Final Model Spec'!$B$20*E1046 + 'Step 2 - Final Model Spec'!$B$21*F1046 + 'Step 2 - Final Model Spec'!$B$22*G1046 + 'Step 2 - Final Model Spec'!$B$23*H1046 + 'Step 2 - Final Model Spec'!$B$24*I1046 + 'Step 2 - Final Model Spec'!$B$25*J1046 + 'Step 2 - Final Model Spec'!$B$26*K1046 + 'Step 2 - Final Model Spec'!$B$27*L1046</f>
        <v>175804.8059339546</v>
      </c>
    </row>
    <row r="1047" spans="1:18" x14ac:dyDescent="0.25">
      <c r="A1047" s="32">
        <f>'Data with Perturbation'!A1047</f>
        <v>41405</v>
      </c>
      <c r="B1047" s="35">
        <f>'Data with Perturbation'!Q1047</f>
        <v>183133.17855156073</v>
      </c>
      <c r="C1047" s="26">
        <f>'Data with Perturbation'!B1047</f>
        <v>312.91007377419658</v>
      </c>
      <c r="D1047" s="27">
        <f>'Data with Perturbation'!C1047</f>
        <v>97623.958394800138</v>
      </c>
      <c r="E1047" s="27">
        <v>0</v>
      </c>
      <c r="F1047" s="27">
        <f>'Data with Perturbation'!E1047</f>
        <v>1</v>
      </c>
      <c r="G1047" s="27">
        <f>'Data with Perturbation'!F1047</f>
        <v>0</v>
      </c>
      <c r="H1047" s="27">
        <f>'Data with Perturbation'!H1047</f>
        <v>0</v>
      </c>
      <c r="I1047" s="28">
        <f>'Data with Perturbation'!J1047</f>
        <v>1</v>
      </c>
      <c r="J1047" s="27">
        <f>'Data with Perturbation'!K1047</f>
        <v>312.91007377419658</v>
      </c>
      <c r="K1047" s="27">
        <f>'Data with Perturbation'!L1047</f>
        <v>97623.958394800138</v>
      </c>
      <c r="L1047" s="27">
        <f>I1047*E1047</f>
        <v>0</v>
      </c>
      <c r="M1047" s="28">
        <f>'Data with Perturbation'!M1047</f>
        <v>0</v>
      </c>
      <c r="N1047" s="38">
        <f>'Data with Perturbation'!I1047</f>
        <v>0</v>
      </c>
      <c r="O1047" s="29">
        <f>'Data with Perturbation'!N1047</f>
        <v>0</v>
      </c>
      <c r="P1047" s="28">
        <f>'Data with Perturbation'!G1047</f>
        <v>63</v>
      </c>
      <c r="Q1047" s="29">
        <f>'Data with Perturbation'!O1047</f>
        <v>63</v>
      </c>
      <c r="R1047" s="28">
        <f>'Step 2 - Final Model Spec'!$B$17 + 'Step 2 - Final Model Spec'!$B$18*C1047 + 'Step 2 - Final Model Spec'!$B$19*D1047 + 'Step 2 - Final Model Spec'!$B$20*E1047 + 'Step 2 - Final Model Spec'!$B$21*F1047 + 'Step 2 - Final Model Spec'!$B$22*G1047 + 'Step 2 - Final Model Spec'!$B$23*H1047 + 'Step 2 - Final Model Spec'!$B$24*I1047 + 'Step 2 - Final Model Spec'!$B$25*J1047 + 'Step 2 - Final Model Spec'!$B$26*K1047 + 'Step 2 - Final Model Spec'!$B$27*L1047</f>
        <v>182982.93028473869</v>
      </c>
    </row>
    <row r="1048" spans="1:18" x14ac:dyDescent="0.25">
      <c r="A1048" s="32">
        <f>'Data with Perturbation'!A1048</f>
        <v>41406</v>
      </c>
      <c r="B1048" s="35">
        <f>'Data with Perturbation'!Q1048</f>
        <v>172029.63908947958</v>
      </c>
      <c r="C1048" s="26">
        <f>'Data with Perturbation'!B1048</f>
        <v>268.26057996678389</v>
      </c>
      <c r="D1048" s="27">
        <f>'Data with Perturbation'!C1048</f>
        <v>73793.147766004578</v>
      </c>
      <c r="E1048" s="27">
        <v>0</v>
      </c>
      <c r="F1048" s="27">
        <f>'Data with Perturbation'!E1048</f>
        <v>1</v>
      </c>
      <c r="G1048" s="27">
        <f>'Data with Perturbation'!F1048</f>
        <v>0</v>
      </c>
      <c r="H1048" s="27">
        <f>'Data with Perturbation'!H1048</f>
        <v>0</v>
      </c>
      <c r="I1048" s="28">
        <f>'Data with Perturbation'!J1048</f>
        <v>1</v>
      </c>
      <c r="J1048" s="27">
        <f>'Data with Perturbation'!K1048</f>
        <v>268.26057996678389</v>
      </c>
      <c r="K1048" s="27">
        <f>'Data with Perturbation'!L1048</f>
        <v>73793.147766004578</v>
      </c>
      <c r="L1048" s="27">
        <f>I1048*E1048</f>
        <v>0</v>
      </c>
      <c r="M1048" s="28">
        <f>'Data with Perturbation'!M1048</f>
        <v>0</v>
      </c>
      <c r="N1048" s="38">
        <f>'Data with Perturbation'!I1048</f>
        <v>1</v>
      </c>
      <c r="O1048" s="29">
        <f>'Data with Perturbation'!N1048</f>
        <v>1</v>
      </c>
      <c r="P1048" s="28">
        <f>'Data with Perturbation'!G1048</f>
        <v>66</v>
      </c>
      <c r="Q1048" s="29">
        <f>'Data with Perturbation'!O1048</f>
        <v>66</v>
      </c>
      <c r="R1048" s="28">
        <f>'Step 2 - Final Model Spec'!$B$17 + 'Step 2 - Final Model Spec'!$B$18*C1048 + 'Step 2 - Final Model Spec'!$B$19*D1048 + 'Step 2 - Final Model Spec'!$B$20*E1048 + 'Step 2 - Final Model Spec'!$B$21*F1048 + 'Step 2 - Final Model Spec'!$B$22*G1048 + 'Step 2 - Final Model Spec'!$B$23*H1048 + 'Step 2 - Final Model Spec'!$B$24*I1048 + 'Step 2 - Final Model Spec'!$B$25*J1048 + 'Step 2 - Final Model Spec'!$B$26*K1048 + 'Step 2 - Final Model Spec'!$B$27*L1048</f>
        <v>171655.01768979264</v>
      </c>
    </row>
    <row r="1049" spans="1:18" x14ac:dyDescent="0.25">
      <c r="A1049" s="32">
        <f>'Data with Perturbation'!A1049</f>
        <v>41407</v>
      </c>
      <c r="B1049" s="35">
        <f>'Data with Perturbation'!Q1049</f>
        <v>167813.64906230281</v>
      </c>
      <c r="C1049" s="26">
        <f>'Data with Perturbation'!B1049</f>
        <v>248.68601847065617</v>
      </c>
      <c r="D1049" s="27">
        <f>'Data with Perturbation'!C1049</f>
        <v>61379.40331294528</v>
      </c>
      <c r="E1049" s="27">
        <v>0</v>
      </c>
      <c r="F1049" s="27">
        <f>'Data with Perturbation'!E1049</f>
        <v>1</v>
      </c>
      <c r="G1049" s="27">
        <f>'Data with Perturbation'!F1049</f>
        <v>0</v>
      </c>
      <c r="H1049" s="27">
        <f>'Data with Perturbation'!H1049</f>
        <v>0</v>
      </c>
      <c r="I1049" s="28">
        <f>'Data with Perturbation'!J1049</f>
        <v>1</v>
      </c>
      <c r="J1049" s="27">
        <f>'Data with Perturbation'!K1049</f>
        <v>248.68601847065617</v>
      </c>
      <c r="K1049" s="27">
        <f>'Data with Perturbation'!L1049</f>
        <v>61379.40331294528</v>
      </c>
      <c r="L1049" s="27">
        <f>I1049*E1049</f>
        <v>0</v>
      </c>
      <c r="M1049" s="28">
        <f>'Data with Perturbation'!M1049</f>
        <v>0</v>
      </c>
      <c r="N1049" s="38">
        <f>'Data with Perturbation'!I1049</f>
        <v>0</v>
      </c>
      <c r="O1049" s="29">
        <f>'Data with Perturbation'!N1049</f>
        <v>0</v>
      </c>
      <c r="P1049" s="28">
        <f>'Data with Perturbation'!G1049</f>
        <v>61.4</v>
      </c>
      <c r="Q1049" s="29">
        <f>'Data with Perturbation'!O1049</f>
        <v>61.4</v>
      </c>
      <c r="R1049" s="28">
        <f>'Step 2 - Final Model Spec'!$B$17 + 'Step 2 - Final Model Spec'!$B$18*C1049 + 'Step 2 - Final Model Spec'!$B$19*D1049 + 'Step 2 - Final Model Spec'!$B$20*E1049 + 'Step 2 - Final Model Spec'!$B$21*F1049 + 'Step 2 - Final Model Spec'!$B$22*G1049 + 'Step 2 - Final Model Spec'!$B$23*H1049 + 'Step 2 - Final Model Spec'!$B$24*I1049 + 'Step 2 - Final Model Spec'!$B$25*J1049 + 'Step 2 - Final Model Spec'!$B$26*K1049 + 'Step 2 - Final Model Spec'!$B$27*L1049</f>
        <v>167544.95587832754</v>
      </c>
    </row>
    <row r="1050" spans="1:18" x14ac:dyDescent="0.25">
      <c r="A1050" s="32">
        <f>'Data with Perturbation'!A1050</f>
        <v>41408</v>
      </c>
      <c r="B1050" s="35">
        <f>'Data with Perturbation'!Q1050</f>
        <v>144311.20302777318</v>
      </c>
      <c r="C1050" s="26">
        <f>'Data with Perturbation'!B1050</f>
        <v>166.95781732542696</v>
      </c>
      <c r="D1050" s="27">
        <f>'Data with Perturbation'!C1050</f>
        <v>22871.050058669243</v>
      </c>
      <c r="E1050" s="27">
        <v>0</v>
      </c>
      <c r="F1050" s="27">
        <f>'Data with Perturbation'!E1050</f>
        <v>1</v>
      </c>
      <c r="G1050" s="27">
        <f>'Data with Perturbation'!F1050</f>
        <v>0</v>
      </c>
      <c r="H1050" s="27">
        <f>'Data with Perturbation'!H1050</f>
        <v>2.7999999999999972</v>
      </c>
      <c r="I1050" s="28">
        <f>'Data with Perturbation'!J1050</f>
        <v>1</v>
      </c>
      <c r="J1050" s="27">
        <f>'Data with Perturbation'!K1050</f>
        <v>166.95781732542696</v>
      </c>
      <c r="K1050" s="27">
        <f>'Data with Perturbation'!L1050</f>
        <v>22871.050058669243</v>
      </c>
      <c r="L1050" s="27">
        <f>I1050*E1050</f>
        <v>0</v>
      </c>
      <c r="M1050" s="28">
        <f>'Data with Perturbation'!M1050</f>
        <v>2.7999999999999972</v>
      </c>
      <c r="N1050" s="38">
        <f>'Data with Perturbation'!I1050</f>
        <v>0</v>
      </c>
      <c r="O1050" s="29">
        <f>'Data with Perturbation'!N1050</f>
        <v>0</v>
      </c>
      <c r="P1050" s="28">
        <f>'Data with Perturbation'!G1050</f>
        <v>52.2</v>
      </c>
      <c r="Q1050" s="29">
        <f>'Data with Perturbation'!O1050</f>
        <v>52.2</v>
      </c>
      <c r="R1050" s="28">
        <f>'Step 2 - Final Model Spec'!$B$17 + 'Step 2 - Final Model Spec'!$B$18*C1050 + 'Step 2 - Final Model Spec'!$B$19*D1050 + 'Step 2 - Final Model Spec'!$B$20*E1050 + 'Step 2 - Final Model Spec'!$B$21*F1050 + 'Step 2 - Final Model Spec'!$B$22*G1050 + 'Step 2 - Final Model Spec'!$B$23*H1050 + 'Step 2 - Final Model Spec'!$B$24*I1050 + 'Step 2 - Final Model Spec'!$B$25*J1050 + 'Step 2 - Final Model Spec'!$B$26*K1050 + 'Step 2 - Final Model Spec'!$B$27*L1050</f>
        <v>144541.34756549803</v>
      </c>
    </row>
    <row r="1051" spans="1:18" x14ac:dyDescent="0.25">
      <c r="A1051" s="32">
        <f>'Data with Perturbation'!A1051</f>
        <v>41409</v>
      </c>
      <c r="B1051" s="35">
        <f>'Data with Perturbation'!Q1051</f>
        <v>187987.12229624513</v>
      </c>
      <c r="C1051" s="26">
        <f>'Data with Perturbation'!B1051</f>
        <v>315.90917012981231</v>
      </c>
      <c r="D1051" s="27">
        <f>'Data with Perturbation'!C1051</f>
        <v>88584.866833406079</v>
      </c>
      <c r="E1051" s="27">
        <v>0</v>
      </c>
      <c r="F1051" s="27">
        <f>'Data with Perturbation'!E1051</f>
        <v>1</v>
      </c>
      <c r="G1051" s="27">
        <f>'Data with Perturbation'!F1051</f>
        <v>0</v>
      </c>
      <c r="H1051" s="27">
        <f>'Data with Perturbation'!H1051</f>
        <v>0.5</v>
      </c>
      <c r="I1051" s="28">
        <f>'Data with Perturbation'!J1051</f>
        <v>1</v>
      </c>
      <c r="J1051" s="27">
        <f>'Data with Perturbation'!K1051</f>
        <v>315.90917012981231</v>
      </c>
      <c r="K1051" s="27">
        <f>'Data with Perturbation'!L1051</f>
        <v>88584.866833406079</v>
      </c>
      <c r="L1051" s="27">
        <f>I1051*E1051</f>
        <v>0</v>
      </c>
      <c r="M1051" s="28">
        <f>'Data with Perturbation'!M1051</f>
        <v>0.5</v>
      </c>
      <c r="N1051" s="38">
        <f>'Data with Perturbation'!I1051</f>
        <v>0</v>
      </c>
      <c r="O1051" s="29">
        <f>'Data with Perturbation'!N1051</f>
        <v>0</v>
      </c>
      <c r="P1051" s="28">
        <f>'Data with Perturbation'!G1051</f>
        <v>54.5</v>
      </c>
      <c r="Q1051" s="29">
        <f>'Data with Perturbation'!O1051</f>
        <v>54.5</v>
      </c>
      <c r="R1051" s="28">
        <f>'Step 2 - Final Model Spec'!$B$17 + 'Step 2 - Final Model Spec'!$B$18*C1051 + 'Step 2 - Final Model Spec'!$B$19*D1051 + 'Step 2 - Final Model Spec'!$B$20*E1051 + 'Step 2 - Final Model Spec'!$B$21*F1051 + 'Step 2 - Final Model Spec'!$B$22*G1051 + 'Step 2 - Final Model Spec'!$B$23*H1051 + 'Step 2 - Final Model Spec'!$B$24*I1051 + 'Step 2 - Final Model Spec'!$B$25*J1051 + 'Step 2 - Final Model Spec'!$B$26*K1051 + 'Step 2 - Final Model Spec'!$B$27*L1051</f>
        <v>188369.1993168125</v>
      </c>
    </row>
    <row r="1052" spans="1:18" x14ac:dyDescent="0.25">
      <c r="A1052" s="32">
        <f>'Data with Perturbation'!A1052</f>
        <v>41410</v>
      </c>
      <c r="B1052" s="35">
        <f>'Data with Perturbation'!Q1052</f>
        <v>186602.06397849956</v>
      </c>
      <c r="C1052" s="26">
        <f>'Data with Perturbation'!B1052</f>
        <v>342.02180045708639</v>
      </c>
      <c r="D1052" s="27">
        <f>'Data with Perturbation'!C1052</f>
        <v>122425.91743136292</v>
      </c>
      <c r="E1052" s="27">
        <v>0</v>
      </c>
      <c r="F1052" s="27">
        <f>'Data with Perturbation'!E1052</f>
        <v>1</v>
      </c>
      <c r="G1052" s="27">
        <f>'Data with Perturbation'!F1052</f>
        <v>0</v>
      </c>
      <c r="H1052" s="27">
        <f>'Data with Perturbation'!H1052</f>
        <v>0</v>
      </c>
      <c r="I1052" s="28">
        <f>'Data with Perturbation'!J1052</f>
        <v>1</v>
      </c>
      <c r="J1052" s="27">
        <f>'Data with Perturbation'!K1052</f>
        <v>342.02180045708639</v>
      </c>
      <c r="K1052" s="27">
        <f>'Data with Perturbation'!L1052</f>
        <v>122425.91743136292</v>
      </c>
      <c r="L1052" s="27">
        <f>I1052*E1052</f>
        <v>0</v>
      </c>
      <c r="M1052" s="28">
        <f>'Data with Perturbation'!M1052</f>
        <v>0</v>
      </c>
      <c r="N1052" s="38">
        <f>'Data with Perturbation'!I1052</f>
        <v>0</v>
      </c>
      <c r="O1052" s="29">
        <f>'Data with Perturbation'!N1052</f>
        <v>0</v>
      </c>
      <c r="P1052" s="28">
        <f>'Data with Perturbation'!G1052</f>
        <v>57.6</v>
      </c>
      <c r="Q1052" s="29">
        <f>'Data with Perturbation'!O1052</f>
        <v>57.6</v>
      </c>
      <c r="R1052" s="28">
        <f>'Step 2 - Final Model Spec'!$B$17 + 'Step 2 - Final Model Spec'!$B$18*C1052 + 'Step 2 - Final Model Spec'!$B$19*D1052 + 'Step 2 - Final Model Spec'!$B$20*E1052 + 'Step 2 - Final Model Spec'!$B$21*F1052 + 'Step 2 - Final Model Spec'!$B$22*G1052 + 'Step 2 - Final Model Spec'!$B$23*H1052 + 'Step 2 - Final Model Spec'!$B$24*I1052 + 'Step 2 - Final Model Spec'!$B$25*J1052 + 'Step 2 - Final Model Spec'!$B$26*K1052 + 'Step 2 - Final Model Spec'!$B$27*L1052</f>
        <v>186334.86458751684</v>
      </c>
    </row>
    <row r="1053" spans="1:18" x14ac:dyDescent="0.25">
      <c r="A1053" s="32">
        <f>'Data with Perturbation'!A1053</f>
        <v>41411</v>
      </c>
      <c r="B1053" s="35">
        <f>'Data with Perturbation'!Q1053</f>
        <v>176026.17005616651</v>
      </c>
      <c r="C1053" s="26">
        <f>'Data with Perturbation'!B1053</f>
        <v>299.65427680607803</v>
      </c>
      <c r="D1053" s="27">
        <f>'Data with Perturbation'!C1053</f>
        <v>100518.07789896043</v>
      </c>
      <c r="E1053" s="27">
        <v>0</v>
      </c>
      <c r="F1053" s="27">
        <f>'Data with Perturbation'!E1053</f>
        <v>1</v>
      </c>
      <c r="G1053" s="27">
        <f>'Data with Perturbation'!F1053</f>
        <v>0</v>
      </c>
      <c r="H1053" s="27">
        <f>'Data with Perturbation'!H1053</f>
        <v>0</v>
      </c>
      <c r="I1053" s="28">
        <f>'Data with Perturbation'!J1053</f>
        <v>1</v>
      </c>
      <c r="J1053" s="27">
        <f>'Data with Perturbation'!K1053</f>
        <v>299.65427680607803</v>
      </c>
      <c r="K1053" s="27">
        <f>'Data with Perturbation'!L1053</f>
        <v>100518.07789896043</v>
      </c>
      <c r="L1053" s="27">
        <f>I1053*E1053</f>
        <v>0</v>
      </c>
      <c r="M1053" s="28">
        <f>'Data with Perturbation'!M1053</f>
        <v>0</v>
      </c>
      <c r="N1053" s="38">
        <f>'Data with Perturbation'!I1053</f>
        <v>0</v>
      </c>
      <c r="O1053" s="29">
        <f>'Data with Perturbation'!N1053</f>
        <v>0</v>
      </c>
      <c r="P1053" s="28">
        <f>'Data with Perturbation'!G1053</f>
        <v>55.2</v>
      </c>
      <c r="Q1053" s="29">
        <f>'Data with Perturbation'!O1053</f>
        <v>55.2</v>
      </c>
      <c r="R1053" s="28">
        <f>'Step 2 - Final Model Spec'!$B$17 + 'Step 2 - Final Model Spec'!$B$18*C1053 + 'Step 2 - Final Model Spec'!$B$19*D1053 + 'Step 2 - Final Model Spec'!$B$20*E1053 + 'Step 2 - Final Model Spec'!$B$21*F1053 + 'Step 2 - Final Model Spec'!$B$22*G1053 + 'Step 2 - Final Model Spec'!$B$23*H1053 + 'Step 2 - Final Model Spec'!$B$24*I1053 + 'Step 2 - Final Model Spec'!$B$25*J1053 + 'Step 2 - Final Model Spec'!$B$26*K1053 + 'Step 2 - Final Model Spec'!$B$27*L1053</f>
        <v>175278.91738128095</v>
      </c>
    </row>
    <row r="1054" spans="1:18" x14ac:dyDescent="0.25">
      <c r="A1054" s="32">
        <f>'Data with Perturbation'!A1054</f>
        <v>41412</v>
      </c>
      <c r="B1054" s="35">
        <f>'Data with Perturbation'!Q1054</f>
        <v>170652.28449565734</v>
      </c>
      <c r="C1054" s="26">
        <f>'Data with Perturbation'!B1054</f>
        <v>258.10240435089332</v>
      </c>
      <c r="D1054" s="27">
        <f>'Data with Perturbation'!C1054</f>
        <v>65113.611528195084</v>
      </c>
      <c r="E1054" s="27">
        <v>0</v>
      </c>
      <c r="F1054" s="27">
        <f>'Data with Perturbation'!E1054</f>
        <v>1</v>
      </c>
      <c r="G1054" s="27">
        <f>'Data with Perturbation'!F1054</f>
        <v>0</v>
      </c>
      <c r="H1054" s="27">
        <f>'Data with Perturbation'!H1054</f>
        <v>1.7000000000000028</v>
      </c>
      <c r="I1054" s="28">
        <f>'Data with Perturbation'!J1054</f>
        <v>1</v>
      </c>
      <c r="J1054" s="27">
        <f>'Data with Perturbation'!K1054</f>
        <v>258.10240435089332</v>
      </c>
      <c r="K1054" s="27">
        <f>'Data with Perturbation'!L1054</f>
        <v>65113.611528195084</v>
      </c>
      <c r="L1054" s="27">
        <f>I1054*E1054</f>
        <v>0</v>
      </c>
      <c r="M1054" s="28">
        <f>'Data with Perturbation'!M1054</f>
        <v>1.7000000000000028</v>
      </c>
      <c r="N1054" s="38">
        <f>'Data with Perturbation'!I1054</f>
        <v>0</v>
      </c>
      <c r="O1054" s="29">
        <f>'Data with Perturbation'!N1054</f>
        <v>0</v>
      </c>
      <c r="P1054" s="28">
        <f>'Data with Perturbation'!G1054</f>
        <v>53.3</v>
      </c>
      <c r="Q1054" s="29">
        <f>'Data with Perturbation'!O1054</f>
        <v>53.3</v>
      </c>
      <c r="R1054" s="28">
        <f>'Step 2 - Final Model Spec'!$B$17 + 'Step 2 - Final Model Spec'!$B$18*C1054 + 'Step 2 - Final Model Spec'!$B$19*D1054 + 'Step 2 - Final Model Spec'!$B$20*E1054 + 'Step 2 - Final Model Spec'!$B$21*F1054 + 'Step 2 - Final Model Spec'!$B$22*G1054 + 'Step 2 - Final Model Spec'!$B$23*H1054 + 'Step 2 - Final Model Spec'!$B$24*I1054 + 'Step 2 - Final Model Spec'!$B$25*J1054 + 'Step 2 - Final Model Spec'!$B$26*K1054 + 'Step 2 - Final Model Spec'!$B$27*L1054</f>
        <v>170470.64216199124</v>
      </c>
    </row>
    <row r="1055" spans="1:18" x14ac:dyDescent="0.25">
      <c r="A1055" s="32">
        <f>'Data with Perturbation'!A1055</f>
        <v>41413</v>
      </c>
      <c r="B1055" s="35">
        <f>'Data with Perturbation'!Q1055</f>
        <v>157244.48363894597</v>
      </c>
      <c r="C1055" s="26">
        <f>'Data with Perturbation'!B1055</f>
        <v>208.40803062413536</v>
      </c>
      <c r="D1055" s="27">
        <f>'Data with Perturbation'!C1055</f>
        <v>40219.028074253874</v>
      </c>
      <c r="E1055" s="27">
        <v>0</v>
      </c>
      <c r="F1055" s="27">
        <f>'Data with Perturbation'!E1055</f>
        <v>1</v>
      </c>
      <c r="G1055" s="27">
        <f>'Data with Perturbation'!F1055</f>
        <v>0</v>
      </c>
      <c r="H1055" s="27">
        <f>'Data with Perturbation'!H1055</f>
        <v>0</v>
      </c>
      <c r="I1055" s="28">
        <f>'Data with Perturbation'!J1055</f>
        <v>1</v>
      </c>
      <c r="J1055" s="27">
        <f>'Data with Perturbation'!K1055</f>
        <v>208.40803062413536</v>
      </c>
      <c r="K1055" s="27">
        <f>'Data with Perturbation'!L1055</f>
        <v>40219.028074253874</v>
      </c>
      <c r="L1055" s="27">
        <f>I1055*E1055</f>
        <v>0</v>
      </c>
      <c r="M1055" s="28">
        <f>'Data with Perturbation'!M1055</f>
        <v>0</v>
      </c>
      <c r="N1055" s="38">
        <f>'Data with Perturbation'!I1055</f>
        <v>0</v>
      </c>
      <c r="O1055" s="29">
        <f>'Data with Perturbation'!N1055</f>
        <v>0</v>
      </c>
      <c r="P1055" s="28">
        <f>'Data with Perturbation'!G1055</f>
        <v>55.8</v>
      </c>
      <c r="Q1055" s="29">
        <f>'Data with Perturbation'!O1055</f>
        <v>55.8</v>
      </c>
      <c r="R1055" s="28">
        <f>'Step 2 - Final Model Spec'!$B$17 + 'Step 2 - Final Model Spec'!$B$18*C1055 + 'Step 2 - Final Model Spec'!$B$19*D1055 + 'Step 2 - Final Model Spec'!$B$20*E1055 + 'Step 2 - Final Model Spec'!$B$21*F1055 + 'Step 2 - Final Model Spec'!$B$22*G1055 + 'Step 2 - Final Model Spec'!$B$23*H1055 + 'Step 2 - Final Model Spec'!$B$24*I1055 + 'Step 2 - Final Model Spec'!$B$25*J1055 + 'Step 2 - Final Model Spec'!$B$26*K1055 + 'Step 2 - Final Model Spec'!$B$27*L1055</f>
        <v>157179.28631912649</v>
      </c>
    </row>
    <row r="1056" spans="1:18" x14ac:dyDescent="0.25">
      <c r="A1056" s="32">
        <f>'Data with Perturbation'!A1056</f>
        <v>41414</v>
      </c>
      <c r="B1056" s="35">
        <f>'Data with Perturbation'!Q1056</f>
        <v>172732.15644222015</v>
      </c>
      <c r="C1056" s="26">
        <f>'Data with Perturbation'!B1056</f>
        <v>257.0134045808046</v>
      </c>
      <c r="D1056" s="27">
        <f>'Data with Perturbation'!C1056</f>
        <v>58591.501629499391</v>
      </c>
      <c r="E1056" s="27">
        <v>0</v>
      </c>
      <c r="F1056" s="27">
        <f>'Data with Perturbation'!E1056</f>
        <v>1</v>
      </c>
      <c r="G1056" s="27">
        <f>'Data with Perturbation'!F1056</f>
        <v>0</v>
      </c>
      <c r="H1056" s="27">
        <f>'Data with Perturbation'!H1056</f>
        <v>0.10000000000000142</v>
      </c>
      <c r="I1056" s="28">
        <f>'Data with Perturbation'!J1056</f>
        <v>1</v>
      </c>
      <c r="J1056" s="27">
        <f>'Data with Perturbation'!K1056</f>
        <v>257.0134045808046</v>
      </c>
      <c r="K1056" s="27">
        <f>'Data with Perturbation'!L1056</f>
        <v>58591.501629499391</v>
      </c>
      <c r="L1056" s="27">
        <f>I1056*E1056</f>
        <v>0</v>
      </c>
      <c r="M1056" s="28">
        <f>'Data with Perturbation'!M1056</f>
        <v>0.10000000000000142</v>
      </c>
      <c r="N1056" s="38">
        <f>'Data with Perturbation'!I1056</f>
        <v>0</v>
      </c>
      <c r="O1056" s="29">
        <f>'Data with Perturbation'!N1056</f>
        <v>0</v>
      </c>
      <c r="P1056" s="28">
        <f>'Data with Perturbation'!G1056</f>
        <v>54.9</v>
      </c>
      <c r="Q1056" s="29">
        <f>'Data with Perturbation'!O1056</f>
        <v>54.9</v>
      </c>
      <c r="R1056" s="28">
        <f>'Step 2 - Final Model Spec'!$B$17 + 'Step 2 - Final Model Spec'!$B$18*C1056 + 'Step 2 - Final Model Spec'!$B$19*D1056 + 'Step 2 - Final Model Spec'!$B$20*E1056 + 'Step 2 - Final Model Spec'!$B$21*F1056 + 'Step 2 - Final Model Spec'!$B$22*G1056 + 'Step 2 - Final Model Spec'!$B$23*H1056 + 'Step 2 - Final Model Spec'!$B$24*I1056 + 'Step 2 - Final Model Spec'!$B$25*J1056 + 'Step 2 - Final Model Spec'!$B$26*K1056 + 'Step 2 - Final Model Spec'!$B$27*L1056</f>
        <v>172805.44094591649</v>
      </c>
    </row>
    <row r="1057" spans="1:18" x14ac:dyDescent="0.25">
      <c r="A1057" s="32">
        <f>'Data with Perturbation'!A1057</f>
        <v>41415</v>
      </c>
      <c r="B1057" s="35">
        <f>'Data with Perturbation'!Q1057</f>
        <v>178949.66238051301</v>
      </c>
      <c r="C1057" s="26">
        <f>'Data with Perturbation'!B1057</f>
        <v>286.10222918586857</v>
      </c>
      <c r="D1057" s="27">
        <f>'Data with Perturbation'!C1057</f>
        <v>76891.459474265284</v>
      </c>
      <c r="E1057" s="27">
        <v>0</v>
      </c>
      <c r="F1057" s="27">
        <f>'Data with Perturbation'!E1057</f>
        <v>1</v>
      </c>
      <c r="G1057" s="27">
        <f>'Data with Perturbation'!F1057</f>
        <v>0</v>
      </c>
      <c r="H1057" s="27">
        <f>'Data with Perturbation'!H1057</f>
        <v>1.2000000000000028</v>
      </c>
      <c r="I1057" s="28">
        <f>'Data with Perturbation'!J1057</f>
        <v>1</v>
      </c>
      <c r="J1057" s="27">
        <f>'Data with Perturbation'!K1057</f>
        <v>286.10222918586857</v>
      </c>
      <c r="K1057" s="27">
        <f>'Data with Perturbation'!L1057</f>
        <v>76891.459474265284</v>
      </c>
      <c r="L1057" s="27">
        <f>I1057*E1057</f>
        <v>0</v>
      </c>
      <c r="M1057" s="28">
        <f>'Data with Perturbation'!M1057</f>
        <v>1.2000000000000028</v>
      </c>
      <c r="N1057" s="38">
        <f>'Data with Perturbation'!I1057</f>
        <v>0</v>
      </c>
      <c r="O1057" s="29">
        <f>'Data with Perturbation'!N1057</f>
        <v>0</v>
      </c>
      <c r="P1057" s="28">
        <f>'Data with Perturbation'!G1057</f>
        <v>53.8</v>
      </c>
      <c r="Q1057" s="29">
        <f>'Data with Perturbation'!O1057</f>
        <v>53.8</v>
      </c>
      <c r="R1057" s="28">
        <f>'Step 2 - Final Model Spec'!$B$17 + 'Step 2 - Final Model Spec'!$B$18*C1057 + 'Step 2 - Final Model Spec'!$B$19*D1057 + 'Step 2 - Final Model Spec'!$B$20*E1057 + 'Step 2 - Final Model Spec'!$B$21*F1057 + 'Step 2 - Final Model Spec'!$B$22*G1057 + 'Step 2 - Final Model Spec'!$B$23*H1057 + 'Step 2 - Final Model Spec'!$B$24*I1057 + 'Step 2 - Final Model Spec'!$B$25*J1057 + 'Step 2 - Final Model Spec'!$B$26*K1057 + 'Step 2 - Final Model Spec'!$B$27*L1057</f>
        <v>178960.79178454101</v>
      </c>
    </row>
    <row r="1058" spans="1:18" x14ac:dyDescent="0.25">
      <c r="A1058" s="32">
        <f>'Data with Perturbation'!A1058</f>
        <v>41416</v>
      </c>
      <c r="B1058" s="35">
        <f>'Data with Perturbation'!Q1058</f>
        <v>162843.60968372165</v>
      </c>
      <c r="C1058" s="26">
        <f>'Data with Perturbation'!B1058</f>
        <v>245.27875369417575</v>
      </c>
      <c r="D1058" s="27">
        <f>'Data with Perturbation'!C1058</f>
        <v>69464.721201315202</v>
      </c>
      <c r="E1058" s="27">
        <v>0</v>
      </c>
      <c r="F1058" s="27">
        <f>'Data with Perturbation'!E1058</f>
        <v>1</v>
      </c>
      <c r="G1058" s="27">
        <f>'Data with Perturbation'!F1058</f>
        <v>0</v>
      </c>
      <c r="H1058" s="27">
        <f>'Data with Perturbation'!H1058</f>
        <v>8.5</v>
      </c>
      <c r="I1058" s="28">
        <f>'Data with Perturbation'!J1058</f>
        <v>1</v>
      </c>
      <c r="J1058" s="27">
        <f>'Data with Perturbation'!K1058</f>
        <v>245.27875369417575</v>
      </c>
      <c r="K1058" s="27">
        <f>'Data with Perturbation'!L1058</f>
        <v>69464.721201315202</v>
      </c>
      <c r="L1058" s="27">
        <f>I1058*E1058</f>
        <v>0</v>
      </c>
      <c r="M1058" s="28">
        <f>'Data with Perturbation'!M1058</f>
        <v>8.5</v>
      </c>
      <c r="N1058" s="38">
        <f>'Data with Perturbation'!I1058</f>
        <v>0</v>
      </c>
      <c r="O1058" s="29">
        <f>'Data with Perturbation'!N1058</f>
        <v>0</v>
      </c>
      <c r="P1058" s="28">
        <f>'Data with Perturbation'!G1058</f>
        <v>46.5</v>
      </c>
      <c r="Q1058" s="29">
        <f>'Data with Perturbation'!O1058</f>
        <v>46.5</v>
      </c>
      <c r="R1058" s="28">
        <f>'Step 2 - Final Model Spec'!$B$17 + 'Step 2 - Final Model Spec'!$B$18*C1058 + 'Step 2 - Final Model Spec'!$B$19*D1058 + 'Step 2 - Final Model Spec'!$B$20*E1058 + 'Step 2 - Final Model Spec'!$B$21*F1058 + 'Step 2 - Final Model Spec'!$B$22*G1058 + 'Step 2 - Final Model Spec'!$B$23*H1058 + 'Step 2 - Final Model Spec'!$B$24*I1058 + 'Step 2 - Final Model Spec'!$B$25*J1058 + 'Step 2 - Final Model Spec'!$B$26*K1058 + 'Step 2 - Final Model Spec'!$B$27*L1058</f>
        <v>162239.34479532499</v>
      </c>
    </row>
    <row r="1059" spans="1:18" x14ac:dyDescent="0.25">
      <c r="A1059" s="32">
        <f>'Data with Perturbation'!A1059</f>
        <v>41417</v>
      </c>
      <c r="B1059" s="35">
        <f>'Data with Perturbation'!Q1059</f>
        <v>88873.289828414476</v>
      </c>
      <c r="C1059" s="26">
        <f>'Data with Perturbation'!B1059</f>
        <v>121.93623926062769</v>
      </c>
      <c r="D1059" s="27">
        <f>'Data with Perturbation'!C1059</f>
        <v>11901.49582861519</v>
      </c>
      <c r="E1059" s="27">
        <v>1</v>
      </c>
      <c r="F1059" s="27">
        <f>'Data with Perturbation'!E1059</f>
        <v>1</v>
      </c>
      <c r="G1059" s="27">
        <f>'Data with Perturbation'!F1059</f>
        <v>0</v>
      </c>
      <c r="H1059" s="27">
        <f>'Data with Perturbation'!H1059</f>
        <v>7.2999999999999972</v>
      </c>
      <c r="I1059" s="28">
        <f>'Data with Perturbation'!J1059</f>
        <v>1</v>
      </c>
      <c r="J1059" s="27">
        <f>'Data with Perturbation'!K1059</f>
        <v>121.93623926062769</v>
      </c>
      <c r="K1059" s="27">
        <f>'Data with Perturbation'!L1059</f>
        <v>11901.49582861519</v>
      </c>
      <c r="L1059" s="27">
        <f>I1059*E1059</f>
        <v>1</v>
      </c>
      <c r="M1059" s="28">
        <f>'Data with Perturbation'!M1059</f>
        <v>7.2999999999999972</v>
      </c>
      <c r="N1059" s="38">
        <f>'Data with Perturbation'!I1059</f>
        <v>0</v>
      </c>
      <c r="O1059" s="29">
        <f>'Data with Perturbation'!N1059</f>
        <v>0</v>
      </c>
      <c r="P1059" s="28">
        <f>'Data with Perturbation'!G1059</f>
        <v>47.7</v>
      </c>
      <c r="Q1059" s="29">
        <f>'Data with Perturbation'!O1059</f>
        <v>47.7</v>
      </c>
      <c r="R1059" s="28">
        <f>'Step 2 - Final Model Spec'!$B$17 + 'Step 2 - Final Model Spec'!$B$18*C1059 + 'Step 2 - Final Model Spec'!$B$19*D1059 + 'Step 2 - Final Model Spec'!$B$20*E1059 + 'Step 2 - Final Model Spec'!$B$21*F1059 + 'Step 2 - Final Model Spec'!$B$22*G1059 + 'Step 2 - Final Model Spec'!$B$23*H1059 + 'Step 2 - Final Model Spec'!$B$24*I1059 + 'Step 2 - Final Model Spec'!$B$25*J1059 + 'Step 2 - Final Model Spec'!$B$26*K1059 + 'Step 2 - Final Model Spec'!$B$27*L1059</f>
        <v>88491.772247695961</v>
      </c>
    </row>
    <row r="1060" spans="1:18" x14ac:dyDescent="0.25">
      <c r="A1060" s="32">
        <f>'Data with Perturbation'!A1060</f>
        <v>41418</v>
      </c>
      <c r="B1060" s="35">
        <f>'Data with Perturbation'!Q1060</f>
        <v>150848.41118957559</v>
      </c>
      <c r="C1060" s="26">
        <f>'Data with Perturbation'!B1060</f>
        <v>192.04183589760902</v>
      </c>
      <c r="D1060" s="27">
        <f>'Data with Perturbation'!C1060</f>
        <v>36558.959351495228</v>
      </c>
      <c r="E1060" s="27">
        <v>0</v>
      </c>
      <c r="F1060" s="27">
        <f>'Data with Perturbation'!E1060</f>
        <v>1</v>
      </c>
      <c r="G1060" s="27">
        <f>'Data with Perturbation'!F1060</f>
        <v>0</v>
      </c>
      <c r="H1060" s="27">
        <f>'Data with Perturbation'!H1060</f>
        <v>4.2999999999999972</v>
      </c>
      <c r="I1060" s="28">
        <f>'Data with Perturbation'!J1060</f>
        <v>1</v>
      </c>
      <c r="J1060" s="27">
        <f>'Data with Perturbation'!K1060</f>
        <v>192.04183589760902</v>
      </c>
      <c r="K1060" s="27">
        <f>'Data with Perturbation'!L1060</f>
        <v>36558.959351495228</v>
      </c>
      <c r="L1060" s="27">
        <f>I1060*E1060</f>
        <v>0</v>
      </c>
      <c r="M1060" s="28">
        <f>'Data with Perturbation'!M1060</f>
        <v>4.2999999999999972</v>
      </c>
      <c r="N1060" s="38">
        <f>'Data with Perturbation'!I1060</f>
        <v>0</v>
      </c>
      <c r="O1060" s="29">
        <f>'Data with Perturbation'!N1060</f>
        <v>0</v>
      </c>
      <c r="P1060" s="28">
        <f>'Data with Perturbation'!G1060</f>
        <v>50.7</v>
      </c>
      <c r="Q1060" s="29">
        <f>'Data with Perturbation'!O1060</f>
        <v>50.7</v>
      </c>
      <c r="R1060" s="28">
        <f>'Step 2 - Final Model Spec'!$B$17 + 'Step 2 - Final Model Spec'!$B$18*C1060 + 'Step 2 - Final Model Spec'!$B$19*D1060 + 'Step 2 - Final Model Spec'!$B$20*E1060 + 'Step 2 - Final Model Spec'!$B$21*F1060 + 'Step 2 - Final Model Spec'!$B$22*G1060 + 'Step 2 - Final Model Spec'!$B$23*H1060 + 'Step 2 - Final Model Spec'!$B$24*I1060 + 'Step 2 - Final Model Spec'!$B$25*J1060 + 'Step 2 - Final Model Spec'!$B$26*K1060 + 'Step 2 - Final Model Spec'!$B$27*L1060</f>
        <v>150752.10479230332</v>
      </c>
    </row>
    <row r="1061" spans="1:18" x14ac:dyDescent="0.25">
      <c r="A1061" s="32">
        <f>'Data with Perturbation'!A1061</f>
        <v>41419</v>
      </c>
      <c r="B1061" s="35">
        <f>'Data with Perturbation'!Q1061</f>
        <v>165519.26462171684</v>
      </c>
      <c r="C1061" s="26">
        <f>'Data with Perturbation'!B1061</f>
        <v>232.77952049917087</v>
      </c>
      <c r="D1061" s="27">
        <f>'Data with Perturbation'!C1061</f>
        <v>47988.659363388557</v>
      </c>
      <c r="E1061" s="27">
        <v>0</v>
      </c>
      <c r="F1061" s="27">
        <f>'Data with Perturbation'!E1061</f>
        <v>1</v>
      </c>
      <c r="G1061" s="27">
        <f>'Data with Perturbation'!F1061</f>
        <v>0</v>
      </c>
      <c r="H1061" s="27">
        <f>'Data with Perturbation'!H1061</f>
        <v>2.7000000000000028</v>
      </c>
      <c r="I1061" s="28">
        <f>'Data with Perturbation'!J1061</f>
        <v>1</v>
      </c>
      <c r="J1061" s="27">
        <f>'Data with Perturbation'!K1061</f>
        <v>232.77952049917087</v>
      </c>
      <c r="K1061" s="27">
        <f>'Data with Perturbation'!L1061</f>
        <v>47988.659363388557</v>
      </c>
      <c r="L1061" s="27">
        <f>I1061*E1061</f>
        <v>0</v>
      </c>
      <c r="M1061" s="28">
        <f>'Data with Perturbation'!M1061</f>
        <v>2.7000000000000028</v>
      </c>
      <c r="N1061" s="38">
        <f>'Data with Perturbation'!I1061</f>
        <v>0</v>
      </c>
      <c r="O1061" s="29">
        <f>'Data with Perturbation'!N1061</f>
        <v>0</v>
      </c>
      <c r="P1061" s="28">
        <f>'Data with Perturbation'!G1061</f>
        <v>52.3</v>
      </c>
      <c r="Q1061" s="29">
        <f>'Data with Perturbation'!O1061</f>
        <v>52.3</v>
      </c>
      <c r="R1061" s="28">
        <f>'Step 2 - Final Model Spec'!$B$17 + 'Step 2 - Final Model Spec'!$B$18*C1061 + 'Step 2 - Final Model Spec'!$B$19*D1061 + 'Step 2 - Final Model Spec'!$B$20*E1061 + 'Step 2 - Final Model Spec'!$B$21*F1061 + 'Step 2 - Final Model Spec'!$B$22*G1061 + 'Step 2 - Final Model Spec'!$B$23*H1061 + 'Step 2 - Final Model Spec'!$B$24*I1061 + 'Step 2 - Final Model Spec'!$B$25*J1061 + 'Step 2 - Final Model Spec'!$B$26*K1061 + 'Step 2 - Final Model Spec'!$B$27*L1061</f>
        <v>165602.53649408702</v>
      </c>
    </row>
    <row r="1062" spans="1:18" x14ac:dyDescent="0.25">
      <c r="A1062" s="32">
        <f>'Data with Perturbation'!A1062</f>
        <v>41420</v>
      </c>
      <c r="B1062" s="35">
        <f>'Data with Perturbation'!Q1062</f>
        <v>181328.2436679136</v>
      </c>
      <c r="C1062" s="26">
        <f>'Data with Perturbation'!B1062</f>
        <v>288.50840013930241</v>
      </c>
      <c r="D1062" s="27">
        <f>'Data with Perturbation'!C1062</f>
        <v>73720.862121301034</v>
      </c>
      <c r="E1062" s="27">
        <v>0</v>
      </c>
      <c r="F1062" s="27">
        <f>'Data with Perturbation'!E1062</f>
        <v>1</v>
      </c>
      <c r="G1062" s="27">
        <f>'Data with Perturbation'!F1062</f>
        <v>0</v>
      </c>
      <c r="H1062" s="27">
        <f>'Data with Perturbation'!H1062</f>
        <v>0</v>
      </c>
      <c r="I1062" s="28">
        <f>'Data with Perturbation'!J1062</f>
        <v>1</v>
      </c>
      <c r="J1062" s="27">
        <f>'Data with Perturbation'!K1062</f>
        <v>288.50840013930241</v>
      </c>
      <c r="K1062" s="27">
        <f>'Data with Perturbation'!L1062</f>
        <v>73720.862121301034</v>
      </c>
      <c r="L1062" s="27">
        <f>I1062*E1062</f>
        <v>0</v>
      </c>
      <c r="M1062" s="28">
        <f>'Data with Perturbation'!M1062</f>
        <v>0</v>
      </c>
      <c r="N1062" s="38">
        <f>'Data with Perturbation'!I1062</f>
        <v>0</v>
      </c>
      <c r="O1062" s="29">
        <f>'Data with Perturbation'!N1062</f>
        <v>0</v>
      </c>
      <c r="P1062" s="28">
        <f>'Data with Perturbation'!G1062</f>
        <v>56.1</v>
      </c>
      <c r="Q1062" s="29">
        <f>'Data with Perturbation'!O1062</f>
        <v>56.1</v>
      </c>
      <c r="R1062" s="28">
        <f>'Step 2 - Final Model Spec'!$B$17 + 'Step 2 - Final Model Spec'!$B$18*C1062 + 'Step 2 - Final Model Spec'!$B$19*D1062 + 'Step 2 - Final Model Spec'!$B$20*E1062 + 'Step 2 - Final Model Spec'!$B$21*F1062 + 'Step 2 - Final Model Spec'!$B$22*G1062 + 'Step 2 - Final Model Spec'!$B$23*H1062 + 'Step 2 - Final Model Spec'!$B$24*I1062 + 'Step 2 - Final Model Spec'!$B$25*J1062 + 'Step 2 - Final Model Spec'!$B$26*K1062 + 'Step 2 - Final Model Spec'!$B$27*L1062</f>
        <v>181529.21614540211</v>
      </c>
    </row>
    <row r="1063" spans="1:18" x14ac:dyDescent="0.25">
      <c r="A1063" s="32">
        <f>'Data with Perturbation'!A1063</f>
        <v>41421</v>
      </c>
      <c r="B1063" s="35">
        <f>'Data with Perturbation'!Q1063</f>
        <v>139682.78705786582</v>
      </c>
      <c r="C1063" s="26">
        <f>'Data with Perturbation'!B1063</f>
        <v>157.13002896777652</v>
      </c>
      <c r="D1063" s="27">
        <f>'Data with Perturbation'!C1063</f>
        <v>23041.409198365433</v>
      </c>
      <c r="E1063" s="27">
        <v>0</v>
      </c>
      <c r="F1063" s="27">
        <f>'Data with Perturbation'!E1063</f>
        <v>1</v>
      </c>
      <c r="G1063" s="27">
        <f>'Data with Perturbation'!F1063</f>
        <v>0</v>
      </c>
      <c r="H1063" s="27">
        <f>'Data with Perturbation'!H1063</f>
        <v>0</v>
      </c>
      <c r="I1063" s="28">
        <f>'Data with Perturbation'!J1063</f>
        <v>1</v>
      </c>
      <c r="J1063" s="27">
        <f>'Data with Perturbation'!K1063</f>
        <v>157.13002896777652</v>
      </c>
      <c r="K1063" s="27">
        <f>'Data with Perturbation'!L1063</f>
        <v>23041.409198365433</v>
      </c>
      <c r="L1063" s="27">
        <f>I1063*E1063</f>
        <v>0</v>
      </c>
      <c r="M1063" s="28">
        <f>'Data with Perturbation'!M1063</f>
        <v>0</v>
      </c>
      <c r="N1063" s="38">
        <f>'Data with Perturbation'!I1063</f>
        <v>0</v>
      </c>
      <c r="O1063" s="29">
        <f>'Data with Perturbation'!N1063</f>
        <v>0</v>
      </c>
      <c r="P1063" s="28">
        <f>'Data with Perturbation'!G1063</f>
        <v>55.5</v>
      </c>
      <c r="Q1063" s="29">
        <f>'Data with Perturbation'!O1063</f>
        <v>55.5</v>
      </c>
      <c r="R1063" s="28">
        <f>'Step 2 - Final Model Spec'!$B$17 + 'Step 2 - Final Model Spec'!$B$18*C1063 + 'Step 2 - Final Model Spec'!$B$19*D1063 + 'Step 2 - Final Model Spec'!$B$20*E1063 + 'Step 2 - Final Model Spec'!$B$21*F1063 + 'Step 2 - Final Model Spec'!$B$22*G1063 + 'Step 2 - Final Model Spec'!$B$23*H1063 + 'Step 2 - Final Model Spec'!$B$24*I1063 + 'Step 2 - Final Model Spec'!$B$25*J1063 + 'Step 2 - Final Model Spec'!$B$26*K1063 + 'Step 2 - Final Model Spec'!$B$27*L1063</f>
        <v>139732.13791032729</v>
      </c>
    </row>
    <row r="1064" spans="1:18" x14ac:dyDescent="0.25">
      <c r="A1064" s="32">
        <f>'Data with Perturbation'!A1064</f>
        <v>41422</v>
      </c>
      <c r="B1064" s="35">
        <f>'Data with Perturbation'!Q1064</f>
        <v>125841.64276443694</v>
      </c>
      <c r="C1064" s="26">
        <f>'Data with Perturbation'!B1064</f>
        <v>123.38762156366352</v>
      </c>
      <c r="D1064" s="27">
        <f>'Data with Perturbation'!C1064</f>
        <v>17286.60235644213</v>
      </c>
      <c r="E1064" s="27">
        <v>0</v>
      </c>
      <c r="F1064" s="27">
        <f>'Data with Perturbation'!E1064</f>
        <v>1</v>
      </c>
      <c r="G1064" s="27">
        <f>'Data with Perturbation'!F1064</f>
        <v>0</v>
      </c>
      <c r="H1064" s="27">
        <f>'Data with Perturbation'!H1064</f>
        <v>0</v>
      </c>
      <c r="I1064" s="28">
        <f>'Data with Perturbation'!J1064</f>
        <v>1</v>
      </c>
      <c r="J1064" s="27">
        <f>'Data with Perturbation'!K1064</f>
        <v>123.38762156366352</v>
      </c>
      <c r="K1064" s="27">
        <f>'Data with Perturbation'!L1064</f>
        <v>17286.60235644213</v>
      </c>
      <c r="L1064" s="27">
        <f>I1064*E1064</f>
        <v>0</v>
      </c>
      <c r="M1064" s="28">
        <f>'Data with Perturbation'!M1064</f>
        <v>0</v>
      </c>
      <c r="N1064" s="38">
        <f>'Data with Perturbation'!I1064</f>
        <v>0</v>
      </c>
      <c r="O1064" s="29">
        <f>'Data with Perturbation'!N1064</f>
        <v>0</v>
      </c>
      <c r="P1064" s="28">
        <f>'Data with Perturbation'!G1064</f>
        <v>56.3</v>
      </c>
      <c r="Q1064" s="29">
        <f>'Data with Perturbation'!O1064</f>
        <v>56.3</v>
      </c>
      <c r="R1064" s="28">
        <f>'Step 2 - Final Model Spec'!$B$17 + 'Step 2 - Final Model Spec'!$B$18*C1064 + 'Step 2 - Final Model Spec'!$B$19*D1064 + 'Step 2 - Final Model Spec'!$B$20*E1064 + 'Step 2 - Final Model Spec'!$B$21*F1064 + 'Step 2 - Final Model Spec'!$B$22*G1064 + 'Step 2 - Final Model Spec'!$B$23*H1064 + 'Step 2 - Final Model Spec'!$B$24*I1064 + 'Step 2 - Final Model Spec'!$B$25*J1064 + 'Step 2 - Final Model Spec'!$B$26*K1064 + 'Step 2 - Final Model Spec'!$B$27*L1064</f>
        <v>125835.37027849162</v>
      </c>
    </row>
    <row r="1065" spans="1:18" x14ac:dyDescent="0.25">
      <c r="A1065" s="32">
        <f>'Data with Perturbation'!A1065</f>
        <v>41423</v>
      </c>
      <c r="B1065" s="35">
        <f>'Data with Perturbation'!Q1065</f>
        <v>187596.05092750042</v>
      </c>
      <c r="C1065" s="26">
        <f>'Data with Perturbation'!B1065</f>
        <v>323.8477115815827</v>
      </c>
      <c r="D1065" s="27">
        <f>'Data with Perturbation'!C1065</f>
        <v>98804.269373531977</v>
      </c>
      <c r="E1065" s="27">
        <v>0</v>
      </c>
      <c r="F1065" s="27">
        <f>'Data with Perturbation'!E1065</f>
        <v>1</v>
      </c>
      <c r="G1065" s="27">
        <f>'Data with Perturbation'!F1065</f>
        <v>0</v>
      </c>
      <c r="H1065" s="27">
        <f>'Data with Perturbation'!H1065</f>
        <v>0.39999999999999858</v>
      </c>
      <c r="I1065" s="28">
        <f>'Data with Perturbation'!J1065</f>
        <v>1</v>
      </c>
      <c r="J1065" s="27">
        <f>'Data with Perturbation'!K1065</f>
        <v>323.8477115815827</v>
      </c>
      <c r="K1065" s="27">
        <f>'Data with Perturbation'!L1065</f>
        <v>98804.269373531977</v>
      </c>
      <c r="L1065" s="27">
        <f>I1065*E1065</f>
        <v>0</v>
      </c>
      <c r="M1065" s="28">
        <f>'Data with Perturbation'!M1065</f>
        <v>0.39999999999999858</v>
      </c>
      <c r="N1065" s="38">
        <f>'Data with Perturbation'!I1065</f>
        <v>0</v>
      </c>
      <c r="O1065" s="29">
        <f>'Data with Perturbation'!N1065</f>
        <v>0</v>
      </c>
      <c r="P1065" s="28">
        <f>'Data with Perturbation'!G1065</f>
        <v>54.6</v>
      </c>
      <c r="Q1065" s="29">
        <f>'Data with Perturbation'!O1065</f>
        <v>54.6</v>
      </c>
      <c r="R1065" s="28">
        <f>'Step 2 - Final Model Spec'!$B$17 + 'Step 2 - Final Model Spec'!$B$18*C1065 + 'Step 2 - Final Model Spec'!$B$19*D1065 + 'Step 2 - Final Model Spec'!$B$20*E1065 + 'Step 2 - Final Model Spec'!$B$21*F1065 + 'Step 2 - Final Model Spec'!$B$22*G1065 + 'Step 2 - Final Model Spec'!$B$23*H1065 + 'Step 2 - Final Model Spec'!$B$24*I1065 + 'Step 2 - Final Model Spec'!$B$25*J1065 + 'Step 2 - Final Model Spec'!$B$26*K1065 + 'Step 2 - Final Model Spec'!$B$27*L1065</f>
        <v>187779.85130099105</v>
      </c>
    </row>
    <row r="1066" spans="1:18" x14ac:dyDescent="0.25">
      <c r="A1066" s="32">
        <f>'Data with Perturbation'!A1066</f>
        <v>41424</v>
      </c>
      <c r="B1066" s="35">
        <f>'Data with Perturbation'!Q1066</f>
        <v>129073.89178581406</v>
      </c>
      <c r="C1066" s="26">
        <f>'Data with Perturbation'!B1066</f>
        <v>133.85946786996766</v>
      </c>
      <c r="D1066" s="27">
        <f>'Data with Perturbation'!C1066</f>
        <v>21824.339707664087</v>
      </c>
      <c r="E1066" s="27">
        <v>0</v>
      </c>
      <c r="F1066" s="27">
        <f>'Data with Perturbation'!E1066</f>
        <v>1</v>
      </c>
      <c r="G1066" s="27">
        <f>'Data with Perturbation'!F1066</f>
        <v>0</v>
      </c>
      <c r="H1066" s="27">
        <f>'Data with Perturbation'!H1066</f>
        <v>1.6000000000000014</v>
      </c>
      <c r="I1066" s="28">
        <f>'Data with Perturbation'!J1066</f>
        <v>1</v>
      </c>
      <c r="J1066" s="27">
        <f>'Data with Perturbation'!K1066</f>
        <v>133.85946786996766</v>
      </c>
      <c r="K1066" s="27">
        <f>'Data with Perturbation'!L1066</f>
        <v>21824.339707664087</v>
      </c>
      <c r="L1066" s="27">
        <f>I1066*E1066</f>
        <v>0</v>
      </c>
      <c r="M1066" s="28">
        <f>'Data with Perturbation'!M1066</f>
        <v>1.6000000000000014</v>
      </c>
      <c r="N1066" s="38">
        <f>'Data with Perturbation'!I1066</f>
        <v>0</v>
      </c>
      <c r="O1066" s="29">
        <f>'Data with Perturbation'!N1066</f>
        <v>0</v>
      </c>
      <c r="P1066" s="28">
        <f>'Data with Perturbation'!G1066</f>
        <v>53.4</v>
      </c>
      <c r="Q1066" s="29">
        <f>'Data with Perturbation'!O1066</f>
        <v>53.4</v>
      </c>
      <c r="R1066" s="28">
        <f>'Step 2 - Final Model Spec'!$B$17 + 'Step 2 - Final Model Spec'!$B$18*C1066 + 'Step 2 - Final Model Spec'!$B$19*D1066 + 'Step 2 - Final Model Spec'!$B$20*E1066 + 'Step 2 - Final Model Spec'!$B$21*F1066 + 'Step 2 - Final Model Spec'!$B$22*G1066 + 'Step 2 - Final Model Spec'!$B$23*H1066 + 'Step 2 - Final Model Spec'!$B$24*I1066 + 'Step 2 - Final Model Spec'!$B$25*J1066 + 'Step 2 - Final Model Spec'!$B$26*K1066 + 'Step 2 - Final Model Spec'!$B$27*L1066</f>
        <v>128925.75811647873</v>
      </c>
    </row>
    <row r="1067" spans="1:18" x14ac:dyDescent="0.25">
      <c r="A1067" s="32">
        <f>'Data with Perturbation'!A1067</f>
        <v>41425</v>
      </c>
      <c r="B1067" s="35">
        <f>'Data with Perturbation'!Q1067</f>
        <v>130074.93561305216</v>
      </c>
      <c r="C1067" s="26">
        <f>'Data with Perturbation'!B1067</f>
        <v>136.81741709175785</v>
      </c>
      <c r="D1067" s="27">
        <f>'Data with Perturbation'!C1067</f>
        <v>23008.820030246756</v>
      </c>
      <c r="E1067" s="27">
        <v>0</v>
      </c>
      <c r="F1067" s="27">
        <f>'Data with Perturbation'!E1067</f>
        <v>1</v>
      </c>
      <c r="G1067" s="27">
        <f>'Data with Perturbation'!F1067</f>
        <v>0</v>
      </c>
      <c r="H1067" s="27">
        <f>'Data with Perturbation'!H1067</f>
        <v>0</v>
      </c>
      <c r="I1067" s="28">
        <f>'Data with Perturbation'!J1067</f>
        <v>1</v>
      </c>
      <c r="J1067" s="27">
        <f>'Data with Perturbation'!K1067</f>
        <v>136.81741709175785</v>
      </c>
      <c r="K1067" s="27">
        <f>'Data with Perturbation'!L1067</f>
        <v>23008.820030246756</v>
      </c>
      <c r="L1067" s="27">
        <f>I1067*E1067</f>
        <v>0</v>
      </c>
      <c r="M1067" s="28">
        <f>'Data with Perturbation'!M1067</f>
        <v>0</v>
      </c>
      <c r="N1067" s="38">
        <f>'Data with Perturbation'!I1067</f>
        <v>0</v>
      </c>
      <c r="O1067" s="29">
        <f>'Data with Perturbation'!N1067</f>
        <v>0</v>
      </c>
      <c r="P1067" s="28">
        <f>'Data with Perturbation'!G1067</f>
        <v>55.2</v>
      </c>
      <c r="Q1067" s="29">
        <f>'Data with Perturbation'!O1067</f>
        <v>55.2</v>
      </c>
      <c r="R1067" s="28">
        <f>'Step 2 - Final Model Spec'!$B$17 + 'Step 2 - Final Model Spec'!$B$18*C1067 + 'Step 2 - Final Model Spec'!$B$19*D1067 + 'Step 2 - Final Model Spec'!$B$20*E1067 + 'Step 2 - Final Model Spec'!$B$21*F1067 + 'Step 2 - Final Model Spec'!$B$22*G1067 + 'Step 2 - Final Model Spec'!$B$23*H1067 + 'Step 2 - Final Model Spec'!$B$24*I1067 + 'Step 2 - Final Model Spec'!$B$25*J1067 + 'Step 2 - Final Model Spec'!$B$26*K1067 + 'Step 2 - Final Model Spec'!$B$27*L1067</f>
        <v>129872.109569486</v>
      </c>
    </row>
    <row r="1068" spans="1:18" x14ac:dyDescent="0.25">
      <c r="A1068" s="32">
        <f>'Data with Perturbation'!A1068</f>
        <v>41426</v>
      </c>
      <c r="B1068" s="35">
        <f>'Data with Perturbation'!Q1068</f>
        <v>161437.12301536306</v>
      </c>
      <c r="C1068" s="26">
        <f>'Data with Perturbation'!B1068</f>
        <v>224.66008617083173</v>
      </c>
      <c r="D1068" s="27">
        <f>'Data with Perturbation'!C1068</f>
        <v>49029.435061449185</v>
      </c>
      <c r="E1068" s="27">
        <v>0</v>
      </c>
      <c r="F1068" s="27">
        <f>'Data with Perturbation'!E1068</f>
        <v>1</v>
      </c>
      <c r="G1068" s="27">
        <f>'Data with Perturbation'!F1068</f>
        <v>0</v>
      </c>
      <c r="H1068" s="27">
        <f>'Data with Perturbation'!H1068</f>
        <v>0</v>
      </c>
      <c r="I1068" s="28">
        <f>'Data with Perturbation'!J1068</f>
        <v>1</v>
      </c>
      <c r="J1068" s="27">
        <f>'Data with Perturbation'!K1068</f>
        <v>224.66008617083173</v>
      </c>
      <c r="K1068" s="27">
        <f>'Data with Perturbation'!L1068</f>
        <v>49029.435061449185</v>
      </c>
      <c r="L1068" s="27">
        <f>I1068*E1068</f>
        <v>0</v>
      </c>
      <c r="M1068" s="28">
        <f>'Data with Perturbation'!M1068</f>
        <v>0</v>
      </c>
      <c r="N1068" s="38">
        <f>'Data with Perturbation'!I1068</f>
        <v>0</v>
      </c>
      <c r="O1068" s="29">
        <f>'Data with Perturbation'!N1068</f>
        <v>0</v>
      </c>
      <c r="P1068" s="28">
        <f>'Data with Perturbation'!G1068</f>
        <v>58.2</v>
      </c>
      <c r="Q1068" s="29">
        <f>'Data with Perturbation'!O1068</f>
        <v>58.2</v>
      </c>
      <c r="R1068" s="28">
        <f>'Step 2 - Final Model Spec'!$B$17 + 'Step 2 - Final Model Spec'!$B$18*C1068 + 'Step 2 - Final Model Spec'!$B$19*D1068 + 'Step 2 - Final Model Spec'!$B$20*E1068 + 'Step 2 - Final Model Spec'!$B$21*F1068 + 'Step 2 - Final Model Spec'!$B$22*G1068 + 'Step 2 - Final Model Spec'!$B$23*H1068 + 'Step 2 - Final Model Spec'!$B$24*I1068 + 'Step 2 - Final Model Spec'!$B$25*J1068 + 'Step 2 - Final Model Spec'!$B$26*K1068 + 'Step 2 - Final Model Spec'!$B$27*L1068</f>
        <v>161243.2557377851</v>
      </c>
    </row>
    <row r="1069" spans="1:18" x14ac:dyDescent="0.25">
      <c r="A1069" s="32">
        <f>'Data with Perturbation'!A1069</f>
        <v>41427</v>
      </c>
      <c r="B1069" s="35">
        <f>'Data with Perturbation'!Q1069</f>
        <v>165112.07079360806</v>
      </c>
      <c r="C1069" s="26">
        <f>'Data with Perturbation'!B1069</f>
        <v>241.56312047349292</v>
      </c>
      <c r="D1069" s="27">
        <f>'Data with Perturbation'!C1069</f>
        <v>59851.307731296787</v>
      </c>
      <c r="E1069" s="27">
        <v>0</v>
      </c>
      <c r="F1069" s="27">
        <f>'Data with Perturbation'!E1069</f>
        <v>1</v>
      </c>
      <c r="G1069" s="27">
        <f>'Data with Perturbation'!F1069</f>
        <v>0</v>
      </c>
      <c r="H1069" s="27">
        <f>'Data with Perturbation'!H1069</f>
        <v>0</v>
      </c>
      <c r="I1069" s="28">
        <f>'Data with Perturbation'!J1069</f>
        <v>1</v>
      </c>
      <c r="J1069" s="27">
        <f>'Data with Perturbation'!K1069</f>
        <v>241.56312047349292</v>
      </c>
      <c r="K1069" s="27">
        <f>'Data with Perturbation'!L1069</f>
        <v>59851.307731296787</v>
      </c>
      <c r="L1069" s="27">
        <f>I1069*E1069</f>
        <v>0</v>
      </c>
      <c r="M1069" s="28">
        <f>'Data with Perturbation'!M1069</f>
        <v>0</v>
      </c>
      <c r="N1069" s="38">
        <f>'Data with Perturbation'!I1069</f>
        <v>0</v>
      </c>
      <c r="O1069" s="29">
        <f>'Data with Perturbation'!N1069</f>
        <v>0</v>
      </c>
      <c r="P1069" s="28">
        <f>'Data with Perturbation'!G1069</f>
        <v>60.7</v>
      </c>
      <c r="Q1069" s="29">
        <f>'Data with Perturbation'!O1069</f>
        <v>60.7</v>
      </c>
      <c r="R1069" s="28">
        <f>'Step 2 - Final Model Spec'!$B$17 + 'Step 2 - Final Model Spec'!$B$18*C1069 + 'Step 2 - Final Model Spec'!$B$19*D1069 + 'Step 2 - Final Model Spec'!$B$20*E1069 + 'Step 2 - Final Model Spec'!$B$21*F1069 + 'Step 2 - Final Model Spec'!$B$22*G1069 + 'Step 2 - Final Model Spec'!$B$23*H1069 + 'Step 2 - Final Model Spec'!$B$24*I1069 + 'Step 2 - Final Model Spec'!$B$25*J1069 + 'Step 2 - Final Model Spec'!$B$26*K1069 + 'Step 2 - Final Model Spec'!$B$27*L1069</f>
        <v>164747.81123695793</v>
      </c>
    </row>
    <row r="1070" spans="1:18" x14ac:dyDescent="0.25">
      <c r="A1070" s="32">
        <f>'Data with Perturbation'!A1070</f>
        <v>41428</v>
      </c>
      <c r="B1070" s="35">
        <f>'Data with Perturbation'!Q1070</f>
        <v>128035.41759250534</v>
      </c>
      <c r="C1070" s="26">
        <f>'Data with Perturbation'!B1070</f>
        <v>127.00109695362015</v>
      </c>
      <c r="D1070" s="27">
        <f>'Data with Perturbation'!C1070</f>
        <v>16021.597817147027</v>
      </c>
      <c r="E1070" s="27">
        <v>0</v>
      </c>
      <c r="F1070" s="27">
        <f>'Data with Perturbation'!E1070</f>
        <v>1</v>
      </c>
      <c r="G1070" s="27">
        <f>'Data with Perturbation'!F1070</f>
        <v>0</v>
      </c>
      <c r="H1070" s="27">
        <f>'Data with Perturbation'!H1070</f>
        <v>0</v>
      </c>
      <c r="I1070" s="28">
        <f>'Data with Perturbation'!J1070</f>
        <v>1</v>
      </c>
      <c r="J1070" s="27">
        <f>'Data with Perturbation'!K1070</f>
        <v>127.00109695362015</v>
      </c>
      <c r="K1070" s="27">
        <f>'Data with Perturbation'!L1070</f>
        <v>16021.597817147027</v>
      </c>
      <c r="L1070" s="27">
        <f>I1070*E1070</f>
        <v>0</v>
      </c>
      <c r="M1070" s="28">
        <f>'Data with Perturbation'!M1070</f>
        <v>0</v>
      </c>
      <c r="N1070" s="38">
        <f>'Data with Perturbation'!I1070</f>
        <v>0</v>
      </c>
      <c r="O1070" s="29">
        <f>'Data with Perturbation'!N1070</f>
        <v>0</v>
      </c>
      <c r="P1070" s="28">
        <f>'Data with Perturbation'!G1070</f>
        <v>57.9</v>
      </c>
      <c r="Q1070" s="29">
        <f>'Data with Perturbation'!O1070</f>
        <v>57.9</v>
      </c>
      <c r="R1070" s="28">
        <f>'Step 2 - Final Model Spec'!$B$17 + 'Step 2 - Final Model Spec'!$B$18*C1070 + 'Step 2 - Final Model Spec'!$B$19*D1070 + 'Step 2 - Final Model Spec'!$B$20*E1070 + 'Step 2 - Final Model Spec'!$B$21*F1070 + 'Step 2 - Final Model Spec'!$B$22*G1070 + 'Step 2 - Final Model Spec'!$B$23*H1070 + 'Step 2 - Final Model Spec'!$B$24*I1070 + 'Step 2 - Final Model Spec'!$B$25*J1070 + 'Step 2 - Final Model Spec'!$B$26*K1070 + 'Step 2 - Final Model Spec'!$B$27*L1070</f>
        <v>128142.75410157576</v>
      </c>
    </row>
    <row r="1071" spans="1:18" x14ac:dyDescent="0.25">
      <c r="A1071" s="32">
        <f>'Data with Perturbation'!A1071</f>
        <v>41429</v>
      </c>
      <c r="B1071" s="35">
        <f>'Data with Perturbation'!Q1071</f>
        <v>155871.54186912754</v>
      </c>
      <c r="C1071" s="26">
        <f>'Data with Perturbation'!B1071</f>
        <v>204.55431963349503</v>
      </c>
      <c r="D1071" s="27">
        <f>'Data with Perturbation'!C1071</f>
        <v>39100.373400620068</v>
      </c>
      <c r="E1071" s="27">
        <v>0</v>
      </c>
      <c r="F1071" s="27">
        <f>'Data with Perturbation'!E1071</f>
        <v>1</v>
      </c>
      <c r="G1071" s="27">
        <f>'Data with Perturbation'!F1071</f>
        <v>0</v>
      </c>
      <c r="H1071" s="27">
        <f>'Data with Perturbation'!H1071</f>
        <v>0</v>
      </c>
      <c r="I1071" s="28">
        <f>'Data with Perturbation'!J1071</f>
        <v>1</v>
      </c>
      <c r="J1071" s="27">
        <f>'Data with Perturbation'!K1071</f>
        <v>204.55431963349503</v>
      </c>
      <c r="K1071" s="27">
        <f>'Data with Perturbation'!L1071</f>
        <v>39100.373400620068</v>
      </c>
      <c r="L1071" s="27">
        <f>I1071*E1071</f>
        <v>0</v>
      </c>
      <c r="M1071" s="28">
        <f>'Data with Perturbation'!M1071</f>
        <v>0</v>
      </c>
      <c r="N1071" s="38">
        <f>'Data with Perturbation'!I1071</f>
        <v>0</v>
      </c>
      <c r="O1071" s="29">
        <f>'Data with Perturbation'!N1071</f>
        <v>0</v>
      </c>
      <c r="P1071" s="28">
        <f>'Data with Perturbation'!G1071</f>
        <v>60.9</v>
      </c>
      <c r="Q1071" s="29">
        <f>'Data with Perturbation'!O1071</f>
        <v>60.9</v>
      </c>
      <c r="R1071" s="28">
        <f>'Step 2 - Final Model Spec'!$B$17 + 'Step 2 - Final Model Spec'!$B$18*C1071 + 'Step 2 - Final Model Spec'!$B$19*D1071 + 'Step 2 - Final Model Spec'!$B$20*E1071 + 'Step 2 - Final Model Spec'!$B$21*F1071 + 'Step 2 - Final Model Spec'!$B$22*G1071 + 'Step 2 - Final Model Spec'!$B$23*H1071 + 'Step 2 - Final Model Spec'!$B$24*I1071 + 'Step 2 - Final Model Spec'!$B$25*J1071 + 'Step 2 - Final Model Spec'!$B$26*K1071 + 'Step 2 - Final Model Spec'!$B$27*L1071</f>
        <v>155793.05004920097</v>
      </c>
    </row>
    <row r="1072" spans="1:18" x14ac:dyDescent="0.25">
      <c r="A1072" s="32">
        <f>'Data with Perturbation'!A1072</f>
        <v>41430</v>
      </c>
      <c r="B1072" s="35">
        <f>'Data with Perturbation'!Q1072</f>
        <v>183151.82998677</v>
      </c>
      <c r="C1072" s="26">
        <f>'Data with Perturbation'!B1072</f>
        <v>311.21258357358033</v>
      </c>
      <c r="D1072" s="27">
        <f>'Data with Perturbation'!C1072</f>
        <v>95596.771209254046</v>
      </c>
      <c r="E1072" s="27">
        <v>0</v>
      </c>
      <c r="F1072" s="27">
        <f>'Data with Perturbation'!E1072</f>
        <v>1</v>
      </c>
      <c r="G1072" s="27">
        <f>'Data with Perturbation'!F1072</f>
        <v>0</v>
      </c>
      <c r="H1072" s="27">
        <f>'Data with Perturbation'!H1072</f>
        <v>0</v>
      </c>
      <c r="I1072" s="28">
        <f>'Data with Perturbation'!J1072</f>
        <v>1</v>
      </c>
      <c r="J1072" s="27">
        <f>'Data with Perturbation'!K1072</f>
        <v>311.21258357358033</v>
      </c>
      <c r="K1072" s="27">
        <f>'Data with Perturbation'!L1072</f>
        <v>95596.771209254046</v>
      </c>
      <c r="L1072" s="27">
        <f>I1072*E1072</f>
        <v>0</v>
      </c>
      <c r="M1072" s="28">
        <f>'Data with Perturbation'!M1072</f>
        <v>0</v>
      </c>
      <c r="N1072" s="38">
        <f>'Data with Perturbation'!I1072</f>
        <v>1.2999999999999972</v>
      </c>
      <c r="O1072" s="29">
        <f>'Data with Perturbation'!N1072</f>
        <v>1.2999999999999972</v>
      </c>
      <c r="P1072" s="28">
        <f>'Data with Perturbation'!G1072</f>
        <v>66.3</v>
      </c>
      <c r="Q1072" s="29">
        <f>'Data with Perturbation'!O1072</f>
        <v>66.3</v>
      </c>
      <c r="R1072" s="28">
        <f>'Step 2 - Final Model Spec'!$B$17 + 'Step 2 - Final Model Spec'!$B$18*C1072 + 'Step 2 - Final Model Spec'!$B$19*D1072 + 'Step 2 - Final Model Spec'!$B$20*E1072 + 'Step 2 - Final Model Spec'!$B$21*F1072 + 'Step 2 - Final Model Spec'!$B$22*G1072 + 'Step 2 - Final Model Spec'!$B$23*H1072 + 'Step 2 - Final Model Spec'!$B$24*I1072 + 'Step 2 - Final Model Spec'!$B$25*J1072 + 'Step 2 - Final Model Spec'!$B$26*K1072 + 'Step 2 - Final Model Spec'!$B$27*L1072</f>
        <v>183040.46738532517</v>
      </c>
    </row>
    <row r="1073" spans="1:18" x14ac:dyDescent="0.25">
      <c r="A1073" s="32">
        <f>'Data with Perturbation'!A1073</f>
        <v>41431</v>
      </c>
      <c r="B1073" s="35">
        <f>'Data with Perturbation'!Q1073</f>
        <v>130897.10352928746</v>
      </c>
      <c r="C1073" s="26">
        <f>'Data with Perturbation'!B1073</f>
        <v>133.64204189203397</v>
      </c>
      <c r="D1073" s="27">
        <f>'Data with Perturbation'!C1073</f>
        <v>16811.497802249734</v>
      </c>
      <c r="E1073" s="27">
        <v>0</v>
      </c>
      <c r="F1073" s="27">
        <f>'Data with Perturbation'!E1073</f>
        <v>1</v>
      </c>
      <c r="G1073" s="27">
        <f>'Data with Perturbation'!F1073</f>
        <v>0</v>
      </c>
      <c r="H1073" s="27">
        <f>'Data with Perturbation'!H1073</f>
        <v>0</v>
      </c>
      <c r="I1073" s="28">
        <f>'Data with Perturbation'!J1073</f>
        <v>1</v>
      </c>
      <c r="J1073" s="27">
        <f>'Data with Perturbation'!K1073</f>
        <v>133.64204189203397</v>
      </c>
      <c r="K1073" s="27">
        <f>'Data with Perturbation'!L1073</f>
        <v>16811.497802249734</v>
      </c>
      <c r="L1073" s="27">
        <f>I1073*E1073</f>
        <v>0</v>
      </c>
      <c r="M1073" s="28">
        <f>'Data with Perturbation'!M1073</f>
        <v>0</v>
      </c>
      <c r="N1073" s="38">
        <f>'Data with Perturbation'!I1073</f>
        <v>0</v>
      </c>
      <c r="O1073" s="29">
        <f>'Data with Perturbation'!N1073</f>
        <v>0</v>
      </c>
      <c r="P1073" s="28">
        <f>'Data with Perturbation'!G1073</f>
        <v>63.1</v>
      </c>
      <c r="Q1073" s="29">
        <f>'Data with Perturbation'!O1073</f>
        <v>63.1</v>
      </c>
      <c r="R1073" s="28">
        <f>'Step 2 - Final Model Spec'!$B$17 + 'Step 2 - Final Model Spec'!$B$18*C1073 + 'Step 2 - Final Model Spec'!$B$19*D1073 + 'Step 2 - Final Model Spec'!$B$20*E1073 + 'Step 2 - Final Model Spec'!$B$21*F1073 + 'Step 2 - Final Model Spec'!$B$22*G1073 + 'Step 2 - Final Model Spec'!$B$23*H1073 + 'Step 2 - Final Model Spec'!$B$24*I1073 + 'Step 2 - Final Model Spec'!$B$25*J1073 + 'Step 2 - Final Model Spec'!$B$26*K1073 + 'Step 2 - Final Model Spec'!$B$27*L1073</f>
        <v>131027.05158440895</v>
      </c>
    </row>
    <row r="1074" spans="1:18" x14ac:dyDescent="0.25">
      <c r="A1074" s="32">
        <f>'Data with Perturbation'!A1074</f>
        <v>41432</v>
      </c>
      <c r="B1074" s="35">
        <f>'Data with Perturbation'!Q1074</f>
        <v>139575.07566632418</v>
      </c>
      <c r="C1074" s="26">
        <f>'Data with Perturbation'!B1074</f>
        <v>158.88451787463157</v>
      </c>
      <c r="D1074" s="27">
        <f>'Data with Perturbation'!C1074</f>
        <v>25515.097963217337</v>
      </c>
      <c r="E1074" s="27">
        <v>0</v>
      </c>
      <c r="F1074" s="27">
        <f>'Data with Perturbation'!E1074</f>
        <v>1</v>
      </c>
      <c r="G1074" s="27">
        <f>'Data with Perturbation'!F1074</f>
        <v>0</v>
      </c>
      <c r="H1074" s="27">
        <f>'Data with Perturbation'!H1074</f>
        <v>0</v>
      </c>
      <c r="I1074" s="28">
        <f>'Data with Perturbation'!J1074</f>
        <v>1</v>
      </c>
      <c r="J1074" s="27">
        <f>'Data with Perturbation'!K1074</f>
        <v>158.88451787463157</v>
      </c>
      <c r="K1074" s="27">
        <f>'Data with Perturbation'!L1074</f>
        <v>25515.097963217337</v>
      </c>
      <c r="L1074" s="27">
        <f>I1074*E1074</f>
        <v>0</v>
      </c>
      <c r="M1074" s="28">
        <f>'Data with Perturbation'!M1074</f>
        <v>0</v>
      </c>
      <c r="N1074" s="38">
        <f>'Data with Perturbation'!I1074</f>
        <v>0</v>
      </c>
      <c r="O1074" s="29">
        <f>'Data with Perturbation'!N1074</f>
        <v>0</v>
      </c>
      <c r="P1074" s="28">
        <f>'Data with Perturbation'!G1074</f>
        <v>61.4</v>
      </c>
      <c r="Q1074" s="29">
        <f>'Data with Perturbation'!O1074</f>
        <v>61.4</v>
      </c>
      <c r="R1074" s="28">
        <f>'Step 2 - Final Model Spec'!$B$17 + 'Step 2 - Final Model Spec'!$B$18*C1074 + 'Step 2 - Final Model Spec'!$B$19*D1074 + 'Step 2 - Final Model Spec'!$B$20*E1074 + 'Step 2 - Final Model Spec'!$B$21*F1074 + 'Step 2 - Final Model Spec'!$B$22*G1074 + 'Step 2 - Final Model Spec'!$B$23*H1074 + 'Step 2 - Final Model Spec'!$B$24*I1074 + 'Step 2 - Final Model Spec'!$B$25*J1074 + 'Step 2 - Final Model Spec'!$B$26*K1074 + 'Step 2 - Final Model Spec'!$B$27*L1074</f>
        <v>139507.88609970387</v>
      </c>
    </row>
    <row r="1075" spans="1:18" x14ac:dyDescent="0.25">
      <c r="A1075" s="32">
        <f>'Data with Perturbation'!A1075</f>
        <v>41433</v>
      </c>
      <c r="B1075" s="35">
        <f>'Data with Perturbation'!Q1075</f>
        <v>135482.25513821599</v>
      </c>
      <c r="C1075" s="26">
        <f>'Data with Perturbation'!B1075</f>
        <v>149.67033691173032</v>
      </c>
      <c r="D1075" s="27">
        <f>'Data with Perturbation'!C1075</f>
        <v>24816.317742356594</v>
      </c>
      <c r="E1075" s="27">
        <v>0</v>
      </c>
      <c r="F1075" s="27">
        <f>'Data with Perturbation'!E1075</f>
        <v>1</v>
      </c>
      <c r="G1075" s="27">
        <f>'Data with Perturbation'!F1075</f>
        <v>0</v>
      </c>
      <c r="H1075" s="27">
        <f>'Data with Perturbation'!H1075</f>
        <v>0</v>
      </c>
      <c r="I1075" s="28">
        <f>'Data with Perturbation'!J1075</f>
        <v>1</v>
      </c>
      <c r="J1075" s="27">
        <f>'Data with Perturbation'!K1075</f>
        <v>149.67033691173032</v>
      </c>
      <c r="K1075" s="27">
        <f>'Data with Perturbation'!L1075</f>
        <v>24816.317742356594</v>
      </c>
      <c r="L1075" s="27">
        <f>I1075*E1075</f>
        <v>0</v>
      </c>
      <c r="M1075" s="28">
        <f>'Data with Perturbation'!M1075</f>
        <v>0</v>
      </c>
      <c r="N1075" s="38">
        <f>'Data with Perturbation'!I1075</f>
        <v>0</v>
      </c>
      <c r="O1075" s="29">
        <f>'Data with Perturbation'!N1075</f>
        <v>0</v>
      </c>
      <c r="P1075" s="28">
        <f>'Data with Perturbation'!G1075</f>
        <v>59.7</v>
      </c>
      <c r="Q1075" s="29">
        <f>'Data with Perturbation'!O1075</f>
        <v>59.7</v>
      </c>
      <c r="R1075" s="28">
        <f>'Step 2 - Final Model Spec'!$B$17 + 'Step 2 - Final Model Spec'!$B$18*C1075 + 'Step 2 - Final Model Spec'!$B$19*D1075 + 'Step 2 - Final Model Spec'!$B$20*E1075 + 'Step 2 - Final Model Spec'!$B$21*F1075 + 'Step 2 - Final Model Spec'!$B$22*G1075 + 'Step 2 - Final Model Spec'!$B$23*H1075 + 'Step 2 - Final Model Spec'!$B$24*I1075 + 'Step 2 - Final Model Spec'!$B$25*J1075 + 'Step 2 - Final Model Spec'!$B$26*K1075 + 'Step 2 - Final Model Spec'!$B$27*L1075</f>
        <v>135333.02912582809</v>
      </c>
    </row>
    <row r="1076" spans="1:18" x14ac:dyDescent="0.25">
      <c r="A1076" s="32">
        <f>'Data with Perturbation'!A1076</f>
        <v>41434</v>
      </c>
      <c r="B1076" s="35">
        <f>'Data with Perturbation'!Q1076</f>
        <v>158019.85390648636</v>
      </c>
      <c r="C1076" s="26">
        <f>'Data with Perturbation'!B1076</f>
        <v>217.91036675582444</v>
      </c>
      <c r="D1076" s="27">
        <f>'Data with Perturbation'!C1076</f>
        <v>49753.44280148219</v>
      </c>
      <c r="E1076" s="27">
        <v>0</v>
      </c>
      <c r="F1076" s="27">
        <f>'Data with Perturbation'!E1076</f>
        <v>1</v>
      </c>
      <c r="G1076" s="27">
        <f>'Data with Perturbation'!F1076</f>
        <v>0</v>
      </c>
      <c r="H1076" s="27">
        <f>'Data with Perturbation'!H1076</f>
        <v>0</v>
      </c>
      <c r="I1076" s="28">
        <f>'Data with Perturbation'!J1076</f>
        <v>1</v>
      </c>
      <c r="J1076" s="27">
        <f>'Data with Perturbation'!K1076</f>
        <v>217.91036675582444</v>
      </c>
      <c r="K1076" s="27">
        <f>'Data with Perturbation'!L1076</f>
        <v>49753.44280148219</v>
      </c>
      <c r="L1076" s="27">
        <f>I1076*E1076</f>
        <v>0</v>
      </c>
      <c r="M1076" s="28">
        <f>'Data with Perturbation'!M1076</f>
        <v>0</v>
      </c>
      <c r="N1076" s="38">
        <f>'Data with Perturbation'!I1076</f>
        <v>0</v>
      </c>
      <c r="O1076" s="29">
        <f>'Data with Perturbation'!N1076</f>
        <v>0</v>
      </c>
      <c r="P1076" s="28">
        <f>'Data with Perturbation'!G1076</f>
        <v>60.5</v>
      </c>
      <c r="Q1076" s="29">
        <f>'Data with Perturbation'!O1076</f>
        <v>60.5</v>
      </c>
      <c r="R1076" s="28">
        <f>'Step 2 - Final Model Spec'!$B$17 + 'Step 2 - Final Model Spec'!$B$18*C1076 + 'Step 2 - Final Model Spec'!$B$19*D1076 + 'Step 2 - Final Model Spec'!$B$20*E1076 + 'Step 2 - Final Model Spec'!$B$21*F1076 + 'Step 2 - Final Model Spec'!$B$22*G1076 + 'Step 2 - Final Model Spec'!$B$23*H1076 + 'Step 2 - Final Model Spec'!$B$24*I1076 + 'Step 2 - Final Model Spec'!$B$25*J1076 + 'Step 2 - Final Model Spec'!$B$26*K1076 + 'Step 2 - Final Model Spec'!$B$27*L1076</f>
        <v>157646.87288244031</v>
      </c>
    </row>
    <row r="1077" spans="1:18" x14ac:dyDescent="0.25">
      <c r="A1077" s="32">
        <f>'Data with Perturbation'!A1077</f>
        <v>41435</v>
      </c>
      <c r="B1077" s="35">
        <f>'Data with Perturbation'!Q1077</f>
        <v>171763.63986728017</v>
      </c>
      <c r="C1077" s="26">
        <f>'Data with Perturbation'!B1077</f>
        <v>264.36727143376271</v>
      </c>
      <c r="D1077" s="27">
        <f>'Data with Perturbation'!C1077</f>
        <v>69854.342751082499</v>
      </c>
      <c r="E1077" s="27">
        <v>0</v>
      </c>
      <c r="F1077" s="27">
        <f>'Data with Perturbation'!E1077</f>
        <v>1</v>
      </c>
      <c r="G1077" s="27">
        <f>'Data with Perturbation'!F1077</f>
        <v>0</v>
      </c>
      <c r="H1077" s="27">
        <f>'Data with Perturbation'!H1077</f>
        <v>0</v>
      </c>
      <c r="I1077" s="28">
        <f>'Data with Perturbation'!J1077</f>
        <v>1</v>
      </c>
      <c r="J1077" s="27">
        <f>'Data with Perturbation'!K1077</f>
        <v>264.36727143376271</v>
      </c>
      <c r="K1077" s="27">
        <f>'Data with Perturbation'!L1077</f>
        <v>69854.342751082499</v>
      </c>
      <c r="L1077" s="27">
        <f>I1077*E1077</f>
        <v>0</v>
      </c>
      <c r="M1077" s="28">
        <f>'Data with Perturbation'!M1077</f>
        <v>0</v>
      </c>
      <c r="N1077" s="38">
        <f>'Data with Perturbation'!I1077</f>
        <v>0</v>
      </c>
      <c r="O1077" s="29">
        <f>'Data with Perturbation'!N1077</f>
        <v>0</v>
      </c>
      <c r="P1077" s="28">
        <f>'Data with Perturbation'!G1077</f>
        <v>55</v>
      </c>
      <c r="Q1077" s="29">
        <f>'Data with Perturbation'!O1077</f>
        <v>55</v>
      </c>
      <c r="R1077" s="28">
        <f>'Step 2 - Final Model Spec'!$B$17 + 'Step 2 - Final Model Spec'!$B$18*C1077 + 'Step 2 - Final Model Spec'!$B$19*D1077 + 'Step 2 - Final Model Spec'!$B$20*E1077 + 'Step 2 - Final Model Spec'!$B$21*F1077 + 'Step 2 - Final Model Spec'!$B$22*G1077 + 'Step 2 - Final Model Spec'!$B$23*H1077 + 'Step 2 - Final Model Spec'!$B$24*I1077 + 'Step 2 - Final Model Spec'!$B$25*J1077 + 'Step 2 - Final Model Spec'!$B$26*K1077 + 'Step 2 - Final Model Spec'!$B$27*L1077</f>
        <v>171477.52528620584</v>
      </c>
    </row>
    <row r="1078" spans="1:18" x14ac:dyDescent="0.25">
      <c r="A1078" s="32">
        <f>'Data with Perturbation'!A1078</f>
        <v>41436</v>
      </c>
      <c r="B1078" s="35">
        <f>'Data with Perturbation'!Q1078</f>
        <v>184289.65709118271</v>
      </c>
      <c r="C1078" s="26">
        <f>'Data with Perturbation'!B1078</f>
        <v>329.5293770331628</v>
      </c>
      <c r="D1078" s="27">
        <f>'Data with Perturbation'!C1078</f>
        <v>113958.83463663769</v>
      </c>
      <c r="E1078" s="27">
        <v>0</v>
      </c>
      <c r="F1078" s="27">
        <f>'Data with Perturbation'!E1078</f>
        <v>1</v>
      </c>
      <c r="G1078" s="27">
        <f>'Data with Perturbation'!F1078</f>
        <v>0</v>
      </c>
      <c r="H1078" s="27">
        <f>'Data with Perturbation'!H1078</f>
        <v>0</v>
      </c>
      <c r="I1078" s="28">
        <f>'Data with Perturbation'!J1078</f>
        <v>1</v>
      </c>
      <c r="J1078" s="27">
        <f>'Data with Perturbation'!K1078</f>
        <v>329.5293770331628</v>
      </c>
      <c r="K1078" s="27">
        <f>'Data with Perturbation'!L1078</f>
        <v>113958.83463663769</v>
      </c>
      <c r="L1078" s="27">
        <f>I1078*E1078</f>
        <v>0</v>
      </c>
      <c r="M1078" s="28">
        <f>'Data with Perturbation'!M1078</f>
        <v>0</v>
      </c>
      <c r="N1078" s="38">
        <f>'Data with Perturbation'!I1078</f>
        <v>0</v>
      </c>
      <c r="O1078" s="29">
        <f>'Data with Perturbation'!N1078</f>
        <v>0</v>
      </c>
      <c r="P1078" s="28">
        <f>'Data with Perturbation'!G1078</f>
        <v>55.7</v>
      </c>
      <c r="Q1078" s="29">
        <f>'Data with Perturbation'!O1078</f>
        <v>55.7</v>
      </c>
      <c r="R1078" s="28">
        <f>'Step 2 - Final Model Spec'!$B$17 + 'Step 2 - Final Model Spec'!$B$18*C1078 + 'Step 2 - Final Model Spec'!$B$19*D1078 + 'Step 2 - Final Model Spec'!$B$20*E1078 + 'Step 2 - Final Model Spec'!$B$21*F1078 + 'Step 2 - Final Model Spec'!$B$22*G1078 + 'Step 2 - Final Model Spec'!$B$23*H1078 + 'Step 2 - Final Model Spec'!$B$24*I1078 + 'Step 2 - Final Model Spec'!$B$25*J1078 + 'Step 2 - Final Model Spec'!$B$26*K1078 + 'Step 2 - Final Model Spec'!$B$27*L1078</f>
        <v>183949.00469042762</v>
      </c>
    </row>
    <row r="1079" spans="1:18" x14ac:dyDescent="0.25">
      <c r="A1079" s="32">
        <f>'Data with Perturbation'!A1079</f>
        <v>41437</v>
      </c>
      <c r="B1079" s="35">
        <f>'Data with Perturbation'!Q1079</f>
        <v>152102.53319660953</v>
      </c>
      <c r="C1079" s="26">
        <f>'Data with Perturbation'!B1079</f>
        <v>197.957383043177</v>
      </c>
      <c r="D1079" s="27">
        <f>'Data with Perturbation'!C1079</f>
        <v>40885.02844460732</v>
      </c>
      <c r="E1079" s="27">
        <v>0</v>
      </c>
      <c r="F1079" s="27">
        <f>'Data with Perturbation'!E1079</f>
        <v>1</v>
      </c>
      <c r="G1079" s="27">
        <f>'Data with Perturbation'!F1079</f>
        <v>0</v>
      </c>
      <c r="H1079" s="27">
        <f>'Data with Perturbation'!H1079</f>
        <v>0</v>
      </c>
      <c r="I1079" s="28">
        <f>'Data with Perturbation'!J1079</f>
        <v>1</v>
      </c>
      <c r="J1079" s="27">
        <f>'Data with Perturbation'!K1079</f>
        <v>197.957383043177</v>
      </c>
      <c r="K1079" s="27">
        <f>'Data with Perturbation'!L1079</f>
        <v>40885.02844460732</v>
      </c>
      <c r="L1079" s="27">
        <f>I1079*E1079</f>
        <v>0</v>
      </c>
      <c r="M1079" s="28">
        <f>'Data with Perturbation'!M1079</f>
        <v>0</v>
      </c>
      <c r="N1079" s="38">
        <f>'Data with Perturbation'!I1079</f>
        <v>0</v>
      </c>
      <c r="O1079" s="29">
        <f>'Data with Perturbation'!N1079</f>
        <v>0</v>
      </c>
      <c r="P1079" s="28">
        <f>'Data with Perturbation'!G1079</f>
        <v>55.9</v>
      </c>
      <c r="Q1079" s="29">
        <f>'Data with Perturbation'!O1079</f>
        <v>55.9</v>
      </c>
      <c r="R1079" s="28">
        <f>'Step 2 - Final Model Spec'!$B$17 + 'Step 2 - Final Model Spec'!$B$18*C1079 + 'Step 2 - Final Model Spec'!$B$19*D1079 + 'Step 2 - Final Model Spec'!$B$20*E1079 + 'Step 2 - Final Model Spec'!$B$21*F1079 + 'Step 2 - Final Model Spec'!$B$22*G1079 + 'Step 2 - Final Model Spec'!$B$23*H1079 + 'Step 2 - Final Model Spec'!$B$24*I1079 + 'Step 2 - Final Model Spec'!$B$25*J1079 + 'Step 2 - Final Model Spec'!$B$26*K1079 + 'Step 2 - Final Model Spec'!$B$27*L1079</f>
        <v>151809.09369325382</v>
      </c>
    </row>
    <row r="1080" spans="1:18" x14ac:dyDescent="0.25">
      <c r="A1080" s="32">
        <f>'Data with Perturbation'!A1080</f>
        <v>41438</v>
      </c>
      <c r="B1080" s="35">
        <f>'Data with Perturbation'!Q1080</f>
        <v>135630.97444761591</v>
      </c>
      <c r="C1080" s="26">
        <f>'Data with Perturbation'!B1080</f>
        <v>145.80304281053759</v>
      </c>
      <c r="D1080" s="27">
        <f>'Data with Perturbation'!C1080</f>
        <v>19570.573877802686</v>
      </c>
      <c r="E1080" s="27">
        <v>0</v>
      </c>
      <c r="F1080" s="27">
        <f>'Data with Perturbation'!E1080</f>
        <v>1</v>
      </c>
      <c r="G1080" s="27">
        <f>'Data with Perturbation'!F1080</f>
        <v>0</v>
      </c>
      <c r="H1080" s="27">
        <f>'Data with Perturbation'!H1080</f>
        <v>0</v>
      </c>
      <c r="I1080" s="28">
        <f>'Data with Perturbation'!J1080</f>
        <v>1</v>
      </c>
      <c r="J1080" s="27">
        <f>'Data with Perturbation'!K1080</f>
        <v>145.80304281053759</v>
      </c>
      <c r="K1080" s="27">
        <f>'Data with Perturbation'!L1080</f>
        <v>19570.573877802686</v>
      </c>
      <c r="L1080" s="27">
        <f>I1080*E1080</f>
        <v>0</v>
      </c>
      <c r="M1080" s="28">
        <f>'Data with Perturbation'!M1080</f>
        <v>0</v>
      </c>
      <c r="N1080" s="38">
        <f>'Data with Perturbation'!I1080</f>
        <v>0</v>
      </c>
      <c r="O1080" s="29">
        <f>'Data with Perturbation'!N1080</f>
        <v>0</v>
      </c>
      <c r="P1080" s="28">
        <f>'Data with Perturbation'!G1080</f>
        <v>55.8</v>
      </c>
      <c r="Q1080" s="29">
        <f>'Data with Perturbation'!O1080</f>
        <v>55.8</v>
      </c>
      <c r="R1080" s="28">
        <f>'Step 2 - Final Model Spec'!$B$17 + 'Step 2 - Final Model Spec'!$B$18*C1080 + 'Step 2 - Final Model Spec'!$B$19*D1080 + 'Step 2 - Final Model Spec'!$B$20*E1080 + 'Step 2 - Final Model Spec'!$B$21*F1080 + 'Step 2 - Final Model Spec'!$B$22*G1080 + 'Step 2 - Final Model Spec'!$B$23*H1080 + 'Step 2 - Final Model Spec'!$B$24*I1080 + 'Step 2 - Final Model Spec'!$B$25*J1080 + 'Step 2 - Final Model Spec'!$B$26*K1080 + 'Step 2 - Final Model Spec'!$B$27*L1080</f>
        <v>135737.26985086981</v>
      </c>
    </row>
    <row r="1081" spans="1:18" x14ac:dyDescent="0.25">
      <c r="A1081" s="32">
        <f>'Data with Perturbation'!A1081</f>
        <v>41439</v>
      </c>
      <c r="B1081" s="35">
        <f>'Data with Perturbation'!Q1081</f>
        <v>177071.35385516952</v>
      </c>
      <c r="C1081" s="26">
        <f>'Data with Perturbation'!B1081</f>
        <v>302.81781454296708</v>
      </c>
      <c r="D1081" s="27">
        <f>'Data with Perturbation'!C1081</f>
        <v>101516.55585892801</v>
      </c>
      <c r="E1081" s="27">
        <v>0</v>
      </c>
      <c r="F1081" s="27">
        <f>'Data with Perturbation'!E1081</f>
        <v>1</v>
      </c>
      <c r="G1081" s="27">
        <f>'Data with Perturbation'!F1081</f>
        <v>0</v>
      </c>
      <c r="H1081" s="27">
        <f>'Data with Perturbation'!H1081</f>
        <v>0</v>
      </c>
      <c r="I1081" s="28">
        <f>'Data with Perturbation'!J1081</f>
        <v>1</v>
      </c>
      <c r="J1081" s="27">
        <f>'Data with Perturbation'!K1081</f>
        <v>302.81781454296708</v>
      </c>
      <c r="K1081" s="27">
        <f>'Data with Perturbation'!L1081</f>
        <v>101516.55585892801</v>
      </c>
      <c r="L1081" s="27">
        <f>I1081*E1081</f>
        <v>0</v>
      </c>
      <c r="M1081" s="28">
        <f>'Data with Perturbation'!M1081</f>
        <v>0</v>
      </c>
      <c r="N1081" s="38">
        <f>'Data with Perturbation'!I1081</f>
        <v>0</v>
      </c>
      <c r="O1081" s="29">
        <f>'Data with Perturbation'!N1081</f>
        <v>0</v>
      </c>
      <c r="P1081" s="28">
        <f>'Data with Perturbation'!G1081</f>
        <v>57.5</v>
      </c>
      <c r="Q1081" s="29">
        <f>'Data with Perturbation'!O1081</f>
        <v>57.5</v>
      </c>
      <c r="R1081" s="28">
        <f>'Step 2 - Final Model Spec'!$B$17 + 'Step 2 - Final Model Spec'!$B$18*C1081 + 'Step 2 - Final Model Spec'!$B$19*D1081 + 'Step 2 - Final Model Spec'!$B$20*E1081 + 'Step 2 - Final Model Spec'!$B$21*F1081 + 'Step 2 - Final Model Spec'!$B$22*G1081 + 'Step 2 - Final Model Spec'!$B$23*H1081 + 'Step 2 - Final Model Spec'!$B$24*I1081 + 'Step 2 - Final Model Spec'!$B$25*J1081 + 'Step 2 - Final Model Spec'!$B$26*K1081 + 'Step 2 - Final Model Spec'!$B$27*L1081</f>
        <v>176381.98083191767</v>
      </c>
    </row>
    <row r="1082" spans="1:18" x14ac:dyDescent="0.25">
      <c r="A1082" s="32">
        <f>'Data with Perturbation'!A1082</f>
        <v>41440</v>
      </c>
      <c r="B1082" s="35">
        <f>'Data with Perturbation'!Q1082</f>
        <v>180426.53278931213</v>
      </c>
      <c r="C1082" s="26">
        <f>'Data with Perturbation'!B1082</f>
        <v>291.75782801056215</v>
      </c>
      <c r="D1082" s="27">
        <f>'Data with Perturbation'!C1082</f>
        <v>79854.19928517699</v>
      </c>
      <c r="E1082" s="27">
        <v>0</v>
      </c>
      <c r="F1082" s="27">
        <f>'Data with Perturbation'!E1082</f>
        <v>1</v>
      </c>
      <c r="G1082" s="27">
        <f>'Data with Perturbation'!F1082</f>
        <v>0</v>
      </c>
      <c r="H1082" s="27">
        <f>'Data with Perturbation'!H1082</f>
        <v>0</v>
      </c>
      <c r="I1082" s="28">
        <f>'Data with Perturbation'!J1082</f>
        <v>1</v>
      </c>
      <c r="J1082" s="27">
        <f>'Data with Perturbation'!K1082</f>
        <v>291.75782801056215</v>
      </c>
      <c r="K1082" s="27">
        <f>'Data with Perturbation'!L1082</f>
        <v>79854.19928517699</v>
      </c>
      <c r="L1082" s="27">
        <f>I1082*E1082</f>
        <v>0</v>
      </c>
      <c r="M1082" s="28">
        <f>'Data with Perturbation'!M1082</f>
        <v>0</v>
      </c>
      <c r="N1082" s="38">
        <f>'Data with Perturbation'!I1082</f>
        <v>0</v>
      </c>
      <c r="O1082" s="29">
        <f>'Data with Perturbation'!N1082</f>
        <v>0</v>
      </c>
      <c r="P1082" s="28">
        <f>'Data with Perturbation'!G1082</f>
        <v>61.2</v>
      </c>
      <c r="Q1082" s="29">
        <f>'Data with Perturbation'!O1082</f>
        <v>61.2</v>
      </c>
      <c r="R1082" s="28">
        <f>'Step 2 - Final Model Spec'!$B$17 + 'Step 2 - Final Model Spec'!$B$18*C1082 + 'Step 2 - Final Model Spec'!$B$19*D1082 + 'Step 2 - Final Model Spec'!$B$20*E1082 + 'Step 2 - Final Model Spec'!$B$21*F1082 + 'Step 2 - Final Model Spec'!$B$22*G1082 + 'Step 2 - Final Model Spec'!$B$23*H1082 + 'Step 2 - Final Model Spec'!$B$24*I1082 + 'Step 2 - Final Model Spec'!$B$25*J1082 + 'Step 2 - Final Model Spec'!$B$26*K1082 + 'Step 2 - Final Model Spec'!$B$27*L1082</f>
        <v>180438.13342469628</v>
      </c>
    </row>
    <row r="1083" spans="1:18" x14ac:dyDescent="0.25">
      <c r="A1083" s="32">
        <f>'Data with Perturbation'!A1083</f>
        <v>41441</v>
      </c>
      <c r="B1083" s="35">
        <f>'Data with Perturbation'!Q1083</f>
        <v>181361.50669413601</v>
      </c>
      <c r="C1083" s="26">
        <f>'Data with Perturbation'!B1083</f>
        <v>293.16197481149896</v>
      </c>
      <c r="D1083" s="27">
        <f>'Data with Perturbation'!C1083</f>
        <v>79096.493345787021</v>
      </c>
      <c r="E1083" s="27">
        <v>0</v>
      </c>
      <c r="F1083" s="27">
        <f>'Data with Perturbation'!E1083</f>
        <v>1</v>
      </c>
      <c r="G1083" s="27">
        <f>'Data with Perturbation'!F1083</f>
        <v>0</v>
      </c>
      <c r="H1083" s="27">
        <f>'Data with Perturbation'!H1083</f>
        <v>0</v>
      </c>
      <c r="I1083" s="28">
        <f>'Data with Perturbation'!J1083</f>
        <v>1</v>
      </c>
      <c r="J1083" s="27">
        <f>'Data with Perturbation'!K1083</f>
        <v>293.16197481149896</v>
      </c>
      <c r="K1083" s="27">
        <f>'Data with Perturbation'!L1083</f>
        <v>79096.493345787021</v>
      </c>
      <c r="L1083" s="27">
        <f>I1083*E1083</f>
        <v>0</v>
      </c>
      <c r="M1083" s="28">
        <f>'Data with Perturbation'!M1083</f>
        <v>0</v>
      </c>
      <c r="N1083" s="38">
        <f>'Data with Perturbation'!I1083</f>
        <v>0</v>
      </c>
      <c r="O1083" s="29">
        <f>'Data with Perturbation'!N1083</f>
        <v>0</v>
      </c>
      <c r="P1083" s="28">
        <f>'Data with Perturbation'!G1083</f>
        <v>61.3</v>
      </c>
      <c r="Q1083" s="29">
        <f>'Data with Perturbation'!O1083</f>
        <v>61.3</v>
      </c>
      <c r="R1083" s="28">
        <f>'Step 2 - Final Model Spec'!$B$17 + 'Step 2 - Final Model Spec'!$B$18*C1083 + 'Step 2 - Final Model Spec'!$B$19*D1083 + 'Step 2 - Final Model Spec'!$B$20*E1083 + 'Step 2 - Final Model Spec'!$B$21*F1083 + 'Step 2 - Final Model Spec'!$B$22*G1083 + 'Step 2 - Final Model Spec'!$B$23*H1083 + 'Step 2 - Final Model Spec'!$B$24*I1083 + 'Step 2 - Final Model Spec'!$B$25*J1083 + 'Step 2 - Final Model Spec'!$B$26*K1083 + 'Step 2 - Final Model Spec'!$B$27*L1083</f>
        <v>181450.63887089302</v>
      </c>
    </row>
    <row r="1084" spans="1:18" x14ac:dyDescent="0.25">
      <c r="A1084" s="32">
        <f>'Data with Perturbation'!A1084</f>
        <v>41442</v>
      </c>
      <c r="B1084" s="35">
        <f>'Data with Perturbation'!Q1084</f>
        <v>191474.51024340061</v>
      </c>
      <c r="C1084" s="26">
        <f>'Data with Perturbation'!B1084</f>
        <v>375.30293314882454</v>
      </c>
      <c r="D1084" s="27">
        <f>'Data with Perturbation'!C1084</f>
        <v>147976.56226364238</v>
      </c>
      <c r="E1084" s="27">
        <v>0</v>
      </c>
      <c r="F1084" s="27">
        <f>'Data with Perturbation'!E1084</f>
        <v>1</v>
      </c>
      <c r="G1084" s="27">
        <f>'Data with Perturbation'!F1084</f>
        <v>0</v>
      </c>
      <c r="H1084" s="27">
        <f>'Data with Perturbation'!H1084</f>
        <v>0</v>
      </c>
      <c r="I1084" s="28">
        <f>'Data with Perturbation'!J1084</f>
        <v>1</v>
      </c>
      <c r="J1084" s="27">
        <f>'Data with Perturbation'!K1084</f>
        <v>375.30293314882454</v>
      </c>
      <c r="K1084" s="27">
        <f>'Data with Perturbation'!L1084</f>
        <v>147976.56226364238</v>
      </c>
      <c r="L1084" s="27">
        <f>I1084*E1084</f>
        <v>0</v>
      </c>
      <c r="M1084" s="28">
        <f>'Data with Perturbation'!M1084</f>
        <v>0</v>
      </c>
      <c r="N1084" s="38">
        <f>'Data with Perturbation'!I1084</f>
        <v>5.9000000000000057</v>
      </c>
      <c r="O1084" s="29">
        <f>'Data with Perturbation'!N1084</f>
        <v>5.9000000000000057</v>
      </c>
      <c r="P1084" s="28">
        <f>'Data with Perturbation'!G1084</f>
        <v>70.900000000000006</v>
      </c>
      <c r="Q1084" s="29">
        <f>'Data with Perturbation'!O1084</f>
        <v>70.900000000000006</v>
      </c>
      <c r="R1084" s="28">
        <f>'Step 2 - Final Model Spec'!$B$17 + 'Step 2 - Final Model Spec'!$B$18*C1084 + 'Step 2 - Final Model Spec'!$B$19*D1084 + 'Step 2 - Final Model Spec'!$B$20*E1084 + 'Step 2 - Final Model Spec'!$B$21*F1084 + 'Step 2 - Final Model Spec'!$B$22*G1084 + 'Step 2 - Final Model Spec'!$B$23*H1084 + 'Step 2 - Final Model Spec'!$B$24*I1084 + 'Step 2 - Final Model Spec'!$B$25*J1084 + 'Step 2 - Final Model Spec'!$B$26*K1084 + 'Step 2 - Final Model Spec'!$B$27*L1084</f>
        <v>191387.59599442332</v>
      </c>
    </row>
    <row r="1085" spans="1:18" x14ac:dyDescent="0.25">
      <c r="A1085" s="32">
        <f>'Data with Perturbation'!A1085</f>
        <v>41443</v>
      </c>
      <c r="B1085" s="35">
        <f>'Data with Perturbation'!Q1085</f>
        <v>195846.38376631855</v>
      </c>
      <c r="C1085" s="26">
        <f>'Data with Perturbation'!B1085</f>
        <v>416.57020439145475</v>
      </c>
      <c r="D1085" s="27">
        <f>'Data with Perturbation'!C1085</f>
        <v>183314.53006677006</v>
      </c>
      <c r="E1085" s="27">
        <v>0</v>
      </c>
      <c r="F1085" s="27">
        <f>'Data with Perturbation'!E1085</f>
        <v>1</v>
      </c>
      <c r="G1085" s="27">
        <f>'Data with Perturbation'!F1085</f>
        <v>0</v>
      </c>
      <c r="H1085" s="27">
        <f>'Data with Perturbation'!H1085</f>
        <v>0</v>
      </c>
      <c r="I1085" s="28">
        <f>'Data with Perturbation'!J1085</f>
        <v>1</v>
      </c>
      <c r="J1085" s="27">
        <f>'Data with Perturbation'!K1085</f>
        <v>416.57020439145475</v>
      </c>
      <c r="K1085" s="27">
        <f>'Data with Perturbation'!L1085</f>
        <v>183314.53006677006</v>
      </c>
      <c r="L1085" s="27">
        <f>I1085*E1085</f>
        <v>0</v>
      </c>
      <c r="M1085" s="28">
        <f>'Data with Perturbation'!M1085</f>
        <v>0</v>
      </c>
      <c r="N1085" s="38">
        <f>'Data with Perturbation'!I1085</f>
        <v>0</v>
      </c>
      <c r="O1085" s="29">
        <f>'Data with Perturbation'!N1085</f>
        <v>0</v>
      </c>
      <c r="P1085" s="28">
        <f>'Data with Perturbation'!G1085</f>
        <v>59.9</v>
      </c>
      <c r="Q1085" s="29">
        <f>'Data with Perturbation'!O1085</f>
        <v>59.9</v>
      </c>
      <c r="R1085" s="28">
        <f>'Step 2 - Final Model Spec'!$B$17 + 'Step 2 - Final Model Spec'!$B$18*C1085 + 'Step 2 - Final Model Spec'!$B$19*D1085 + 'Step 2 - Final Model Spec'!$B$20*E1085 + 'Step 2 - Final Model Spec'!$B$21*F1085 + 'Step 2 - Final Model Spec'!$B$22*G1085 + 'Step 2 - Final Model Spec'!$B$23*H1085 + 'Step 2 - Final Model Spec'!$B$24*I1085 + 'Step 2 - Final Model Spec'!$B$25*J1085 + 'Step 2 - Final Model Spec'!$B$26*K1085 + 'Step 2 - Final Model Spec'!$B$27*L1085</f>
        <v>196060.74589704775</v>
      </c>
    </row>
    <row r="1086" spans="1:18" x14ac:dyDescent="0.25">
      <c r="A1086" s="32">
        <f>'Data with Perturbation'!A1086</f>
        <v>41444</v>
      </c>
      <c r="B1086" s="35">
        <f>'Data with Perturbation'!Q1086</f>
        <v>198543.70919214122</v>
      </c>
      <c r="C1086" s="26">
        <f>'Data with Perturbation'!B1086</f>
        <v>431.15814590214393</v>
      </c>
      <c r="D1086" s="27">
        <f>'Data with Perturbation'!C1086</f>
        <v>192625.72954965761</v>
      </c>
      <c r="E1086" s="27">
        <v>0</v>
      </c>
      <c r="F1086" s="27">
        <f>'Data with Perturbation'!E1086</f>
        <v>1</v>
      </c>
      <c r="G1086" s="27">
        <f>'Data with Perturbation'!F1086</f>
        <v>0</v>
      </c>
      <c r="H1086" s="27">
        <f>'Data with Perturbation'!H1086</f>
        <v>0</v>
      </c>
      <c r="I1086" s="28">
        <f>'Data with Perturbation'!J1086</f>
        <v>1</v>
      </c>
      <c r="J1086" s="27">
        <f>'Data with Perturbation'!K1086</f>
        <v>431.15814590214393</v>
      </c>
      <c r="K1086" s="27">
        <f>'Data with Perturbation'!L1086</f>
        <v>192625.72954965761</v>
      </c>
      <c r="L1086" s="27">
        <f>I1086*E1086</f>
        <v>0</v>
      </c>
      <c r="M1086" s="28">
        <f>'Data with Perturbation'!M1086</f>
        <v>0</v>
      </c>
      <c r="N1086" s="38">
        <f>'Data with Perturbation'!I1086</f>
        <v>0</v>
      </c>
      <c r="O1086" s="29">
        <f>'Data with Perturbation'!N1086</f>
        <v>0</v>
      </c>
      <c r="P1086" s="28">
        <f>'Data with Perturbation'!G1086</f>
        <v>56.7</v>
      </c>
      <c r="Q1086" s="29">
        <f>'Data with Perturbation'!O1086</f>
        <v>56.7</v>
      </c>
      <c r="R1086" s="28">
        <f>'Step 2 - Final Model Spec'!$B$17 + 'Step 2 - Final Model Spec'!$B$18*C1086 + 'Step 2 - Final Model Spec'!$B$19*D1086 + 'Step 2 - Final Model Spec'!$B$20*E1086 + 'Step 2 - Final Model Spec'!$B$21*F1086 + 'Step 2 - Final Model Spec'!$B$22*G1086 + 'Step 2 - Final Model Spec'!$B$23*H1086 + 'Step 2 - Final Model Spec'!$B$24*I1086 + 'Step 2 - Final Model Spec'!$B$25*J1086 + 'Step 2 - Final Model Spec'!$B$26*K1086 + 'Step 2 - Final Model Spec'!$B$27*L1086</f>
        <v>199097.70564967196</v>
      </c>
    </row>
    <row r="1087" spans="1:18" x14ac:dyDescent="0.25">
      <c r="A1087" s="32">
        <f>'Data with Perturbation'!A1087</f>
        <v>41445</v>
      </c>
      <c r="B1087" s="35">
        <f>'Data with Perturbation'!Q1087</f>
        <v>178727.40372810492</v>
      </c>
      <c r="C1087" s="26">
        <f>'Data with Perturbation'!B1087</f>
        <v>284.90070192166297</v>
      </c>
      <c r="D1087" s="27">
        <f>'Data with Perturbation'!C1087</f>
        <v>76167.288438987802</v>
      </c>
      <c r="E1087" s="27">
        <v>0</v>
      </c>
      <c r="F1087" s="27">
        <f>'Data with Perturbation'!E1087</f>
        <v>1</v>
      </c>
      <c r="G1087" s="27">
        <f>'Data with Perturbation'!F1087</f>
        <v>0</v>
      </c>
      <c r="H1087" s="27">
        <f>'Data with Perturbation'!H1087</f>
        <v>0</v>
      </c>
      <c r="I1087" s="28">
        <f>'Data with Perturbation'!J1087</f>
        <v>1</v>
      </c>
      <c r="J1087" s="27">
        <f>'Data with Perturbation'!K1087</f>
        <v>284.90070192166297</v>
      </c>
      <c r="K1087" s="27">
        <f>'Data with Perturbation'!L1087</f>
        <v>76167.288438987802</v>
      </c>
      <c r="L1087" s="27">
        <f>I1087*E1087</f>
        <v>0</v>
      </c>
      <c r="M1087" s="28">
        <f>'Data with Perturbation'!M1087</f>
        <v>0</v>
      </c>
      <c r="N1087" s="38">
        <f>'Data with Perturbation'!I1087</f>
        <v>0</v>
      </c>
      <c r="O1087" s="29">
        <f>'Data with Perturbation'!N1087</f>
        <v>0</v>
      </c>
      <c r="P1087" s="28">
        <f>'Data with Perturbation'!G1087</f>
        <v>59.5</v>
      </c>
      <c r="Q1087" s="29">
        <f>'Data with Perturbation'!O1087</f>
        <v>59.5</v>
      </c>
      <c r="R1087" s="28">
        <f>'Step 2 - Final Model Spec'!$B$17 + 'Step 2 - Final Model Spec'!$B$18*C1087 + 'Step 2 - Final Model Spec'!$B$19*D1087 + 'Step 2 - Final Model Spec'!$B$20*E1087 + 'Step 2 - Final Model Spec'!$B$21*F1087 + 'Step 2 - Final Model Spec'!$B$22*G1087 + 'Step 2 - Final Model Spec'!$B$23*H1087 + 'Step 2 - Final Model Spec'!$B$24*I1087 + 'Step 2 - Final Model Spec'!$B$25*J1087 + 'Step 2 - Final Model Spec'!$B$26*K1087 + 'Step 2 - Final Model Spec'!$B$27*L1087</f>
        <v>178710.20804787945</v>
      </c>
    </row>
    <row r="1088" spans="1:18" x14ac:dyDescent="0.25">
      <c r="A1088" s="32">
        <f>'Data with Perturbation'!A1088</f>
        <v>41446</v>
      </c>
      <c r="B1088" s="35">
        <f>'Data with Perturbation'!Q1088</f>
        <v>195120.99720788619</v>
      </c>
      <c r="C1088" s="26">
        <f>'Data with Perturbation'!B1088</f>
        <v>360.90621922103355</v>
      </c>
      <c r="D1088" s="27">
        <f>'Data with Perturbation'!C1088</f>
        <v>122148.19810218182</v>
      </c>
      <c r="E1088" s="27">
        <v>0</v>
      </c>
      <c r="F1088" s="27">
        <f>'Data with Perturbation'!E1088</f>
        <v>1</v>
      </c>
      <c r="G1088" s="27">
        <f>'Data with Perturbation'!F1088</f>
        <v>0</v>
      </c>
      <c r="H1088" s="27">
        <f>'Data with Perturbation'!H1088</f>
        <v>0</v>
      </c>
      <c r="I1088" s="28">
        <f>'Data with Perturbation'!J1088</f>
        <v>1</v>
      </c>
      <c r="J1088" s="27">
        <f>'Data with Perturbation'!K1088</f>
        <v>360.90621922103355</v>
      </c>
      <c r="K1088" s="27">
        <f>'Data with Perturbation'!L1088</f>
        <v>122148.19810218182</v>
      </c>
      <c r="L1088" s="27">
        <f>I1088*E1088</f>
        <v>0</v>
      </c>
      <c r="M1088" s="28">
        <f>'Data with Perturbation'!M1088</f>
        <v>0</v>
      </c>
      <c r="N1088" s="38">
        <f>'Data with Perturbation'!I1088</f>
        <v>0</v>
      </c>
      <c r="O1088" s="29">
        <f>'Data with Perturbation'!N1088</f>
        <v>0</v>
      </c>
      <c r="P1088" s="28">
        <f>'Data with Perturbation'!G1088</f>
        <v>59.4</v>
      </c>
      <c r="Q1088" s="29">
        <f>'Data with Perturbation'!O1088</f>
        <v>59.4</v>
      </c>
      <c r="R1088" s="28">
        <f>'Step 2 - Final Model Spec'!$B$17 + 'Step 2 - Final Model Spec'!$B$18*C1088 + 'Step 2 - Final Model Spec'!$B$19*D1088 + 'Step 2 - Final Model Spec'!$B$20*E1088 + 'Step 2 - Final Model Spec'!$B$21*F1088 + 'Step 2 - Final Model Spec'!$B$22*G1088 + 'Step 2 - Final Model Spec'!$B$23*H1088 + 'Step 2 - Final Model Spec'!$B$24*I1088 + 'Step 2 - Final Model Spec'!$B$25*J1088 + 'Step 2 - Final Model Spec'!$B$26*K1088 + 'Step 2 - Final Model Spec'!$B$27*L1088</f>
        <v>195635.74934721403</v>
      </c>
    </row>
    <row r="1089" spans="1:18" x14ac:dyDescent="0.25">
      <c r="A1089" s="32">
        <f>'Data with Perturbation'!A1089</f>
        <v>41447</v>
      </c>
      <c r="B1089" s="35">
        <f>'Data with Perturbation'!Q1089</f>
        <v>191282.81575634095</v>
      </c>
      <c r="C1089" s="26">
        <f>'Data with Perturbation'!B1089</f>
        <v>358.03392773910377</v>
      </c>
      <c r="D1089" s="27">
        <f>'Data with Perturbation'!C1089</f>
        <v>128738.87969020121</v>
      </c>
      <c r="E1089" s="27">
        <v>0</v>
      </c>
      <c r="F1089" s="27">
        <f>'Data with Perturbation'!E1089</f>
        <v>1</v>
      </c>
      <c r="G1089" s="27">
        <f>'Data with Perturbation'!F1089</f>
        <v>0</v>
      </c>
      <c r="H1089" s="27">
        <f>'Data with Perturbation'!H1089</f>
        <v>0</v>
      </c>
      <c r="I1089" s="28">
        <f>'Data with Perturbation'!J1089</f>
        <v>1</v>
      </c>
      <c r="J1089" s="27">
        <f>'Data with Perturbation'!K1089</f>
        <v>358.03392773910377</v>
      </c>
      <c r="K1089" s="27">
        <f>'Data with Perturbation'!L1089</f>
        <v>128738.87969020121</v>
      </c>
      <c r="L1089" s="27">
        <f>I1089*E1089</f>
        <v>0</v>
      </c>
      <c r="M1089" s="28">
        <f>'Data with Perturbation'!M1089</f>
        <v>0</v>
      </c>
      <c r="N1089" s="38">
        <f>'Data with Perturbation'!I1089</f>
        <v>0</v>
      </c>
      <c r="O1089" s="29">
        <f>'Data with Perturbation'!N1089</f>
        <v>0</v>
      </c>
      <c r="P1089" s="28">
        <f>'Data with Perturbation'!G1089</f>
        <v>60.5</v>
      </c>
      <c r="Q1089" s="29">
        <f>'Data with Perturbation'!O1089</f>
        <v>60.5</v>
      </c>
      <c r="R1089" s="28">
        <f>'Step 2 - Final Model Spec'!$B$17 + 'Step 2 - Final Model Spec'!$B$18*C1089 + 'Step 2 - Final Model Spec'!$B$19*D1089 + 'Step 2 - Final Model Spec'!$B$20*E1089 + 'Step 2 - Final Model Spec'!$B$21*F1089 + 'Step 2 - Final Model Spec'!$B$22*G1089 + 'Step 2 - Final Model Spec'!$B$23*H1089 + 'Step 2 - Final Model Spec'!$B$24*I1089 + 'Step 2 - Final Model Spec'!$B$25*J1089 + 'Step 2 - Final Model Spec'!$B$26*K1089 + 'Step 2 - Final Model Spec'!$B$27*L1089</f>
        <v>191369.67717822603</v>
      </c>
    </row>
    <row r="1090" spans="1:18" x14ac:dyDescent="0.25">
      <c r="A1090" s="32">
        <f>'Data with Perturbation'!A1090</f>
        <v>41448</v>
      </c>
      <c r="B1090" s="35">
        <f>'Data with Perturbation'!Q1090</f>
        <v>174372.10925335364</v>
      </c>
      <c r="C1090" s="26">
        <f>'Data with Perturbation'!B1090</f>
        <v>280.94147594952415</v>
      </c>
      <c r="D1090" s="27">
        <f>'Data with Perturbation'!C1090</f>
        <v>82750.638512022735</v>
      </c>
      <c r="E1090" s="27">
        <v>0</v>
      </c>
      <c r="F1090" s="27">
        <f>'Data with Perturbation'!E1090</f>
        <v>1</v>
      </c>
      <c r="G1090" s="27">
        <f>'Data with Perturbation'!F1090</f>
        <v>0</v>
      </c>
      <c r="H1090" s="27">
        <f>'Data with Perturbation'!H1090</f>
        <v>0</v>
      </c>
      <c r="I1090" s="28">
        <f>'Data with Perturbation'!J1090</f>
        <v>1</v>
      </c>
      <c r="J1090" s="27">
        <f>'Data with Perturbation'!K1090</f>
        <v>280.94147594952415</v>
      </c>
      <c r="K1090" s="27">
        <f>'Data with Perturbation'!L1090</f>
        <v>82750.638512022735</v>
      </c>
      <c r="L1090" s="27">
        <f>I1090*E1090</f>
        <v>0</v>
      </c>
      <c r="M1090" s="28">
        <f>'Data with Perturbation'!M1090</f>
        <v>0</v>
      </c>
      <c r="N1090" s="38">
        <f>'Data with Perturbation'!I1090</f>
        <v>1</v>
      </c>
      <c r="O1090" s="29">
        <f>'Data with Perturbation'!N1090</f>
        <v>1</v>
      </c>
      <c r="P1090" s="28">
        <f>'Data with Perturbation'!G1090</f>
        <v>66</v>
      </c>
      <c r="Q1090" s="29">
        <f>'Data with Perturbation'!O1090</f>
        <v>66</v>
      </c>
      <c r="R1090" s="28">
        <f>'Step 2 - Final Model Spec'!$B$17 + 'Step 2 - Final Model Spec'!$B$18*C1090 + 'Step 2 - Final Model Spec'!$B$19*D1090 + 'Step 2 - Final Model Spec'!$B$20*E1090 + 'Step 2 - Final Model Spec'!$B$21*F1090 + 'Step 2 - Final Model Spec'!$B$22*G1090 + 'Step 2 - Final Model Spec'!$B$23*H1090 + 'Step 2 - Final Model Spec'!$B$24*I1090 + 'Step 2 - Final Model Spec'!$B$25*J1090 + 'Step 2 - Final Model Spec'!$B$26*K1090 + 'Step 2 - Final Model Spec'!$B$27*L1090</f>
        <v>173918.95560767417</v>
      </c>
    </row>
    <row r="1091" spans="1:18" x14ac:dyDescent="0.25">
      <c r="A1091" s="32">
        <f>'Data with Perturbation'!A1091</f>
        <v>41449</v>
      </c>
      <c r="B1091" s="35">
        <f>'Data with Perturbation'!Q1091</f>
        <v>147132.12635170022</v>
      </c>
      <c r="C1091" s="26">
        <f>'Data with Perturbation'!B1091</f>
        <v>186.4940883054482</v>
      </c>
      <c r="D1091" s="27">
        <f>'Data with Perturbation'!C1091</f>
        <v>39843.244321552134</v>
      </c>
      <c r="E1091" s="27">
        <v>0</v>
      </c>
      <c r="F1091" s="27">
        <f>'Data with Perturbation'!E1091</f>
        <v>1</v>
      </c>
      <c r="G1091" s="27">
        <f>'Data with Perturbation'!F1091</f>
        <v>0</v>
      </c>
      <c r="H1091" s="27">
        <f>'Data with Perturbation'!H1091</f>
        <v>0</v>
      </c>
      <c r="I1091" s="28">
        <f>'Data with Perturbation'!J1091</f>
        <v>1</v>
      </c>
      <c r="J1091" s="27">
        <f>'Data with Perturbation'!K1091</f>
        <v>186.4940883054482</v>
      </c>
      <c r="K1091" s="27">
        <f>'Data with Perturbation'!L1091</f>
        <v>39843.244321552134</v>
      </c>
      <c r="L1091" s="27">
        <f>I1091*E1091</f>
        <v>0</v>
      </c>
      <c r="M1091" s="28">
        <f>'Data with Perturbation'!M1091</f>
        <v>0</v>
      </c>
      <c r="N1091" s="38">
        <f>'Data with Perturbation'!I1091</f>
        <v>0</v>
      </c>
      <c r="O1091" s="29">
        <f>'Data with Perturbation'!N1091</f>
        <v>0</v>
      </c>
      <c r="P1091" s="28">
        <f>'Data with Perturbation'!G1091</f>
        <v>61.5</v>
      </c>
      <c r="Q1091" s="29">
        <f>'Data with Perturbation'!O1091</f>
        <v>61.5</v>
      </c>
      <c r="R1091" s="28">
        <f>'Step 2 - Final Model Spec'!$B$17 + 'Step 2 - Final Model Spec'!$B$18*C1091 + 'Step 2 - Final Model Spec'!$B$19*D1091 + 'Step 2 - Final Model Spec'!$B$20*E1091 + 'Step 2 - Final Model Spec'!$B$21*F1091 + 'Step 2 - Final Model Spec'!$B$22*G1091 + 'Step 2 - Final Model Spec'!$B$23*H1091 + 'Step 2 - Final Model Spec'!$B$24*I1091 + 'Step 2 - Final Model Spec'!$B$25*J1091 + 'Step 2 - Final Model Spec'!$B$26*K1091 + 'Step 2 - Final Model Spec'!$B$27*L1091</f>
        <v>146690.26990019076</v>
      </c>
    </row>
    <row r="1092" spans="1:18" x14ac:dyDescent="0.25">
      <c r="A1092" s="32">
        <f>'Data with Perturbation'!A1092</f>
        <v>41450</v>
      </c>
      <c r="B1092" s="35">
        <f>'Data with Perturbation'!Q1092</f>
        <v>122198.27791825711</v>
      </c>
      <c r="C1092" s="26">
        <f>'Data with Perturbation'!B1092</f>
        <v>111.5893418491198</v>
      </c>
      <c r="D1092" s="27">
        <f>'Data with Perturbation'!C1092</f>
        <v>11994.820866491793</v>
      </c>
      <c r="E1092" s="27">
        <v>0</v>
      </c>
      <c r="F1092" s="27">
        <f>'Data with Perturbation'!E1092</f>
        <v>1</v>
      </c>
      <c r="G1092" s="27">
        <f>'Data with Perturbation'!F1092</f>
        <v>0</v>
      </c>
      <c r="H1092" s="27">
        <f>'Data with Perturbation'!H1092</f>
        <v>0</v>
      </c>
      <c r="I1092" s="28">
        <f>'Data with Perturbation'!J1092</f>
        <v>1</v>
      </c>
      <c r="J1092" s="27">
        <f>'Data with Perturbation'!K1092</f>
        <v>111.5893418491198</v>
      </c>
      <c r="K1092" s="27">
        <f>'Data with Perturbation'!L1092</f>
        <v>11994.820866491793</v>
      </c>
      <c r="L1092" s="27">
        <f>I1092*E1092</f>
        <v>0</v>
      </c>
      <c r="M1092" s="28">
        <f>'Data with Perturbation'!M1092</f>
        <v>0</v>
      </c>
      <c r="N1092" s="38">
        <f>'Data with Perturbation'!I1092</f>
        <v>0</v>
      </c>
      <c r="O1092" s="29">
        <f>'Data with Perturbation'!N1092</f>
        <v>0</v>
      </c>
      <c r="P1092" s="28">
        <f>'Data with Perturbation'!G1092</f>
        <v>61.3</v>
      </c>
      <c r="Q1092" s="29">
        <f>'Data with Perturbation'!O1092</f>
        <v>61.3</v>
      </c>
      <c r="R1092" s="28">
        <f>'Step 2 - Final Model Spec'!$B$17 + 'Step 2 - Final Model Spec'!$B$18*C1092 + 'Step 2 - Final Model Spec'!$B$19*D1092 + 'Step 2 - Final Model Spec'!$B$20*E1092 + 'Step 2 - Final Model Spec'!$B$21*F1092 + 'Step 2 - Final Model Spec'!$B$22*G1092 + 'Step 2 - Final Model Spec'!$B$23*H1092 + 'Step 2 - Final Model Spec'!$B$24*I1092 + 'Step 2 - Final Model Spec'!$B$25*J1092 + 'Step 2 - Final Model Spec'!$B$26*K1092 + 'Step 2 - Final Model Spec'!$B$27*L1092</f>
        <v>122404.30449459548</v>
      </c>
    </row>
    <row r="1093" spans="1:18" x14ac:dyDescent="0.25">
      <c r="A1093" s="32">
        <f>'Data with Perturbation'!A1093</f>
        <v>41451</v>
      </c>
      <c r="B1093" s="35">
        <f>'Data with Perturbation'!Q1093</f>
        <v>146390.23538624326</v>
      </c>
      <c r="C1093" s="26">
        <f>'Data with Perturbation'!B1093</f>
        <v>172.2379670736332</v>
      </c>
      <c r="D1093" s="27">
        <f>'Data with Perturbation'!C1093</f>
        <v>24179.618456184835</v>
      </c>
      <c r="E1093" s="27">
        <v>0</v>
      </c>
      <c r="F1093" s="27">
        <f>'Data with Perturbation'!E1093</f>
        <v>1</v>
      </c>
      <c r="G1093" s="27">
        <f>'Data with Perturbation'!F1093</f>
        <v>0</v>
      </c>
      <c r="H1093" s="27">
        <f>'Data with Perturbation'!H1093</f>
        <v>0</v>
      </c>
      <c r="I1093" s="28">
        <f>'Data with Perturbation'!J1093</f>
        <v>1</v>
      </c>
      <c r="J1093" s="27">
        <f>'Data with Perturbation'!K1093</f>
        <v>172.2379670736332</v>
      </c>
      <c r="K1093" s="27">
        <f>'Data with Perturbation'!L1093</f>
        <v>24179.618456184835</v>
      </c>
      <c r="L1093" s="27">
        <f>I1093*E1093</f>
        <v>0</v>
      </c>
      <c r="M1093" s="28">
        <f>'Data with Perturbation'!M1093</f>
        <v>0</v>
      </c>
      <c r="N1093" s="38">
        <f>'Data with Perturbation'!I1093</f>
        <v>0</v>
      </c>
      <c r="O1093" s="29">
        <f>'Data with Perturbation'!N1093</f>
        <v>0</v>
      </c>
      <c r="P1093" s="28">
        <f>'Data with Perturbation'!G1093</f>
        <v>64</v>
      </c>
      <c r="Q1093" s="29">
        <f>'Data with Perturbation'!O1093</f>
        <v>64</v>
      </c>
      <c r="R1093" s="28">
        <f>'Step 2 - Final Model Spec'!$B$17 + 'Step 2 - Final Model Spec'!$B$18*C1093 + 'Step 2 - Final Model Spec'!$B$19*D1093 + 'Step 2 - Final Model Spec'!$B$20*E1093 + 'Step 2 - Final Model Spec'!$B$21*F1093 + 'Step 2 - Final Model Spec'!$B$22*G1093 + 'Step 2 - Final Model Spec'!$B$23*H1093 + 'Step 2 - Final Model Spec'!$B$24*I1093 + 'Step 2 - Final Model Spec'!$B$25*J1093 + 'Step 2 - Final Model Spec'!$B$26*K1093 + 'Step 2 - Final Model Spec'!$B$27*L1093</f>
        <v>146580.68227098111</v>
      </c>
    </row>
    <row r="1094" spans="1:18" x14ac:dyDescent="0.25">
      <c r="A1094" s="32">
        <f>'Data with Perturbation'!A1094</f>
        <v>41452</v>
      </c>
      <c r="B1094" s="35">
        <f>'Data with Perturbation'!Q1094</f>
        <v>134228.05668517048</v>
      </c>
      <c r="C1094" s="26">
        <f>'Data with Perturbation'!B1094</f>
        <v>141.29800590749321</v>
      </c>
      <c r="D1094" s="27">
        <f>'Data with Perturbation'!C1094</f>
        <v>17624.785980557703</v>
      </c>
      <c r="E1094" s="27">
        <v>0</v>
      </c>
      <c r="F1094" s="27">
        <f>'Data with Perturbation'!E1094</f>
        <v>1</v>
      </c>
      <c r="G1094" s="27">
        <f>'Data with Perturbation'!F1094</f>
        <v>0</v>
      </c>
      <c r="H1094" s="27">
        <f>'Data with Perturbation'!H1094</f>
        <v>0</v>
      </c>
      <c r="I1094" s="28">
        <f>'Data with Perturbation'!J1094</f>
        <v>1</v>
      </c>
      <c r="J1094" s="27">
        <f>'Data with Perturbation'!K1094</f>
        <v>141.29800590749321</v>
      </c>
      <c r="K1094" s="27">
        <f>'Data with Perturbation'!L1094</f>
        <v>17624.785980557703</v>
      </c>
      <c r="L1094" s="27">
        <f>I1094*E1094</f>
        <v>0</v>
      </c>
      <c r="M1094" s="28">
        <f>'Data with Perturbation'!M1094</f>
        <v>0</v>
      </c>
      <c r="N1094" s="38">
        <f>'Data with Perturbation'!I1094</f>
        <v>1.0999999999999943</v>
      </c>
      <c r="O1094" s="29">
        <f>'Data with Perturbation'!N1094</f>
        <v>1.0999999999999943</v>
      </c>
      <c r="P1094" s="28">
        <f>'Data with Perturbation'!G1094</f>
        <v>66.099999999999994</v>
      </c>
      <c r="Q1094" s="29">
        <f>'Data with Perturbation'!O1094</f>
        <v>66.099999999999994</v>
      </c>
      <c r="R1094" s="28">
        <f>'Step 2 - Final Model Spec'!$B$17 + 'Step 2 - Final Model Spec'!$B$18*C1094 + 'Step 2 - Final Model Spec'!$B$19*D1094 + 'Step 2 - Final Model Spec'!$B$20*E1094 + 'Step 2 - Final Model Spec'!$B$21*F1094 + 'Step 2 - Final Model Spec'!$B$22*G1094 + 'Step 2 - Final Model Spec'!$B$23*H1094 + 'Step 2 - Final Model Spec'!$B$24*I1094 + 'Step 2 - Final Model Spec'!$B$25*J1094 + 'Step 2 - Final Model Spec'!$B$26*K1094 + 'Step 2 - Final Model Spec'!$B$27*L1094</f>
        <v>134394.578699123</v>
      </c>
    </row>
    <row r="1095" spans="1:18" x14ac:dyDescent="0.25">
      <c r="A1095" s="32">
        <f>'Data with Perturbation'!A1095</f>
        <v>41453</v>
      </c>
      <c r="B1095" s="35">
        <f>'Data with Perturbation'!Q1095</f>
        <v>164307.82428852818</v>
      </c>
      <c r="C1095" s="26">
        <f>'Data with Perturbation'!B1095</f>
        <v>227.13546656287633</v>
      </c>
      <c r="D1095" s="27">
        <f>'Data with Perturbation'!C1095</f>
        <v>44568.269776634392</v>
      </c>
      <c r="E1095" s="27">
        <v>0</v>
      </c>
      <c r="F1095" s="27">
        <f>'Data with Perturbation'!E1095</f>
        <v>1</v>
      </c>
      <c r="G1095" s="27">
        <f>'Data with Perturbation'!F1095</f>
        <v>0</v>
      </c>
      <c r="H1095" s="27">
        <f>'Data with Perturbation'!H1095</f>
        <v>0</v>
      </c>
      <c r="I1095" s="28">
        <f>'Data with Perturbation'!J1095</f>
        <v>1</v>
      </c>
      <c r="J1095" s="27">
        <f>'Data with Perturbation'!K1095</f>
        <v>227.13546656287633</v>
      </c>
      <c r="K1095" s="27">
        <f>'Data with Perturbation'!L1095</f>
        <v>44568.269776634392</v>
      </c>
      <c r="L1095" s="27">
        <f>I1095*E1095</f>
        <v>0</v>
      </c>
      <c r="M1095" s="28">
        <f>'Data with Perturbation'!M1095</f>
        <v>0</v>
      </c>
      <c r="N1095" s="38">
        <f>'Data with Perturbation'!I1095</f>
        <v>3.7999999999999972</v>
      </c>
      <c r="O1095" s="29">
        <f>'Data with Perturbation'!N1095</f>
        <v>3.7999999999999972</v>
      </c>
      <c r="P1095" s="28">
        <f>'Data with Perturbation'!G1095</f>
        <v>68.8</v>
      </c>
      <c r="Q1095" s="29">
        <f>'Data with Perturbation'!O1095</f>
        <v>68.8</v>
      </c>
      <c r="R1095" s="28">
        <f>'Step 2 - Final Model Spec'!$B$17 + 'Step 2 - Final Model Spec'!$B$18*C1095 + 'Step 2 - Final Model Spec'!$B$19*D1095 + 'Step 2 - Final Model Spec'!$B$20*E1095 + 'Step 2 - Final Model Spec'!$B$21*F1095 + 'Step 2 - Final Model Spec'!$B$22*G1095 + 'Step 2 - Final Model Spec'!$B$23*H1095 + 'Step 2 - Final Model Spec'!$B$24*I1095 + 'Step 2 - Final Model Spec'!$B$25*J1095 + 'Step 2 - Final Model Spec'!$B$26*K1095 + 'Step 2 - Final Model Spec'!$B$27*L1095</f>
        <v>164389.11801838185</v>
      </c>
    </row>
    <row r="1096" spans="1:18" x14ac:dyDescent="0.25">
      <c r="A1096" s="32">
        <f>'Data with Perturbation'!A1096</f>
        <v>41454</v>
      </c>
      <c r="B1096" s="35">
        <f>'Data with Perturbation'!Q1096</f>
        <v>184701.80876176513</v>
      </c>
      <c r="C1096" s="26">
        <f>'Data with Perturbation'!B1096</f>
        <v>317.76174885257785</v>
      </c>
      <c r="D1096" s="27">
        <f>'Data with Perturbation'!C1096</f>
        <v>99227.958206739946</v>
      </c>
      <c r="E1096" s="27">
        <v>0</v>
      </c>
      <c r="F1096" s="27">
        <f>'Data with Perturbation'!E1096</f>
        <v>1</v>
      </c>
      <c r="G1096" s="27">
        <f>'Data with Perturbation'!F1096</f>
        <v>0</v>
      </c>
      <c r="H1096" s="27">
        <f>'Data with Perturbation'!H1096</f>
        <v>0</v>
      </c>
      <c r="I1096" s="28">
        <f>'Data with Perturbation'!J1096</f>
        <v>1</v>
      </c>
      <c r="J1096" s="27">
        <f>'Data with Perturbation'!K1096</f>
        <v>317.76174885257785</v>
      </c>
      <c r="K1096" s="27">
        <f>'Data with Perturbation'!L1096</f>
        <v>99227.958206739946</v>
      </c>
      <c r="L1096" s="27">
        <f>I1096*E1096</f>
        <v>0</v>
      </c>
      <c r="M1096" s="28">
        <f>'Data with Perturbation'!M1096</f>
        <v>0</v>
      </c>
      <c r="N1096" s="38">
        <f>'Data with Perturbation'!I1096</f>
        <v>6.5</v>
      </c>
      <c r="O1096" s="29">
        <f>'Data with Perturbation'!N1096</f>
        <v>6.5</v>
      </c>
      <c r="P1096" s="28">
        <f>'Data with Perturbation'!G1096</f>
        <v>71.5</v>
      </c>
      <c r="Q1096" s="29">
        <f>'Data with Perturbation'!O1096</f>
        <v>71.5</v>
      </c>
      <c r="R1096" s="28">
        <f>'Step 2 - Final Model Spec'!$B$17 + 'Step 2 - Final Model Spec'!$B$18*C1096 + 'Step 2 - Final Model Spec'!$B$19*D1096 + 'Step 2 - Final Model Spec'!$B$20*E1096 + 'Step 2 - Final Model Spec'!$B$21*F1096 + 'Step 2 - Final Model Spec'!$B$22*G1096 + 'Step 2 - Final Model Spec'!$B$23*H1096 + 'Step 2 - Final Model Spec'!$B$24*I1096 + 'Step 2 - Final Model Spec'!$B$25*J1096 + 'Step 2 - Final Model Spec'!$B$26*K1096 + 'Step 2 - Final Model Spec'!$B$27*L1096</f>
        <v>184642.95322352668</v>
      </c>
    </row>
    <row r="1097" spans="1:18" x14ac:dyDescent="0.25">
      <c r="A1097" s="32">
        <f>'Data with Perturbation'!A1097</f>
        <v>41455</v>
      </c>
      <c r="B1097" s="35">
        <f>'Data with Perturbation'!Q1097</f>
        <v>168830.36722333115</v>
      </c>
      <c r="C1097" s="26">
        <f>'Data with Perturbation'!B1097</f>
        <v>245.55028162998377</v>
      </c>
      <c r="D1097" s="27">
        <f>'Data with Perturbation'!C1097</f>
        <v>54992.065382160239</v>
      </c>
      <c r="E1097" s="27">
        <v>0</v>
      </c>
      <c r="F1097" s="27">
        <f>'Data with Perturbation'!E1097</f>
        <v>1</v>
      </c>
      <c r="G1097" s="27">
        <f>'Data with Perturbation'!F1097</f>
        <v>0</v>
      </c>
      <c r="H1097" s="27">
        <f>'Data with Perturbation'!H1097</f>
        <v>0</v>
      </c>
      <c r="I1097" s="28">
        <f>'Data with Perturbation'!J1097</f>
        <v>1</v>
      </c>
      <c r="J1097" s="27">
        <f>'Data with Perturbation'!K1097</f>
        <v>245.55028162998377</v>
      </c>
      <c r="K1097" s="27">
        <f>'Data with Perturbation'!L1097</f>
        <v>54992.065382160239</v>
      </c>
      <c r="L1097" s="27">
        <f>I1097*E1097</f>
        <v>0</v>
      </c>
      <c r="M1097" s="28">
        <f>'Data with Perturbation'!M1097</f>
        <v>0</v>
      </c>
      <c r="N1097" s="38">
        <f>'Data with Perturbation'!I1097</f>
        <v>9.2000000000000028</v>
      </c>
      <c r="O1097" s="29">
        <f>'Data with Perturbation'!N1097</f>
        <v>9.2000000000000028</v>
      </c>
      <c r="P1097" s="28">
        <f>'Data with Perturbation'!G1097</f>
        <v>74.2</v>
      </c>
      <c r="Q1097" s="29">
        <f>'Data with Perturbation'!O1097</f>
        <v>74.2</v>
      </c>
      <c r="R1097" s="28">
        <f>'Step 2 - Final Model Spec'!$B$17 + 'Step 2 - Final Model Spec'!$B$18*C1097 + 'Step 2 - Final Model Spec'!$B$19*D1097 + 'Step 2 - Final Model Spec'!$B$20*E1097 + 'Step 2 - Final Model Spec'!$B$21*F1097 + 'Step 2 - Final Model Spec'!$B$22*G1097 + 'Step 2 - Final Model Spec'!$B$23*H1097 + 'Step 2 - Final Model Spec'!$B$24*I1097 + 'Step 2 - Final Model Spec'!$B$25*J1097 + 'Step 2 - Final Model Spec'!$B$26*K1097 + 'Step 2 - Final Model Spec'!$B$27*L1097</f>
        <v>168801.90612942475</v>
      </c>
    </row>
    <row r="1098" spans="1:18" x14ac:dyDescent="0.25">
      <c r="A1098" s="32">
        <f>'Data with Perturbation'!A1098</f>
        <v>41456</v>
      </c>
      <c r="B1098" s="35">
        <f>'Data with Perturbation'!Q1098</f>
        <v>177563.99068699108</v>
      </c>
      <c r="C1098" s="26">
        <f>'Data with Perturbation'!B1098</f>
        <v>306.3301193279853</v>
      </c>
      <c r="D1098" s="27">
        <f>'Data with Perturbation'!C1098</f>
        <v>104356.09925184482</v>
      </c>
      <c r="E1098" s="27">
        <v>0</v>
      </c>
      <c r="F1098" s="27">
        <f>'Data with Perturbation'!E1098</f>
        <v>1</v>
      </c>
      <c r="G1098" s="27">
        <f>'Data with Perturbation'!F1098</f>
        <v>0</v>
      </c>
      <c r="H1098" s="27">
        <f>'Data with Perturbation'!H1098</f>
        <v>0</v>
      </c>
      <c r="I1098" s="28">
        <f>'Data with Perturbation'!J1098</f>
        <v>1</v>
      </c>
      <c r="J1098" s="27">
        <f>'Data with Perturbation'!K1098</f>
        <v>306.3301193279853</v>
      </c>
      <c r="K1098" s="27">
        <f>'Data with Perturbation'!L1098</f>
        <v>104356.09925184482</v>
      </c>
      <c r="L1098" s="27">
        <f>I1098*E1098</f>
        <v>0</v>
      </c>
      <c r="M1098" s="28">
        <f>'Data with Perturbation'!M1098</f>
        <v>0</v>
      </c>
      <c r="N1098" s="38">
        <f>'Data with Perturbation'!I1098</f>
        <v>8</v>
      </c>
      <c r="O1098" s="29">
        <f>'Data with Perturbation'!N1098</f>
        <v>8</v>
      </c>
      <c r="P1098" s="28">
        <f>'Data with Perturbation'!G1098</f>
        <v>73</v>
      </c>
      <c r="Q1098" s="29">
        <f>'Data with Perturbation'!O1098</f>
        <v>73</v>
      </c>
      <c r="R1098" s="28">
        <f>'Step 2 - Final Model Spec'!$B$17 + 'Step 2 - Final Model Spec'!$B$18*C1098 + 'Step 2 - Final Model Spec'!$B$19*D1098 + 'Step 2 - Final Model Spec'!$B$20*E1098 + 'Step 2 - Final Model Spec'!$B$21*F1098 + 'Step 2 - Final Model Spec'!$B$22*G1098 + 'Step 2 - Final Model Spec'!$B$23*H1098 + 'Step 2 - Final Model Spec'!$B$24*I1098 + 'Step 2 - Final Model Spec'!$B$25*J1098 + 'Step 2 - Final Model Spec'!$B$26*K1098 + 'Step 2 - Final Model Spec'!$B$27*L1098</f>
        <v>176852.9196779335</v>
      </c>
    </row>
    <row r="1099" spans="1:18" x14ac:dyDescent="0.25">
      <c r="A1099" s="32">
        <f>'Data with Perturbation'!A1099</f>
        <v>41457</v>
      </c>
      <c r="B1099" s="35">
        <f>'Data with Perturbation'!Q1099</f>
        <v>167660.1452365992</v>
      </c>
      <c r="C1099" s="26">
        <f>'Data with Perturbation'!B1099</f>
        <v>238.40215993503435</v>
      </c>
      <c r="D1099" s="27">
        <f>'Data with Perturbation'!C1099</f>
        <v>49449.768629880615</v>
      </c>
      <c r="E1099" s="27">
        <v>0</v>
      </c>
      <c r="F1099" s="27">
        <f>'Data with Perturbation'!E1099</f>
        <v>1</v>
      </c>
      <c r="G1099" s="27">
        <f>'Data with Perturbation'!F1099</f>
        <v>0</v>
      </c>
      <c r="H1099" s="27">
        <f>'Data with Perturbation'!H1099</f>
        <v>0</v>
      </c>
      <c r="I1099" s="28">
        <f>'Data with Perturbation'!J1099</f>
        <v>1</v>
      </c>
      <c r="J1099" s="27">
        <f>'Data with Perturbation'!K1099</f>
        <v>238.40215993503435</v>
      </c>
      <c r="K1099" s="27">
        <f>'Data with Perturbation'!L1099</f>
        <v>49449.768629880615</v>
      </c>
      <c r="L1099" s="27">
        <f>I1099*E1099</f>
        <v>0</v>
      </c>
      <c r="M1099" s="28">
        <f>'Data with Perturbation'!M1099</f>
        <v>0</v>
      </c>
      <c r="N1099" s="38">
        <f>'Data with Perturbation'!I1099</f>
        <v>3.7000000000000028</v>
      </c>
      <c r="O1099" s="29">
        <f>'Data with Perturbation'!N1099</f>
        <v>3.7000000000000028</v>
      </c>
      <c r="P1099" s="28">
        <f>'Data with Perturbation'!G1099</f>
        <v>68.7</v>
      </c>
      <c r="Q1099" s="29">
        <f>'Data with Perturbation'!O1099</f>
        <v>68.7</v>
      </c>
      <c r="R1099" s="28">
        <f>'Step 2 - Final Model Spec'!$B$17 + 'Step 2 - Final Model Spec'!$B$18*C1099 + 'Step 2 - Final Model Spec'!$B$19*D1099 + 'Step 2 - Final Model Spec'!$B$20*E1099 + 'Step 2 - Final Model Spec'!$B$21*F1099 + 'Step 2 - Final Model Spec'!$B$22*G1099 + 'Step 2 - Final Model Spec'!$B$23*H1099 + 'Step 2 - Final Model Spec'!$B$24*I1099 + 'Step 2 - Final Model Spec'!$B$25*J1099 + 'Step 2 - Final Model Spec'!$B$26*K1099 + 'Step 2 - Final Model Spec'!$B$27*L1099</f>
        <v>167740.42442763678</v>
      </c>
    </row>
    <row r="1100" spans="1:18" x14ac:dyDescent="0.25">
      <c r="A1100" s="32">
        <f>'Data with Perturbation'!A1100</f>
        <v>41458</v>
      </c>
      <c r="B1100" s="35">
        <f>'Data with Perturbation'!Q1100</f>
        <v>137866.95436347314</v>
      </c>
      <c r="C1100" s="26">
        <f>'Data with Perturbation'!B1100</f>
        <v>152.60823292007998</v>
      </c>
      <c r="D1100" s="27">
        <f>'Data with Perturbation'!C1100</f>
        <v>22185.283182429688</v>
      </c>
      <c r="E1100" s="27">
        <v>0</v>
      </c>
      <c r="F1100" s="27">
        <f>'Data with Perturbation'!E1100</f>
        <v>1</v>
      </c>
      <c r="G1100" s="27">
        <f>'Data with Perturbation'!F1100</f>
        <v>0</v>
      </c>
      <c r="H1100" s="27">
        <f>'Data with Perturbation'!H1100</f>
        <v>0</v>
      </c>
      <c r="I1100" s="28">
        <f>'Data with Perturbation'!J1100</f>
        <v>1</v>
      </c>
      <c r="J1100" s="27">
        <f>'Data with Perturbation'!K1100</f>
        <v>152.60823292007998</v>
      </c>
      <c r="K1100" s="27">
        <f>'Data with Perturbation'!L1100</f>
        <v>22185.283182429688</v>
      </c>
      <c r="L1100" s="27">
        <f>I1100*E1100</f>
        <v>0</v>
      </c>
      <c r="M1100" s="28">
        <f>'Data with Perturbation'!M1100</f>
        <v>0</v>
      </c>
      <c r="N1100" s="38">
        <f>'Data with Perturbation'!I1100</f>
        <v>2.2000000000000028</v>
      </c>
      <c r="O1100" s="29">
        <f>'Data with Perturbation'!N1100</f>
        <v>2.2000000000000028</v>
      </c>
      <c r="P1100" s="28">
        <f>'Data with Perturbation'!G1100</f>
        <v>67.2</v>
      </c>
      <c r="Q1100" s="29">
        <f>'Data with Perturbation'!O1100</f>
        <v>67.2</v>
      </c>
      <c r="R1100" s="28">
        <f>'Step 2 - Final Model Spec'!$B$17 + 'Step 2 - Final Model Spec'!$B$18*C1100 + 'Step 2 - Final Model Spec'!$B$19*D1100 + 'Step 2 - Final Model Spec'!$B$20*E1100 + 'Step 2 - Final Model Spec'!$B$21*F1100 + 'Step 2 - Final Model Spec'!$B$22*G1100 + 'Step 2 - Final Model Spec'!$B$23*H1100 + 'Step 2 - Final Model Spec'!$B$24*I1100 + 'Step 2 - Final Model Spec'!$B$25*J1100 + 'Step 2 - Final Model Spec'!$B$26*K1100 + 'Step 2 - Final Model Spec'!$B$27*L1100</f>
        <v>137906.82278338925</v>
      </c>
    </row>
    <row r="1101" spans="1:18" x14ac:dyDescent="0.25">
      <c r="A1101" s="32">
        <f>'Data with Perturbation'!A1101</f>
        <v>41459</v>
      </c>
      <c r="B1101" s="35">
        <f>'Data with Perturbation'!Q1101</f>
        <v>128186.9211433374</v>
      </c>
      <c r="C1101" s="26">
        <f>'Data with Perturbation'!B1101</f>
        <v>126.39887536902143</v>
      </c>
      <c r="D1101" s="27">
        <f>'Data with Perturbation'!C1101</f>
        <v>14854.910206938199</v>
      </c>
      <c r="E1101" s="27">
        <v>0</v>
      </c>
      <c r="F1101" s="27">
        <f>'Data with Perturbation'!E1101</f>
        <v>1</v>
      </c>
      <c r="G1101" s="27">
        <f>'Data with Perturbation'!F1101</f>
        <v>0</v>
      </c>
      <c r="H1101" s="27">
        <f>'Data with Perturbation'!H1101</f>
        <v>0</v>
      </c>
      <c r="I1101" s="28">
        <f>'Data with Perturbation'!J1101</f>
        <v>1</v>
      </c>
      <c r="J1101" s="27">
        <f>'Data with Perturbation'!K1101</f>
        <v>126.39887536902143</v>
      </c>
      <c r="K1101" s="27">
        <f>'Data with Perturbation'!L1101</f>
        <v>14854.910206938199</v>
      </c>
      <c r="L1101" s="27">
        <f>I1101*E1101</f>
        <v>0</v>
      </c>
      <c r="M1101" s="28">
        <f>'Data with Perturbation'!M1101</f>
        <v>0</v>
      </c>
      <c r="N1101" s="38">
        <f>'Data with Perturbation'!I1101</f>
        <v>0</v>
      </c>
      <c r="O1101" s="29">
        <f>'Data with Perturbation'!N1101</f>
        <v>0</v>
      </c>
      <c r="P1101" s="28">
        <f>'Data with Perturbation'!G1101</f>
        <v>62.9</v>
      </c>
      <c r="Q1101" s="29">
        <f>'Data with Perturbation'!O1101</f>
        <v>62.9</v>
      </c>
      <c r="R1101" s="28">
        <f>'Step 2 - Final Model Spec'!$B$17 + 'Step 2 - Final Model Spec'!$B$18*C1101 + 'Step 2 - Final Model Spec'!$B$19*D1101 + 'Step 2 - Final Model Spec'!$B$20*E1101 + 'Step 2 - Final Model Spec'!$B$21*F1101 + 'Step 2 - Final Model Spec'!$B$22*G1101 + 'Step 2 - Final Model Spec'!$B$23*H1101 + 'Step 2 - Final Model Spec'!$B$24*I1101 + 'Step 2 - Final Model Spec'!$B$25*J1101 + 'Step 2 - Final Model Spec'!$B$26*K1101 + 'Step 2 - Final Model Spec'!$B$27*L1101</f>
        <v>128358.02339072377</v>
      </c>
    </row>
    <row r="1102" spans="1:18" x14ac:dyDescent="0.25">
      <c r="A1102" s="32">
        <f>'Data with Perturbation'!A1102</f>
        <v>41460</v>
      </c>
      <c r="B1102" s="35">
        <f>'Data with Perturbation'!Q1102</f>
        <v>143540.38074737421</v>
      </c>
      <c r="C1102" s="26">
        <f>'Data with Perturbation'!B1102</f>
        <v>172.23264741918643</v>
      </c>
      <c r="D1102" s="27">
        <f>'Data with Perturbation'!C1102</f>
        <v>31662.354582374246</v>
      </c>
      <c r="E1102" s="27">
        <v>0</v>
      </c>
      <c r="F1102" s="27">
        <f>'Data with Perturbation'!E1102</f>
        <v>1</v>
      </c>
      <c r="G1102" s="27">
        <f>'Data with Perturbation'!F1102</f>
        <v>0</v>
      </c>
      <c r="H1102" s="27">
        <f>'Data with Perturbation'!H1102</f>
        <v>0</v>
      </c>
      <c r="I1102" s="28">
        <f>'Data with Perturbation'!J1102</f>
        <v>1</v>
      </c>
      <c r="J1102" s="27">
        <f>'Data with Perturbation'!K1102</f>
        <v>172.23264741918643</v>
      </c>
      <c r="K1102" s="27">
        <f>'Data with Perturbation'!L1102</f>
        <v>31662.354582374246</v>
      </c>
      <c r="L1102" s="27">
        <f>I1102*E1102</f>
        <v>0</v>
      </c>
      <c r="M1102" s="28">
        <f>'Data with Perturbation'!M1102</f>
        <v>0</v>
      </c>
      <c r="N1102" s="38">
        <f>'Data with Perturbation'!I1102</f>
        <v>0</v>
      </c>
      <c r="O1102" s="29">
        <f>'Data with Perturbation'!N1102</f>
        <v>0</v>
      </c>
      <c r="P1102" s="28">
        <f>'Data with Perturbation'!G1102</f>
        <v>60.9</v>
      </c>
      <c r="Q1102" s="29">
        <f>'Data with Perturbation'!O1102</f>
        <v>60.9</v>
      </c>
      <c r="R1102" s="28">
        <f>'Step 2 - Final Model Spec'!$B$17 + 'Step 2 - Final Model Spec'!$B$18*C1102 + 'Step 2 - Final Model Spec'!$B$19*D1102 + 'Step 2 - Final Model Spec'!$B$20*E1102 + 'Step 2 - Final Model Spec'!$B$21*F1102 + 'Step 2 - Final Model Spec'!$B$22*G1102 + 'Step 2 - Final Model Spec'!$B$23*H1102 + 'Step 2 - Final Model Spec'!$B$24*I1102 + 'Step 2 - Final Model Spec'!$B$25*J1102 + 'Step 2 - Final Model Spec'!$B$26*K1102 + 'Step 2 - Final Model Spec'!$B$27*L1102</f>
        <v>143319.84959885554</v>
      </c>
    </row>
    <row r="1103" spans="1:18" x14ac:dyDescent="0.25">
      <c r="A1103" s="32">
        <f>'Data with Perturbation'!A1103</f>
        <v>41461</v>
      </c>
      <c r="B1103" s="35">
        <f>'Data with Perturbation'!Q1103</f>
        <v>171735.93979754881</v>
      </c>
      <c r="C1103" s="26">
        <f>'Data with Perturbation'!B1103</f>
        <v>263.7341033542055</v>
      </c>
      <c r="D1103" s="27">
        <f>'Data with Perturbation'!C1103</f>
        <v>69172.946577016934</v>
      </c>
      <c r="E1103" s="27">
        <v>0</v>
      </c>
      <c r="F1103" s="27">
        <f>'Data with Perturbation'!E1103</f>
        <v>1</v>
      </c>
      <c r="G1103" s="27">
        <f>'Data with Perturbation'!F1103</f>
        <v>0</v>
      </c>
      <c r="H1103" s="27">
        <f>'Data with Perturbation'!H1103</f>
        <v>0</v>
      </c>
      <c r="I1103" s="28">
        <f>'Data with Perturbation'!J1103</f>
        <v>1</v>
      </c>
      <c r="J1103" s="27">
        <f>'Data with Perturbation'!K1103</f>
        <v>263.7341033542055</v>
      </c>
      <c r="K1103" s="27">
        <f>'Data with Perturbation'!L1103</f>
        <v>69172.946577016934</v>
      </c>
      <c r="L1103" s="27">
        <f>I1103*E1103</f>
        <v>0</v>
      </c>
      <c r="M1103" s="28">
        <f>'Data with Perturbation'!M1103</f>
        <v>0</v>
      </c>
      <c r="N1103" s="38">
        <f>'Data with Perturbation'!I1103</f>
        <v>0</v>
      </c>
      <c r="O1103" s="29">
        <f>'Data with Perturbation'!N1103</f>
        <v>0</v>
      </c>
      <c r="P1103" s="28">
        <f>'Data with Perturbation'!G1103</f>
        <v>62.6</v>
      </c>
      <c r="Q1103" s="29">
        <f>'Data with Perturbation'!O1103</f>
        <v>62.6</v>
      </c>
      <c r="R1103" s="28">
        <f>'Step 2 - Final Model Spec'!$B$17 + 'Step 2 - Final Model Spec'!$B$18*C1103 + 'Step 2 - Final Model Spec'!$B$19*D1103 + 'Step 2 - Final Model Spec'!$B$20*E1103 + 'Step 2 - Final Model Spec'!$B$21*F1103 + 'Step 2 - Final Model Spec'!$B$22*G1103 + 'Step 2 - Final Model Spec'!$B$23*H1103 + 'Step 2 - Final Model Spec'!$B$24*I1103 + 'Step 2 - Final Model Spec'!$B$25*J1103 + 'Step 2 - Final Model Spec'!$B$26*K1103 + 'Step 2 - Final Model Spec'!$B$27*L1103</f>
        <v>171466.43811603947</v>
      </c>
    </row>
    <row r="1104" spans="1:18" x14ac:dyDescent="0.25">
      <c r="A1104" s="32">
        <f>'Data with Perturbation'!A1104</f>
        <v>41462</v>
      </c>
      <c r="B1104" s="35">
        <f>'Data with Perturbation'!Q1104</f>
        <v>166660.36121709715</v>
      </c>
      <c r="C1104" s="26">
        <f>'Data with Perturbation'!B1104</f>
        <v>254.26427117712092</v>
      </c>
      <c r="D1104" s="27">
        <f>'Data with Perturbation'!C1104</f>
        <v>71053.963450449679</v>
      </c>
      <c r="E1104" s="27">
        <v>0</v>
      </c>
      <c r="F1104" s="27">
        <f>'Data with Perturbation'!E1104</f>
        <v>1</v>
      </c>
      <c r="G1104" s="27">
        <f>'Data with Perturbation'!F1104</f>
        <v>0</v>
      </c>
      <c r="H1104" s="27">
        <f>'Data with Perturbation'!H1104</f>
        <v>0</v>
      </c>
      <c r="I1104" s="28">
        <f>'Data with Perturbation'!J1104</f>
        <v>1</v>
      </c>
      <c r="J1104" s="27">
        <f>'Data with Perturbation'!K1104</f>
        <v>254.26427117712092</v>
      </c>
      <c r="K1104" s="27">
        <f>'Data with Perturbation'!L1104</f>
        <v>71053.963450449679</v>
      </c>
      <c r="L1104" s="27">
        <f>I1104*E1104</f>
        <v>0</v>
      </c>
      <c r="M1104" s="28">
        <f>'Data with Perturbation'!M1104</f>
        <v>0</v>
      </c>
      <c r="N1104" s="38">
        <f>'Data with Perturbation'!I1104</f>
        <v>0</v>
      </c>
      <c r="O1104" s="29">
        <f>'Data with Perturbation'!N1104</f>
        <v>0</v>
      </c>
      <c r="P1104" s="28">
        <f>'Data with Perturbation'!G1104</f>
        <v>63.8</v>
      </c>
      <c r="Q1104" s="29">
        <f>'Data with Perturbation'!O1104</f>
        <v>63.8</v>
      </c>
      <c r="R1104" s="28">
        <f>'Step 2 - Final Model Spec'!$B$17 + 'Step 2 - Final Model Spec'!$B$18*C1104 + 'Step 2 - Final Model Spec'!$B$19*D1104 + 'Step 2 - Final Model Spec'!$B$20*E1104 + 'Step 2 - Final Model Spec'!$B$21*F1104 + 'Step 2 - Final Model Spec'!$B$22*G1104 + 'Step 2 - Final Model Spec'!$B$23*H1104 + 'Step 2 - Final Model Spec'!$B$24*I1104 + 'Step 2 - Final Model Spec'!$B$25*J1104 + 'Step 2 - Final Model Spec'!$B$26*K1104 + 'Step 2 - Final Model Spec'!$B$27*L1104</f>
        <v>166043.97136734621</v>
      </c>
    </row>
    <row r="1105" spans="1:18" x14ac:dyDescent="0.25">
      <c r="A1105" s="32">
        <f>'Data with Perturbation'!A1105</f>
        <v>41463</v>
      </c>
      <c r="B1105" s="35">
        <f>'Data with Perturbation'!Q1105</f>
        <v>163951.52321596912</v>
      </c>
      <c r="C1105" s="26">
        <f>'Data with Perturbation'!B1105</f>
        <v>236.03210452969932</v>
      </c>
      <c r="D1105" s="27">
        <f>'Data with Perturbation'!C1105</f>
        <v>56215.245473645111</v>
      </c>
      <c r="E1105" s="27">
        <v>0</v>
      </c>
      <c r="F1105" s="27">
        <f>'Data with Perturbation'!E1105</f>
        <v>1</v>
      </c>
      <c r="G1105" s="27">
        <f>'Data with Perturbation'!F1105</f>
        <v>0</v>
      </c>
      <c r="H1105" s="27">
        <f>'Data with Perturbation'!H1105</f>
        <v>0</v>
      </c>
      <c r="I1105" s="28">
        <f>'Data with Perturbation'!J1105</f>
        <v>1</v>
      </c>
      <c r="J1105" s="27">
        <f>'Data with Perturbation'!K1105</f>
        <v>236.03210452969932</v>
      </c>
      <c r="K1105" s="27">
        <f>'Data with Perturbation'!L1105</f>
        <v>56215.245473645111</v>
      </c>
      <c r="L1105" s="27">
        <f>I1105*E1105</f>
        <v>0</v>
      </c>
      <c r="M1105" s="28">
        <f>'Data with Perturbation'!M1105</f>
        <v>0</v>
      </c>
      <c r="N1105" s="38">
        <f>'Data with Perturbation'!I1105</f>
        <v>0</v>
      </c>
      <c r="O1105" s="29">
        <f>'Data with Perturbation'!N1105</f>
        <v>0</v>
      </c>
      <c r="P1105" s="28">
        <f>'Data with Perturbation'!G1105</f>
        <v>62.8</v>
      </c>
      <c r="Q1105" s="29">
        <f>'Data with Perturbation'!O1105</f>
        <v>62.8</v>
      </c>
      <c r="R1105" s="28">
        <f>'Step 2 - Final Model Spec'!$B$17 + 'Step 2 - Final Model Spec'!$B$18*C1105 + 'Step 2 - Final Model Spec'!$B$19*D1105 + 'Step 2 - Final Model Spec'!$B$20*E1105 + 'Step 2 - Final Model Spec'!$B$21*F1105 + 'Step 2 - Final Model Spec'!$B$22*G1105 + 'Step 2 - Final Model Spec'!$B$23*H1105 + 'Step 2 - Final Model Spec'!$B$24*I1105 + 'Step 2 - Final Model Spec'!$B$25*J1105 + 'Step 2 - Final Model Spec'!$B$26*K1105 + 'Step 2 - Final Model Spec'!$B$27*L1105</f>
        <v>163642.38359145698</v>
      </c>
    </row>
    <row r="1106" spans="1:18" x14ac:dyDescent="0.25">
      <c r="A1106" s="32">
        <f>'Data with Perturbation'!A1106</f>
        <v>41464</v>
      </c>
      <c r="B1106" s="35">
        <f>'Data with Perturbation'!Q1106</f>
        <v>149155.90643509783</v>
      </c>
      <c r="C1106" s="26">
        <f>'Data with Perturbation'!B1106</f>
        <v>192.0762229775504</v>
      </c>
      <c r="D1106" s="27">
        <f>'Data with Perturbation'!C1106</f>
        <v>41395.797667401748</v>
      </c>
      <c r="E1106" s="27">
        <v>0</v>
      </c>
      <c r="F1106" s="27">
        <f>'Data with Perturbation'!E1106</f>
        <v>1</v>
      </c>
      <c r="G1106" s="27">
        <f>'Data with Perturbation'!F1106</f>
        <v>0</v>
      </c>
      <c r="H1106" s="27">
        <f>'Data with Perturbation'!H1106</f>
        <v>0</v>
      </c>
      <c r="I1106" s="28">
        <f>'Data with Perturbation'!J1106</f>
        <v>1</v>
      </c>
      <c r="J1106" s="27">
        <f>'Data with Perturbation'!K1106</f>
        <v>192.0762229775504</v>
      </c>
      <c r="K1106" s="27">
        <f>'Data with Perturbation'!L1106</f>
        <v>41395.797667401748</v>
      </c>
      <c r="L1106" s="27">
        <f>I1106*E1106</f>
        <v>0</v>
      </c>
      <c r="M1106" s="28">
        <f>'Data with Perturbation'!M1106</f>
        <v>0</v>
      </c>
      <c r="N1106" s="38">
        <f>'Data with Perturbation'!I1106</f>
        <v>3.2000000000000028</v>
      </c>
      <c r="O1106" s="29">
        <f>'Data with Perturbation'!N1106</f>
        <v>3.2000000000000028</v>
      </c>
      <c r="P1106" s="28">
        <f>'Data with Perturbation'!G1106</f>
        <v>68.2</v>
      </c>
      <c r="Q1106" s="29">
        <f>'Data with Perturbation'!O1106</f>
        <v>68.2</v>
      </c>
      <c r="R1106" s="28">
        <f>'Step 2 - Final Model Spec'!$B$17 + 'Step 2 - Final Model Spec'!$B$18*C1106 + 'Step 2 - Final Model Spec'!$B$19*D1106 + 'Step 2 - Final Model Spec'!$B$20*E1106 + 'Step 2 - Final Model Spec'!$B$21*F1106 + 'Step 2 - Final Model Spec'!$B$22*G1106 + 'Step 2 - Final Model Spec'!$B$23*H1106 + 'Step 2 - Final Model Spec'!$B$24*I1106 + 'Step 2 - Final Model Spec'!$B$25*J1106 + 'Step 2 - Final Model Spec'!$B$26*K1106 + 'Step 2 - Final Model Spec'!$B$27*L1106</f>
        <v>148727.78013421118</v>
      </c>
    </row>
    <row r="1107" spans="1:18" x14ac:dyDescent="0.25">
      <c r="A1107" s="32">
        <f>'Data with Perturbation'!A1107</f>
        <v>41465</v>
      </c>
      <c r="B1107" s="35">
        <f>'Data with Perturbation'!Q1107</f>
        <v>189805.15786837839</v>
      </c>
      <c r="C1107" s="26">
        <f>'Data with Perturbation'!B1107</f>
        <v>348.20588672684909</v>
      </c>
      <c r="D1107" s="27">
        <f>'Data with Perturbation'!C1107</f>
        <v>121272.88437780422</v>
      </c>
      <c r="E1107" s="27">
        <v>0</v>
      </c>
      <c r="F1107" s="27">
        <f>'Data with Perturbation'!E1107</f>
        <v>1</v>
      </c>
      <c r="G1107" s="27">
        <f>'Data with Perturbation'!F1107</f>
        <v>0</v>
      </c>
      <c r="H1107" s="27">
        <f>'Data with Perturbation'!H1107</f>
        <v>0</v>
      </c>
      <c r="I1107" s="28">
        <f>'Data with Perturbation'!J1107</f>
        <v>1</v>
      </c>
      <c r="J1107" s="27">
        <f>'Data with Perturbation'!K1107</f>
        <v>348.20588672684909</v>
      </c>
      <c r="K1107" s="27">
        <f>'Data with Perturbation'!L1107</f>
        <v>121272.88437780422</v>
      </c>
      <c r="L1107" s="27">
        <f>I1107*E1107</f>
        <v>0</v>
      </c>
      <c r="M1107" s="28">
        <f>'Data with Perturbation'!M1107</f>
        <v>0</v>
      </c>
      <c r="N1107" s="38">
        <f>'Data with Perturbation'!I1107</f>
        <v>0</v>
      </c>
      <c r="O1107" s="29">
        <f>'Data with Perturbation'!N1107</f>
        <v>0</v>
      </c>
      <c r="P1107" s="28">
        <f>'Data with Perturbation'!G1107</f>
        <v>64.900000000000006</v>
      </c>
      <c r="Q1107" s="29">
        <f>'Data with Perturbation'!O1107</f>
        <v>64.900000000000006</v>
      </c>
      <c r="R1107" s="28">
        <f>'Step 2 - Final Model Spec'!$B$17 + 'Step 2 - Final Model Spec'!$B$18*C1107 + 'Step 2 - Final Model Spec'!$B$19*D1107 + 'Step 2 - Final Model Spec'!$B$20*E1107 + 'Step 2 - Final Model Spec'!$B$21*F1107 + 'Step 2 - Final Model Spec'!$B$22*G1107 + 'Step 2 - Final Model Spec'!$B$23*H1107 + 'Step 2 - Final Model Spec'!$B$24*I1107 + 'Step 2 - Final Model Spec'!$B$25*J1107 + 'Step 2 - Final Model Spec'!$B$26*K1107 + 'Step 2 - Final Model Spec'!$B$27*L1107</f>
        <v>189843.09870588389</v>
      </c>
    </row>
    <row r="1108" spans="1:18" x14ac:dyDescent="0.25">
      <c r="A1108" s="32">
        <f>'Data with Perturbation'!A1108</f>
        <v>41466</v>
      </c>
      <c r="B1108" s="35">
        <f>'Data with Perturbation'!Q1108</f>
        <v>132418.6021665227</v>
      </c>
      <c r="C1108" s="26">
        <f>'Data with Perturbation'!B1108</f>
        <v>140.54035089139356</v>
      </c>
      <c r="D1108" s="27">
        <f>'Data with Perturbation'!C1108</f>
        <v>21470.215064679032</v>
      </c>
      <c r="E1108" s="27">
        <v>0</v>
      </c>
      <c r="F1108" s="27">
        <f>'Data with Perturbation'!E1108</f>
        <v>1</v>
      </c>
      <c r="G1108" s="27">
        <f>'Data with Perturbation'!F1108</f>
        <v>0</v>
      </c>
      <c r="H1108" s="27">
        <f>'Data with Perturbation'!H1108</f>
        <v>0</v>
      </c>
      <c r="I1108" s="28">
        <f>'Data with Perturbation'!J1108</f>
        <v>1</v>
      </c>
      <c r="J1108" s="27">
        <f>'Data with Perturbation'!K1108</f>
        <v>140.54035089139356</v>
      </c>
      <c r="K1108" s="27">
        <f>'Data with Perturbation'!L1108</f>
        <v>21470.215064679032</v>
      </c>
      <c r="L1108" s="27">
        <f>I1108*E1108</f>
        <v>0</v>
      </c>
      <c r="M1108" s="28">
        <f>'Data with Perturbation'!M1108</f>
        <v>0</v>
      </c>
      <c r="N1108" s="38">
        <f>'Data with Perturbation'!I1108</f>
        <v>0</v>
      </c>
      <c r="O1108" s="29">
        <f>'Data with Perturbation'!N1108</f>
        <v>0</v>
      </c>
      <c r="P1108" s="28">
        <f>'Data with Perturbation'!G1108</f>
        <v>61</v>
      </c>
      <c r="Q1108" s="29">
        <f>'Data with Perturbation'!O1108</f>
        <v>61</v>
      </c>
      <c r="R1108" s="28">
        <f>'Step 2 - Final Model Spec'!$B$17 + 'Step 2 - Final Model Spec'!$B$18*C1108 + 'Step 2 - Final Model Spec'!$B$19*D1108 + 'Step 2 - Final Model Spec'!$B$20*E1108 + 'Step 2 - Final Model Spec'!$B$21*F1108 + 'Step 2 - Final Model Spec'!$B$22*G1108 + 'Step 2 - Final Model Spec'!$B$23*H1108 + 'Step 2 - Final Model Spec'!$B$24*I1108 + 'Step 2 - Final Model Spec'!$B$25*J1108 + 'Step 2 - Final Model Spec'!$B$26*K1108 + 'Step 2 - Final Model Spec'!$B$27*L1108</f>
        <v>132351.8377737845</v>
      </c>
    </row>
    <row r="1109" spans="1:18" x14ac:dyDescent="0.25">
      <c r="A1109" s="32">
        <f>'Data with Perturbation'!A1109</f>
        <v>41467</v>
      </c>
      <c r="B1109" s="35">
        <f>'Data with Perturbation'!Q1109</f>
        <v>147985.91196077541</v>
      </c>
      <c r="C1109" s="26">
        <f>'Data with Perturbation'!B1109</f>
        <v>183.1792584126151</v>
      </c>
      <c r="D1109" s="27">
        <f>'Data with Perturbation'!C1109</f>
        <v>33511.268514038027</v>
      </c>
      <c r="E1109" s="27">
        <v>0</v>
      </c>
      <c r="F1109" s="27">
        <f>'Data with Perturbation'!E1109</f>
        <v>1</v>
      </c>
      <c r="G1109" s="27">
        <f>'Data with Perturbation'!F1109</f>
        <v>0</v>
      </c>
      <c r="H1109" s="27">
        <f>'Data with Perturbation'!H1109</f>
        <v>0</v>
      </c>
      <c r="I1109" s="28">
        <f>'Data with Perturbation'!J1109</f>
        <v>1</v>
      </c>
      <c r="J1109" s="27">
        <f>'Data with Perturbation'!K1109</f>
        <v>183.1792584126151</v>
      </c>
      <c r="K1109" s="27">
        <f>'Data with Perturbation'!L1109</f>
        <v>33511.268514038027</v>
      </c>
      <c r="L1109" s="27">
        <f>I1109*E1109</f>
        <v>0</v>
      </c>
      <c r="M1109" s="28">
        <f>'Data with Perturbation'!M1109</f>
        <v>0</v>
      </c>
      <c r="N1109" s="38">
        <f>'Data with Perturbation'!I1109</f>
        <v>0</v>
      </c>
      <c r="O1109" s="29">
        <f>'Data with Perturbation'!N1109</f>
        <v>0</v>
      </c>
      <c r="P1109" s="28">
        <f>'Data with Perturbation'!G1109</f>
        <v>59</v>
      </c>
      <c r="Q1109" s="29">
        <f>'Data with Perturbation'!O1109</f>
        <v>59</v>
      </c>
      <c r="R1109" s="28">
        <f>'Step 2 - Final Model Spec'!$B$17 + 'Step 2 - Final Model Spec'!$B$18*C1109 + 'Step 2 - Final Model Spec'!$B$19*D1109 + 'Step 2 - Final Model Spec'!$B$20*E1109 + 'Step 2 - Final Model Spec'!$B$21*F1109 + 'Step 2 - Final Model Spec'!$B$22*G1109 + 'Step 2 - Final Model Spec'!$B$23*H1109 + 'Step 2 - Final Model Spec'!$B$24*I1109 + 'Step 2 - Final Model Spec'!$B$25*J1109 + 'Step 2 - Final Model Spec'!$B$26*K1109 + 'Step 2 - Final Model Spec'!$B$27*L1109</f>
        <v>147836.05412495209</v>
      </c>
    </row>
    <row r="1110" spans="1:18" x14ac:dyDescent="0.25">
      <c r="A1110" s="32">
        <f>'Data with Perturbation'!A1110</f>
        <v>41468</v>
      </c>
      <c r="B1110" s="35">
        <f>'Data with Perturbation'!Q1110</f>
        <v>135317.55799843359</v>
      </c>
      <c r="C1110" s="26">
        <f>'Data with Perturbation'!B1110</f>
        <v>147.14871734047193</v>
      </c>
      <c r="D1110" s="27">
        <f>'Data with Perturbation'!C1110</f>
        <v>22089.117781410925</v>
      </c>
      <c r="E1110" s="27">
        <v>0</v>
      </c>
      <c r="F1110" s="27">
        <f>'Data with Perturbation'!E1110</f>
        <v>1</v>
      </c>
      <c r="G1110" s="27">
        <f>'Data with Perturbation'!F1110</f>
        <v>0</v>
      </c>
      <c r="H1110" s="27">
        <f>'Data with Perturbation'!H1110</f>
        <v>0</v>
      </c>
      <c r="I1110" s="28">
        <f>'Data with Perturbation'!J1110</f>
        <v>1</v>
      </c>
      <c r="J1110" s="27">
        <f>'Data with Perturbation'!K1110</f>
        <v>147.14871734047193</v>
      </c>
      <c r="K1110" s="27">
        <f>'Data with Perturbation'!L1110</f>
        <v>22089.117781410925</v>
      </c>
      <c r="L1110" s="27">
        <f>I1110*E1110</f>
        <v>0</v>
      </c>
      <c r="M1110" s="28">
        <f>'Data with Perturbation'!M1110</f>
        <v>0</v>
      </c>
      <c r="N1110" s="38">
        <f>'Data with Perturbation'!I1110</f>
        <v>0</v>
      </c>
      <c r="O1110" s="29">
        <f>'Data with Perturbation'!N1110</f>
        <v>0</v>
      </c>
      <c r="P1110" s="28">
        <f>'Data with Perturbation'!G1110</f>
        <v>59.9</v>
      </c>
      <c r="Q1110" s="29">
        <f>'Data with Perturbation'!O1110</f>
        <v>59.9</v>
      </c>
      <c r="R1110" s="28">
        <f>'Step 2 - Final Model Spec'!$B$17 + 'Step 2 - Final Model Spec'!$B$18*C1110 + 'Step 2 - Final Model Spec'!$B$19*D1110 + 'Step 2 - Final Model Spec'!$B$20*E1110 + 'Step 2 - Final Model Spec'!$B$21*F1110 + 'Step 2 - Final Model Spec'!$B$22*G1110 + 'Step 2 - Final Model Spec'!$B$23*H1110 + 'Step 2 - Final Model Spec'!$B$24*I1110 + 'Step 2 - Final Model Spec'!$B$25*J1110 + 'Step 2 - Final Model Spec'!$B$26*K1110 + 'Step 2 - Final Model Spec'!$B$27*L1110</f>
        <v>135294.75666905293</v>
      </c>
    </row>
    <row r="1111" spans="1:18" x14ac:dyDescent="0.25">
      <c r="A1111" s="32">
        <f>'Data with Perturbation'!A1111</f>
        <v>41469</v>
      </c>
      <c r="B1111" s="35">
        <f>'Data with Perturbation'!Q1111</f>
        <v>121293.41278797208</v>
      </c>
      <c r="C1111" s="26">
        <f>'Data with Perturbation'!B1111</f>
        <v>110.09994800964452</v>
      </c>
      <c r="D1111" s="27">
        <f>'Data with Perturbation'!C1111</f>
        <v>12513.923165420845</v>
      </c>
      <c r="E1111" s="27">
        <v>0</v>
      </c>
      <c r="F1111" s="27">
        <f>'Data with Perturbation'!E1111</f>
        <v>1</v>
      </c>
      <c r="G1111" s="27">
        <f>'Data with Perturbation'!F1111</f>
        <v>0</v>
      </c>
      <c r="H1111" s="27">
        <f>'Data with Perturbation'!H1111</f>
        <v>0</v>
      </c>
      <c r="I1111" s="28">
        <f>'Data with Perturbation'!J1111</f>
        <v>1</v>
      </c>
      <c r="J1111" s="27">
        <f>'Data with Perturbation'!K1111</f>
        <v>110.09994800964452</v>
      </c>
      <c r="K1111" s="27">
        <f>'Data with Perturbation'!L1111</f>
        <v>12513.923165420845</v>
      </c>
      <c r="L1111" s="27">
        <f>I1111*E1111</f>
        <v>0</v>
      </c>
      <c r="M1111" s="28">
        <f>'Data with Perturbation'!M1111</f>
        <v>0</v>
      </c>
      <c r="N1111" s="38">
        <f>'Data with Perturbation'!I1111</f>
        <v>1.5</v>
      </c>
      <c r="O1111" s="29">
        <f>'Data with Perturbation'!N1111</f>
        <v>1.5</v>
      </c>
      <c r="P1111" s="28">
        <f>'Data with Perturbation'!G1111</f>
        <v>66.5</v>
      </c>
      <c r="Q1111" s="29">
        <f>'Data with Perturbation'!O1111</f>
        <v>66.5</v>
      </c>
      <c r="R1111" s="28">
        <f>'Step 2 - Final Model Spec'!$B$17 + 'Step 2 - Final Model Spec'!$B$18*C1111 + 'Step 2 - Final Model Spec'!$B$19*D1111 + 'Step 2 - Final Model Spec'!$B$20*E1111 + 'Step 2 - Final Model Spec'!$B$21*F1111 + 'Step 2 - Final Model Spec'!$B$22*G1111 + 'Step 2 - Final Model Spec'!$B$23*H1111 + 'Step 2 - Final Model Spec'!$B$24*I1111 + 'Step 2 - Final Model Spec'!$B$25*J1111 + 'Step 2 - Final Model Spec'!$B$26*K1111 + 'Step 2 - Final Model Spec'!$B$27*L1111</f>
        <v>121454.255803957</v>
      </c>
    </row>
    <row r="1112" spans="1:18" x14ac:dyDescent="0.25">
      <c r="A1112" s="32">
        <f>'Data with Perturbation'!A1112</f>
        <v>41470</v>
      </c>
      <c r="B1112" s="35">
        <f>'Data with Perturbation'!Q1112</f>
        <v>105641.22200340471</v>
      </c>
      <c r="C1112" s="26">
        <f>'Data with Perturbation'!B1112</f>
        <v>74.380760241415004</v>
      </c>
      <c r="D1112" s="27">
        <f>'Data with Perturbation'!C1112</f>
        <v>8621.3043383462064</v>
      </c>
      <c r="E1112" s="27">
        <v>0</v>
      </c>
      <c r="F1112" s="27">
        <f>'Data with Perturbation'!E1112</f>
        <v>1</v>
      </c>
      <c r="G1112" s="27">
        <f>'Data with Perturbation'!F1112</f>
        <v>0</v>
      </c>
      <c r="H1112" s="27">
        <f>'Data with Perturbation'!H1112</f>
        <v>0</v>
      </c>
      <c r="I1112" s="28">
        <f>'Data with Perturbation'!J1112</f>
        <v>1</v>
      </c>
      <c r="J1112" s="27">
        <f>'Data with Perturbation'!K1112</f>
        <v>74.380760241415004</v>
      </c>
      <c r="K1112" s="27">
        <f>'Data with Perturbation'!L1112</f>
        <v>8621.3043383462064</v>
      </c>
      <c r="L1112" s="27">
        <f>I1112*E1112</f>
        <v>0</v>
      </c>
      <c r="M1112" s="28">
        <f>'Data with Perturbation'!M1112</f>
        <v>0</v>
      </c>
      <c r="N1112" s="38">
        <f>'Data with Perturbation'!I1112</f>
        <v>1.4000000000000057</v>
      </c>
      <c r="O1112" s="29">
        <f>'Data with Perturbation'!N1112</f>
        <v>1.4000000000000057</v>
      </c>
      <c r="P1112" s="28">
        <f>'Data with Perturbation'!G1112</f>
        <v>66.400000000000006</v>
      </c>
      <c r="Q1112" s="29">
        <f>'Data with Perturbation'!O1112</f>
        <v>66.400000000000006</v>
      </c>
      <c r="R1112" s="28">
        <f>'Step 2 - Final Model Spec'!$B$17 + 'Step 2 - Final Model Spec'!$B$18*C1112 + 'Step 2 - Final Model Spec'!$B$19*D1112 + 'Step 2 - Final Model Spec'!$B$20*E1112 + 'Step 2 - Final Model Spec'!$B$21*F1112 + 'Step 2 - Final Model Spec'!$B$22*G1112 + 'Step 2 - Final Model Spec'!$B$23*H1112 + 'Step 2 - Final Model Spec'!$B$24*I1112 + 'Step 2 - Final Model Spec'!$B$25*J1112 + 'Step 2 - Final Model Spec'!$B$26*K1112 + 'Step 2 - Final Model Spec'!$B$27*L1112</f>
        <v>105785.68789632848</v>
      </c>
    </row>
    <row r="1113" spans="1:18" x14ac:dyDescent="0.25">
      <c r="A1113" s="32">
        <f>'Data with Perturbation'!A1113</f>
        <v>41471</v>
      </c>
      <c r="B1113" s="35">
        <f>'Data with Perturbation'!Q1113</f>
        <v>63572.612702677179</v>
      </c>
      <c r="C1113" s="26">
        <f>'Data with Perturbation'!B1113</f>
        <v>63.617801538336458</v>
      </c>
      <c r="D1113" s="27">
        <f>'Data with Perturbation'!C1113</f>
        <v>4551.5604049141239</v>
      </c>
      <c r="E1113" s="27">
        <v>1</v>
      </c>
      <c r="F1113" s="27">
        <f>'Data with Perturbation'!E1113</f>
        <v>1</v>
      </c>
      <c r="G1113" s="27">
        <f>'Data with Perturbation'!F1113</f>
        <v>0</v>
      </c>
      <c r="H1113" s="27">
        <f>'Data with Perturbation'!H1113</f>
        <v>0</v>
      </c>
      <c r="I1113" s="28">
        <f>'Data with Perturbation'!J1113</f>
        <v>1</v>
      </c>
      <c r="J1113" s="27">
        <f>'Data with Perturbation'!K1113</f>
        <v>63.617801538336458</v>
      </c>
      <c r="K1113" s="27">
        <f>'Data with Perturbation'!L1113</f>
        <v>4551.5604049141239</v>
      </c>
      <c r="L1113" s="27">
        <f>I1113*E1113</f>
        <v>1</v>
      </c>
      <c r="M1113" s="28">
        <f>'Data with Perturbation'!M1113</f>
        <v>0</v>
      </c>
      <c r="N1113" s="38">
        <f>'Data with Perturbation'!I1113</f>
        <v>6.5999999999999943</v>
      </c>
      <c r="O1113" s="29">
        <f>'Data with Perturbation'!N1113</f>
        <v>6.5999999999999943</v>
      </c>
      <c r="P1113" s="28">
        <f>'Data with Perturbation'!G1113</f>
        <v>71.599999999999994</v>
      </c>
      <c r="Q1113" s="29">
        <f>'Data with Perturbation'!O1113</f>
        <v>71.599999999999994</v>
      </c>
      <c r="R1113" s="28">
        <f>'Step 2 - Final Model Spec'!$B$17 + 'Step 2 - Final Model Spec'!$B$18*C1113 + 'Step 2 - Final Model Spec'!$B$19*D1113 + 'Step 2 - Final Model Spec'!$B$20*E1113 + 'Step 2 - Final Model Spec'!$B$21*F1113 + 'Step 2 - Final Model Spec'!$B$22*G1113 + 'Step 2 - Final Model Spec'!$B$23*H1113 + 'Step 2 - Final Model Spec'!$B$24*I1113 + 'Step 2 - Final Model Spec'!$B$25*J1113 + 'Step 2 - Final Model Spec'!$B$26*K1113 + 'Step 2 - Final Model Spec'!$B$27*L1113</f>
        <v>63453.359006013852</v>
      </c>
    </row>
    <row r="1114" spans="1:18" x14ac:dyDescent="0.25">
      <c r="A1114" s="32">
        <f>'Data with Perturbation'!A1114</f>
        <v>41472</v>
      </c>
      <c r="B1114" s="35">
        <f>'Data with Perturbation'!Q1114</f>
        <v>36828.109561174169</v>
      </c>
      <c r="C1114" s="26">
        <f>'Data with Perturbation'!B1114</f>
        <v>5.828892618072798</v>
      </c>
      <c r="D1114" s="27">
        <f>'Data with Perturbation'!C1114</f>
        <v>877.55079535459004</v>
      </c>
      <c r="E1114" s="27">
        <v>1</v>
      </c>
      <c r="F1114" s="27">
        <f>'Data with Perturbation'!E1114</f>
        <v>1</v>
      </c>
      <c r="G1114" s="27">
        <f>'Data with Perturbation'!F1114</f>
        <v>0</v>
      </c>
      <c r="H1114" s="27">
        <f>'Data with Perturbation'!H1114</f>
        <v>0</v>
      </c>
      <c r="I1114" s="28">
        <f>'Data with Perturbation'!J1114</f>
        <v>1</v>
      </c>
      <c r="J1114" s="27">
        <f>'Data with Perturbation'!K1114</f>
        <v>5.828892618072798</v>
      </c>
      <c r="K1114" s="27">
        <f>'Data with Perturbation'!L1114</f>
        <v>877.55079535459004</v>
      </c>
      <c r="L1114" s="27">
        <f>I1114*E1114</f>
        <v>1</v>
      </c>
      <c r="M1114" s="28">
        <f>'Data with Perturbation'!M1114</f>
        <v>0</v>
      </c>
      <c r="N1114" s="38">
        <f>'Data with Perturbation'!I1114</f>
        <v>1.5</v>
      </c>
      <c r="O1114" s="29">
        <f>'Data with Perturbation'!N1114</f>
        <v>1.5</v>
      </c>
      <c r="P1114" s="28">
        <f>'Data with Perturbation'!G1114</f>
        <v>66.5</v>
      </c>
      <c r="Q1114" s="29">
        <f>'Data with Perturbation'!O1114</f>
        <v>66.5</v>
      </c>
      <c r="R1114" s="28">
        <f>'Step 2 - Final Model Spec'!$B$17 + 'Step 2 - Final Model Spec'!$B$18*C1114 + 'Step 2 - Final Model Spec'!$B$19*D1114 + 'Step 2 - Final Model Spec'!$B$20*E1114 + 'Step 2 - Final Model Spec'!$B$21*F1114 + 'Step 2 - Final Model Spec'!$B$22*G1114 + 'Step 2 - Final Model Spec'!$B$23*H1114 + 'Step 2 - Final Model Spec'!$B$24*I1114 + 'Step 2 - Final Model Spec'!$B$25*J1114 + 'Step 2 - Final Model Spec'!$B$26*K1114 + 'Step 2 - Final Model Spec'!$B$27*L1114</f>
        <v>36961.228985206682</v>
      </c>
    </row>
    <row r="1115" spans="1:18" x14ac:dyDescent="0.25">
      <c r="A1115" s="32">
        <f>'Data with Perturbation'!A1115</f>
        <v>41473</v>
      </c>
      <c r="B1115" s="35">
        <f>'Data with Perturbation'!Q1115</f>
        <v>43486.378559047029</v>
      </c>
      <c r="C1115" s="26">
        <f>'Data with Perturbation'!B1115</f>
        <v>19.260145940431812</v>
      </c>
      <c r="D1115" s="27">
        <f>'Data with Perturbation'!C1115</f>
        <v>508.19646260579998</v>
      </c>
      <c r="E1115" s="27">
        <v>1</v>
      </c>
      <c r="F1115" s="27">
        <f>'Data with Perturbation'!E1115</f>
        <v>1</v>
      </c>
      <c r="G1115" s="27">
        <f>'Data with Perturbation'!F1115</f>
        <v>1</v>
      </c>
      <c r="H1115" s="27">
        <f>'Data with Perturbation'!H1115</f>
        <v>0</v>
      </c>
      <c r="I1115" s="28">
        <f>'Data with Perturbation'!J1115</f>
        <v>1</v>
      </c>
      <c r="J1115" s="27">
        <f>'Data with Perturbation'!K1115</f>
        <v>19.260145940431812</v>
      </c>
      <c r="K1115" s="27">
        <f>'Data with Perturbation'!L1115</f>
        <v>508.19646260579998</v>
      </c>
      <c r="L1115" s="27">
        <f>I1115*E1115</f>
        <v>1</v>
      </c>
      <c r="M1115" s="28">
        <f>'Data with Perturbation'!M1115</f>
        <v>0</v>
      </c>
      <c r="N1115" s="38">
        <f>'Data with Perturbation'!I1115</f>
        <v>0</v>
      </c>
      <c r="O1115" s="29">
        <f>'Data with Perturbation'!N1115</f>
        <v>0</v>
      </c>
      <c r="P1115" s="28">
        <f>'Data with Perturbation'!G1115</f>
        <v>63.3</v>
      </c>
      <c r="Q1115" s="29">
        <f>'Data with Perturbation'!O1115</f>
        <v>63.3</v>
      </c>
      <c r="R1115" s="28">
        <f>'Step 2 - Final Model Spec'!$B$17 + 'Step 2 - Final Model Spec'!$B$18*C1115 + 'Step 2 - Final Model Spec'!$B$19*D1115 + 'Step 2 - Final Model Spec'!$B$20*E1115 + 'Step 2 - Final Model Spec'!$B$21*F1115 + 'Step 2 - Final Model Spec'!$B$22*G1115 + 'Step 2 - Final Model Spec'!$B$23*H1115 + 'Step 2 - Final Model Spec'!$B$24*I1115 + 'Step 2 - Final Model Spec'!$B$25*J1115 + 'Step 2 - Final Model Spec'!$B$26*K1115 + 'Step 2 - Final Model Spec'!$B$27*L1115</f>
        <v>43618.495925786236</v>
      </c>
    </row>
    <row r="1116" spans="1:18" x14ac:dyDescent="0.25">
      <c r="A1116" s="32">
        <f>'Data with Perturbation'!A1116</f>
        <v>41474</v>
      </c>
      <c r="B1116" s="35">
        <f>'Data with Perturbation'!Q1116</f>
        <v>105369.54980755314</v>
      </c>
      <c r="C1116" s="26">
        <f>'Data with Perturbation'!B1116</f>
        <v>70.874434172494261</v>
      </c>
      <c r="D1116" s="27">
        <f>'Data with Perturbation'!C1116</f>
        <v>4783.9869178140225</v>
      </c>
      <c r="E1116" s="27">
        <v>0</v>
      </c>
      <c r="F1116" s="27">
        <f>'Data with Perturbation'!E1116</f>
        <v>1</v>
      </c>
      <c r="G1116" s="27">
        <f>'Data with Perturbation'!F1116</f>
        <v>1</v>
      </c>
      <c r="H1116" s="27">
        <f>'Data with Perturbation'!H1116</f>
        <v>0</v>
      </c>
      <c r="I1116" s="28">
        <f>'Data with Perturbation'!J1116</f>
        <v>1</v>
      </c>
      <c r="J1116" s="27">
        <f>'Data with Perturbation'!K1116</f>
        <v>70.874434172494261</v>
      </c>
      <c r="K1116" s="27">
        <f>'Data with Perturbation'!L1116</f>
        <v>4783.9869178140225</v>
      </c>
      <c r="L1116" s="27">
        <f>I1116*E1116</f>
        <v>0</v>
      </c>
      <c r="M1116" s="28">
        <f>'Data with Perturbation'!M1116</f>
        <v>0</v>
      </c>
      <c r="N1116" s="38">
        <f>'Data with Perturbation'!I1116</f>
        <v>0</v>
      </c>
      <c r="O1116" s="29">
        <f>'Data with Perturbation'!N1116</f>
        <v>0</v>
      </c>
      <c r="P1116" s="28">
        <f>'Data with Perturbation'!G1116</f>
        <v>64</v>
      </c>
      <c r="Q1116" s="29">
        <f>'Data with Perturbation'!O1116</f>
        <v>64</v>
      </c>
      <c r="R1116" s="28">
        <f>'Step 2 - Final Model Spec'!$B$17 + 'Step 2 - Final Model Spec'!$B$18*C1116 + 'Step 2 - Final Model Spec'!$B$19*D1116 + 'Step 2 - Final Model Spec'!$B$20*E1116 + 'Step 2 - Final Model Spec'!$B$21*F1116 + 'Step 2 - Final Model Spec'!$B$22*G1116 + 'Step 2 - Final Model Spec'!$B$23*H1116 + 'Step 2 - Final Model Spec'!$B$24*I1116 + 'Step 2 - Final Model Spec'!$B$25*J1116 + 'Step 2 - Final Model Spec'!$B$26*K1116 + 'Step 2 - Final Model Spec'!$B$27*L1116</f>
        <v>105719.45542292597</v>
      </c>
    </row>
    <row r="1117" spans="1:18" x14ac:dyDescent="0.25">
      <c r="A1117" s="32">
        <f>'Data with Perturbation'!A1117</f>
        <v>41475</v>
      </c>
      <c r="B1117" s="35">
        <f>'Data with Perturbation'!Q1117</f>
        <v>118691.07436940695</v>
      </c>
      <c r="C1117" s="26">
        <f>'Data with Perturbation'!B1117</f>
        <v>102.23653654779739</v>
      </c>
      <c r="D1117" s="27">
        <f>'Data with Perturbation'!C1117</f>
        <v>9417.5315413482458</v>
      </c>
      <c r="E1117" s="27">
        <v>0</v>
      </c>
      <c r="F1117" s="27">
        <f>'Data with Perturbation'!E1117</f>
        <v>1</v>
      </c>
      <c r="G1117" s="27">
        <f>'Data with Perturbation'!F1117</f>
        <v>1</v>
      </c>
      <c r="H1117" s="27">
        <f>'Data with Perturbation'!H1117</f>
        <v>0</v>
      </c>
      <c r="I1117" s="28">
        <f>'Data with Perturbation'!J1117</f>
        <v>1</v>
      </c>
      <c r="J1117" s="27">
        <f>'Data with Perturbation'!K1117</f>
        <v>102.23653654779739</v>
      </c>
      <c r="K1117" s="27">
        <f>'Data with Perturbation'!L1117</f>
        <v>9417.5315413482458</v>
      </c>
      <c r="L1117" s="27">
        <f>I1117*E1117</f>
        <v>0</v>
      </c>
      <c r="M1117" s="28">
        <f>'Data with Perturbation'!M1117</f>
        <v>0</v>
      </c>
      <c r="N1117" s="38">
        <f>'Data with Perturbation'!I1117</f>
        <v>0</v>
      </c>
      <c r="O1117" s="29">
        <f>'Data with Perturbation'!N1117</f>
        <v>0</v>
      </c>
      <c r="P1117" s="28">
        <f>'Data with Perturbation'!G1117</f>
        <v>62.6</v>
      </c>
      <c r="Q1117" s="29">
        <f>'Data with Perturbation'!O1117</f>
        <v>62.6</v>
      </c>
      <c r="R1117" s="28">
        <f>'Step 2 - Final Model Spec'!$B$17 + 'Step 2 - Final Model Spec'!$B$18*C1117 + 'Step 2 - Final Model Spec'!$B$19*D1117 + 'Step 2 - Final Model Spec'!$B$20*E1117 + 'Step 2 - Final Model Spec'!$B$21*F1117 + 'Step 2 - Final Model Spec'!$B$22*G1117 + 'Step 2 - Final Model Spec'!$B$23*H1117 + 'Step 2 - Final Model Spec'!$B$24*I1117 + 'Step 2 - Final Model Spec'!$B$25*J1117 + 'Step 2 - Final Model Spec'!$B$26*K1117 + 'Step 2 - Final Model Spec'!$B$27*L1117</f>
        <v>118947.36356705865</v>
      </c>
    </row>
    <row r="1118" spans="1:18" x14ac:dyDescent="0.25">
      <c r="A1118" s="32">
        <f>'Data with Perturbation'!A1118</f>
        <v>41476</v>
      </c>
      <c r="B1118" s="35">
        <f>'Data with Perturbation'!Q1118</f>
        <v>152260.45372143126</v>
      </c>
      <c r="C1118" s="26">
        <f>'Data with Perturbation'!B1118</f>
        <v>190.05300409709085</v>
      </c>
      <c r="D1118" s="27">
        <f>'Data with Perturbation'!C1118</f>
        <v>30778.324094390166</v>
      </c>
      <c r="E1118" s="27">
        <v>0</v>
      </c>
      <c r="F1118" s="27">
        <f>'Data with Perturbation'!E1118</f>
        <v>1</v>
      </c>
      <c r="G1118" s="27">
        <f>'Data with Perturbation'!F1118</f>
        <v>1</v>
      </c>
      <c r="H1118" s="27">
        <f>'Data with Perturbation'!H1118</f>
        <v>0</v>
      </c>
      <c r="I1118" s="28">
        <f>'Data with Perturbation'!J1118</f>
        <v>1</v>
      </c>
      <c r="J1118" s="27">
        <f>'Data with Perturbation'!K1118</f>
        <v>190.05300409709085</v>
      </c>
      <c r="K1118" s="27">
        <f>'Data with Perturbation'!L1118</f>
        <v>30778.324094390166</v>
      </c>
      <c r="L1118" s="27">
        <f>I1118*E1118</f>
        <v>0</v>
      </c>
      <c r="M1118" s="28">
        <f>'Data with Perturbation'!M1118</f>
        <v>0</v>
      </c>
      <c r="N1118" s="38">
        <f>'Data with Perturbation'!I1118</f>
        <v>0</v>
      </c>
      <c r="O1118" s="29">
        <f>'Data with Perturbation'!N1118</f>
        <v>0</v>
      </c>
      <c r="P1118" s="28">
        <f>'Data with Perturbation'!G1118</f>
        <v>62.7</v>
      </c>
      <c r="Q1118" s="29">
        <f>'Data with Perturbation'!O1118</f>
        <v>62.7</v>
      </c>
      <c r="R1118" s="28">
        <f>'Step 2 - Final Model Spec'!$B$17 + 'Step 2 - Final Model Spec'!$B$18*C1118 + 'Step 2 - Final Model Spec'!$B$19*D1118 + 'Step 2 - Final Model Spec'!$B$20*E1118 + 'Step 2 - Final Model Spec'!$B$21*F1118 + 'Step 2 - Final Model Spec'!$B$22*G1118 + 'Step 2 - Final Model Spec'!$B$23*H1118 + 'Step 2 - Final Model Spec'!$B$24*I1118 + 'Step 2 - Final Model Spec'!$B$25*J1118 + 'Step 2 - Final Model Spec'!$B$26*K1118 + 'Step 2 - Final Model Spec'!$B$27*L1118</f>
        <v>152334.82358317144</v>
      </c>
    </row>
    <row r="1119" spans="1:18" x14ac:dyDescent="0.25">
      <c r="A1119" s="32">
        <f>'Data with Perturbation'!A1119</f>
        <v>41477</v>
      </c>
      <c r="B1119" s="35">
        <f>'Data with Perturbation'!Q1119</f>
        <v>159517.97672786866</v>
      </c>
      <c r="C1119" s="26">
        <f>'Data with Perturbation'!B1119</f>
        <v>217.78397302041418</v>
      </c>
      <c r="D1119" s="27">
        <f>'Data with Perturbation'!C1119</f>
        <v>45694.168773780897</v>
      </c>
      <c r="E1119" s="27">
        <v>0</v>
      </c>
      <c r="F1119" s="27">
        <f>'Data with Perturbation'!E1119</f>
        <v>1</v>
      </c>
      <c r="G1119" s="27">
        <f>'Data with Perturbation'!F1119</f>
        <v>1</v>
      </c>
      <c r="H1119" s="27">
        <f>'Data with Perturbation'!H1119</f>
        <v>0</v>
      </c>
      <c r="I1119" s="28">
        <f>'Data with Perturbation'!J1119</f>
        <v>1</v>
      </c>
      <c r="J1119" s="27">
        <f>'Data with Perturbation'!K1119</f>
        <v>217.78397302041418</v>
      </c>
      <c r="K1119" s="27">
        <f>'Data with Perturbation'!L1119</f>
        <v>45694.168773780897</v>
      </c>
      <c r="L1119" s="27">
        <f>I1119*E1119</f>
        <v>0</v>
      </c>
      <c r="M1119" s="28">
        <f>'Data with Perturbation'!M1119</f>
        <v>0</v>
      </c>
      <c r="N1119" s="38">
        <f>'Data with Perturbation'!I1119</f>
        <v>0</v>
      </c>
      <c r="O1119" s="29">
        <f>'Data with Perturbation'!N1119</f>
        <v>0</v>
      </c>
      <c r="P1119" s="28">
        <f>'Data with Perturbation'!G1119</f>
        <v>63.4</v>
      </c>
      <c r="Q1119" s="29">
        <f>'Data with Perturbation'!O1119</f>
        <v>63.4</v>
      </c>
      <c r="R1119" s="28">
        <f>'Step 2 - Final Model Spec'!$B$17 + 'Step 2 - Final Model Spec'!$B$18*C1119 + 'Step 2 - Final Model Spec'!$B$19*D1119 + 'Step 2 - Final Model Spec'!$B$20*E1119 + 'Step 2 - Final Model Spec'!$B$21*F1119 + 'Step 2 - Final Model Spec'!$B$22*G1119 + 'Step 2 - Final Model Spec'!$B$23*H1119 + 'Step 2 - Final Model Spec'!$B$24*I1119 + 'Step 2 - Final Model Spec'!$B$25*J1119 + 'Step 2 - Final Model Spec'!$B$26*K1119 + 'Step 2 - Final Model Spec'!$B$27*L1119</f>
        <v>159320.31619642675</v>
      </c>
    </row>
    <row r="1120" spans="1:18" x14ac:dyDescent="0.25">
      <c r="A1120" s="32">
        <f>'Data with Perturbation'!A1120</f>
        <v>41478</v>
      </c>
      <c r="B1120" s="35">
        <f>'Data with Perturbation'!Q1120</f>
        <v>150939.55341980272</v>
      </c>
      <c r="C1120" s="26">
        <f>'Data with Perturbation'!B1120</f>
        <v>191.25515252708789</v>
      </c>
      <c r="D1120" s="27">
        <f>'Data with Perturbation'!C1120</f>
        <v>35708.013904012587</v>
      </c>
      <c r="E1120" s="27">
        <v>0</v>
      </c>
      <c r="F1120" s="27">
        <f>'Data with Perturbation'!E1120</f>
        <v>1</v>
      </c>
      <c r="G1120" s="27">
        <f>'Data with Perturbation'!F1120</f>
        <v>1</v>
      </c>
      <c r="H1120" s="27">
        <f>'Data with Perturbation'!H1120</f>
        <v>0</v>
      </c>
      <c r="I1120" s="28">
        <f>'Data with Perturbation'!J1120</f>
        <v>1</v>
      </c>
      <c r="J1120" s="27">
        <f>'Data with Perturbation'!K1120</f>
        <v>191.25515252708789</v>
      </c>
      <c r="K1120" s="27">
        <f>'Data with Perturbation'!L1120</f>
        <v>35708.013904012587</v>
      </c>
      <c r="L1120" s="27">
        <f>I1120*E1120</f>
        <v>0</v>
      </c>
      <c r="M1120" s="28">
        <f>'Data with Perturbation'!M1120</f>
        <v>0</v>
      </c>
      <c r="N1120" s="38">
        <f>'Data with Perturbation'!I1120</f>
        <v>1</v>
      </c>
      <c r="O1120" s="29">
        <f>'Data with Perturbation'!N1120</f>
        <v>1</v>
      </c>
      <c r="P1120" s="28">
        <f>'Data with Perturbation'!G1120</f>
        <v>66</v>
      </c>
      <c r="Q1120" s="29">
        <f>'Data with Perturbation'!O1120</f>
        <v>66</v>
      </c>
      <c r="R1120" s="28">
        <f>'Step 2 - Final Model Spec'!$B$17 + 'Step 2 - Final Model Spec'!$B$18*C1120 + 'Step 2 - Final Model Spec'!$B$19*D1120 + 'Step 2 - Final Model Spec'!$B$20*E1120 + 'Step 2 - Final Model Spec'!$B$21*F1120 + 'Step 2 - Final Model Spec'!$B$22*G1120 + 'Step 2 - Final Model Spec'!$B$23*H1120 + 'Step 2 - Final Model Spec'!$B$24*I1120 + 'Step 2 - Final Model Spec'!$B$25*J1120 + 'Step 2 - Final Model Spec'!$B$26*K1120 + 'Step 2 - Final Model Spec'!$B$27*L1120</f>
        <v>150772.6427340364</v>
      </c>
    </row>
    <row r="1121" spans="1:18" x14ac:dyDescent="0.25">
      <c r="A1121" s="32">
        <f>'Data with Perturbation'!A1121</f>
        <v>41479</v>
      </c>
      <c r="B1121" s="35">
        <f>'Data with Perturbation'!Q1121</f>
        <v>152094.34028488246</v>
      </c>
      <c r="C1121" s="26">
        <f>'Data with Perturbation'!B1121</f>
        <v>192.51160351108015</v>
      </c>
      <c r="D1121" s="27">
        <f>'Data with Perturbation'!C1121</f>
        <v>34229.154950889286</v>
      </c>
      <c r="E1121" s="27">
        <v>0</v>
      </c>
      <c r="F1121" s="27">
        <f>'Data with Perturbation'!E1121</f>
        <v>1</v>
      </c>
      <c r="G1121" s="27">
        <f>'Data with Perturbation'!F1121</f>
        <v>1</v>
      </c>
      <c r="H1121" s="27">
        <f>'Data with Perturbation'!H1121</f>
        <v>0</v>
      </c>
      <c r="I1121" s="28">
        <f>'Data with Perturbation'!J1121</f>
        <v>1</v>
      </c>
      <c r="J1121" s="27">
        <f>'Data with Perturbation'!K1121</f>
        <v>192.51160351108015</v>
      </c>
      <c r="K1121" s="27">
        <f>'Data with Perturbation'!L1121</f>
        <v>34229.154950889286</v>
      </c>
      <c r="L1121" s="27">
        <f>I1121*E1121</f>
        <v>0</v>
      </c>
      <c r="M1121" s="28">
        <f>'Data with Perturbation'!M1121</f>
        <v>0</v>
      </c>
      <c r="N1121" s="38">
        <f>'Data with Perturbation'!I1121</f>
        <v>1.7000000000000028</v>
      </c>
      <c r="O1121" s="29">
        <f>'Data with Perturbation'!N1121</f>
        <v>1.7000000000000028</v>
      </c>
      <c r="P1121" s="28">
        <f>'Data with Perturbation'!G1121</f>
        <v>66.7</v>
      </c>
      <c r="Q1121" s="29">
        <f>'Data with Perturbation'!O1121</f>
        <v>66.7</v>
      </c>
      <c r="R1121" s="28">
        <f>'Step 2 - Final Model Spec'!$B$17 + 'Step 2 - Final Model Spec'!$B$18*C1121 + 'Step 2 - Final Model Spec'!$B$19*D1121 + 'Step 2 - Final Model Spec'!$B$20*E1121 + 'Step 2 - Final Model Spec'!$B$21*F1121 + 'Step 2 - Final Model Spec'!$B$22*G1121 + 'Step 2 - Final Model Spec'!$B$23*H1121 + 'Step 2 - Final Model Spec'!$B$24*I1121 + 'Step 2 - Final Model Spec'!$B$25*J1121 + 'Step 2 - Final Model Spec'!$B$26*K1121 + 'Step 2 - Final Model Spec'!$B$27*L1121</f>
        <v>152027.36677494194</v>
      </c>
    </row>
    <row r="1122" spans="1:18" x14ac:dyDescent="0.25">
      <c r="A1122" s="32">
        <f>'Data with Perturbation'!A1122</f>
        <v>41480</v>
      </c>
      <c r="B1122" s="35">
        <f>'Data with Perturbation'!Q1122</f>
        <v>161495.63043472962</v>
      </c>
      <c r="C1122" s="26">
        <f>'Data with Perturbation'!B1122</f>
        <v>232.3560001847739</v>
      </c>
      <c r="D1122" s="27">
        <f>'Data with Perturbation'!C1122</f>
        <v>58177.746061540209</v>
      </c>
      <c r="E1122" s="27">
        <v>0</v>
      </c>
      <c r="F1122" s="27">
        <f>'Data with Perturbation'!E1122</f>
        <v>1</v>
      </c>
      <c r="G1122" s="27">
        <f>'Data with Perturbation'!F1122</f>
        <v>1</v>
      </c>
      <c r="H1122" s="27">
        <f>'Data with Perturbation'!H1122</f>
        <v>0</v>
      </c>
      <c r="I1122" s="28">
        <f>'Data with Perturbation'!J1122</f>
        <v>1</v>
      </c>
      <c r="J1122" s="27">
        <f>'Data with Perturbation'!K1122</f>
        <v>232.3560001847739</v>
      </c>
      <c r="K1122" s="27">
        <f>'Data with Perturbation'!L1122</f>
        <v>58177.746061540209</v>
      </c>
      <c r="L1122" s="27">
        <f>I1122*E1122</f>
        <v>0</v>
      </c>
      <c r="M1122" s="28">
        <f>'Data with Perturbation'!M1122</f>
        <v>0</v>
      </c>
      <c r="N1122" s="38">
        <f>'Data with Perturbation'!I1122</f>
        <v>0.29999999999999716</v>
      </c>
      <c r="O1122" s="29">
        <f>'Data with Perturbation'!N1122</f>
        <v>0.29999999999999716</v>
      </c>
      <c r="P1122" s="28">
        <f>'Data with Perturbation'!G1122</f>
        <v>65.3</v>
      </c>
      <c r="Q1122" s="29">
        <f>'Data with Perturbation'!O1122</f>
        <v>65.3</v>
      </c>
      <c r="R1122" s="28">
        <f>'Step 2 - Final Model Spec'!$B$17 + 'Step 2 - Final Model Spec'!$B$18*C1122 + 'Step 2 - Final Model Spec'!$B$19*D1122 + 'Step 2 - Final Model Spec'!$B$20*E1122 + 'Step 2 - Final Model Spec'!$B$21*F1122 + 'Step 2 - Final Model Spec'!$B$22*G1122 + 'Step 2 - Final Model Spec'!$B$23*H1122 + 'Step 2 - Final Model Spec'!$B$24*I1122 + 'Step 2 - Final Model Spec'!$B$25*J1122 + 'Step 2 - Final Model Spec'!$B$26*K1122 + 'Step 2 - Final Model Spec'!$B$27*L1122</f>
        <v>160968.17481110134</v>
      </c>
    </row>
    <row r="1123" spans="1:18" x14ac:dyDescent="0.25">
      <c r="A1123" s="32">
        <f>'Data with Perturbation'!A1123</f>
        <v>41481</v>
      </c>
      <c r="B1123" s="35">
        <f>'Data with Perturbation'!Q1123</f>
        <v>159872.43059381956</v>
      </c>
      <c r="C1123" s="26">
        <f>'Data with Perturbation'!B1123</f>
        <v>212.25829206343982</v>
      </c>
      <c r="D1123" s="27">
        <f>'Data with Perturbation'!C1123</f>
        <v>38065.841697991847</v>
      </c>
      <c r="E1123" s="27">
        <v>0</v>
      </c>
      <c r="F1123" s="27">
        <f>'Data with Perturbation'!E1123</f>
        <v>1</v>
      </c>
      <c r="G1123" s="27">
        <f>'Data with Perturbation'!F1123</f>
        <v>1</v>
      </c>
      <c r="H1123" s="27">
        <f>'Data with Perturbation'!H1123</f>
        <v>0</v>
      </c>
      <c r="I1123" s="28">
        <f>'Data with Perturbation'!J1123</f>
        <v>1</v>
      </c>
      <c r="J1123" s="27">
        <f>'Data with Perturbation'!K1123</f>
        <v>212.25829206343982</v>
      </c>
      <c r="K1123" s="27">
        <f>'Data with Perturbation'!L1123</f>
        <v>38065.841697991847</v>
      </c>
      <c r="L1123" s="27">
        <f>I1123*E1123</f>
        <v>0</v>
      </c>
      <c r="M1123" s="28">
        <f>'Data with Perturbation'!M1123</f>
        <v>0</v>
      </c>
      <c r="N1123" s="38">
        <f>'Data with Perturbation'!I1123</f>
        <v>1.2000000000000028</v>
      </c>
      <c r="O1123" s="29">
        <f>'Data with Perturbation'!N1123</f>
        <v>1.2000000000000028</v>
      </c>
      <c r="P1123" s="28">
        <f>'Data with Perturbation'!G1123</f>
        <v>66.2</v>
      </c>
      <c r="Q1123" s="29">
        <f>'Data with Perturbation'!O1123</f>
        <v>66.2</v>
      </c>
      <c r="R1123" s="28">
        <f>'Step 2 - Final Model Spec'!$B$17 + 'Step 2 - Final Model Spec'!$B$18*C1123 + 'Step 2 - Final Model Spec'!$B$19*D1123 + 'Step 2 - Final Model Spec'!$B$20*E1123 + 'Step 2 - Final Model Spec'!$B$21*F1123 + 'Step 2 - Final Model Spec'!$B$22*G1123 + 'Step 2 - Final Model Spec'!$B$23*H1123 + 'Step 2 - Final Model Spec'!$B$24*I1123 + 'Step 2 - Final Model Spec'!$B$25*J1123 + 'Step 2 - Final Model Spec'!$B$26*K1123 + 'Step 2 - Final Model Spec'!$B$27*L1123</f>
        <v>159955.85459541288</v>
      </c>
    </row>
    <row r="1124" spans="1:18" x14ac:dyDescent="0.25">
      <c r="A1124" s="32">
        <f>'Data with Perturbation'!A1124</f>
        <v>41482</v>
      </c>
      <c r="B1124" s="35">
        <f>'Data with Perturbation'!Q1124</f>
        <v>143351.30535230695</v>
      </c>
      <c r="C1124" s="26">
        <f>'Data with Perturbation'!B1124</f>
        <v>169.23130016192604</v>
      </c>
      <c r="D1124" s="27">
        <f>'Data with Perturbation'!C1124</f>
        <v>28435.974136787994</v>
      </c>
      <c r="E1124" s="27">
        <v>0</v>
      </c>
      <c r="F1124" s="27">
        <f>'Data with Perturbation'!E1124</f>
        <v>1</v>
      </c>
      <c r="G1124" s="27">
        <f>'Data with Perturbation'!F1124</f>
        <v>1</v>
      </c>
      <c r="H1124" s="27">
        <f>'Data with Perturbation'!H1124</f>
        <v>0</v>
      </c>
      <c r="I1124" s="28">
        <f>'Data with Perturbation'!J1124</f>
        <v>1</v>
      </c>
      <c r="J1124" s="27">
        <f>'Data with Perturbation'!K1124</f>
        <v>169.23130016192604</v>
      </c>
      <c r="K1124" s="27">
        <f>'Data with Perturbation'!L1124</f>
        <v>28435.974136787994</v>
      </c>
      <c r="L1124" s="27">
        <f>I1124*E1124</f>
        <v>0</v>
      </c>
      <c r="M1124" s="28">
        <f>'Data with Perturbation'!M1124</f>
        <v>0</v>
      </c>
      <c r="N1124" s="38">
        <f>'Data with Perturbation'!I1124</f>
        <v>0</v>
      </c>
      <c r="O1124" s="29">
        <f>'Data with Perturbation'!N1124</f>
        <v>0</v>
      </c>
      <c r="P1124" s="28">
        <f>'Data with Perturbation'!G1124</f>
        <v>63.8</v>
      </c>
      <c r="Q1124" s="29">
        <f>'Data with Perturbation'!O1124</f>
        <v>63.8</v>
      </c>
      <c r="R1124" s="28">
        <f>'Step 2 - Final Model Spec'!$B$17 + 'Step 2 - Final Model Spec'!$B$18*C1124 + 'Step 2 - Final Model Spec'!$B$19*D1124 + 'Step 2 - Final Model Spec'!$B$20*E1124 + 'Step 2 - Final Model Spec'!$B$21*F1124 + 'Step 2 - Final Model Spec'!$B$22*G1124 + 'Step 2 - Final Model Spec'!$B$23*H1124 + 'Step 2 - Final Model Spec'!$B$24*I1124 + 'Step 2 - Final Model Spec'!$B$25*J1124 + 'Step 2 - Final Model Spec'!$B$26*K1124 + 'Step 2 - Final Model Spec'!$B$27*L1124</f>
        <v>143233.07027881144</v>
      </c>
    </row>
    <row r="1125" spans="1:18" x14ac:dyDescent="0.25">
      <c r="A1125" s="32">
        <f>'Data with Perturbation'!A1125</f>
        <v>41483</v>
      </c>
      <c r="B1125" s="35">
        <f>'Data with Perturbation'!Q1125</f>
        <v>179917.68843138183</v>
      </c>
      <c r="C1125" s="26">
        <f>'Data with Perturbation'!B1125</f>
        <v>283.89279667461471</v>
      </c>
      <c r="D1125" s="27">
        <f>'Data with Perturbation'!C1125</f>
        <v>71918.461532845846</v>
      </c>
      <c r="E1125" s="27">
        <v>0</v>
      </c>
      <c r="F1125" s="27">
        <f>'Data with Perturbation'!E1125</f>
        <v>1</v>
      </c>
      <c r="G1125" s="27">
        <f>'Data with Perturbation'!F1125</f>
        <v>1</v>
      </c>
      <c r="H1125" s="27">
        <f>'Data with Perturbation'!H1125</f>
        <v>0</v>
      </c>
      <c r="I1125" s="28">
        <f>'Data with Perturbation'!J1125</f>
        <v>1</v>
      </c>
      <c r="J1125" s="27">
        <f>'Data with Perturbation'!K1125</f>
        <v>283.89279667461471</v>
      </c>
      <c r="K1125" s="27">
        <f>'Data with Perturbation'!L1125</f>
        <v>71918.461532845846</v>
      </c>
      <c r="L1125" s="27">
        <f>I1125*E1125</f>
        <v>0</v>
      </c>
      <c r="M1125" s="28">
        <f>'Data with Perturbation'!M1125</f>
        <v>0</v>
      </c>
      <c r="N1125" s="38">
        <f>'Data with Perturbation'!I1125</f>
        <v>0</v>
      </c>
      <c r="O1125" s="29">
        <f>'Data with Perturbation'!N1125</f>
        <v>0</v>
      </c>
      <c r="P1125" s="28">
        <f>'Data with Perturbation'!G1125</f>
        <v>60.4</v>
      </c>
      <c r="Q1125" s="29">
        <f>'Data with Perturbation'!O1125</f>
        <v>60.4</v>
      </c>
      <c r="R1125" s="28">
        <f>'Step 2 - Final Model Spec'!$B$17 + 'Step 2 - Final Model Spec'!$B$18*C1125 + 'Step 2 - Final Model Spec'!$B$19*D1125 + 'Step 2 - Final Model Spec'!$B$20*E1125 + 'Step 2 - Final Model Spec'!$B$21*F1125 + 'Step 2 - Final Model Spec'!$B$22*G1125 + 'Step 2 - Final Model Spec'!$B$23*H1125 + 'Step 2 - Final Model Spec'!$B$24*I1125 + 'Step 2 - Final Model Spec'!$B$25*J1125 + 'Step 2 - Final Model Spec'!$B$26*K1125 + 'Step 2 - Final Model Spec'!$B$27*L1125</f>
        <v>180037.67540781439</v>
      </c>
    </row>
    <row r="1126" spans="1:18" x14ac:dyDescent="0.25">
      <c r="A1126" s="32">
        <f>'Data with Perturbation'!A1126</f>
        <v>41484</v>
      </c>
      <c r="B1126" s="35">
        <f>'Data with Perturbation'!Q1126</f>
        <v>184436.87827939112</v>
      </c>
      <c r="C1126" s="26">
        <f>'Data with Perturbation'!B1126</f>
        <v>330.0657104461568</v>
      </c>
      <c r="D1126" s="27">
        <f>'Data with Perturbation'!C1126</f>
        <v>114199.68549292689</v>
      </c>
      <c r="E1126" s="27">
        <v>0</v>
      </c>
      <c r="F1126" s="27">
        <f>'Data with Perturbation'!E1126</f>
        <v>1</v>
      </c>
      <c r="G1126" s="27">
        <f>'Data with Perturbation'!F1126</f>
        <v>1</v>
      </c>
      <c r="H1126" s="27">
        <f>'Data with Perturbation'!H1126</f>
        <v>0</v>
      </c>
      <c r="I1126" s="28">
        <f>'Data with Perturbation'!J1126</f>
        <v>1</v>
      </c>
      <c r="J1126" s="27">
        <f>'Data with Perturbation'!K1126</f>
        <v>330.0657104461568</v>
      </c>
      <c r="K1126" s="27">
        <f>'Data with Perturbation'!L1126</f>
        <v>114199.68549292689</v>
      </c>
      <c r="L1126" s="27">
        <f>I1126*E1126</f>
        <v>0</v>
      </c>
      <c r="M1126" s="28">
        <f>'Data with Perturbation'!M1126</f>
        <v>0</v>
      </c>
      <c r="N1126" s="38">
        <f>'Data with Perturbation'!I1126</f>
        <v>0</v>
      </c>
      <c r="O1126" s="29">
        <f>'Data with Perturbation'!N1126</f>
        <v>0</v>
      </c>
      <c r="P1126" s="28">
        <f>'Data with Perturbation'!G1126</f>
        <v>61.9</v>
      </c>
      <c r="Q1126" s="29">
        <f>'Data with Perturbation'!O1126</f>
        <v>61.9</v>
      </c>
      <c r="R1126" s="28">
        <f>'Step 2 - Final Model Spec'!$B$17 + 'Step 2 - Final Model Spec'!$B$18*C1126 + 'Step 2 - Final Model Spec'!$B$19*D1126 + 'Step 2 - Final Model Spec'!$B$20*E1126 + 'Step 2 - Final Model Spec'!$B$21*F1126 + 'Step 2 - Final Model Spec'!$B$22*G1126 + 'Step 2 - Final Model Spec'!$B$23*H1126 + 'Step 2 - Final Model Spec'!$B$24*I1126 + 'Step 2 - Final Model Spec'!$B$25*J1126 + 'Step 2 - Final Model Spec'!$B$26*K1126 + 'Step 2 - Final Model Spec'!$B$27*L1126</f>
        <v>184072.18234499262</v>
      </c>
    </row>
    <row r="1127" spans="1:18" x14ac:dyDescent="0.25">
      <c r="A1127" s="32">
        <f>'Data with Perturbation'!A1127</f>
        <v>41485</v>
      </c>
      <c r="B1127" s="35">
        <f>'Data with Perturbation'!Q1127</f>
        <v>178753.16358337706</v>
      </c>
      <c r="C1127" s="26">
        <f>'Data with Perturbation'!B1127</f>
        <v>276.96734172203691</v>
      </c>
      <c r="D1127" s="27">
        <f>'Data with Perturbation'!C1127</f>
        <v>66750.965278656207</v>
      </c>
      <c r="E1127" s="27">
        <v>0</v>
      </c>
      <c r="F1127" s="27">
        <f>'Data with Perturbation'!E1127</f>
        <v>1</v>
      </c>
      <c r="G1127" s="27">
        <f>'Data with Perturbation'!F1127</f>
        <v>1</v>
      </c>
      <c r="H1127" s="27">
        <f>'Data with Perturbation'!H1127</f>
        <v>0</v>
      </c>
      <c r="I1127" s="28">
        <f>'Data with Perturbation'!J1127</f>
        <v>1</v>
      </c>
      <c r="J1127" s="27">
        <f>'Data with Perturbation'!K1127</f>
        <v>276.96734172203691</v>
      </c>
      <c r="K1127" s="27">
        <f>'Data with Perturbation'!L1127</f>
        <v>66750.965278656207</v>
      </c>
      <c r="L1127" s="27">
        <f>I1127*E1127</f>
        <v>0</v>
      </c>
      <c r="M1127" s="28">
        <f>'Data with Perturbation'!M1127</f>
        <v>0</v>
      </c>
      <c r="N1127" s="38">
        <f>'Data with Perturbation'!I1127</f>
        <v>0</v>
      </c>
      <c r="O1127" s="29">
        <f>'Data with Perturbation'!N1127</f>
        <v>0</v>
      </c>
      <c r="P1127" s="28">
        <f>'Data with Perturbation'!G1127</f>
        <v>62.9</v>
      </c>
      <c r="Q1127" s="29">
        <f>'Data with Perturbation'!O1127</f>
        <v>62.9</v>
      </c>
      <c r="R1127" s="28">
        <f>'Step 2 - Final Model Spec'!$B$17 + 'Step 2 - Final Model Spec'!$B$18*C1127 + 'Step 2 - Final Model Spec'!$B$19*D1127 + 'Step 2 - Final Model Spec'!$B$20*E1127 + 'Step 2 - Final Model Spec'!$B$21*F1127 + 'Step 2 - Final Model Spec'!$B$22*G1127 + 'Step 2 - Final Model Spec'!$B$23*H1127 + 'Step 2 - Final Model Spec'!$B$24*I1127 + 'Step 2 - Final Model Spec'!$B$25*J1127 + 'Step 2 - Final Model Spec'!$B$26*K1127 + 'Step 2 - Final Model Spec'!$B$27*L1127</f>
        <v>178921.23350886017</v>
      </c>
    </row>
    <row r="1128" spans="1:18" x14ac:dyDescent="0.25">
      <c r="A1128" s="32">
        <f>'Data with Perturbation'!A1128</f>
        <v>41486</v>
      </c>
      <c r="B1128" s="35">
        <f>'Data with Perturbation'!Q1128</f>
        <v>188392.32691421648</v>
      </c>
      <c r="C1128" s="26">
        <f>'Data with Perturbation'!B1128</f>
        <v>344.69959059351316</v>
      </c>
      <c r="D1128" s="27">
        <f>'Data with Perturbation'!C1128</f>
        <v>120884.40471396908</v>
      </c>
      <c r="E1128" s="27">
        <v>0</v>
      </c>
      <c r="F1128" s="27">
        <f>'Data with Perturbation'!E1128</f>
        <v>1</v>
      </c>
      <c r="G1128" s="27">
        <f>'Data with Perturbation'!F1128</f>
        <v>1</v>
      </c>
      <c r="H1128" s="27">
        <f>'Data with Perturbation'!H1128</f>
        <v>0</v>
      </c>
      <c r="I1128" s="28">
        <f>'Data with Perturbation'!J1128</f>
        <v>1</v>
      </c>
      <c r="J1128" s="27">
        <f>'Data with Perturbation'!K1128</f>
        <v>344.69959059351316</v>
      </c>
      <c r="K1128" s="27">
        <f>'Data with Perturbation'!L1128</f>
        <v>120884.40471396908</v>
      </c>
      <c r="L1128" s="27">
        <f>I1128*E1128</f>
        <v>0</v>
      </c>
      <c r="M1128" s="28">
        <f>'Data with Perturbation'!M1128</f>
        <v>0</v>
      </c>
      <c r="N1128" s="38">
        <f>'Data with Perturbation'!I1128</f>
        <v>0</v>
      </c>
      <c r="O1128" s="29">
        <f>'Data with Perturbation'!N1128</f>
        <v>0</v>
      </c>
      <c r="P1128" s="28">
        <f>'Data with Perturbation'!G1128</f>
        <v>63.2</v>
      </c>
      <c r="Q1128" s="29">
        <f>'Data with Perturbation'!O1128</f>
        <v>63.2</v>
      </c>
      <c r="R1128" s="28">
        <f>'Step 2 - Final Model Spec'!$B$17 + 'Step 2 - Final Model Spec'!$B$18*C1128 + 'Step 2 - Final Model Spec'!$B$19*D1128 + 'Step 2 - Final Model Spec'!$B$20*E1128 + 'Step 2 - Final Model Spec'!$B$21*F1128 + 'Step 2 - Final Model Spec'!$B$22*G1128 + 'Step 2 - Final Model Spec'!$B$23*H1128 + 'Step 2 - Final Model Spec'!$B$24*I1128 + 'Step 2 - Final Model Spec'!$B$25*J1128 + 'Step 2 - Final Model Spec'!$B$26*K1128 + 'Step 2 - Final Model Spec'!$B$27*L1128</f>
        <v>188275.13541751579</v>
      </c>
    </row>
    <row r="1129" spans="1:18" x14ac:dyDescent="0.25">
      <c r="A1129" s="32">
        <f>'Data with Perturbation'!A1129</f>
        <v>41487</v>
      </c>
      <c r="B1129" s="35">
        <f>'Data with Perturbation'!Q1129</f>
        <v>163095.99975158004</v>
      </c>
      <c r="C1129" s="26">
        <f>'Data with Perturbation'!B1129</f>
        <v>242.4775376325326</v>
      </c>
      <c r="D1129" s="27">
        <f>'Data with Perturbation'!C1129</f>
        <v>66202.522019291879</v>
      </c>
      <c r="E1129" s="27">
        <v>0</v>
      </c>
      <c r="F1129" s="27">
        <f>'Data with Perturbation'!E1129</f>
        <v>1</v>
      </c>
      <c r="G1129" s="27">
        <f>'Data with Perturbation'!F1129</f>
        <v>1</v>
      </c>
      <c r="H1129" s="27">
        <f>'Data with Perturbation'!H1129</f>
        <v>0</v>
      </c>
      <c r="I1129" s="28">
        <f>'Data with Perturbation'!J1129</f>
        <v>1</v>
      </c>
      <c r="J1129" s="27">
        <f>'Data with Perturbation'!K1129</f>
        <v>242.4775376325326</v>
      </c>
      <c r="K1129" s="27">
        <f>'Data with Perturbation'!L1129</f>
        <v>66202.522019291879</v>
      </c>
      <c r="L1129" s="27">
        <f>I1129*E1129</f>
        <v>0</v>
      </c>
      <c r="M1129" s="28">
        <f>'Data with Perturbation'!M1129</f>
        <v>0</v>
      </c>
      <c r="N1129" s="38">
        <f>'Data with Perturbation'!I1129</f>
        <v>0</v>
      </c>
      <c r="O1129" s="29">
        <f>'Data with Perturbation'!N1129</f>
        <v>0</v>
      </c>
      <c r="P1129" s="28">
        <f>'Data with Perturbation'!G1129</f>
        <v>61</v>
      </c>
      <c r="Q1129" s="29">
        <f>'Data with Perturbation'!O1129</f>
        <v>61</v>
      </c>
      <c r="R1129" s="28">
        <f>'Step 2 - Final Model Spec'!$B$17 + 'Step 2 - Final Model Spec'!$B$18*C1129 + 'Step 2 - Final Model Spec'!$B$19*D1129 + 'Step 2 - Final Model Spec'!$B$20*E1129 + 'Step 2 - Final Model Spec'!$B$21*F1129 + 'Step 2 - Final Model Spec'!$B$22*G1129 + 'Step 2 - Final Model Spec'!$B$23*H1129 + 'Step 2 - Final Model Spec'!$B$24*I1129 + 'Step 2 - Final Model Spec'!$B$25*J1129 + 'Step 2 - Final Model Spec'!$B$26*K1129 + 'Step 2 - Final Model Spec'!$B$27*L1129</f>
        <v>162394.11286769074</v>
      </c>
    </row>
    <row r="1130" spans="1:18" x14ac:dyDescent="0.25">
      <c r="A1130" s="32">
        <f>'Data with Perturbation'!A1130</f>
        <v>41488</v>
      </c>
      <c r="B1130" s="35">
        <f>'Data with Perturbation'!Q1130</f>
        <v>153068.78907011487</v>
      </c>
      <c r="C1130" s="26">
        <f>'Data with Perturbation'!B1130</f>
        <v>200.00855874122186</v>
      </c>
      <c r="D1130" s="27">
        <f>'Data with Perturbation'!C1130</f>
        <v>40867.32011418511</v>
      </c>
      <c r="E1130" s="27">
        <v>0</v>
      </c>
      <c r="F1130" s="27">
        <f>'Data with Perturbation'!E1130</f>
        <v>1</v>
      </c>
      <c r="G1130" s="27">
        <f>'Data with Perturbation'!F1130</f>
        <v>1</v>
      </c>
      <c r="H1130" s="27">
        <f>'Data with Perturbation'!H1130</f>
        <v>0</v>
      </c>
      <c r="I1130" s="28">
        <f>'Data with Perturbation'!J1130</f>
        <v>1</v>
      </c>
      <c r="J1130" s="27">
        <f>'Data with Perturbation'!K1130</f>
        <v>200.00855874122186</v>
      </c>
      <c r="K1130" s="27">
        <f>'Data with Perturbation'!L1130</f>
        <v>40867.32011418511</v>
      </c>
      <c r="L1130" s="27">
        <f>I1130*E1130</f>
        <v>0</v>
      </c>
      <c r="M1130" s="28">
        <f>'Data with Perturbation'!M1130</f>
        <v>0</v>
      </c>
      <c r="N1130" s="38">
        <f>'Data with Perturbation'!I1130</f>
        <v>0</v>
      </c>
      <c r="O1130" s="29">
        <f>'Data with Perturbation'!N1130</f>
        <v>0</v>
      </c>
      <c r="P1130" s="28">
        <f>'Data with Perturbation'!G1130</f>
        <v>61.8</v>
      </c>
      <c r="Q1130" s="29">
        <f>'Data with Perturbation'!O1130</f>
        <v>61.8</v>
      </c>
      <c r="R1130" s="28">
        <f>'Step 2 - Final Model Spec'!$B$17 + 'Step 2 - Final Model Spec'!$B$18*C1130 + 'Step 2 - Final Model Spec'!$B$19*D1130 + 'Step 2 - Final Model Spec'!$B$20*E1130 + 'Step 2 - Final Model Spec'!$B$21*F1130 + 'Step 2 - Final Model Spec'!$B$22*G1130 + 'Step 2 - Final Model Spec'!$B$23*H1130 + 'Step 2 - Final Model Spec'!$B$24*I1130 + 'Step 2 - Final Model Spec'!$B$25*J1130 + 'Step 2 - Final Model Spec'!$B$26*K1130 + 'Step 2 - Final Model Spec'!$B$27*L1130</f>
        <v>152781.24120847558</v>
      </c>
    </row>
    <row r="1131" spans="1:18" x14ac:dyDescent="0.25">
      <c r="A1131" s="32">
        <f>'Data with Perturbation'!A1131</f>
        <v>41489</v>
      </c>
      <c r="B1131" s="35">
        <f>'Data with Perturbation'!Q1131</f>
        <v>180273.07846971822</v>
      </c>
      <c r="C1131" s="26">
        <f>'Data with Perturbation'!B1131</f>
        <v>286.28111756033826</v>
      </c>
      <c r="D1131" s="27">
        <f>'Data with Perturbation'!C1131</f>
        <v>73814.342118226225</v>
      </c>
      <c r="E1131" s="27">
        <v>0</v>
      </c>
      <c r="F1131" s="27">
        <f>'Data with Perturbation'!E1131</f>
        <v>1</v>
      </c>
      <c r="G1131" s="27">
        <f>'Data with Perturbation'!F1131</f>
        <v>1</v>
      </c>
      <c r="H1131" s="27">
        <f>'Data with Perturbation'!H1131</f>
        <v>0</v>
      </c>
      <c r="I1131" s="28">
        <f>'Data with Perturbation'!J1131</f>
        <v>1</v>
      </c>
      <c r="J1131" s="27">
        <f>'Data with Perturbation'!K1131</f>
        <v>286.28111756033826</v>
      </c>
      <c r="K1131" s="27">
        <f>'Data with Perturbation'!L1131</f>
        <v>73814.342118226225</v>
      </c>
      <c r="L1131" s="27">
        <f>I1131*E1131</f>
        <v>0</v>
      </c>
      <c r="M1131" s="28">
        <f>'Data with Perturbation'!M1131</f>
        <v>0</v>
      </c>
      <c r="N1131" s="38">
        <f>'Data with Perturbation'!I1131</f>
        <v>9.9999999999994316E-2</v>
      </c>
      <c r="O1131" s="29">
        <f>'Data with Perturbation'!N1131</f>
        <v>9.9999999999994316E-2</v>
      </c>
      <c r="P1131" s="28">
        <f>'Data with Perturbation'!G1131</f>
        <v>65.099999999999994</v>
      </c>
      <c r="Q1131" s="29">
        <f>'Data with Perturbation'!O1131</f>
        <v>65.099999999999994</v>
      </c>
      <c r="R1131" s="28">
        <f>'Step 2 - Final Model Spec'!$B$17 + 'Step 2 - Final Model Spec'!$B$18*C1131 + 'Step 2 - Final Model Spec'!$B$19*D1131 + 'Step 2 - Final Model Spec'!$B$20*E1131 + 'Step 2 - Final Model Spec'!$B$21*F1131 + 'Step 2 - Final Model Spec'!$B$22*G1131 + 'Step 2 - Final Model Spec'!$B$23*H1131 + 'Step 2 - Final Model Spec'!$B$24*I1131 + 'Step 2 - Final Model Spec'!$B$25*J1131 + 'Step 2 - Final Model Spec'!$B$26*K1131 + 'Step 2 - Final Model Spec'!$B$27*L1131</f>
        <v>180373.13539994301</v>
      </c>
    </row>
    <row r="1132" spans="1:18" x14ac:dyDescent="0.25">
      <c r="A1132" s="32">
        <f>'Data with Perturbation'!A1132</f>
        <v>41490</v>
      </c>
      <c r="B1132" s="35">
        <f>'Data with Perturbation'!Q1132</f>
        <v>178103.28464113898</v>
      </c>
      <c r="C1132" s="26">
        <f>'Data with Perturbation'!B1132</f>
        <v>291.59431487559942</v>
      </c>
      <c r="D1132" s="27">
        <f>'Data with Perturbation'!C1132</f>
        <v>85654.693240197783</v>
      </c>
      <c r="E1132" s="27">
        <v>0</v>
      </c>
      <c r="F1132" s="27">
        <f>'Data with Perturbation'!E1132</f>
        <v>1</v>
      </c>
      <c r="G1132" s="27">
        <f>'Data with Perturbation'!F1132</f>
        <v>1</v>
      </c>
      <c r="H1132" s="27">
        <f>'Data with Perturbation'!H1132</f>
        <v>0</v>
      </c>
      <c r="I1132" s="28">
        <f>'Data with Perturbation'!J1132</f>
        <v>1</v>
      </c>
      <c r="J1132" s="27">
        <f>'Data with Perturbation'!K1132</f>
        <v>291.59431487559942</v>
      </c>
      <c r="K1132" s="27">
        <f>'Data with Perturbation'!L1132</f>
        <v>85654.693240197783</v>
      </c>
      <c r="L1132" s="27">
        <f>I1132*E1132</f>
        <v>0</v>
      </c>
      <c r="M1132" s="28">
        <f>'Data with Perturbation'!M1132</f>
        <v>0</v>
      </c>
      <c r="N1132" s="38">
        <f>'Data with Perturbation'!I1132</f>
        <v>3.2999999999999972</v>
      </c>
      <c r="O1132" s="29">
        <f>'Data with Perturbation'!N1132</f>
        <v>3.2999999999999972</v>
      </c>
      <c r="P1132" s="28">
        <f>'Data with Perturbation'!G1132</f>
        <v>68.3</v>
      </c>
      <c r="Q1132" s="29">
        <f>'Data with Perturbation'!O1132</f>
        <v>68.3</v>
      </c>
      <c r="R1132" s="28">
        <f>'Step 2 - Final Model Spec'!$B$17 + 'Step 2 - Final Model Spec'!$B$18*C1132 + 'Step 2 - Final Model Spec'!$B$19*D1132 + 'Step 2 - Final Model Spec'!$B$20*E1132 + 'Step 2 - Final Model Spec'!$B$21*F1132 + 'Step 2 - Final Model Spec'!$B$22*G1132 + 'Step 2 - Final Model Spec'!$B$23*H1132 + 'Step 2 - Final Model Spec'!$B$24*I1132 + 'Step 2 - Final Model Spec'!$B$25*J1132 + 'Step 2 - Final Model Spec'!$B$26*K1132 + 'Step 2 - Final Model Spec'!$B$27*L1132</f>
        <v>177800.24245844028</v>
      </c>
    </row>
    <row r="1133" spans="1:18" x14ac:dyDescent="0.25">
      <c r="A1133" s="32">
        <f>'Data with Perturbation'!A1133</f>
        <v>41491</v>
      </c>
      <c r="B1133" s="35">
        <f>'Data with Perturbation'!Q1133</f>
        <v>181882.37678578153</v>
      </c>
      <c r="C1133" s="26">
        <f>'Data with Perturbation'!B1133</f>
        <v>305.46562917537187</v>
      </c>
      <c r="D1133" s="27">
        <f>'Data with Perturbation'!C1133</f>
        <v>92161.021131195899</v>
      </c>
      <c r="E1133" s="27">
        <v>0</v>
      </c>
      <c r="F1133" s="27">
        <f>'Data with Perturbation'!E1133</f>
        <v>1</v>
      </c>
      <c r="G1133" s="27">
        <f>'Data with Perturbation'!F1133</f>
        <v>1</v>
      </c>
      <c r="H1133" s="27">
        <f>'Data with Perturbation'!H1133</f>
        <v>0</v>
      </c>
      <c r="I1133" s="28">
        <f>'Data with Perturbation'!J1133</f>
        <v>1</v>
      </c>
      <c r="J1133" s="27">
        <f>'Data with Perturbation'!K1133</f>
        <v>305.46562917537187</v>
      </c>
      <c r="K1133" s="27">
        <f>'Data with Perturbation'!L1133</f>
        <v>92161.021131195899</v>
      </c>
      <c r="L1133" s="27">
        <f>I1133*E1133</f>
        <v>0</v>
      </c>
      <c r="M1133" s="28">
        <f>'Data with Perturbation'!M1133</f>
        <v>0</v>
      </c>
      <c r="N1133" s="38">
        <f>'Data with Perturbation'!I1133</f>
        <v>0.5</v>
      </c>
      <c r="O1133" s="29">
        <f>'Data with Perturbation'!N1133</f>
        <v>0.5</v>
      </c>
      <c r="P1133" s="28">
        <f>'Data with Perturbation'!G1133</f>
        <v>65.5</v>
      </c>
      <c r="Q1133" s="29">
        <f>'Data with Perturbation'!O1133</f>
        <v>65.5</v>
      </c>
      <c r="R1133" s="28">
        <f>'Step 2 - Final Model Spec'!$B$17 + 'Step 2 - Final Model Spec'!$B$18*C1133 + 'Step 2 - Final Model Spec'!$B$19*D1133 + 'Step 2 - Final Model Spec'!$B$20*E1133 + 'Step 2 - Final Model Spec'!$B$21*F1133 + 'Step 2 - Final Model Spec'!$B$22*G1133 + 'Step 2 - Final Model Spec'!$B$23*H1133 + 'Step 2 - Final Model Spec'!$B$24*I1133 + 'Step 2 - Final Model Spec'!$B$25*J1133 + 'Step 2 - Final Model Spec'!$B$26*K1133 + 'Step 2 - Final Model Spec'!$B$27*L1133</f>
        <v>181710.18044495449</v>
      </c>
    </row>
    <row r="1134" spans="1:18" x14ac:dyDescent="0.25">
      <c r="A1134" s="32">
        <f>'Data with Perturbation'!A1134</f>
        <v>41492</v>
      </c>
      <c r="B1134" s="35">
        <f>'Data with Perturbation'!Q1134</f>
        <v>132007.79959275809</v>
      </c>
      <c r="C1134" s="26">
        <f>'Data with Perturbation'!B1134</f>
        <v>143.62089620085177</v>
      </c>
      <c r="D1134" s="27">
        <f>'Data with Perturbation'!C1134</f>
        <v>26442.396820171041</v>
      </c>
      <c r="E1134" s="27">
        <v>0</v>
      </c>
      <c r="F1134" s="27">
        <f>'Data with Perturbation'!E1134</f>
        <v>1</v>
      </c>
      <c r="G1134" s="27">
        <f>'Data with Perturbation'!F1134</f>
        <v>1</v>
      </c>
      <c r="H1134" s="27">
        <f>'Data with Perturbation'!H1134</f>
        <v>0</v>
      </c>
      <c r="I1134" s="28">
        <f>'Data with Perturbation'!J1134</f>
        <v>1</v>
      </c>
      <c r="J1134" s="27">
        <f>'Data with Perturbation'!K1134</f>
        <v>143.62089620085177</v>
      </c>
      <c r="K1134" s="27">
        <f>'Data with Perturbation'!L1134</f>
        <v>26442.396820171041</v>
      </c>
      <c r="L1134" s="27">
        <f>I1134*E1134</f>
        <v>0</v>
      </c>
      <c r="M1134" s="28">
        <f>'Data with Perturbation'!M1134</f>
        <v>0</v>
      </c>
      <c r="N1134" s="38">
        <f>'Data with Perturbation'!I1134</f>
        <v>0.79999999999999716</v>
      </c>
      <c r="O1134" s="29">
        <f>'Data with Perturbation'!N1134</f>
        <v>0.79999999999999716</v>
      </c>
      <c r="P1134" s="28">
        <f>'Data with Perturbation'!G1134</f>
        <v>65.8</v>
      </c>
      <c r="Q1134" s="29">
        <f>'Data with Perturbation'!O1134</f>
        <v>65.8</v>
      </c>
      <c r="R1134" s="28">
        <f>'Step 2 - Final Model Spec'!$B$17 + 'Step 2 - Final Model Spec'!$B$18*C1134 + 'Step 2 - Final Model Spec'!$B$19*D1134 + 'Step 2 - Final Model Spec'!$B$20*E1134 + 'Step 2 - Final Model Spec'!$B$21*F1134 + 'Step 2 - Final Model Spec'!$B$22*G1134 + 'Step 2 - Final Model Spec'!$B$23*H1134 + 'Step 2 - Final Model Spec'!$B$24*I1134 + 'Step 2 - Final Model Spec'!$B$25*J1134 + 'Step 2 - Final Model Spec'!$B$26*K1134 + 'Step 2 - Final Model Spec'!$B$27*L1134</f>
        <v>131651.60114059236</v>
      </c>
    </row>
    <row r="1135" spans="1:18" x14ac:dyDescent="0.25">
      <c r="A1135" s="32">
        <f>'Data with Perturbation'!A1135</f>
        <v>41493</v>
      </c>
      <c r="B1135" s="35">
        <f>'Data with Perturbation'!Q1135</f>
        <v>178710.15377112714</v>
      </c>
      <c r="C1135" s="26">
        <f>'Data with Perturbation'!B1135</f>
        <v>311.41465770499087</v>
      </c>
      <c r="D1135" s="27">
        <f>'Data with Perturbation'!C1135</f>
        <v>107331.18773317042</v>
      </c>
      <c r="E1135" s="27">
        <v>0</v>
      </c>
      <c r="F1135" s="27">
        <f>'Data with Perturbation'!E1135</f>
        <v>1</v>
      </c>
      <c r="G1135" s="27">
        <f>'Data with Perturbation'!F1135</f>
        <v>1</v>
      </c>
      <c r="H1135" s="27">
        <f>'Data with Perturbation'!H1135</f>
        <v>0</v>
      </c>
      <c r="I1135" s="28">
        <f>'Data with Perturbation'!J1135</f>
        <v>1</v>
      </c>
      <c r="J1135" s="27">
        <f>'Data with Perturbation'!K1135</f>
        <v>311.41465770499087</v>
      </c>
      <c r="K1135" s="27">
        <f>'Data with Perturbation'!L1135</f>
        <v>107331.18773317042</v>
      </c>
      <c r="L1135" s="27">
        <f>I1135*E1135</f>
        <v>0</v>
      </c>
      <c r="M1135" s="28">
        <f>'Data with Perturbation'!M1135</f>
        <v>0</v>
      </c>
      <c r="N1135" s="38">
        <f>'Data with Perturbation'!I1135</f>
        <v>1.2999999999999972</v>
      </c>
      <c r="O1135" s="29">
        <f>'Data with Perturbation'!N1135</f>
        <v>1.2999999999999972</v>
      </c>
      <c r="P1135" s="28">
        <f>'Data with Perturbation'!G1135</f>
        <v>66.3</v>
      </c>
      <c r="Q1135" s="29">
        <f>'Data with Perturbation'!O1135</f>
        <v>66.3</v>
      </c>
      <c r="R1135" s="28">
        <f>'Step 2 - Final Model Spec'!$B$17 + 'Step 2 - Final Model Spec'!$B$18*C1135 + 'Step 2 - Final Model Spec'!$B$19*D1135 + 'Step 2 - Final Model Spec'!$B$20*E1135 + 'Step 2 - Final Model Spec'!$B$21*F1135 + 'Step 2 - Final Model Spec'!$B$22*G1135 + 'Step 2 - Final Model Spec'!$B$23*H1135 + 'Step 2 - Final Model Spec'!$B$24*I1135 + 'Step 2 - Final Model Spec'!$B$25*J1135 + 'Step 2 - Final Model Spec'!$B$26*K1135 + 'Step 2 - Final Model Spec'!$B$27*L1135</f>
        <v>177996.45426046452</v>
      </c>
    </row>
    <row r="1136" spans="1:18" x14ac:dyDescent="0.25">
      <c r="A1136" s="32">
        <f>'Data with Perturbation'!A1136</f>
        <v>41494</v>
      </c>
      <c r="B1136" s="35">
        <f>'Data with Perturbation'!Q1136</f>
        <v>131336.34621784277</v>
      </c>
      <c r="C1136" s="26">
        <f>'Data with Perturbation'!B1136</f>
        <v>134.53272920209963</v>
      </c>
      <c r="D1136" s="27">
        <f>'Data with Perturbation'!C1136</f>
        <v>16769.458331328882</v>
      </c>
      <c r="E1136" s="27">
        <v>0</v>
      </c>
      <c r="F1136" s="27">
        <f>'Data with Perturbation'!E1136</f>
        <v>1</v>
      </c>
      <c r="G1136" s="27">
        <f>'Data with Perturbation'!F1136</f>
        <v>1</v>
      </c>
      <c r="H1136" s="27">
        <f>'Data with Perturbation'!H1136</f>
        <v>0</v>
      </c>
      <c r="I1136" s="28">
        <f>'Data with Perturbation'!J1136</f>
        <v>1</v>
      </c>
      <c r="J1136" s="27">
        <f>'Data with Perturbation'!K1136</f>
        <v>134.53272920209963</v>
      </c>
      <c r="K1136" s="27">
        <f>'Data with Perturbation'!L1136</f>
        <v>16769.458331328882</v>
      </c>
      <c r="L1136" s="27">
        <f>I1136*E1136</f>
        <v>0</v>
      </c>
      <c r="M1136" s="28">
        <f>'Data with Perturbation'!M1136</f>
        <v>0</v>
      </c>
      <c r="N1136" s="38">
        <f>'Data with Perturbation'!I1136</f>
        <v>0.40000000000000568</v>
      </c>
      <c r="O1136" s="29">
        <f>'Data with Perturbation'!N1136</f>
        <v>0.40000000000000568</v>
      </c>
      <c r="P1136" s="28">
        <f>'Data with Perturbation'!G1136</f>
        <v>65.400000000000006</v>
      </c>
      <c r="Q1136" s="29">
        <f>'Data with Perturbation'!O1136</f>
        <v>65.400000000000006</v>
      </c>
      <c r="R1136" s="28">
        <f>'Step 2 - Final Model Spec'!$B$17 + 'Step 2 - Final Model Spec'!$B$18*C1136 + 'Step 2 - Final Model Spec'!$B$19*D1136 + 'Step 2 - Final Model Spec'!$B$20*E1136 + 'Step 2 - Final Model Spec'!$B$21*F1136 + 'Step 2 - Final Model Spec'!$B$22*G1136 + 'Step 2 - Final Model Spec'!$B$23*H1136 + 'Step 2 - Final Model Spec'!$B$24*I1136 + 'Step 2 - Final Model Spec'!$B$25*J1136 + 'Step 2 - Final Model Spec'!$B$26*K1136 + 'Step 2 - Final Model Spec'!$B$27*L1136</f>
        <v>131445.6655791954</v>
      </c>
    </row>
    <row r="1137" spans="1:18" x14ac:dyDescent="0.25">
      <c r="A1137" s="32">
        <f>'Data with Perturbation'!A1137</f>
        <v>41495</v>
      </c>
      <c r="B1137" s="35">
        <f>'Data with Perturbation'!Q1137</f>
        <v>129090.86651670585</v>
      </c>
      <c r="C1137" s="26">
        <f>'Data with Perturbation'!B1137</f>
        <v>130.16760135890868</v>
      </c>
      <c r="D1137" s="27">
        <f>'Data with Perturbation'!C1137</f>
        <v>17221.862640055842</v>
      </c>
      <c r="E1137" s="27">
        <v>0</v>
      </c>
      <c r="F1137" s="27">
        <f>'Data with Perturbation'!E1137</f>
        <v>1</v>
      </c>
      <c r="G1137" s="27">
        <f>'Data with Perturbation'!F1137</f>
        <v>1</v>
      </c>
      <c r="H1137" s="27">
        <f>'Data with Perturbation'!H1137</f>
        <v>0</v>
      </c>
      <c r="I1137" s="28">
        <f>'Data with Perturbation'!J1137</f>
        <v>1</v>
      </c>
      <c r="J1137" s="27">
        <f>'Data with Perturbation'!K1137</f>
        <v>130.16760135890868</v>
      </c>
      <c r="K1137" s="27">
        <f>'Data with Perturbation'!L1137</f>
        <v>17221.862640055842</v>
      </c>
      <c r="L1137" s="27">
        <f>I1137*E1137</f>
        <v>0</v>
      </c>
      <c r="M1137" s="28">
        <f>'Data with Perturbation'!M1137</f>
        <v>0</v>
      </c>
      <c r="N1137" s="38">
        <f>'Data with Perturbation'!I1137</f>
        <v>0</v>
      </c>
      <c r="O1137" s="29">
        <f>'Data with Perturbation'!N1137</f>
        <v>0</v>
      </c>
      <c r="P1137" s="28">
        <f>'Data with Perturbation'!G1137</f>
        <v>64</v>
      </c>
      <c r="Q1137" s="29">
        <f>'Data with Perturbation'!O1137</f>
        <v>64</v>
      </c>
      <c r="R1137" s="28">
        <f>'Step 2 - Final Model Spec'!$B$17 + 'Step 2 - Final Model Spec'!$B$18*C1137 + 'Step 2 - Final Model Spec'!$B$19*D1137 + 'Step 2 - Final Model Spec'!$B$20*E1137 + 'Step 2 - Final Model Spec'!$B$21*F1137 + 'Step 2 - Final Model Spec'!$B$22*G1137 + 'Step 2 - Final Model Spec'!$B$23*H1137 + 'Step 2 - Final Model Spec'!$B$24*I1137 + 'Step 2 - Final Model Spec'!$B$25*J1137 + 'Step 2 - Final Model Spec'!$B$26*K1137 + 'Step 2 - Final Model Spec'!$B$27*L1137</f>
        <v>129126.7286908454</v>
      </c>
    </row>
    <row r="1138" spans="1:18" x14ac:dyDescent="0.25">
      <c r="A1138" s="32">
        <f>'Data with Perturbation'!A1138</f>
        <v>41496</v>
      </c>
      <c r="B1138" s="35">
        <f>'Data with Perturbation'!Q1138</f>
        <v>124623.8867156546</v>
      </c>
      <c r="C1138" s="26">
        <f>'Data with Perturbation'!B1138</f>
        <v>116.33423110800447</v>
      </c>
      <c r="D1138" s="27">
        <f>'Data with Perturbation'!C1138</f>
        <v>11564.768957394441</v>
      </c>
      <c r="E1138" s="27">
        <v>0</v>
      </c>
      <c r="F1138" s="27">
        <f>'Data with Perturbation'!E1138</f>
        <v>1</v>
      </c>
      <c r="G1138" s="27">
        <f>'Data with Perturbation'!F1138</f>
        <v>1</v>
      </c>
      <c r="H1138" s="27">
        <f>'Data with Perturbation'!H1138</f>
        <v>0</v>
      </c>
      <c r="I1138" s="28">
        <f>'Data with Perturbation'!J1138</f>
        <v>1</v>
      </c>
      <c r="J1138" s="27">
        <f>'Data with Perturbation'!K1138</f>
        <v>116.33423110800447</v>
      </c>
      <c r="K1138" s="27">
        <f>'Data with Perturbation'!L1138</f>
        <v>11564.768957394441</v>
      </c>
      <c r="L1138" s="27">
        <f>I1138*E1138</f>
        <v>0</v>
      </c>
      <c r="M1138" s="28">
        <f>'Data with Perturbation'!M1138</f>
        <v>0</v>
      </c>
      <c r="N1138" s="38">
        <f>'Data with Perturbation'!I1138</f>
        <v>0</v>
      </c>
      <c r="O1138" s="29">
        <f>'Data with Perturbation'!N1138</f>
        <v>0</v>
      </c>
      <c r="P1138" s="28">
        <f>'Data with Perturbation'!G1138</f>
        <v>64.5</v>
      </c>
      <c r="Q1138" s="29">
        <f>'Data with Perturbation'!O1138</f>
        <v>64.5</v>
      </c>
      <c r="R1138" s="28">
        <f>'Step 2 - Final Model Spec'!$B$17 + 'Step 2 - Final Model Spec'!$B$18*C1138 + 'Step 2 - Final Model Spec'!$B$19*D1138 + 'Step 2 - Final Model Spec'!$B$20*E1138 + 'Step 2 - Final Model Spec'!$B$21*F1138 + 'Step 2 - Final Model Spec'!$B$22*G1138 + 'Step 2 - Final Model Spec'!$B$23*H1138 + 'Step 2 - Final Model Spec'!$B$24*I1138 + 'Step 2 - Final Model Spec'!$B$25*J1138 + 'Step 2 - Final Model Spec'!$B$26*K1138 + 'Step 2 - Final Model Spec'!$B$27*L1138</f>
        <v>124865.4493192744</v>
      </c>
    </row>
    <row r="1139" spans="1:18" x14ac:dyDescent="0.25">
      <c r="A1139" s="32">
        <f>'Data with Perturbation'!A1139</f>
        <v>41497</v>
      </c>
      <c r="B1139" s="35">
        <f>'Data with Perturbation'!Q1139</f>
        <v>116442.90656047965</v>
      </c>
      <c r="C1139" s="26">
        <f>'Data with Perturbation'!B1139</f>
        <v>96.147164294544723</v>
      </c>
      <c r="D1139" s="27">
        <f>'Data with Perturbation'!C1139</f>
        <v>7628.302901299503</v>
      </c>
      <c r="E1139" s="27">
        <v>0</v>
      </c>
      <c r="F1139" s="27">
        <f>'Data with Perturbation'!E1139</f>
        <v>1</v>
      </c>
      <c r="G1139" s="27">
        <f>'Data with Perturbation'!F1139</f>
        <v>1</v>
      </c>
      <c r="H1139" s="27">
        <f>'Data with Perturbation'!H1139</f>
        <v>0</v>
      </c>
      <c r="I1139" s="28">
        <f>'Data with Perturbation'!J1139</f>
        <v>1</v>
      </c>
      <c r="J1139" s="27">
        <f>'Data with Perturbation'!K1139</f>
        <v>96.147164294544723</v>
      </c>
      <c r="K1139" s="27">
        <f>'Data with Perturbation'!L1139</f>
        <v>7628.302901299503</v>
      </c>
      <c r="L1139" s="27">
        <f>I1139*E1139</f>
        <v>0</v>
      </c>
      <c r="M1139" s="28">
        <f>'Data with Perturbation'!M1139</f>
        <v>0</v>
      </c>
      <c r="N1139" s="38">
        <f>'Data with Perturbation'!I1139</f>
        <v>0</v>
      </c>
      <c r="O1139" s="29">
        <f>'Data with Perturbation'!N1139</f>
        <v>0</v>
      </c>
      <c r="P1139" s="28">
        <f>'Data with Perturbation'!G1139</f>
        <v>63.5</v>
      </c>
      <c r="Q1139" s="29">
        <f>'Data with Perturbation'!O1139</f>
        <v>63.5</v>
      </c>
      <c r="R1139" s="28">
        <f>'Step 2 - Final Model Spec'!$B$17 + 'Step 2 - Final Model Spec'!$B$18*C1139 + 'Step 2 - Final Model Spec'!$B$19*D1139 + 'Step 2 - Final Model Spec'!$B$20*E1139 + 'Step 2 - Final Model Spec'!$B$21*F1139 + 'Step 2 - Final Model Spec'!$B$22*G1139 + 'Step 2 - Final Model Spec'!$B$23*H1139 + 'Step 2 - Final Model Spec'!$B$24*I1139 + 'Step 2 - Final Model Spec'!$B$25*J1139 + 'Step 2 - Final Model Spec'!$B$26*K1139 + 'Step 2 - Final Model Spec'!$B$27*L1139</f>
        <v>116766.33545237096</v>
      </c>
    </row>
    <row r="1140" spans="1:18" x14ac:dyDescent="0.25">
      <c r="A1140" s="32">
        <f>'Data with Perturbation'!A1140</f>
        <v>41498</v>
      </c>
      <c r="B1140" s="35">
        <f>'Data with Perturbation'!Q1140</f>
        <v>122672.88275144181</v>
      </c>
      <c r="C1140" s="26">
        <f>'Data with Perturbation'!B1140</f>
        <v>116.49014015854522</v>
      </c>
      <c r="D1140" s="27">
        <f>'Data with Perturbation'!C1140</f>
        <v>16980.180563275233</v>
      </c>
      <c r="E1140" s="27">
        <v>0</v>
      </c>
      <c r="F1140" s="27">
        <f>'Data with Perturbation'!E1140</f>
        <v>1</v>
      </c>
      <c r="G1140" s="27">
        <f>'Data with Perturbation'!F1140</f>
        <v>1</v>
      </c>
      <c r="H1140" s="27">
        <f>'Data with Perturbation'!H1140</f>
        <v>0</v>
      </c>
      <c r="I1140" s="28">
        <f>'Data with Perturbation'!J1140</f>
        <v>1</v>
      </c>
      <c r="J1140" s="27">
        <f>'Data with Perturbation'!K1140</f>
        <v>116.49014015854522</v>
      </c>
      <c r="K1140" s="27">
        <f>'Data with Perturbation'!L1140</f>
        <v>16980.180563275233</v>
      </c>
      <c r="L1140" s="27">
        <f>I1140*E1140</f>
        <v>0</v>
      </c>
      <c r="M1140" s="28">
        <f>'Data with Perturbation'!M1140</f>
        <v>0</v>
      </c>
      <c r="N1140" s="38">
        <f>'Data with Perturbation'!I1140</f>
        <v>0.5</v>
      </c>
      <c r="O1140" s="29">
        <f>'Data with Perturbation'!N1140</f>
        <v>0.5</v>
      </c>
      <c r="P1140" s="28">
        <f>'Data with Perturbation'!G1140</f>
        <v>65.5</v>
      </c>
      <c r="Q1140" s="29">
        <f>'Data with Perturbation'!O1140</f>
        <v>65.5</v>
      </c>
      <c r="R1140" s="28">
        <f>'Step 2 - Final Model Spec'!$B$17 + 'Step 2 - Final Model Spec'!$B$18*C1140 + 'Step 2 - Final Model Spec'!$B$19*D1140 + 'Step 2 - Final Model Spec'!$B$20*E1140 + 'Step 2 - Final Model Spec'!$B$21*F1140 + 'Step 2 - Final Model Spec'!$B$22*G1140 + 'Step 2 - Final Model Spec'!$B$23*H1140 + 'Step 2 - Final Model Spec'!$B$24*I1140 + 'Step 2 - Final Model Spec'!$B$25*J1140 + 'Step 2 - Final Model Spec'!$B$26*K1140 + 'Step 2 - Final Model Spec'!$B$27*L1140</f>
        <v>122583.17784107265</v>
      </c>
    </row>
    <row r="1141" spans="1:18" x14ac:dyDescent="0.25">
      <c r="A1141" s="32">
        <f>'Data with Perturbation'!A1141</f>
        <v>41499</v>
      </c>
      <c r="B1141" s="35">
        <f>'Data with Perturbation'!Q1141</f>
        <v>188266.07160934361</v>
      </c>
      <c r="C1141" s="26">
        <f>'Data with Perturbation'!B1141</f>
        <v>323.08688411304041</v>
      </c>
      <c r="D1141" s="27">
        <f>'Data with Perturbation'!C1141</f>
        <v>96244.279883023148</v>
      </c>
      <c r="E1141" s="27">
        <v>0</v>
      </c>
      <c r="F1141" s="27">
        <f>'Data with Perturbation'!E1141</f>
        <v>1</v>
      </c>
      <c r="G1141" s="27">
        <f>'Data with Perturbation'!F1141</f>
        <v>1</v>
      </c>
      <c r="H1141" s="27">
        <f>'Data with Perturbation'!H1141</f>
        <v>0</v>
      </c>
      <c r="I1141" s="28">
        <f>'Data with Perturbation'!J1141</f>
        <v>1</v>
      </c>
      <c r="J1141" s="27">
        <f>'Data with Perturbation'!K1141</f>
        <v>323.08688411304041</v>
      </c>
      <c r="K1141" s="27">
        <f>'Data with Perturbation'!L1141</f>
        <v>96244.279883023148</v>
      </c>
      <c r="L1141" s="27">
        <f>I1141*E1141</f>
        <v>0</v>
      </c>
      <c r="M1141" s="28">
        <f>'Data with Perturbation'!M1141</f>
        <v>0</v>
      </c>
      <c r="N1141" s="38">
        <f>'Data with Perturbation'!I1141</f>
        <v>0</v>
      </c>
      <c r="O1141" s="29">
        <f>'Data with Perturbation'!N1141</f>
        <v>0</v>
      </c>
      <c r="P1141" s="28">
        <f>'Data with Perturbation'!G1141</f>
        <v>64.599999999999994</v>
      </c>
      <c r="Q1141" s="29">
        <f>'Data with Perturbation'!O1141</f>
        <v>64.599999999999994</v>
      </c>
      <c r="R1141" s="28">
        <f>'Step 2 - Final Model Spec'!$B$17 + 'Step 2 - Final Model Spec'!$B$18*C1141 + 'Step 2 - Final Model Spec'!$B$19*D1141 + 'Step 2 - Final Model Spec'!$B$20*E1141 + 'Step 2 - Final Model Spec'!$B$21*F1141 + 'Step 2 - Final Model Spec'!$B$22*G1141 + 'Step 2 - Final Model Spec'!$B$23*H1141 + 'Step 2 - Final Model Spec'!$B$24*I1141 + 'Step 2 - Final Model Spec'!$B$25*J1141 + 'Step 2 - Final Model Spec'!$B$26*K1141 + 'Step 2 - Final Model Spec'!$B$27*L1141</f>
        <v>188498.10183966142</v>
      </c>
    </row>
    <row r="1142" spans="1:18" x14ac:dyDescent="0.25">
      <c r="A1142" s="32">
        <f>'Data with Perturbation'!A1142</f>
        <v>41500</v>
      </c>
      <c r="B1142" s="35">
        <f>'Data with Perturbation'!Q1142</f>
        <v>136851.84748158391</v>
      </c>
      <c r="C1142" s="26">
        <f>'Data with Perturbation'!B1142</f>
        <v>151.43626576977599</v>
      </c>
      <c r="D1142" s="27">
        <f>'Data with Perturbation'!C1142</f>
        <v>23402.346539845359</v>
      </c>
      <c r="E1142" s="27">
        <v>0</v>
      </c>
      <c r="F1142" s="27">
        <f>'Data with Perturbation'!E1142</f>
        <v>1</v>
      </c>
      <c r="G1142" s="27">
        <f>'Data with Perturbation'!F1142</f>
        <v>1</v>
      </c>
      <c r="H1142" s="27">
        <f>'Data with Perturbation'!H1142</f>
        <v>0</v>
      </c>
      <c r="I1142" s="28">
        <f>'Data with Perturbation'!J1142</f>
        <v>1</v>
      </c>
      <c r="J1142" s="27">
        <f>'Data with Perturbation'!K1142</f>
        <v>151.43626576977599</v>
      </c>
      <c r="K1142" s="27">
        <f>'Data with Perturbation'!L1142</f>
        <v>23402.346539845359</v>
      </c>
      <c r="L1142" s="27">
        <f>I1142*E1142</f>
        <v>0</v>
      </c>
      <c r="M1142" s="28">
        <f>'Data with Perturbation'!M1142</f>
        <v>0</v>
      </c>
      <c r="N1142" s="38">
        <f>'Data with Perturbation'!I1142</f>
        <v>2.5999999999999943</v>
      </c>
      <c r="O1142" s="29">
        <f>'Data with Perturbation'!N1142</f>
        <v>2.5999999999999943</v>
      </c>
      <c r="P1142" s="28">
        <f>'Data with Perturbation'!G1142</f>
        <v>67.599999999999994</v>
      </c>
      <c r="Q1142" s="29">
        <f>'Data with Perturbation'!O1142</f>
        <v>67.599999999999994</v>
      </c>
      <c r="R1142" s="28">
        <f>'Step 2 - Final Model Spec'!$B$17 + 'Step 2 - Final Model Spec'!$B$18*C1142 + 'Step 2 - Final Model Spec'!$B$19*D1142 + 'Step 2 - Final Model Spec'!$B$20*E1142 + 'Step 2 - Final Model Spec'!$B$21*F1142 + 'Step 2 - Final Model Spec'!$B$22*G1142 + 'Step 2 - Final Model Spec'!$B$23*H1142 + 'Step 2 - Final Model Spec'!$B$24*I1142 + 'Step 2 - Final Model Spec'!$B$25*J1142 + 'Step 2 - Final Model Spec'!$B$26*K1142 + 'Step 2 - Final Model Spec'!$B$27*L1142</f>
        <v>136774.49653303417</v>
      </c>
    </row>
    <row r="1143" spans="1:18" x14ac:dyDescent="0.25">
      <c r="A1143" s="32">
        <f>'Data with Perturbation'!A1143</f>
        <v>41501</v>
      </c>
      <c r="B1143" s="35">
        <f>'Data with Perturbation'!Q1143</f>
        <v>176465.150091096</v>
      </c>
      <c r="C1143" s="26">
        <f>'Data with Perturbation'!B1143</f>
        <v>269.97697695529411</v>
      </c>
      <c r="D1143" s="27">
        <f>'Data with Perturbation'!C1143</f>
        <v>64373.498553260601</v>
      </c>
      <c r="E1143" s="27">
        <v>0</v>
      </c>
      <c r="F1143" s="27">
        <f>'Data with Perturbation'!E1143</f>
        <v>1</v>
      </c>
      <c r="G1143" s="27">
        <f>'Data with Perturbation'!F1143</f>
        <v>1</v>
      </c>
      <c r="H1143" s="27">
        <f>'Data with Perturbation'!H1143</f>
        <v>0</v>
      </c>
      <c r="I1143" s="28">
        <f>'Data with Perturbation'!J1143</f>
        <v>1</v>
      </c>
      <c r="J1143" s="27">
        <f>'Data with Perturbation'!K1143</f>
        <v>269.97697695529411</v>
      </c>
      <c r="K1143" s="27">
        <f>'Data with Perturbation'!L1143</f>
        <v>64373.498553260601</v>
      </c>
      <c r="L1143" s="27">
        <f>I1143*E1143</f>
        <v>0</v>
      </c>
      <c r="M1143" s="28">
        <f>'Data with Perturbation'!M1143</f>
        <v>0</v>
      </c>
      <c r="N1143" s="38">
        <f>'Data with Perturbation'!I1143</f>
        <v>0.90000000000000568</v>
      </c>
      <c r="O1143" s="29">
        <f>'Data with Perturbation'!N1143</f>
        <v>0.90000000000000568</v>
      </c>
      <c r="P1143" s="28">
        <f>'Data with Perturbation'!G1143</f>
        <v>65.900000000000006</v>
      </c>
      <c r="Q1143" s="29">
        <f>'Data with Perturbation'!O1143</f>
        <v>65.900000000000006</v>
      </c>
      <c r="R1143" s="28">
        <f>'Step 2 - Final Model Spec'!$B$17 + 'Step 2 - Final Model Spec'!$B$18*C1143 + 'Step 2 - Final Model Spec'!$B$19*D1143 + 'Step 2 - Final Model Spec'!$B$20*E1143 + 'Step 2 - Final Model Spec'!$B$21*F1143 + 'Step 2 - Final Model Spec'!$B$22*G1143 + 'Step 2 - Final Model Spec'!$B$23*H1143 + 'Step 2 - Final Model Spec'!$B$24*I1143 + 'Step 2 - Final Model Spec'!$B$25*J1143 + 'Step 2 - Final Model Spec'!$B$26*K1143 + 'Step 2 - Final Model Spec'!$B$27*L1143</f>
        <v>176558.36105132123</v>
      </c>
    </row>
    <row r="1144" spans="1:18" x14ac:dyDescent="0.25">
      <c r="A1144" s="32">
        <f>'Data with Perturbation'!A1144</f>
        <v>41502</v>
      </c>
      <c r="B1144" s="35">
        <f>'Data with Perturbation'!Q1144</f>
        <v>171242.55741329392</v>
      </c>
      <c r="C1144" s="26">
        <f>'Data with Perturbation'!B1144</f>
        <v>249.81724897637284</v>
      </c>
      <c r="D1144" s="27">
        <f>'Data with Perturbation'!C1144</f>
        <v>53863.383662262844</v>
      </c>
      <c r="E1144" s="27">
        <v>0</v>
      </c>
      <c r="F1144" s="27">
        <f>'Data with Perturbation'!E1144</f>
        <v>1</v>
      </c>
      <c r="G1144" s="27">
        <f>'Data with Perturbation'!F1144</f>
        <v>1</v>
      </c>
      <c r="H1144" s="27">
        <f>'Data with Perturbation'!H1144</f>
        <v>0</v>
      </c>
      <c r="I1144" s="28">
        <f>'Data with Perturbation'!J1144</f>
        <v>1</v>
      </c>
      <c r="J1144" s="27">
        <f>'Data with Perturbation'!K1144</f>
        <v>249.81724897637284</v>
      </c>
      <c r="K1144" s="27">
        <f>'Data with Perturbation'!L1144</f>
        <v>53863.383662262844</v>
      </c>
      <c r="L1144" s="27">
        <f>I1144*E1144</f>
        <v>0</v>
      </c>
      <c r="M1144" s="28">
        <f>'Data with Perturbation'!M1144</f>
        <v>0</v>
      </c>
      <c r="N1144" s="38">
        <f>'Data with Perturbation'!I1144</f>
        <v>2.7000000000000028</v>
      </c>
      <c r="O1144" s="29">
        <f>'Data with Perturbation'!N1144</f>
        <v>2.7000000000000028</v>
      </c>
      <c r="P1144" s="28">
        <f>'Data with Perturbation'!G1144</f>
        <v>67.7</v>
      </c>
      <c r="Q1144" s="29">
        <f>'Data with Perturbation'!O1144</f>
        <v>67.7</v>
      </c>
      <c r="R1144" s="28">
        <f>'Step 2 - Final Model Spec'!$B$17 + 'Step 2 - Final Model Spec'!$B$18*C1144 + 'Step 2 - Final Model Spec'!$B$19*D1144 + 'Step 2 - Final Model Spec'!$B$20*E1144 + 'Step 2 - Final Model Spec'!$B$21*F1144 + 'Step 2 - Final Model Spec'!$B$22*G1144 + 'Step 2 - Final Model Spec'!$B$23*H1144 + 'Step 2 - Final Model Spec'!$B$24*I1144 + 'Step 2 - Final Model Spec'!$B$25*J1144 + 'Step 2 - Final Model Spec'!$B$26*K1144 + 'Step 2 - Final Model Spec'!$B$27*L1144</f>
        <v>171334.9350510693</v>
      </c>
    </row>
    <row r="1145" spans="1:18" x14ac:dyDescent="0.25">
      <c r="A1145" s="32">
        <f>'Data with Perturbation'!A1145</f>
        <v>41503</v>
      </c>
      <c r="B1145" s="35">
        <f>'Data with Perturbation'!Q1145</f>
        <v>198839.16019463789</v>
      </c>
      <c r="C1145" s="26">
        <f>'Data with Perturbation'!B1145</f>
        <v>374.16975421946535</v>
      </c>
      <c r="D1145" s="27">
        <f>'Data with Perturbation'!C1145</f>
        <v>127714.66961900906</v>
      </c>
      <c r="E1145" s="27">
        <v>0</v>
      </c>
      <c r="F1145" s="27">
        <f>'Data with Perturbation'!E1145</f>
        <v>1</v>
      </c>
      <c r="G1145" s="27">
        <f>'Data with Perturbation'!F1145</f>
        <v>1</v>
      </c>
      <c r="H1145" s="27">
        <f>'Data with Perturbation'!H1145</f>
        <v>0</v>
      </c>
      <c r="I1145" s="28">
        <f>'Data with Perturbation'!J1145</f>
        <v>1</v>
      </c>
      <c r="J1145" s="27">
        <f>'Data with Perturbation'!K1145</f>
        <v>374.16975421946535</v>
      </c>
      <c r="K1145" s="27">
        <f>'Data with Perturbation'!L1145</f>
        <v>127714.66961900906</v>
      </c>
      <c r="L1145" s="27">
        <f>I1145*E1145</f>
        <v>0</v>
      </c>
      <c r="M1145" s="28">
        <f>'Data with Perturbation'!M1145</f>
        <v>0</v>
      </c>
      <c r="N1145" s="38">
        <f>'Data with Perturbation'!I1145</f>
        <v>1.4000000000000057</v>
      </c>
      <c r="O1145" s="29">
        <f>'Data with Perturbation'!N1145</f>
        <v>1.4000000000000057</v>
      </c>
      <c r="P1145" s="28">
        <f>'Data with Perturbation'!G1145</f>
        <v>66.400000000000006</v>
      </c>
      <c r="Q1145" s="29">
        <f>'Data with Perturbation'!O1145</f>
        <v>66.400000000000006</v>
      </c>
      <c r="R1145" s="28">
        <f>'Step 2 - Final Model Spec'!$B$17 + 'Step 2 - Final Model Spec'!$B$18*C1145 + 'Step 2 - Final Model Spec'!$B$19*D1145 + 'Step 2 - Final Model Spec'!$B$20*E1145 + 'Step 2 - Final Model Spec'!$B$21*F1145 + 'Step 2 - Final Model Spec'!$B$22*G1145 + 'Step 2 - Final Model Spec'!$B$23*H1145 + 'Step 2 - Final Model Spec'!$B$24*I1145 + 'Step 2 - Final Model Spec'!$B$25*J1145 + 'Step 2 - Final Model Spec'!$B$26*K1145 + 'Step 2 - Final Model Spec'!$B$27*L1145</f>
        <v>199626.81874787342</v>
      </c>
    </row>
    <row r="1146" spans="1:18" x14ac:dyDescent="0.25">
      <c r="A1146" s="32">
        <f>'Data with Perturbation'!A1146</f>
        <v>41504</v>
      </c>
      <c r="B1146" s="35">
        <f>'Data with Perturbation'!Q1146</f>
        <v>174895.56953275326</v>
      </c>
      <c r="C1146" s="26">
        <f>'Data with Perturbation'!B1146</f>
        <v>279.0836072312643</v>
      </c>
      <c r="D1146" s="27">
        <f>'Data with Perturbation'!C1146</f>
        <v>79197.834991285417</v>
      </c>
      <c r="E1146" s="27">
        <v>0</v>
      </c>
      <c r="F1146" s="27">
        <f>'Data with Perturbation'!E1146</f>
        <v>1</v>
      </c>
      <c r="G1146" s="27">
        <f>'Data with Perturbation'!F1146</f>
        <v>1</v>
      </c>
      <c r="H1146" s="27">
        <f>'Data with Perturbation'!H1146</f>
        <v>0</v>
      </c>
      <c r="I1146" s="28">
        <f>'Data with Perturbation'!J1146</f>
        <v>1</v>
      </c>
      <c r="J1146" s="27">
        <f>'Data with Perturbation'!K1146</f>
        <v>279.0836072312643</v>
      </c>
      <c r="K1146" s="27">
        <f>'Data with Perturbation'!L1146</f>
        <v>79197.834991285417</v>
      </c>
      <c r="L1146" s="27">
        <f>I1146*E1146</f>
        <v>0</v>
      </c>
      <c r="M1146" s="28">
        <f>'Data with Perturbation'!M1146</f>
        <v>0</v>
      </c>
      <c r="N1146" s="38">
        <f>'Data with Perturbation'!I1146</f>
        <v>2.5999999999999943</v>
      </c>
      <c r="O1146" s="29">
        <f>'Data with Perturbation'!N1146</f>
        <v>2.5999999999999943</v>
      </c>
      <c r="P1146" s="28">
        <f>'Data with Perturbation'!G1146</f>
        <v>67.599999999999994</v>
      </c>
      <c r="Q1146" s="29">
        <f>'Data with Perturbation'!O1146</f>
        <v>67.599999999999994</v>
      </c>
      <c r="R1146" s="28">
        <f>'Step 2 - Final Model Spec'!$B$17 + 'Step 2 - Final Model Spec'!$B$18*C1146 + 'Step 2 - Final Model Spec'!$B$19*D1146 + 'Step 2 - Final Model Spec'!$B$20*E1146 + 'Step 2 - Final Model Spec'!$B$21*F1146 + 'Step 2 - Final Model Spec'!$B$22*G1146 + 'Step 2 - Final Model Spec'!$B$23*H1146 + 'Step 2 - Final Model Spec'!$B$24*I1146 + 'Step 2 - Final Model Spec'!$B$25*J1146 + 'Step 2 - Final Model Spec'!$B$26*K1146 + 'Step 2 - Final Model Spec'!$B$27*L1146</f>
        <v>174530.17183720189</v>
      </c>
    </row>
    <row r="1147" spans="1:18" x14ac:dyDescent="0.25">
      <c r="A1147" s="32">
        <f>'Data with Perturbation'!A1147</f>
        <v>41505</v>
      </c>
      <c r="B1147" s="35">
        <f>'Data with Perturbation'!Q1147</f>
        <v>175577.63404933116</v>
      </c>
      <c r="C1147" s="26">
        <f>'Data with Perturbation'!B1147</f>
        <v>284.20219925970088</v>
      </c>
      <c r="D1147" s="27">
        <f>'Data with Perturbation'!C1147</f>
        <v>83479.23461969482</v>
      </c>
      <c r="E1147" s="27">
        <v>0</v>
      </c>
      <c r="F1147" s="27">
        <f>'Data with Perturbation'!E1147</f>
        <v>1</v>
      </c>
      <c r="G1147" s="27">
        <f>'Data with Perturbation'!F1147</f>
        <v>1</v>
      </c>
      <c r="H1147" s="27">
        <f>'Data with Perturbation'!H1147</f>
        <v>0</v>
      </c>
      <c r="I1147" s="28">
        <f>'Data with Perturbation'!J1147</f>
        <v>1</v>
      </c>
      <c r="J1147" s="27">
        <f>'Data with Perturbation'!K1147</f>
        <v>284.20219925970088</v>
      </c>
      <c r="K1147" s="27">
        <f>'Data with Perturbation'!L1147</f>
        <v>83479.23461969482</v>
      </c>
      <c r="L1147" s="27">
        <f>I1147*E1147</f>
        <v>0</v>
      </c>
      <c r="M1147" s="28">
        <f>'Data with Perturbation'!M1147</f>
        <v>0</v>
      </c>
      <c r="N1147" s="38">
        <f>'Data with Perturbation'!I1147</f>
        <v>1.5999999999999943</v>
      </c>
      <c r="O1147" s="29">
        <f>'Data with Perturbation'!N1147</f>
        <v>1.5999999999999943</v>
      </c>
      <c r="P1147" s="28">
        <f>'Data with Perturbation'!G1147</f>
        <v>66.599999999999994</v>
      </c>
      <c r="Q1147" s="29">
        <f>'Data with Perturbation'!O1147</f>
        <v>66.599999999999994</v>
      </c>
      <c r="R1147" s="28">
        <f>'Step 2 - Final Model Spec'!$B$17 + 'Step 2 - Final Model Spec'!$B$18*C1147 + 'Step 2 - Final Model Spec'!$B$19*D1147 + 'Step 2 - Final Model Spec'!$B$20*E1147 + 'Step 2 - Final Model Spec'!$B$21*F1147 + 'Step 2 - Final Model Spec'!$B$22*G1147 + 'Step 2 - Final Model Spec'!$B$23*H1147 + 'Step 2 - Final Model Spec'!$B$24*I1147 + 'Step 2 - Final Model Spec'!$B$25*J1147 + 'Step 2 - Final Model Spec'!$B$26*K1147 + 'Step 2 - Final Model Spec'!$B$27*L1147</f>
        <v>175154.11236669813</v>
      </c>
    </row>
    <row r="1148" spans="1:18" x14ac:dyDescent="0.25">
      <c r="A1148" s="32">
        <f>'Data with Perturbation'!A1148</f>
        <v>41506</v>
      </c>
      <c r="B1148" s="35">
        <f>'Data with Perturbation'!Q1148</f>
        <v>172853.40439936731</v>
      </c>
      <c r="C1148" s="26">
        <f>'Data with Perturbation'!B1148</f>
        <v>258.4915136670366</v>
      </c>
      <c r="D1148" s="27">
        <f>'Data with Perturbation'!C1148</f>
        <v>60047.509984096934</v>
      </c>
      <c r="E1148" s="27">
        <v>0</v>
      </c>
      <c r="F1148" s="27">
        <f>'Data with Perturbation'!E1148</f>
        <v>1</v>
      </c>
      <c r="G1148" s="27">
        <f>'Data with Perturbation'!F1148</f>
        <v>1</v>
      </c>
      <c r="H1148" s="27">
        <f>'Data with Perturbation'!H1148</f>
        <v>0</v>
      </c>
      <c r="I1148" s="28">
        <f>'Data with Perturbation'!J1148</f>
        <v>1</v>
      </c>
      <c r="J1148" s="27">
        <f>'Data with Perturbation'!K1148</f>
        <v>258.4915136670366</v>
      </c>
      <c r="K1148" s="27">
        <f>'Data with Perturbation'!L1148</f>
        <v>60047.509984096934</v>
      </c>
      <c r="L1148" s="27">
        <f>I1148*E1148</f>
        <v>0</v>
      </c>
      <c r="M1148" s="28">
        <f>'Data with Perturbation'!M1148</f>
        <v>0</v>
      </c>
      <c r="N1148" s="38">
        <f>'Data with Perturbation'!I1148</f>
        <v>0</v>
      </c>
      <c r="O1148" s="29">
        <f>'Data with Perturbation'!N1148</f>
        <v>0</v>
      </c>
      <c r="P1148" s="28">
        <f>'Data with Perturbation'!G1148</f>
        <v>63.1</v>
      </c>
      <c r="Q1148" s="29">
        <f>'Data with Perturbation'!O1148</f>
        <v>63.1</v>
      </c>
      <c r="R1148" s="28">
        <f>'Step 2 - Final Model Spec'!$B$17 + 'Step 2 - Final Model Spec'!$B$18*C1148 + 'Step 2 - Final Model Spec'!$B$19*D1148 + 'Step 2 - Final Model Spec'!$B$20*E1148 + 'Step 2 - Final Model Spec'!$B$21*F1148 + 'Step 2 - Final Model Spec'!$B$22*G1148 + 'Step 2 - Final Model Spec'!$B$23*H1148 + 'Step 2 - Final Model Spec'!$B$24*I1148 + 'Step 2 - Final Model Spec'!$B$25*J1148 + 'Step 2 - Final Model Spec'!$B$26*K1148 + 'Step 2 - Final Model Spec'!$B$27*L1148</f>
        <v>172858.81907217458</v>
      </c>
    </row>
    <row r="1149" spans="1:18" x14ac:dyDescent="0.25">
      <c r="A1149" s="32">
        <f>'Data with Perturbation'!A1149</f>
        <v>41507</v>
      </c>
      <c r="B1149" s="35">
        <f>'Data with Perturbation'!Q1149</f>
        <v>182350.58219373925</v>
      </c>
      <c r="C1149" s="26">
        <f>'Data with Perturbation'!B1149</f>
        <v>312.620704078816</v>
      </c>
      <c r="D1149" s="27">
        <f>'Data with Perturbation'!C1149</f>
        <v>99306.947448627572</v>
      </c>
      <c r="E1149" s="27">
        <v>0</v>
      </c>
      <c r="F1149" s="27">
        <f>'Data with Perturbation'!E1149</f>
        <v>1</v>
      </c>
      <c r="G1149" s="27">
        <f>'Data with Perturbation'!F1149</f>
        <v>1</v>
      </c>
      <c r="H1149" s="27">
        <f>'Data with Perturbation'!H1149</f>
        <v>0</v>
      </c>
      <c r="I1149" s="28">
        <f>'Data with Perturbation'!J1149</f>
        <v>1</v>
      </c>
      <c r="J1149" s="27">
        <f>'Data with Perturbation'!K1149</f>
        <v>312.620704078816</v>
      </c>
      <c r="K1149" s="27">
        <f>'Data with Perturbation'!L1149</f>
        <v>99306.947448627572</v>
      </c>
      <c r="L1149" s="27">
        <f>I1149*E1149</f>
        <v>0</v>
      </c>
      <c r="M1149" s="28">
        <f>'Data with Perturbation'!M1149</f>
        <v>0</v>
      </c>
      <c r="N1149" s="38">
        <f>'Data with Perturbation'!I1149</f>
        <v>3</v>
      </c>
      <c r="O1149" s="29">
        <f>'Data with Perturbation'!N1149</f>
        <v>3</v>
      </c>
      <c r="P1149" s="28">
        <f>'Data with Perturbation'!G1149</f>
        <v>68</v>
      </c>
      <c r="Q1149" s="29">
        <f>'Data with Perturbation'!O1149</f>
        <v>68</v>
      </c>
      <c r="R1149" s="28">
        <f>'Step 2 - Final Model Spec'!$B$17 + 'Step 2 - Final Model Spec'!$B$18*C1149 + 'Step 2 - Final Model Spec'!$B$19*D1149 + 'Step 2 - Final Model Spec'!$B$20*E1149 + 'Step 2 - Final Model Spec'!$B$21*F1149 + 'Step 2 - Final Model Spec'!$B$22*G1149 + 'Step 2 - Final Model Spec'!$B$23*H1149 + 'Step 2 - Final Model Spec'!$B$24*I1149 + 'Step 2 - Final Model Spec'!$B$25*J1149 + 'Step 2 - Final Model Spec'!$B$26*K1149 + 'Step 2 - Final Model Spec'!$B$27*L1149</f>
        <v>182076.76542530555</v>
      </c>
    </row>
    <row r="1150" spans="1:18" x14ac:dyDescent="0.25">
      <c r="A1150" s="32">
        <f>'Data with Perturbation'!A1150</f>
        <v>41508</v>
      </c>
      <c r="B1150" s="35">
        <f>'Data with Perturbation'!Q1150</f>
        <v>148930.19242016177</v>
      </c>
      <c r="C1150" s="26">
        <f>'Data with Perturbation'!B1150</f>
        <v>190.30057640413321</v>
      </c>
      <c r="D1150" s="27">
        <f>'Data with Perturbation'!C1150</f>
        <v>39804.455400978091</v>
      </c>
      <c r="E1150" s="27">
        <v>0</v>
      </c>
      <c r="F1150" s="27">
        <f>'Data with Perturbation'!E1150</f>
        <v>1</v>
      </c>
      <c r="G1150" s="27">
        <f>'Data with Perturbation'!F1150</f>
        <v>1</v>
      </c>
      <c r="H1150" s="27">
        <f>'Data with Perturbation'!H1150</f>
        <v>0</v>
      </c>
      <c r="I1150" s="28">
        <f>'Data with Perturbation'!J1150</f>
        <v>1</v>
      </c>
      <c r="J1150" s="27">
        <f>'Data with Perturbation'!K1150</f>
        <v>190.30057640413321</v>
      </c>
      <c r="K1150" s="27">
        <f>'Data with Perturbation'!L1150</f>
        <v>39804.455400978091</v>
      </c>
      <c r="L1150" s="27">
        <f>I1150*E1150</f>
        <v>0</v>
      </c>
      <c r="M1150" s="28">
        <f>'Data with Perturbation'!M1150</f>
        <v>0</v>
      </c>
      <c r="N1150" s="38">
        <f>'Data with Perturbation'!I1150</f>
        <v>3.2000000000000028</v>
      </c>
      <c r="O1150" s="29">
        <f>'Data with Perturbation'!N1150</f>
        <v>3.2000000000000028</v>
      </c>
      <c r="P1150" s="28">
        <f>'Data with Perturbation'!G1150</f>
        <v>68.2</v>
      </c>
      <c r="Q1150" s="29">
        <f>'Data with Perturbation'!O1150</f>
        <v>68.2</v>
      </c>
      <c r="R1150" s="28">
        <f>'Step 2 - Final Model Spec'!$B$17 + 'Step 2 - Final Model Spec'!$B$18*C1150 + 'Step 2 - Final Model Spec'!$B$19*D1150 + 'Step 2 - Final Model Spec'!$B$20*E1150 + 'Step 2 - Final Model Spec'!$B$21*F1150 + 'Step 2 - Final Model Spec'!$B$22*G1150 + 'Step 2 - Final Model Spec'!$B$23*H1150 + 'Step 2 - Final Model Spec'!$B$24*I1150 + 'Step 2 - Final Model Spec'!$B$25*J1150 + 'Step 2 - Final Model Spec'!$B$26*K1150 + 'Step 2 - Final Model Spec'!$B$27*L1150</f>
        <v>148524.87631491289</v>
      </c>
    </row>
    <row r="1151" spans="1:18" x14ac:dyDescent="0.25">
      <c r="A1151" s="32">
        <f>'Data with Perturbation'!A1151</f>
        <v>41509</v>
      </c>
      <c r="B1151" s="35">
        <f>'Data with Perturbation'!Q1151</f>
        <v>169380.64681312928</v>
      </c>
      <c r="C1151" s="26">
        <f>'Data with Perturbation'!B1151</f>
        <v>250.36632989711956</v>
      </c>
      <c r="D1151" s="27">
        <f>'Data with Perturbation'!C1151</f>
        <v>59329.601543961289</v>
      </c>
      <c r="E1151" s="27">
        <v>0</v>
      </c>
      <c r="F1151" s="27">
        <f>'Data with Perturbation'!E1151</f>
        <v>1</v>
      </c>
      <c r="G1151" s="27">
        <f>'Data with Perturbation'!F1151</f>
        <v>1</v>
      </c>
      <c r="H1151" s="27">
        <f>'Data with Perturbation'!H1151</f>
        <v>0</v>
      </c>
      <c r="I1151" s="28">
        <f>'Data with Perturbation'!J1151</f>
        <v>1</v>
      </c>
      <c r="J1151" s="27">
        <f>'Data with Perturbation'!K1151</f>
        <v>250.36632989711956</v>
      </c>
      <c r="K1151" s="27">
        <f>'Data with Perturbation'!L1151</f>
        <v>59329.601543961289</v>
      </c>
      <c r="L1151" s="27">
        <f>I1151*E1151</f>
        <v>0</v>
      </c>
      <c r="M1151" s="28">
        <f>'Data with Perturbation'!M1151</f>
        <v>0</v>
      </c>
      <c r="N1151" s="38">
        <f>'Data with Perturbation'!I1151</f>
        <v>1.0999999999999943</v>
      </c>
      <c r="O1151" s="29">
        <f>'Data with Perturbation'!N1151</f>
        <v>1.0999999999999943</v>
      </c>
      <c r="P1151" s="28">
        <f>'Data with Perturbation'!G1151</f>
        <v>66.099999999999994</v>
      </c>
      <c r="Q1151" s="29">
        <f>'Data with Perturbation'!O1151</f>
        <v>66.099999999999994</v>
      </c>
      <c r="R1151" s="28">
        <f>'Step 2 - Final Model Spec'!$B$17 + 'Step 2 - Final Model Spec'!$B$18*C1151 + 'Step 2 - Final Model Spec'!$B$19*D1151 + 'Step 2 - Final Model Spec'!$B$20*E1151 + 'Step 2 - Final Model Spec'!$B$21*F1151 + 'Step 2 - Final Model Spec'!$B$22*G1151 + 'Step 2 - Final Model Spec'!$B$23*H1151 + 'Step 2 - Final Model Spec'!$B$24*I1151 + 'Step 2 - Final Model Spec'!$B$25*J1151 + 'Step 2 - Final Model Spec'!$B$26*K1151 + 'Step 2 - Final Model Spec'!$B$27*L1151</f>
        <v>169221.66657529841</v>
      </c>
    </row>
    <row r="1152" spans="1:18" x14ac:dyDescent="0.25">
      <c r="A1152" s="32">
        <f>'Data with Perturbation'!A1152</f>
        <v>41510</v>
      </c>
      <c r="B1152" s="35">
        <f>'Data with Perturbation'!Q1152</f>
        <v>185544.79343269896</v>
      </c>
      <c r="C1152" s="26">
        <f>'Data with Perturbation'!B1152</f>
        <v>334.41045125873501</v>
      </c>
      <c r="D1152" s="27">
        <f>'Data with Perturbation'!C1152</f>
        <v>116365.50796807479</v>
      </c>
      <c r="E1152" s="27">
        <v>0</v>
      </c>
      <c r="F1152" s="27">
        <f>'Data with Perturbation'!E1152</f>
        <v>1</v>
      </c>
      <c r="G1152" s="27">
        <f>'Data with Perturbation'!F1152</f>
        <v>1</v>
      </c>
      <c r="H1152" s="27">
        <f>'Data with Perturbation'!H1152</f>
        <v>0</v>
      </c>
      <c r="I1152" s="28">
        <f>'Data with Perturbation'!J1152</f>
        <v>1</v>
      </c>
      <c r="J1152" s="27">
        <f>'Data with Perturbation'!K1152</f>
        <v>334.41045125873501</v>
      </c>
      <c r="K1152" s="27">
        <f>'Data with Perturbation'!L1152</f>
        <v>116365.50796807479</v>
      </c>
      <c r="L1152" s="27">
        <f>I1152*E1152</f>
        <v>0</v>
      </c>
      <c r="M1152" s="28">
        <f>'Data with Perturbation'!M1152</f>
        <v>0</v>
      </c>
      <c r="N1152" s="38">
        <f>'Data with Perturbation'!I1152</f>
        <v>0.59999999999999432</v>
      </c>
      <c r="O1152" s="29">
        <f>'Data with Perturbation'!N1152</f>
        <v>0.59999999999999432</v>
      </c>
      <c r="P1152" s="28">
        <f>'Data with Perturbation'!G1152</f>
        <v>65.599999999999994</v>
      </c>
      <c r="Q1152" s="29">
        <f>'Data with Perturbation'!O1152</f>
        <v>65.599999999999994</v>
      </c>
      <c r="R1152" s="28">
        <f>'Step 2 - Final Model Spec'!$B$17 + 'Step 2 - Final Model Spec'!$B$18*C1152 + 'Step 2 - Final Model Spec'!$B$19*D1152 + 'Step 2 - Final Model Spec'!$B$20*E1152 + 'Step 2 - Final Model Spec'!$B$21*F1152 + 'Step 2 - Final Model Spec'!$B$22*G1152 + 'Step 2 - Final Model Spec'!$B$23*H1152 + 'Step 2 - Final Model Spec'!$B$24*I1152 + 'Step 2 - Final Model Spec'!$B$25*J1152 + 'Step 2 - Final Model Spec'!$B$26*K1152 + 'Step 2 - Final Model Spec'!$B$27*L1152</f>
        <v>185241.1407287663</v>
      </c>
    </row>
    <row r="1153" spans="1:18" x14ac:dyDescent="0.25">
      <c r="A1153" s="32">
        <f>'Data with Perturbation'!A1153</f>
        <v>41511</v>
      </c>
      <c r="B1153" s="35">
        <f>'Data with Perturbation'!Q1153</f>
        <v>156736.7243831013</v>
      </c>
      <c r="C1153" s="26">
        <f>'Data with Perturbation'!B1153</f>
        <v>219.95430376661366</v>
      </c>
      <c r="D1153" s="27">
        <f>'Data with Perturbation'!C1153</f>
        <v>55591.783238527889</v>
      </c>
      <c r="E1153" s="27">
        <v>0</v>
      </c>
      <c r="F1153" s="27">
        <f>'Data with Perturbation'!E1153</f>
        <v>1</v>
      </c>
      <c r="G1153" s="27">
        <f>'Data with Perturbation'!F1153</f>
        <v>1</v>
      </c>
      <c r="H1153" s="27">
        <f>'Data with Perturbation'!H1153</f>
        <v>0</v>
      </c>
      <c r="I1153" s="28">
        <f>'Data with Perturbation'!J1153</f>
        <v>1</v>
      </c>
      <c r="J1153" s="27">
        <f>'Data with Perturbation'!K1153</f>
        <v>219.95430376661366</v>
      </c>
      <c r="K1153" s="27">
        <f>'Data with Perturbation'!L1153</f>
        <v>55591.783238527889</v>
      </c>
      <c r="L1153" s="27">
        <f>I1153*E1153</f>
        <v>0</v>
      </c>
      <c r="M1153" s="28">
        <f>'Data with Perturbation'!M1153</f>
        <v>0</v>
      </c>
      <c r="N1153" s="38">
        <f>'Data with Perturbation'!I1153</f>
        <v>0</v>
      </c>
      <c r="O1153" s="29">
        <f>'Data with Perturbation'!N1153</f>
        <v>0</v>
      </c>
      <c r="P1153" s="28">
        <f>'Data with Perturbation'!G1153</f>
        <v>62.1</v>
      </c>
      <c r="Q1153" s="29">
        <f>'Data with Perturbation'!O1153</f>
        <v>62.1</v>
      </c>
      <c r="R1153" s="28">
        <f>'Step 2 - Final Model Spec'!$B$17 + 'Step 2 - Final Model Spec'!$B$18*C1153 + 'Step 2 - Final Model Spec'!$B$19*D1153 + 'Step 2 - Final Model Spec'!$B$20*E1153 + 'Step 2 - Final Model Spec'!$B$21*F1153 + 'Step 2 - Final Model Spec'!$B$22*G1153 + 'Step 2 - Final Model Spec'!$B$23*H1153 + 'Step 2 - Final Model Spec'!$B$24*I1153 + 'Step 2 - Final Model Spec'!$B$25*J1153 + 'Step 2 - Final Model Spec'!$B$26*K1153 + 'Step 2 - Final Model Spec'!$B$27*L1153</f>
        <v>156065.57179877252</v>
      </c>
    </row>
    <row r="1154" spans="1:18" x14ac:dyDescent="0.25">
      <c r="A1154" s="32">
        <f>'Data with Perturbation'!A1154</f>
        <v>41512</v>
      </c>
      <c r="B1154" s="35">
        <f>'Data with Perturbation'!Q1154</f>
        <v>111747.7824289822</v>
      </c>
      <c r="C1154" s="26">
        <f>'Data with Perturbation'!B1154</f>
        <v>88.825589042609892</v>
      </c>
      <c r="D1154" s="27">
        <f>'Data with Perturbation'!C1154</f>
        <v>10834.476088474979</v>
      </c>
      <c r="E1154" s="27">
        <v>0</v>
      </c>
      <c r="F1154" s="27">
        <f>'Data with Perturbation'!E1154</f>
        <v>1</v>
      </c>
      <c r="G1154" s="27">
        <f>'Data with Perturbation'!F1154</f>
        <v>1</v>
      </c>
      <c r="H1154" s="27">
        <f>'Data with Perturbation'!H1154</f>
        <v>0</v>
      </c>
      <c r="I1154" s="28">
        <f>'Data with Perturbation'!J1154</f>
        <v>1</v>
      </c>
      <c r="J1154" s="27">
        <f>'Data with Perturbation'!K1154</f>
        <v>88.825589042609892</v>
      </c>
      <c r="K1154" s="27">
        <f>'Data with Perturbation'!L1154</f>
        <v>10834.476088474979</v>
      </c>
      <c r="L1154" s="27">
        <f>I1154*E1154</f>
        <v>0</v>
      </c>
      <c r="M1154" s="28">
        <f>'Data with Perturbation'!M1154</f>
        <v>0</v>
      </c>
      <c r="N1154" s="38">
        <f>'Data with Perturbation'!I1154</f>
        <v>0.90000000000000568</v>
      </c>
      <c r="O1154" s="29">
        <f>'Data with Perturbation'!N1154</f>
        <v>0.90000000000000568</v>
      </c>
      <c r="P1154" s="28">
        <f>'Data with Perturbation'!G1154</f>
        <v>65.900000000000006</v>
      </c>
      <c r="Q1154" s="29">
        <f>'Data with Perturbation'!O1154</f>
        <v>65.900000000000006</v>
      </c>
      <c r="R1154" s="28">
        <f>'Step 2 - Final Model Spec'!$B$17 + 'Step 2 - Final Model Spec'!$B$18*C1154 + 'Step 2 - Final Model Spec'!$B$19*D1154 + 'Step 2 - Final Model Spec'!$B$20*E1154 + 'Step 2 - Final Model Spec'!$B$21*F1154 + 'Step 2 - Final Model Spec'!$B$22*G1154 + 'Step 2 - Final Model Spec'!$B$23*H1154 + 'Step 2 - Final Model Spec'!$B$24*I1154 + 'Step 2 - Final Model Spec'!$B$25*J1154 + 'Step 2 - Final Model Spec'!$B$26*K1154 + 'Step 2 - Final Model Spec'!$B$27*L1154</f>
        <v>111811.14399209355</v>
      </c>
    </row>
    <row r="1155" spans="1:18" x14ac:dyDescent="0.25">
      <c r="A1155" s="32">
        <f>'Data with Perturbation'!A1155</f>
        <v>41513</v>
      </c>
      <c r="B1155" s="35">
        <f>'Data with Perturbation'!Q1155</f>
        <v>136658.61366480068</v>
      </c>
      <c r="C1155" s="26">
        <f>'Data with Perturbation'!B1155</f>
        <v>145.83485863100361</v>
      </c>
      <c r="D1155" s="27">
        <f>'Data with Perturbation'!C1155</f>
        <v>16893.949475901634</v>
      </c>
      <c r="E1155" s="27">
        <v>0</v>
      </c>
      <c r="F1155" s="27">
        <f>'Data with Perturbation'!E1155</f>
        <v>1</v>
      </c>
      <c r="G1155" s="27">
        <f>'Data with Perturbation'!F1155</f>
        <v>1</v>
      </c>
      <c r="H1155" s="27">
        <f>'Data with Perturbation'!H1155</f>
        <v>0</v>
      </c>
      <c r="I1155" s="28">
        <f>'Data with Perturbation'!J1155</f>
        <v>1</v>
      </c>
      <c r="J1155" s="27">
        <f>'Data with Perturbation'!K1155</f>
        <v>145.83485863100361</v>
      </c>
      <c r="K1155" s="27">
        <f>'Data with Perturbation'!L1155</f>
        <v>16893.949475901634</v>
      </c>
      <c r="L1155" s="27">
        <f>I1155*E1155</f>
        <v>0</v>
      </c>
      <c r="M1155" s="28">
        <f>'Data with Perturbation'!M1155</f>
        <v>0</v>
      </c>
      <c r="N1155" s="38">
        <f>'Data with Perturbation'!I1155</f>
        <v>0</v>
      </c>
      <c r="O1155" s="29">
        <f>'Data with Perturbation'!N1155</f>
        <v>0</v>
      </c>
      <c r="P1155" s="28">
        <f>'Data with Perturbation'!G1155</f>
        <v>63.9</v>
      </c>
      <c r="Q1155" s="29">
        <f>'Data with Perturbation'!O1155</f>
        <v>63.9</v>
      </c>
      <c r="R1155" s="28">
        <f>'Step 2 - Final Model Spec'!$B$17 + 'Step 2 - Final Model Spec'!$B$18*C1155 + 'Step 2 - Final Model Spec'!$B$19*D1155 + 'Step 2 - Final Model Spec'!$B$20*E1155 + 'Step 2 - Final Model Spec'!$B$21*F1155 + 'Step 2 - Final Model Spec'!$B$22*G1155 + 'Step 2 - Final Model Spec'!$B$23*H1155 + 'Step 2 - Final Model Spec'!$B$24*I1155 + 'Step 2 - Final Model Spec'!$B$25*J1155 + 'Step 2 - Final Model Spec'!$B$26*K1155 + 'Step 2 - Final Model Spec'!$B$27*L1155</f>
        <v>136885.56652103536</v>
      </c>
    </row>
    <row r="1156" spans="1:18" x14ac:dyDescent="0.25">
      <c r="A1156" s="32">
        <f>'Data with Perturbation'!A1156</f>
        <v>41514</v>
      </c>
      <c r="B1156" s="35">
        <f>'Data with Perturbation'!Q1156</f>
        <v>160191.14213173444</v>
      </c>
      <c r="C1156" s="26">
        <f>'Data with Perturbation'!B1156</f>
        <v>219.4850171365384</v>
      </c>
      <c r="D1156" s="27">
        <f>'Data with Perturbation'!C1156</f>
        <v>46004.803476836125</v>
      </c>
      <c r="E1156" s="27">
        <v>0</v>
      </c>
      <c r="F1156" s="27">
        <f>'Data with Perturbation'!E1156</f>
        <v>1</v>
      </c>
      <c r="G1156" s="27">
        <f>'Data with Perturbation'!F1156</f>
        <v>1</v>
      </c>
      <c r="H1156" s="27">
        <f>'Data with Perturbation'!H1156</f>
        <v>0</v>
      </c>
      <c r="I1156" s="28">
        <f>'Data with Perturbation'!J1156</f>
        <v>1</v>
      </c>
      <c r="J1156" s="27">
        <f>'Data with Perturbation'!K1156</f>
        <v>219.4850171365384</v>
      </c>
      <c r="K1156" s="27">
        <f>'Data with Perturbation'!L1156</f>
        <v>46004.803476836125</v>
      </c>
      <c r="L1156" s="27">
        <f>I1156*E1156</f>
        <v>0</v>
      </c>
      <c r="M1156" s="28">
        <f>'Data with Perturbation'!M1156</f>
        <v>0</v>
      </c>
      <c r="N1156" s="38">
        <f>'Data with Perturbation'!I1156</f>
        <v>0</v>
      </c>
      <c r="O1156" s="29">
        <f>'Data with Perturbation'!N1156</f>
        <v>0</v>
      </c>
      <c r="P1156" s="28">
        <f>'Data with Perturbation'!G1156</f>
        <v>65</v>
      </c>
      <c r="Q1156" s="29">
        <f>'Data with Perturbation'!O1156</f>
        <v>65</v>
      </c>
      <c r="R1156" s="28">
        <f>'Step 2 - Final Model Spec'!$B$17 + 'Step 2 - Final Model Spec'!$B$18*C1156 + 'Step 2 - Final Model Spec'!$B$19*D1156 + 'Step 2 - Final Model Spec'!$B$20*E1156 + 'Step 2 - Final Model Spec'!$B$21*F1156 + 'Step 2 - Final Model Spec'!$B$22*G1156 + 'Step 2 - Final Model Spec'!$B$23*H1156 + 'Step 2 - Final Model Spec'!$B$24*I1156 + 'Step 2 - Final Model Spec'!$B$25*J1156 + 'Step 2 - Final Model Spec'!$B$26*K1156 + 'Step 2 - Final Model Spec'!$B$27*L1156</f>
        <v>160011.95407718356</v>
      </c>
    </row>
    <row r="1157" spans="1:18" x14ac:dyDescent="0.25">
      <c r="A1157" s="32">
        <f>'Data with Perturbation'!A1157</f>
        <v>41515</v>
      </c>
      <c r="B1157" s="35">
        <f>'Data with Perturbation'!Q1157</f>
        <v>147555.54257995237</v>
      </c>
      <c r="C1157" s="26">
        <f>'Data with Perturbation'!B1157</f>
        <v>189.38984162054589</v>
      </c>
      <c r="D1157" s="27">
        <f>'Data with Perturbation'!C1157</f>
        <v>42298.276999936126</v>
      </c>
      <c r="E1157" s="27">
        <v>0</v>
      </c>
      <c r="F1157" s="27">
        <f>'Data with Perturbation'!E1157</f>
        <v>1</v>
      </c>
      <c r="G1157" s="27">
        <f>'Data with Perturbation'!F1157</f>
        <v>1</v>
      </c>
      <c r="H1157" s="27">
        <f>'Data with Perturbation'!H1157</f>
        <v>0</v>
      </c>
      <c r="I1157" s="28">
        <f>'Data with Perturbation'!J1157</f>
        <v>1</v>
      </c>
      <c r="J1157" s="27">
        <f>'Data with Perturbation'!K1157</f>
        <v>189.38984162054589</v>
      </c>
      <c r="K1157" s="27">
        <f>'Data with Perturbation'!L1157</f>
        <v>42298.276999936126</v>
      </c>
      <c r="L1157" s="27">
        <f>I1157*E1157</f>
        <v>0</v>
      </c>
      <c r="M1157" s="28">
        <f>'Data with Perturbation'!M1157</f>
        <v>0</v>
      </c>
      <c r="N1157" s="38">
        <f>'Data with Perturbation'!I1157</f>
        <v>1</v>
      </c>
      <c r="O1157" s="29">
        <f>'Data with Perturbation'!N1157</f>
        <v>1</v>
      </c>
      <c r="P1157" s="28">
        <f>'Data with Perturbation'!G1157</f>
        <v>66</v>
      </c>
      <c r="Q1157" s="29">
        <f>'Data with Perturbation'!O1157</f>
        <v>66</v>
      </c>
      <c r="R1157" s="28">
        <f>'Step 2 - Final Model Spec'!$B$17 + 'Step 2 - Final Model Spec'!$B$18*C1157 + 'Step 2 - Final Model Spec'!$B$19*D1157 + 'Step 2 - Final Model Spec'!$B$20*E1157 + 'Step 2 - Final Model Spec'!$B$21*F1157 + 'Step 2 - Final Model Spec'!$B$22*G1157 + 'Step 2 - Final Model Spec'!$B$23*H1157 + 'Step 2 - Final Model Spec'!$B$24*I1157 + 'Step 2 - Final Model Spec'!$B$25*J1157 + 'Step 2 - Final Model Spec'!$B$26*K1157 + 'Step 2 - Final Model Spec'!$B$27*L1157</f>
        <v>146996.25884793725</v>
      </c>
    </row>
    <row r="1158" spans="1:18" x14ac:dyDescent="0.25">
      <c r="A1158" s="32">
        <f>'Data with Perturbation'!A1158</f>
        <v>41516</v>
      </c>
      <c r="B1158" s="35">
        <f>'Data with Perturbation'!Q1158</f>
        <v>186948.39361835073</v>
      </c>
      <c r="C1158" s="26">
        <f>'Data with Perturbation'!B1158</f>
        <v>316.45495315037789</v>
      </c>
      <c r="D1158" s="27">
        <f>'Data with Perturbation'!C1158</f>
        <v>91932.545474859857</v>
      </c>
      <c r="E1158" s="27">
        <v>0</v>
      </c>
      <c r="F1158" s="27">
        <f>'Data with Perturbation'!E1158</f>
        <v>1</v>
      </c>
      <c r="G1158" s="27">
        <f>'Data with Perturbation'!F1158</f>
        <v>1</v>
      </c>
      <c r="H1158" s="27">
        <f>'Data with Perturbation'!H1158</f>
        <v>0</v>
      </c>
      <c r="I1158" s="28">
        <f>'Data with Perturbation'!J1158</f>
        <v>1</v>
      </c>
      <c r="J1158" s="27">
        <f>'Data with Perturbation'!K1158</f>
        <v>316.45495315037789</v>
      </c>
      <c r="K1158" s="27">
        <f>'Data with Perturbation'!L1158</f>
        <v>91932.545474859857</v>
      </c>
      <c r="L1158" s="27">
        <f>I1158*E1158</f>
        <v>0</v>
      </c>
      <c r="M1158" s="28">
        <f>'Data with Perturbation'!M1158</f>
        <v>0</v>
      </c>
      <c r="N1158" s="38">
        <f>'Data with Perturbation'!I1158</f>
        <v>2.7999999999999972</v>
      </c>
      <c r="O1158" s="29">
        <f>'Data with Perturbation'!N1158</f>
        <v>2.7999999999999972</v>
      </c>
      <c r="P1158" s="28">
        <f>'Data with Perturbation'!G1158</f>
        <v>67.8</v>
      </c>
      <c r="Q1158" s="29">
        <f>'Data with Perturbation'!O1158</f>
        <v>67.8</v>
      </c>
      <c r="R1158" s="28">
        <f>'Step 2 - Final Model Spec'!$B$17 + 'Step 2 - Final Model Spec'!$B$18*C1158 + 'Step 2 - Final Model Spec'!$B$19*D1158 + 'Step 2 - Final Model Spec'!$B$20*E1158 + 'Step 2 - Final Model Spec'!$B$21*F1158 + 'Step 2 - Final Model Spec'!$B$22*G1158 + 'Step 2 - Final Model Spec'!$B$23*H1158 + 'Step 2 - Final Model Spec'!$B$24*I1158 + 'Step 2 - Final Model Spec'!$B$25*J1158 + 'Step 2 - Final Model Spec'!$B$26*K1158 + 'Step 2 - Final Model Spec'!$B$27*L1158</f>
        <v>187151.71685024595</v>
      </c>
    </row>
    <row r="1159" spans="1:18" x14ac:dyDescent="0.25">
      <c r="A1159" s="32">
        <f>'Data with Perturbation'!A1159</f>
        <v>41517</v>
      </c>
      <c r="B1159" s="35">
        <f>'Data with Perturbation'!Q1159</f>
        <v>154810.71026031807</v>
      </c>
      <c r="C1159" s="26">
        <f>'Data with Perturbation'!B1159</f>
        <v>204.40301104975313</v>
      </c>
      <c r="D1159" s="27">
        <f>'Data with Perturbation'!C1159</f>
        <v>41684.938317792352</v>
      </c>
      <c r="E1159" s="27">
        <v>0</v>
      </c>
      <c r="F1159" s="27">
        <f>'Data with Perturbation'!E1159</f>
        <v>1</v>
      </c>
      <c r="G1159" s="27">
        <f>'Data with Perturbation'!F1159</f>
        <v>1</v>
      </c>
      <c r="H1159" s="27">
        <f>'Data with Perturbation'!H1159</f>
        <v>0</v>
      </c>
      <c r="I1159" s="28">
        <f>'Data with Perturbation'!J1159</f>
        <v>1</v>
      </c>
      <c r="J1159" s="27">
        <f>'Data with Perturbation'!K1159</f>
        <v>204.40301104975313</v>
      </c>
      <c r="K1159" s="27">
        <f>'Data with Perturbation'!L1159</f>
        <v>41684.938317792352</v>
      </c>
      <c r="L1159" s="27">
        <f>I1159*E1159</f>
        <v>0</v>
      </c>
      <c r="M1159" s="28">
        <f>'Data with Perturbation'!M1159</f>
        <v>0</v>
      </c>
      <c r="N1159" s="38">
        <f>'Data with Perturbation'!I1159</f>
        <v>0</v>
      </c>
      <c r="O1159" s="29">
        <f>'Data with Perturbation'!N1159</f>
        <v>0</v>
      </c>
      <c r="P1159" s="28">
        <f>'Data with Perturbation'!G1159</f>
        <v>64</v>
      </c>
      <c r="Q1159" s="29">
        <f>'Data with Perturbation'!O1159</f>
        <v>64</v>
      </c>
      <c r="R1159" s="28">
        <f>'Step 2 - Final Model Spec'!$B$17 + 'Step 2 - Final Model Spec'!$B$18*C1159 + 'Step 2 - Final Model Spec'!$B$19*D1159 + 'Step 2 - Final Model Spec'!$B$20*E1159 + 'Step 2 - Final Model Spec'!$B$21*F1159 + 'Step 2 - Final Model Spec'!$B$22*G1159 + 'Step 2 - Final Model Spec'!$B$23*H1159 + 'Step 2 - Final Model Spec'!$B$24*I1159 + 'Step 2 - Final Model Spec'!$B$25*J1159 + 'Step 2 - Final Model Spec'!$B$26*K1159 + 'Step 2 - Final Model Spec'!$B$27*L1159</f>
        <v>154561.42058229086</v>
      </c>
    </row>
    <row r="1160" spans="1:18" x14ac:dyDescent="0.25">
      <c r="A1160" s="32">
        <f>'Data with Perturbation'!A1160</f>
        <v>41518</v>
      </c>
      <c r="B1160" s="35">
        <f>'Data with Perturbation'!Q1160</f>
        <v>162006.71792877116</v>
      </c>
      <c r="C1160" s="26">
        <f>'Data with Perturbation'!B1160</f>
        <v>228.02523888456818</v>
      </c>
      <c r="D1160" s="27">
        <f>'Data with Perturbation'!C1160</f>
        <v>51615.694199918209</v>
      </c>
      <c r="E1160" s="27">
        <v>0</v>
      </c>
      <c r="F1160" s="27">
        <f>'Data with Perturbation'!E1160</f>
        <v>1</v>
      </c>
      <c r="G1160" s="27">
        <f>'Data with Perturbation'!F1160</f>
        <v>1</v>
      </c>
      <c r="H1160" s="27">
        <f>'Data with Perturbation'!H1160</f>
        <v>0</v>
      </c>
      <c r="I1160" s="28">
        <f>'Data with Perturbation'!J1160</f>
        <v>1</v>
      </c>
      <c r="J1160" s="27">
        <f>'Data with Perturbation'!K1160</f>
        <v>228.02523888456818</v>
      </c>
      <c r="K1160" s="27">
        <f>'Data with Perturbation'!L1160</f>
        <v>51615.694199918209</v>
      </c>
      <c r="L1160" s="27">
        <f>I1160*E1160</f>
        <v>0</v>
      </c>
      <c r="M1160" s="28">
        <f>'Data with Perturbation'!M1160</f>
        <v>0</v>
      </c>
      <c r="N1160" s="38">
        <f>'Data with Perturbation'!I1160</f>
        <v>4.2999999999999972</v>
      </c>
      <c r="O1160" s="29">
        <f>'Data with Perturbation'!N1160</f>
        <v>4.2999999999999972</v>
      </c>
      <c r="P1160" s="28">
        <f>'Data with Perturbation'!G1160</f>
        <v>69.3</v>
      </c>
      <c r="Q1160" s="29">
        <f>'Data with Perturbation'!O1160</f>
        <v>69.3</v>
      </c>
      <c r="R1160" s="28">
        <f>'Step 2 - Final Model Spec'!$B$17 + 'Step 2 - Final Model Spec'!$B$18*C1160 + 'Step 2 - Final Model Spec'!$B$19*D1160 + 'Step 2 - Final Model Spec'!$B$20*E1160 + 'Step 2 - Final Model Spec'!$B$21*F1160 + 'Step 2 - Final Model Spec'!$B$22*G1160 + 'Step 2 - Final Model Spec'!$B$23*H1160 + 'Step 2 - Final Model Spec'!$B$24*I1160 + 'Step 2 - Final Model Spec'!$B$25*J1160 + 'Step 2 - Final Model Spec'!$B$26*K1160 + 'Step 2 - Final Model Spec'!$B$27*L1160</f>
        <v>161720.28507918364</v>
      </c>
    </row>
    <row r="1161" spans="1:18" x14ac:dyDescent="0.25">
      <c r="A1161" s="32">
        <f>'Data with Perturbation'!A1161</f>
        <v>41519</v>
      </c>
      <c r="B1161" s="35">
        <f>'Data with Perturbation'!Q1161</f>
        <v>179469.37214710255</v>
      </c>
      <c r="C1161" s="26">
        <f>'Data with Perturbation'!B1161</f>
        <v>280.22444577447106</v>
      </c>
      <c r="D1161" s="27">
        <f>'Data with Perturbation'!C1161</f>
        <v>68751.017725792277</v>
      </c>
      <c r="E1161" s="27">
        <v>0</v>
      </c>
      <c r="F1161" s="27">
        <f>'Data with Perturbation'!E1161</f>
        <v>1</v>
      </c>
      <c r="G1161" s="27">
        <f>'Data with Perturbation'!F1161</f>
        <v>1</v>
      </c>
      <c r="H1161" s="27">
        <f>'Data with Perturbation'!H1161</f>
        <v>0</v>
      </c>
      <c r="I1161" s="28">
        <f>'Data with Perturbation'!J1161</f>
        <v>1</v>
      </c>
      <c r="J1161" s="27">
        <f>'Data with Perturbation'!K1161</f>
        <v>280.22444577447106</v>
      </c>
      <c r="K1161" s="27">
        <f>'Data with Perturbation'!L1161</f>
        <v>68751.017725792277</v>
      </c>
      <c r="L1161" s="27">
        <f>I1161*E1161</f>
        <v>0</v>
      </c>
      <c r="M1161" s="28">
        <f>'Data with Perturbation'!M1161</f>
        <v>0</v>
      </c>
      <c r="N1161" s="38">
        <f>'Data with Perturbation'!I1161</f>
        <v>3.0999999999999943</v>
      </c>
      <c r="O1161" s="29">
        <f>'Data with Perturbation'!N1161</f>
        <v>3.0999999999999943</v>
      </c>
      <c r="P1161" s="28">
        <f>'Data with Perturbation'!G1161</f>
        <v>68.099999999999994</v>
      </c>
      <c r="Q1161" s="29">
        <f>'Data with Perturbation'!O1161</f>
        <v>68.099999999999994</v>
      </c>
      <c r="R1161" s="28">
        <f>'Step 2 - Final Model Spec'!$B$17 + 'Step 2 - Final Model Spec'!$B$18*C1161 + 'Step 2 - Final Model Spec'!$B$19*D1161 + 'Step 2 - Final Model Spec'!$B$20*E1161 + 'Step 2 - Final Model Spec'!$B$21*F1161 + 'Step 2 - Final Model Spec'!$B$22*G1161 + 'Step 2 - Final Model Spec'!$B$23*H1161 + 'Step 2 - Final Model Spec'!$B$24*I1161 + 'Step 2 - Final Model Spec'!$B$25*J1161 + 'Step 2 - Final Model Spec'!$B$26*K1161 + 'Step 2 - Final Model Spec'!$B$27*L1161</f>
        <v>179633.6599450816</v>
      </c>
    </row>
    <row r="1162" spans="1:18" x14ac:dyDescent="0.25">
      <c r="A1162" s="32">
        <f>'Data with Perturbation'!A1162</f>
        <v>41520</v>
      </c>
      <c r="B1162" s="35">
        <f>'Data with Perturbation'!Q1162</f>
        <v>184732.92380337059</v>
      </c>
      <c r="C1162" s="26">
        <f>'Data with Perturbation'!B1162</f>
        <v>334.62039569628865</v>
      </c>
      <c r="D1162" s="27">
        <f>'Data with Perturbation'!C1162</f>
        <v>118710.53363581077</v>
      </c>
      <c r="E1162" s="27">
        <v>0</v>
      </c>
      <c r="F1162" s="27">
        <f>'Data with Perturbation'!E1162</f>
        <v>1</v>
      </c>
      <c r="G1162" s="27">
        <f>'Data with Perturbation'!F1162</f>
        <v>1</v>
      </c>
      <c r="H1162" s="27">
        <f>'Data with Perturbation'!H1162</f>
        <v>0</v>
      </c>
      <c r="I1162" s="28">
        <f>'Data with Perturbation'!J1162</f>
        <v>1</v>
      </c>
      <c r="J1162" s="27">
        <f>'Data with Perturbation'!K1162</f>
        <v>334.62039569628865</v>
      </c>
      <c r="K1162" s="27">
        <f>'Data with Perturbation'!L1162</f>
        <v>118710.53363581077</v>
      </c>
      <c r="L1162" s="27">
        <f>I1162*E1162</f>
        <v>0</v>
      </c>
      <c r="M1162" s="28">
        <f>'Data with Perturbation'!M1162</f>
        <v>0</v>
      </c>
      <c r="N1162" s="38">
        <f>'Data with Perturbation'!I1162</f>
        <v>2.2000000000000028</v>
      </c>
      <c r="O1162" s="29">
        <f>'Data with Perturbation'!N1162</f>
        <v>2.2000000000000028</v>
      </c>
      <c r="P1162" s="28">
        <f>'Data with Perturbation'!G1162</f>
        <v>67.2</v>
      </c>
      <c r="Q1162" s="29">
        <f>'Data with Perturbation'!O1162</f>
        <v>67.2</v>
      </c>
      <c r="R1162" s="28">
        <f>'Step 2 - Final Model Spec'!$B$17 + 'Step 2 - Final Model Spec'!$B$18*C1162 + 'Step 2 - Final Model Spec'!$B$19*D1162 + 'Step 2 - Final Model Spec'!$B$20*E1162 + 'Step 2 - Final Model Spec'!$B$21*F1162 + 'Step 2 - Final Model Spec'!$B$22*G1162 + 'Step 2 - Final Model Spec'!$B$23*H1162 + 'Step 2 - Final Model Spec'!$B$24*I1162 + 'Step 2 - Final Model Spec'!$B$25*J1162 + 'Step 2 - Final Model Spec'!$B$26*K1162 + 'Step 2 - Final Model Spec'!$B$27*L1162</f>
        <v>184322.09066177616</v>
      </c>
    </row>
    <row r="1163" spans="1:18" x14ac:dyDescent="0.25">
      <c r="A1163" s="32">
        <f>'Data with Perturbation'!A1163</f>
        <v>41521</v>
      </c>
      <c r="B1163" s="35">
        <f>'Data with Perturbation'!Q1163</f>
        <v>183141.83460927749</v>
      </c>
      <c r="C1163" s="26">
        <f>'Data with Perturbation'!B1163</f>
        <v>327.91459170402027</v>
      </c>
      <c r="D1163" s="27">
        <f>'Data with Perturbation'!C1163</f>
        <v>115058.57366909899</v>
      </c>
      <c r="E1163" s="27">
        <v>0</v>
      </c>
      <c r="F1163" s="27">
        <f>'Data with Perturbation'!E1163</f>
        <v>1</v>
      </c>
      <c r="G1163" s="27">
        <f>'Data with Perturbation'!F1163</f>
        <v>1</v>
      </c>
      <c r="H1163" s="27">
        <f>'Data with Perturbation'!H1163</f>
        <v>0</v>
      </c>
      <c r="I1163" s="28">
        <f>'Data with Perturbation'!J1163</f>
        <v>1</v>
      </c>
      <c r="J1163" s="27">
        <f>'Data with Perturbation'!K1163</f>
        <v>327.91459170402027</v>
      </c>
      <c r="K1163" s="27">
        <f>'Data with Perturbation'!L1163</f>
        <v>115058.57366909899</v>
      </c>
      <c r="L1163" s="27">
        <f>I1163*E1163</f>
        <v>0</v>
      </c>
      <c r="M1163" s="28">
        <f>'Data with Perturbation'!M1163</f>
        <v>0</v>
      </c>
      <c r="N1163" s="38">
        <f>'Data with Perturbation'!I1163</f>
        <v>1.7000000000000028</v>
      </c>
      <c r="O1163" s="29">
        <f>'Data with Perturbation'!N1163</f>
        <v>1.7000000000000028</v>
      </c>
      <c r="P1163" s="28">
        <f>'Data with Perturbation'!G1163</f>
        <v>66.7</v>
      </c>
      <c r="Q1163" s="29">
        <f>'Data with Perturbation'!O1163</f>
        <v>66.7</v>
      </c>
      <c r="R1163" s="28">
        <f>'Step 2 - Final Model Spec'!$B$17 + 'Step 2 - Final Model Spec'!$B$18*C1163 + 'Step 2 - Final Model Spec'!$B$19*D1163 + 'Step 2 - Final Model Spec'!$B$20*E1163 + 'Step 2 - Final Model Spec'!$B$21*F1163 + 'Step 2 - Final Model Spec'!$B$22*G1163 + 'Step 2 - Final Model Spec'!$B$23*H1163 + 'Step 2 - Final Model Spec'!$B$24*I1163 + 'Step 2 - Final Model Spec'!$B$25*J1163 + 'Step 2 - Final Model Spec'!$B$26*K1163 + 'Step 2 - Final Model Spec'!$B$27*L1163</f>
        <v>182652.50603619395</v>
      </c>
    </row>
    <row r="1164" spans="1:18" x14ac:dyDescent="0.25">
      <c r="A1164" s="32">
        <f>'Data with Perturbation'!A1164</f>
        <v>41522</v>
      </c>
      <c r="B1164" s="35">
        <f>'Data with Perturbation'!Q1164</f>
        <v>171728.5937837325</v>
      </c>
      <c r="C1164" s="26">
        <f>'Data with Perturbation'!B1164</f>
        <v>256.94293988930866</v>
      </c>
      <c r="D1164" s="27">
        <f>'Data with Perturbation'!C1164</f>
        <v>61107.111160134969</v>
      </c>
      <c r="E1164" s="27">
        <v>0</v>
      </c>
      <c r="F1164" s="27">
        <f>'Data with Perturbation'!E1164</f>
        <v>1</v>
      </c>
      <c r="G1164" s="27">
        <f>'Data with Perturbation'!F1164</f>
        <v>1</v>
      </c>
      <c r="H1164" s="27">
        <f>'Data with Perturbation'!H1164</f>
        <v>0</v>
      </c>
      <c r="I1164" s="28">
        <f>'Data with Perturbation'!J1164</f>
        <v>1</v>
      </c>
      <c r="J1164" s="27">
        <f>'Data with Perturbation'!K1164</f>
        <v>256.94293988930866</v>
      </c>
      <c r="K1164" s="27">
        <f>'Data with Perturbation'!L1164</f>
        <v>61107.111160134969</v>
      </c>
      <c r="L1164" s="27">
        <f>I1164*E1164</f>
        <v>0</v>
      </c>
      <c r="M1164" s="28">
        <f>'Data with Perturbation'!M1164</f>
        <v>0</v>
      </c>
      <c r="N1164" s="38">
        <f>'Data with Perturbation'!I1164</f>
        <v>0.40000000000000568</v>
      </c>
      <c r="O1164" s="29">
        <f>'Data with Perturbation'!N1164</f>
        <v>0.40000000000000568</v>
      </c>
      <c r="P1164" s="28">
        <f>'Data with Perturbation'!G1164</f>
        <v>65.400000000000006</v>
      </c>
      <c r="Q1164" s="29">
        <f>'Data with Perturbation'!O1164</f>
        <v>65.400000000000006</v>
      </c>
      <c r="R1164" s="28">
        <f>'Step 2 - Final Model Spec'!$B$17 + 'Step 2 - Final Model Spec'!$B$18*C1164 + 'Step 2 - Final Model Spec'!$B$19*D1164 + 'Step 2 - Final Model Spec'!$B$20*E1164 + 'Step 2 - Final Model Spec'!$B$21*F1164 + 'Step 2 - Final Model Spec'!$B$22*G1164 + 'Step 2 - Final Model Spec'!$B$23*H1164 + 'Step 2 - Final Model Spec'!$B$24*I1164 + 'Step 2 - Final Model Spec'!$B$25*J1164 + 'Step 2 - Final Model Spec'!$B$26*K1164 + 'Step 2 - Final Model Spec'!$B$27*L1164</f>
        <v>171644.65002334418</v>
      </c>
    </row>
    <row r="1165" spans="1:18" x14ac:dyDescent="0.25">
      <c r="A1165" s="32">
        <f>'Data with Perturbation'!A1165</f>
        <v>41523</v>
      </c>
      <c r="B1165" s="35">
        <f>'Data with Perturbation'!Q1165</f>
        <v>121947.28538299675</v>
      </c>
      <c r="C1165" s="26">
        <f>'Data with Perturbation'!B1165</f>
        <v>110.11731721816574</v>
      </c>
      <c r="D1165" s="27">
        <f>'Data with Perturbation'!C1165</f>
        <v>10785.666569712464</v>
      </c>
      <c r="E1165" s="27">
        <v>0</v>
      </c>
      <c r="F1165" s="27">
        <f>'Data with Perturbation'!E1165</f>
        <v>1</v>
      </c>
      <c r="G1165" s="27">
        <f>'Data with Perturbation'!F1165</f>
        <v>1</v>
      </c>
      <c r="H1165" s="27">
        <f>'Data with Perturbation'!H1165</f>
        <v>0</v>
      </c>
      <c r="I1165" s="28">
        <f>'Data with Perturbation'!J1165</f>
        <v>1</v>
      </c>
      <c r="J1165" s="27">
        <f>'Data with Perturbation'!K1165</f>
        <v>110.11731721816574</v>
      </c>
      <c r="K1165" s="27">
        <f>'Data with Perturbation'!L1165</f>
        <v>10785.666569712464</v>
      </c>
      <c r="L1165" s="27">
        <f>I1165*E1165</f>
        <v>0</v>
      </c>
      <c r="M1165" s="28">
        <f>'Data with Perturbation'!M1165</f>
        <v>0</v>
      </c>
      <c r="N1165" s="38">
        <f>'Data with Perturbation'!I1165</f>
        <v>0</v>
      </c>
      <c r="O1165" s="29">
        <f>'Data with Perturbation'!N1165</f>
        <v>0</v>
      </c>
      <c r="P1165" s="28">
        <f>'Data with Perturbation'!G1165</f>
        <v>62.6</v>
      </c>
      <c r="Q1165" s="29">
        <f>'Data with Perturbation'!O1165</f>
        <v>62.6</v>
      </c>
      <c r="R1165" s="28">
        <f>'Step 2 - Final Model Spec'!$B$17 + 'Step 2 - Final Model Spec'!$B$18*C1165 + 'Step 2 - Final Model Spec'!$B$19*D1165 + 'Step 2 - Final Model Spec'!$B$20*E1165 + 'Step 2 - Final Model Spec'!$B$21*F1165 + 'Step 2 - Final Model Spec'!$B$22*G1165 + 'Step 2 - Final Model Spec'!$B$23*H1165 + 'Step 2 - Final Model Spec'!$B$24*I1165 + 'Step 2 - Final Model Spec'!$B$25*J1165 + 'Step 2 - Final Model Spec'!$B$26*K1165 + 'Step 2 - Final Model Spec'!$B$27*L1165</f>
        <v>122182.57706468612</v>
      </c>
    </row>
    <row r="1166" spans="1:18" x14ac:dyDescent="0.25">
      <c r="A1166" s="32">
        <f>'Data with Perturbation'!A1166</f>
        <v>41524</v>
      </c>
      <c r="B1166" s="35">
        <f>'Data with Perturbation'!Q1166</f>
        <v>142003.97594851002</v>
      </c>
      <c r="C1166" s="26">
        <f>'Data with Perturbation'!B1166</f>
        <v>159.93629112527987</v>
      </c>
      <c r="D1166" s="27">
        <f>'Data with Perturbation'!C1166</f>
        <v>20425.788684022966</v>
      </c>
      <c r="E1166" s="27">
        <v>0</v>
      </c>
      <c r="F1166" s="27">
        <f>'Data with Perturbation'!E1166</f>
        <v>1</v>
      </c>
      <c r="G1166" s="27">
        <f>'Data with Perturbation'!F1166</f>
        <v>1</v>
      </c>
      <c r="H1166" s="27">
        <f>'Data with Perturbation'!H1166</f>
        <v>0</v>
      </c>
      <c r="I1166" s="28">
        <f>'Data with Perturbation'!J1166</f>
        <v>1</v>
      </c>
      <c r="J1166" s="27">
        <f>'Data with Perturbation'!K1166</f>
        <v>159.93629112527987</v>
      </c>
      <c r="K1166" s="27">
        <f>'Data with Perturbation'!L1166</f>
        <v>20425.788684022966</v>
      </c>
      <c r="L1166" s="27">
        <f>I1166*E1166</f>
        <v>0</v>
      </c>
      <c r="M1166" s="28">
        <f>'Data with Perturbation'!M1166</f>
        <v>0</v>
      </c>
      <c r="N1166" s="38">
        <f>'Data with Perturbation'!I1166</f>
        <v>0</v>
      </c>
      <c r="O1166" s="29">
        <f>'Data with Perturbation'!N1166</f>
        <v>0</v>
      </c>
      <c r="P1166" s="28">
        <f>'Data with Perturbation'!G1166</f>
        <v>64.8</v>
      </c>
      <c r="Q1166" s="29">
        <f>'Data with Perturbation'!O1166</f>
        <v>64.8</v>
      </c>
      <c r="R1166" s="28">
        <f>'Step 2 - Final Model Spec'!$B$17 + 'Step 2 - Final Model Spec'!$B$18*C1166 + 'Step 2 - Final Model Spec'!$B$19*D1166 + 'Step 2 - Final Model Spec'!$B$20*E1166 + 'Step 2 - Final Model Spec'!$B$21*F1166 + 'Step 2 - Final Model Spec'!$B$22*G1166 + 'Step 2 - Final Model Spec'!$B$23*H1166 + 'Step 2 - Final Model Spec'!$B$24*I1166 + 'Step 2 - Final Model Spec'!$B$25*J1166 + 'Step 2 - Final Model Spec'!$B$26*K1166 + 'Step 2 - Final Model Spec'!$B$27*L1166</f>
        <v>142202.5649687754</v>
      </c>
    </row>
    <row r="1167" spans="1:18" x14ac:dyDescent="0.25">
      <c r="A1167" s="32">
        <f>'Data with Perturbation'!A1167</f>
        <v>41525</v>
      </c>
      <c r="B1167" s="35">
        <f>'Data with Perturbation'!Q1167</f>
        <v>146973.62398333693</v>
      </c>
      <c r="C1167" s="26">
        <f>'Data with Perturbation'!B1167</f>
        <v>175.0479607743159</v>
      </c>
      <c r="D1167" s="27">
        <f>'Data with Perturbation'!C1167</f>
        <v>26126.158037701833</v>
      </c>
      <c r="E1167" s="27">
        <v>0</v>
      </c>
      <c r="F1167" s="27">
        <f>'Data with Perturbation'!E1167</f>
        <v>1</v>
      </c>
      <c r="G1167" s="27">
        <f>'Data with Perturbation'!F1167</f>
        <v>1</v>
      </c>
      <c r="H1167" s="27">
        <f>'Data with Perturbation'!H1167</f>
        <v>0</v>
      </c>
      <c r="I1167" s="28">
        <f>'Data with Perturbation'!J1167</f>
        <v>1</v>
      </c>
      <c r="J1167" s="27">
        <f>'Data with Perturbation'!K1167</f>
        <v>175.0479607743159</v>
      </c>
      <c r="K1167" s="27">
        <f>'Data with Perturbation'!L1167</f>
        <v>26126.158037701833</v>
      </c>
      <c r="L1167" s="27">
        <f>I1167*E1167</f>
        <v>0</v>
      </c>
      <c r="M1167" s="28">
        <f>'Data with Perturbation'!M1167</f>
        <v>0</v>
      </c>
      <c r="N1167" s="38">
        <f>'Data with Perturbation'!I1167</f>
        <v>1.7999999999999972</v>
      </c>
      <c r="O1167" s="29">
        <f>'Data with Perturbation'!N1167</f>
        <v>1.7999999999999972</v>
      </c>
      <c r="P1167" s="28">
        <f>'Data with Perturbation'!G1167</f>
        <v>66.8</v>
      </c>
      <c r="Q1167" s="29">
        <f>'Data with Perturbation'!O1167</f>
        <v>66.8</v>
      </c>
      <c r="R1167" s="28">
        <f>'Step 2 - Final Model Spec'!$B$17 + 'Step 2 - Final Model Spec'!$B$18*C1167 + 'Step 2 - Final Model Spec'!$B$19*D1167 + 'Step 2 - Final Model Spec'!$B$20*E1167 + 'Step 2 - Final Model Spec'!$B$21*F1167 + 'Step 2 - Final Model Spec'!$B$22*G1167 + 'Step 2 - Final Model Spec'!$B$23*H1167 + 'Step 2 - Final Model Spec'!$B$24*I1167 + 'Step 2 - Final Model Spec'!$B$25*J1167 + 'Step 2 - Final Model Spec'!$B$26*K1167 + 'Step 2 - Final Model Spec'!$B$27*L1167</f>
        <v>147066.39817474451</v>
      </c>
    </row>
    <row r="1168" spans="1:18" x14ac:dyDescent="0.25">
      <c r="A1168" s="32">
        <f>'Data with Perturbation'!A1168</f>
        <v>41526</v>
      </c>
      <c r="B1168" s="35">
        <f>'Data with Perturbation'!Q1168</f>
        <v>138396.98971994853</v>
      </c>
      <c r="C1168" s="26">
        <f>'Data with Perturbation'!B1168</f>
        <v>153.0671081663869</v>
      </c>
      <c r="D1168" s="27">
        <f>'Data with Perturbation'!C1168</f>
        <v>21359.301438971594</v>
      </c>
      <c r="E1168" s="27">
        <v>0</v>
      </c>
      <c r="F1168" s="27">
        <f>'Data with Perturbation'!E1168</f>
        <v>1</v>
      </c>
      <c r="G1168" s="27">
        <f>'Data with Perturbation'!F1168</f>
        <v>1</v>
      </c>
      <c r="H1168" s="27">
        <f>'Data with Perturbation'!H1168</f>
        <v>0</v>
      </c>
      <c r="I1168" s="28">
        <f>'Data with Perturbation'!J1168</f>
        <v>1</v>
      </c>
      <c r="J1168" s="27">
        <f>'Data with Perturbation'!K1168</f>
        <v>153.0671081663869</v>
      </c>
      <c r="K1168" s="27">
        <f>'Data with Perturbation'!L1168</f>
        <v>21359.301438971594</v>
      </c>
      <c r="L1168" s="27">
        <f>I1168*E1168</f>
        <v>0</v>
      </c>
      <c r="M1168" s="28">
        <f>'Data with Perturbation'!M1168</f>
        <v>0</v>
      </c>
      <c r="N1168" s="38">
        <f>'Data with Perturbation'!I1168</f>
        <v>2.9000000000000057</v>
      </c>
      <c r="O1168" s="29">
        <f>'Data with Perturbation'!N1168</f>
        <v>2.9000000000000057</v>
      </c>
      <c r="P1168" s="28">
        <f>'Data with Perturbation'!G1168</f>
        <v>67.900000000000006</v>
      </c>
      <c r="Q1168" s="29">
        <f>'Data with Perturbation'!O1168</f>
        <v>67.900000000000006</v>
      </c>
      <c r="R1168" s="28">
        <f>'Step 2 - Final Model Spec'!$B$17 + 'Step 2 - Final Model Spec'!$B$18*C1168 + 'Step 2 - Final Model Spec'!$B$19*D1168 + 'Step 2 - Final Model Spec'!$B$20*E1168 + 'Step 2 - Final Model Spec'!$B$21*F1168 + 'Step 2 - Final Model Spec'!$B$22*G1168 + 'Step 2 - Final Model Spec'!$B$23*H1168 + 'Step 2 - Final Model Spec'!$B$24*I1168 + 'Step 2 - Final Model Spec'!$B$25*J1168 + 'Step 2 - Final Model Spec'!$B$26*K1168 + 'Step 2 - Final Model Spec'!$B$27*L1168</f>
        <v>138456.88350773504</v>
      </c>
    </row>
    <row r="1169" spans="1:18" x14ac:dyDescent="0.25">
      <c r="A1169" s="32">
        <f>'Data with Perturbation'!A1169</f>
        <v>41527</v>
      </c>
      <c r="B1169" s="35">
        <f>'Data with Perturbation'!Q1169</f>
        <v>131686.90276952425</v>
      </c>
      <c r="C1169" s="26">
        <f>'Data with Perturbation'!B1169</f>
        <v>137.18958390627344</v>
      </c>
      <c r="D1169" s="27">
        <f>'Data with Perturbation'!C1169</f>
        <v>19190.528987815902</v>
      </c>
      <c r="E1169" s="27">
        <v>0</v>
      </c>
      <c r="F1169" s="27">
        <f>'Data with Perturbation'!E1169</f>
        <v>1</v>
      </c>
      <c r="G1169" s="27">
        <f>'Data with Perturbation'!F1169</f>
        <v>1</v>
      </c>
      <c r="H1169" s="27">
        <f>'Data with Perturbation'!H1169</f>
        <v>0</v>
      </c>
      <c r="I1169" s="28">
        <f>'Data with Perturbation'!J1169</f>
        <v>1</v>
      </c>
      <c r="J1169" s="27">
        <f>'Data with Perturbation'!K1169</f>
        <v>137.18958390627344</v>
      </c>
      <c r="K1169" s="27">
        <f>'Data with Perturbation'!L1169</f>
        <v>19190.528987815902</v>
      </c>
      <c r="L1169" s="27">
        <f>I1169*E1169</f>
        <v>0</v>
      </c>
      <c r="M1169" s="28">
        <f>'Data with Perturbation'!M1169</f>
        <v>0</v>
      </c>
      <c r="N1169" s="38">
        <f>'Data with Perturbation'!I1169</f>
        <v>3.2000000000000028</v>
      </c>
      <c r="O1169" s="29">
        <f>'Data with Perturbation'!N1169</f>
        <v>3.2000000000000028</v>
      </c>
      <c r="P1169" s="28">
        <f>'Data with Perturbation'!G1169</f>
        <v>68.2</v>
      </c>
      <c r="Q1169" s="29">
        <f>'Data with Perturbation'!O1169</f>
        <v>68.2</v>
      </c>
      <c r="R1169" s="28">
        <f>'Step 2 - Final Model Spec'!$B$17 + 'Step 2 - Final Model Spec'!$B$18*C1169 + 'Step 2 - Final Model Spec'!$B$19*D1169 + 'Step 2 - Final Model Spec'!$B$20*E1169 + 'Step 2 - Final Model Spec'!$B$21*F1169 + 'Step 2 - Final Model Spec'!$B$22*G1169 + 'Step 2 - Final Model Spec'!$B$23*H1169 + 'Step 2 - Final Model Spec'!$B$24*I1169 + 'Step 2 - Final Model Spec'!$B$25*J1169 + 'Step 2 - Final Model Spec'!$B$26*K1169 + 'Step 2 - Final Model Spec'!$B$27*L1169</f>
        <v>131682.97702863999</v>
      </c>
    </row>
    <row r="1170" spans="1:18" x14ac:dyDescent="0.25">
      <c r="A1170" s="32">
        <f>'Data with Perturbation'!A1170</f>
        <v>41528</v>
      </c>
      <c r="B1170" s="35">
        <f>'Data with Perturbation'!Q1170</f>
        <v>110514.76528833149</v>
      </c>
      <c r="C1170" s="26">
        <f>'Data with Perturbation'!B1170</f>
        <v>85.550489998904609</v>
      </c>
      <c r="D1170" s="27">
        <f>'Data with Perturbation'!C1170</f>
        <v>9927.4622258751406</v>
      </c>
      <c r="E1170" s="27">
        <v>0</v>
      </c>
      <c r="F1170" s="27">
        <f>'Data with Perturbation'!E1170</f>
        <v>1</v>
      </c>
      <c r="G1170" s="27">
        <f>'Data with Perturbation'!F1170</f>
        <v>1</v>
      </c>
      <c r="H1170" s="27">
        <f>'Data with Perturbation'!H1170</f>
        <v>0</v>
      </c>
      <c r="I1170" s="28">
        <f>'Data with Perturbation'!J1170</f>
        <v>1</v>
      </c>
      <c r="J1170" s="27">
        <f>'Data with Perturbation'!K1170</f>
        <v>85.550489998904609</v>
      </c>
      <c r="K1170" s="27">
        <f>'Data with Perturbation'!L1170</f>
        <v>9927.4622258751406</v>
      </c>
      <c r="L1170" s="27">
        <f>I1170*E1170</f>
        <v>0</v>
      </c>
      <c r="M1170" s="28">
        <f>'Data with Perturbation'!M1170</f>
        <v>0</v>
      </c>
      <c r="N1170" s="38">
        <f>'Data with Perturbation'!I1170</f>
        <v>6.5999999999999943</v>
      </c>
      <c r="O1170" s="29">
        <f>'Data with Perturbation'!N1170</f>
        <v>6.5999999999999943</v>
      </c>
      <c r="P1170" s="28">
        <f>'Data with Perturbation'!G1170</f>
        <v>71.599999999999994</v>
      </c>
      <c r="Q1170" s="29">
        <f>'Data with Perturbation'!O1170</f>
        <v>71.599999999999994</v>
      </c>
      <c r="R1170" s="28">
        <f>'Step 2 - Final Model Spec'!$B$17 + 'Step 2 - Final Model Spec'!$B$18*C1170 + 'Step 2 - Final Model Spec'!$B$19*D1170 + 'Step 2 - Final Model Spec'!$B$20*E1170 + 'Step 2 - Final Model Spec'!$B$21*F1170 + 'Step 2 - Final Model Spec'!$B$22*G1170 + 'Step 2 - Final Model Spec'!$B$23*H1170 + 'Step 2 - Final Model Spec'!$B$24*I1170 + 'Step 2 - Final Model Spec'!$B$25*J1170 + 'Step 2 - Final Model Spec'!$B$26*K1170 + 'Step 2 - Final Model Spec'!$B$27*L1170</f>
        <v>110614.02248447805</v>
      </c>
    </row>
    <row r="1171" spans="1:18" x14ac:dyDescent="0.25">
      <c r="A1171" s="32">
        <f>'Data with Perturbation'!A1171</f>
        <v>41529</v>
      </c>
      <c r="B1171" s="35">
        <f>'Data with Perturbation'!Q1171</f>
        <v>72734.370677020459</v>
      </c>
      <c r="C1171" s="26">
        <f>'Data with Perturbation'!B1171</f>
        <v>82.317853697935135</v>
      </c>
      <c r="D1171" s="27">
        <f>'Data with Perturbation'!C1171</f>
        <v>4164.8445383942544</v>
      </c>
      <c r="E1171" s="27">
        <v>1</v>
      </c>
      <c r="F1171" s="27">
        <f>'Data with Perturbation'!E1171</f>
        <v>1</v>
      </c>
      <c r="G1171" s="27">
        <f>'Data with Perturbation'!F1171</f>
        <v>1</v>
      </c>
      <c r="H1171" s="27">
        <f>'Data with Perturbation'!H1171</f>
        <v>0</v>
      </c>
      <c r="I1171" s="28">
        <f>'Data with Perturbation'!J1171</f>
        <v>1</v>
      </c>
      <c r="J1171" s="27">
        <f>'Data with Perturbation'!K1171</f>
        <v>82.317853697935135</v>
      </c>
      <c r="K1171" s="27">
        <f>'Data with Perturbation'!L1171</f>
        <v>4164.8445383942544</v>
      </c>
      <c r="L1171" s="27">
        <f>I1171*E1171</f>
        <v>1</v>
      </c>
      <c r="M1171" s="28">
        <f>'Data with Perturbation'!M1171</f>
        <v>0</v>
      </c>
      <c r="N1171" s="38">
        <f>'Data with Perturbation'!I1171</f>
        <v>0.79999999999999716</v>
      </c>
      <c r="O1171" s="29">
        <f>'Data with Perturbation'!N1171</f>
        <v>0.79999999999999716</v>
      </c>
      <c r="P1171" s="28">
        <f>'Data with Perturbation'!G1171</f>
        <v>65.8</v>
      </c>
      <c r="Q1171" s="29">
        <f>'Data with Perturbation'!O1171</f>
        <v>65.8</v>
      </c>
      <c r="R1171" s="28">
        <f>'Step 2 - Final Model Spec'!$B$17 + 'Step 2 - Final Model Spec'!$B$18*C1171 + 'Step 2 - Final Model Spec'!$B$19*D1171 + 'Step 2 - Final Model Spec'!$B$20*E1171 + 'Step 2 - Final Model Spec'!$B$21*F1171 + 'Step 2 - Final Model Spec'!$B$22*G1171 + 'Step 2 - Final Model Spec'!$B$23*H1171 + 'Step 2 - Final Model Spec'!$B$24*I1171 + 'Step 2 - Final Model Spec'!$B$25*J1171 + 'Step 2 - Final Model Spec'!$B$26*K1171 + 'Step 2 - Final Model Spec'!$B$27*L1171</f>
        <v>72679.415852243081</v>
      </c>
    </row>
    <row r="1172" spans="1:18" x14ac:dyDescent="0.25">
      <c r="A1172" s="32">
        <f>'Data with Perturbation'!A1172</f>
        <v>41530</v>
      </c>
      <c r="B1172" s="35">
        <f>'Data with Perturbation'!Q1172</f>
        <v>167457.3180996571</v>
      </c>
      <c r="C1172" s="26">
        <f>'Data with Perturbation'!B1172</f>
        <v>241.16960399012305</v>
      </c>
      <c r="D1172" s="27">
        <f>'Data with Perturbation'!C1172</f>
        <v>53294.986758858679</v>
      </c>
      <c r="E1172" s="27">
        <v>0</v>
      </c>
      <c r="F1172" s="27">
        <f>'Data with Perturbation'!E1172</f>
        <v>1</v>
      </c>
      <c r="G1172" s="27">
        <f>'Data with Perturbation'!F1172</f>
        <v>1</v>
      </c>
      <c r="H1172" s="27">
        <f>'Data with Perturbation'!H1172</f>
        <v>0</v>
      </c>
      <c r="I1172" s="28">
        <f>'Data with Perturbation'!J1172</f>
        <v>1</v>
      </c>
      <c r="J1172" s="27">
        <f>'Data with Perturbation'!K1172</f>
        <v>241.16960399012305</v>
      </c>
      <c r="K1172" s="27">
        <f>'Data with Perturbation'!L1172</f>
        <v>53294.986758858679</v>
      </c>
      <c r="L1172" s="27">
        <f>I1172*E1172</f>
        <v>0</v>
      </c>
      <c r="M1172" s="28">
        <f>'Data with Perturbation'!M1172</f>
        <v>0</v>
      </c>
      <c r="N1172" s="38">
        <f>'Data with Perturbation'!I1172</f>
        <v>0</v>
      </c>
      <c r="O1172" s="29">
        <f>'Data with Perturbation'!N1172</f>
        <v>0</v>
      </c>
      <c r="P1172" s="28">
        <f>'Data with Perturbation'!G1172</f>
        <v>63.9</v>
      </c>
      <c r="Q1172" s="29">
        <f>'Data with Perturbation'!O1172</f>
        <v>63.9</v>
      </c>
      <c r="R1172" s="28">
        <f>'Step 2 - Final Model Spec'!$B$17 + 'Step 2 - Final Model Spec'!$B$18*C1172 + 'Step 2 - Final Model Spec'!$B$19*D1172 + 'Step 2 - Final Model Spec'!$B$20*E1172 + 'Step 2 - Final Model Spec'!$B$21*F1172 + 'Step 2 - Final Model Spec'!$B$22*G1172 + 'Step 2 - Final Model Spec'!$B$23*H1172 + 'Step 2 - Final Model Spec'!$B$24*I1172 + 'Step 2 - Final Model Spec'!$B$25*J1172 + 'Step 2 - Final Model Spec'!$B$26*K1172 + 'Step 2 - Final Model Spec'!$B$27*L1172</f>
        <v>167378.7049300317</v>
      </c>
    </row>
    <row r="1173" spans="1:18" x14ac:dyDescent="0.25">
      <c r="A1173" s="32">
        <f>'Data with Perturbation'!A1173</f>
        <v>41531</v>
      </c>
      <c r="B1173" s="35">
        <f>'Data with Perturbation'!Q1173</f>
        <v>181336.26225426531</v>
      </c>
      <c r="C1173" s="26">
        <f>'Data with Perturbation'!B1173</f>
        <v>287.4736018485271</v>
      </c>
      <c r="D1173" s="27">
        <f>'Data with Perturbation'!C1173</f>
        <v>72485.068368120177</v>
      </c>
      <c r="E1173" s="27">
        <v>0</v>
      </c>
      <c r="F1173" s="27">
        <f>'Data with Perturbation'!E1173</f>
        <v>1</v>
      </c>
      <c r="G1173" s="27">
        <f>'Data with Perturbation'!F1173</f>
        <v>1</v>
      </c>
      <c r="H1173" s="27">
        <f>'Data with Perturbation'!H1173</f>
        <v>0</v>
      </c>
      <c r="I1173" s="28">
        <f>'Data with Perturbation'!J1173</f>
        <v>1</v>
      </c>
      <c r="J1173" s="27">
        <f>'Data with Perturbation'!K1173</f>
        <v>287.4736018485271</v>
      </c>
      <c r="K1173" s="27">
        <f>'Data with Perturbation'!L1173</f>
        <v>72485.068368120177</v>
      </c>
      <c r="L1173" s="27">
        <f>I1173*E1173</f>
        <v>0</v>
      </c>
      <c r="M1173" s="28">
        <f>'Data with Perturbation'!M1173</f>
        <v>0</v>
      </c>
      <c r="N1173" s="38">
        <f>'Data with Perturbation'!I1173</f>
        <v>0</v>
      </c>
      <c r="O1173" s="29">
        <f>'Data with Perturbation'!N1173</f>
        <v>0</v>
      </c>
      <c r="P1173" s="28">
        <f>'Data with Perturbation'!G1173</f>
        <v>64.5</v>
      </c>
      <c r="Q1173" s="29">
        <f>'Data with Perturbation'!O1173</f>
        <v>64.5</v>
      </c>
      <c r="R1173" s="28">
        <f>'Step 2 - Final Model Spec'!$B$17 + 'Step 2 - Final Model Spec'!$B$18*C1173 + 'Step 2 - Final Model Spec'!$B$19*D1173 + 'Step 2 - Final Model Spec'!$B$20*E1173 + 'Step 2 - Final Model Spec'!$B$21*F1173 + 'Step 2 - Final Model Spec'!$B$22*G1173 + 'Step 2 - Final Model Spec'!$B$23*H1173 + 'Step 2 - Final Model Spec'!$B$24*I1173 + 'Step 2 - Final Model Spec'!$B$25*J1173 + 'Step 2 - Final Model Spec'!$B$26*K1173 + 'Step 2 - Final Model Spec'!$B$27*L1173</f>
        <v>181531.62975381475</v>
      </c>
    </row>
    <row r="1174" spans="1:18" x14ac:dyDescent="0.25">
      <c r="A1174" s="32">
        <f>'Data with Perturbation'!A1174</f>
        <v>41532</v>
      </c>
      <c r="B1174" s="35">
        <f>'Data with Perturbation'!Q1174</f>
        <v>174992.42295893322</v>
      </c>
      <c r="C1174" s="26">
        <f>'Data with Perturbation'!B1174</f>
        <v>263.38737487765718</v>
      </c>
      <c r="D1174" s="27">
        <f>'Data with Perturbation'!C1174</f>
        <v>60353.86276910486</v>
      </c>
      <c r="E1174" s="27">
        <v>0</v>
      </c>
      <c r="F1174" s="27">
        <f>'Data with Perturbation'!E1174</f>
        <v>1</v>
      </c>
      <c r="G1174" s="27">
        <f>'Data with Perturbation'!F1174</f>
        <v>1</v>
      </c>
      <c r="H1174" s="27">
        <f>'Data with Perturbation'!H1174</f>
        <v>0</v>
      </c>
      <c r="I1174" s="28">
        <f>'Data with Perturbation'!J1174</f>
        <v>1</v>
      </c>
      <c r="J1174" s="27">
        <f>'Data with Perturbation'!K1174</f>
        <v>263.38737487765718</v>
      </c>
      <c r="K1174" s="27">
        <f>'Data with Perturbation'!L1174</f>
        <v>60353.86276910486</v>
      </c>
      <c r="L1174" s="27">
        <f>I1174*E1174</f>
        <v>0</v>
      </c>
      <c r="M1174" s="28">
        <f>'Data with Perturbation'!M1174</f>
        <v>0</v>
      </c>
      <c r="N1174" s="38">
        <f>'Data with Perturbation'!I1174</f>
        <v>0.29999999999999716</v>
      </c>
      <c r="O1174" s="29">
        <f>'Data with Perturbation'!N1174</f>
        <v>0.29999999999999716</v>
      </c>
      <c r="P1174" s="28">
        <f>'Data with Perturbation'!G1174</f>
        <v>65.3</v>
      </c>
      <c r="Q1174" s="29">
        <f>'Data with Perturbation'!O1174</f>
        <v>65.3</v>
      </c>
      <c r="R1174" s="28">
        <f>'Step 2 - Final Model Spec'!$B$17 + 'Step 2 - Final Model Spec'!$B$18*C1174 + 'Step 2 - Final Model Spec'!$B$19*D1174 + 'Step 2 - Final Model Spec'!$B$20*E1174 + 'Step 2 - Final Model Spec'!$B$21*F1174 + 'Step 2 - Final Model Spec'!$B$22*G1174 + 'Step 2 - Final Model Spec'!$B$23*H1174 + 'Step 2 - Final Model Spec'!$B$24*I1174 + 'Step 2 - Final Model Spec'!$B$25*J1174 + 'Step 2 - Final Model Spec'!$B$26*K1174 + 'Step 2 - Final Model Spec'!$B$27*L1174</f>
        <v>175105.36264742908</v>
      </c>
    </row>
    <row r="1175" spans="1:18" x14ac:dyDescent="0.25">
      <c r="A1175" s="32">
        <f>'Data with Perturbation'!A1175</f>
        <v>41533</v>
      </c>
      <c r="B1175" s="35">
        <f>'Data with Perturbation'!Q1175</f>
        <v>173825.52809327844</v>
      </c>
      <c r="C1175" s="26">
        <f>'Data with Perturbation'!B1175</f>
        <v>271.20148055114873</v>
      </c>
      <c r="D1175" s="27">
        <f>'Data with Perturbation'!C1175</f>
        <v>72633.65441866708</v>
      </c>
      <c r="E1175" s="27">
        <v>0</v>
      </c>
      <c r="F1175" s="27">
        <f>'Data with Perturbation'!E1175</f>
        <v>1</v>
      </c>
      <c r="G1175" s="27">
        <f>'Data with Perturbation'!F1175</f>
        <v>1</v>
      </c>
      <c r="H1175" s="27">
        <f>'Data with Perturbation'!H1175</f>
        <v>0</v>
      </c>
      <c r="I1175" s="28">
        <f>'Data with Perturbation'!J1175</f>
        <v>1</v>
      </c>
      <c r="J1175" s="27">
        <f>'Data with Perturbation'!K1175</f>
        <v>271.20148055114873</v>
      </c>
      <c r="K1175" s="27">
        <f>'Data with Perturbation'!L1175</f>
        <v>72633.65441866708</v>
      </c>
      <c r="L1175" s="27">
        <f>I1175*E1175</f>
        <v>0</v>
      </c>
      <c r="M1175" s="28">
        <f>'Data with Perturbation'!M1175</f>
        <v>0</v>
      </c>
      <c r="N1175" s="38">
        <f>'Data with Perturbation'!I1175</f>
        <v>0</v>
      </c>
      <c r="O1175" s="29">
        <f>'Data with Perturbation'!N1175</f>
        <v>0</v>
      </c>
      <c r="P1175" s="28">
        <f>'Data with Perturbation'!G1175</f>
        <v>61.9</v>
      </c>
      <c r="Q1175" s="29">
        <f>'Data with Perturbation'!O1175</f>
        <v>61.9</v>
      </c>
      <c r="R1175" s="28">
        <f>'Step 2 - Final Model Spec'!$B$17 + 'Step 2 - Final Model Spec'!$B$18*C1175 + 'Step 2 - Final Model Spec'!$B$19*D1175 + 'Step 2 - Final Model Spec'!$B$20*E1175 + 'Step 2 - Final Model Spec'!$B$21*F1175 + 'Step 2 - Final Model Spec'!$B$22*G1175 + 'Step 2 - Final Model Spec'!$B$23*H1175 + 'Step 2 - Final Model Spec'!$B$24*I1175 + 'Step 2 - Final Model Spec'!$B$25*J1175 + 'Step 2 - Final Model Spec'!$B$26*K1175 + 'Step 2 - Final Model Spec'!$B$27*L1175</f>
        <v>173556.84517097531</v>
      </c>
    </row>
    <row r="1176" spans="1:18" x14ac:dyDescent="0.25">
      <c r="A1176" s="32">
        <f>'Data with Perturbation'!A1176</f>
        <v>41534</v>
      </c>
      <c r="B1176" s="35">
        <f>'Data with Perturbation'!Q1176</f>
        <v>126797.81095833286</v>
      </c>
      <c r="C1176" s="26">
        <f>'Data with Perturbation'!B1176</f>
        <v>124.11120832851257</v>
      </c>
      <c r="D1176" s="27">
        <f>'Data with Perturbation'!C1176</f>
        <v>15654.08166387279</v>
      </c>
      <c r="E1176" s="27">
        <v>0</v>
      </c>
      <c r="F1176" s="27">
        <f>'Data with Perturbation'!E1176</f>
        <v>1</v>
      </c>
      <c r="G1176" s="27">
        <f>'Data with Perturbation'!F1176</f>
        <v>1</v>
      </c>
      <c r="H1176" s="27">
        <f>'Data with Perturbation'!H1176</f>
        <v>0</v>
      </c>
      <c r="I1176" s="28">
        <f>'Data with Perturbation'!J1176</f>
        <v>1</v>
      </c>
      <c r="J1176" s="27">
        <f>'Data with Perturbation'!K1176</f>
        <v>124.11120832851257</v>
      </c>
      <c r="K1176" s="27">
        <f>'Data with Perturbation'!L1176</f>
        <v>15654.08166387279</v>
      </c>
      <c r="L1176" s="27">
        <f>I1176*E1176</f>
        <v>0</v>
      </c>
      <c r="M1176" s="28">
        <f>'Data with Perturbation'!M1176</f>
        <v>0</v>
      </c>
      <c r="N1176" s="38">
        <f>'Data with Perturbation'!I1176</f>
        <v>0</v>
      </c>
      <c r="O1176" s="29">
        <f>'Data with Perturbation'!N1176</f>
        <v>0</v>
      </c>
      <c r="P1176" s="28">
        <f>'Data with Perturbation'!G1176</f>
        <v>58.8</v>
      </c>
      <c r="Q1176" s="29">
        <f>'Data with Perturbation'!O1176</f>
        <v>58.8</v>
      </c>
      <c r="R1176" s="28">
        <f>'Step 2 - Final Model Spec'!$B$17 + 'Step 2 - Final Model Spec'!$B$18*C1176 + 'Step 2 - Final Model Spec'!$B$19*D1176 + 'Step 2 - Final Model Spec'!$B$20*E1176 + 'Step 2 - Final Model Spec'!$B$21*F1176 + 'Step 2 - Final Model Spec'!$B$22*G1176 + 'Step 2 - Final Model Spec'!$B$23*H1176 + 'Step 2 - Final Model Spec'!$B$24*I1176 + 'Step 2 - Final Model Spec'!$B$25*J1176 + 'Step 2 - Final Model Spec'!$B$26*K1176 + 'Step 2 - Final Model Spec'!$B$27*L1176</f>
        <v>126865.30608720118</v>
      </c>
    </row>
    <row r="1177" spans="1:18" x14ac:dyDescent="0.25">
      <c r="A1177" s="32">
        <f>'Data with Perturbation'!A1177</f>
        <v>41535</v>
      </c>
      <c r="B1177" s="35">
        <f>'Data with Perturbation'!Q1177</f>
        <v>156661.45704368476</v>
      </c>
      <c r="C1177" s="26">
        <f>'Data with Perturbation'!B1177</f>
        <v>211.47633901353183</v>
      </c>
      <c r="D1177" s="27">
        <f>'Data with Perturbation'!C1177</f>
        <v>45475.823456367551</v>
      </c>
      <c r="E1177" s="27">
        <v>0</v>
      </c>
      <c r="F1177" s="27">
        <f>'Data with Perturbation'!E1177</f>
        <v>1</v>
      </c>
      <c r="G1177" s="27">
        <f>'Data with Perturbation'!F1177</f>
        <v>1</v>
      </c>
      <c r="H1177" s="27">
        <f>'Data with Perturbation'!H1177</f>
        <v>0</v>
      </c>
      <c r="I1177" s="28">
        <f>'Data with Perturbation'!J1177</f>
        <v>1</v>
      </c>
      <c r="J1177" s="27">
        <f>'Data with Perturbation'!K1177</f>
        <v>211.47633901353183</v>
      </c>
      <c r="K1177" s="27">
        <f>'Data with Perturbation'!L1177</f>
        <v>45475.823456367551</v>
      </c>
      <c r="L1177" s="27">
        <f>I1177*E1177</f>
        <v>0</v>
      </c>
      <c r="M1177" s="28">
        <f>'Data with Perturbation'!M1177</f>
        <v>0</v>
      </c>
      <c r="N1177" s="38">
        <f>'Data with Perturbation'!I1177</f>
        <v>0</v>
      </c>
      <c r="O1177" s="29">
        <f>'Data with Perturbation'!N1177</f>
        <v>0</v>
      </c>
      <c r="P1177" s="28">
        <f>'Data with Perturbation'!G1177</f>
        <v>59.6</v>
      </c>
      <c r="Q1177" s="29">
        <f>'Data with Perturbation'!O1177</f>
        <v>59.6</v>
      </c>
      <c r="R1177" s="28">
        <f>'Step 2 - Final Model Spec'!$B$17 + 'Step 2 - Final Model Spec'!$B$18*C1177 + 'Step 2 - Final Model Spec'!$B$19*D1177 + 'Step 2 - Final Model Spec'!$B$20*E1177 + 'Step 2 - Final Model Spec'!$B$21*F1177 + 'Step 2 - Final Model Spec'!$B$22*G1177 + 'Step 2 - Final Model Spec'!$B$23*H1177 + 'Step 2 - Final Model Spec'!$B$24*I1177 + 'Step 2 - Final Model Spec'!$B$25*J1177 + 'Step 2 - Final Model Spec'!$B$26*K1177 + 'Step 2 - Final Model Spec'!$B$27*L1177</f>
        <v>156349.17037141076</v>
      </c>
    </row>
    <row r="1178" spans="1:18" x14ac:dyDescent="0.25">
      <c r="A1178" s="32">
        <f>'Data with Perturbation'!A1178</f>
        <v>41536</v>
      </c>
      <c r="B1178" s="35">
        <f>'Data with Perturbation'!Q1178</f>
        <v>176312.81675757971</v>
      </c>
      <c r="C1178" s="26">
        <f>'Data with Perturbation'!B1178</f>
        <v>286.73903760111989</v>
      </c>
      <c r="D1178" s="27">
        <f>'Data with Perturbation'!C1178</f>
        <v>84568.50031032518</v>
      </c>
      <c r="E1178" s="27">
        <v>0</v>
      </c>
      <c r="F1178" s="27">
        <f>'Data with Perturbation'!E1178</f>
        <v>1</v>
      </c>
      <c r="G1178" s="27">
        <f>'Data with Perturbation'!F1178</f>
        <v>1</v>
      </c>
      <c r="H1178" s="27">
        <f>'Data with Perturbation'!H1178</f>
        <v>0</v>
      </c>
      <c r="I1178" s="28">
        <f>'Data with Perturbation'!J1178</f>
        <v>1</v>
      </c>
      <c r="J1178" s="27">
        <f>'Data with Perturbation'!K1178</f>
        <v>286.73903760111989</v>
      </c>
      <c r="K1178" s="27">
        <f>'Data with Perturbation'!L1178</f>
        <v>84568.50031032518</v>
      </c>
      <c r="L1178" s="27">
        <f>I1178*E1178</f>
        <v>0</v>
      </c>
      <c r="M1178" s="28">
        <f>'Data with Perturbation'!M1178</f>
        <v>0</v>
      </c>
      <c r="N1178" s="38">
        <f>'Data with Perturbation'!I1178</f>
        <v>0</v>
      </c>
      <c r="O1178" s="29">
        <f>'Data with Perturbation'!N1178</f>
        <v>0</v>
      </c>
      <c r="P1178" s="28">
        <f>'Data with Perturbation'!G1178</f>
        <v>57.6</v>
      </c>
      <c r="Q1178" s="29">
        <f>'Data with Perturbation'!O1178</f>
        <v>57.6</v>
      </c>
      <c r="R1178" s="28">
        <f>'Step 2 - Final Model Spec'!$B$17 + 'Step 2 - Final Model Spec'!$B$18*C1178 + 'Step 2 - Final Model Spec'!$B$19*D1178 + 'Step 2 - Final Model Spec'!$B$20*E1178 + 'Step 2 - Final Model Spec'!$B$21*F1178 + 'Step 2 - Final Model Spec'!$B$22*G1178 + 'Step 2 - Final Model Spec'!$B$23*H1178 + 'Step 2 - Final Model Spec'!$B$24*I1178 + 'Step 2 - Final Model Spec'!$B$25*J1178 + 'Step 2 - Final Model Spec'!$B$26*K1178 + 'Step 2 - Final Model Spec'!$B$27*L1178</f>
        <v>175912.99710178666</v>
      </c>
    </row>
    <row r="1179" spans="1:18" x14ac:dyDescent="0.25">
      <c r="A1179" s="32">
        <f>'Data with Perturbation'!A1179</f>
        <v>41537</v>
      </c>
      <c r="B1179" s="35">
        <f>'Data with Perturbation'!Q1179</f>
        <v>173167.10984388008</v>
      </c>
      <c r="C1179" s="26">
        <f>'Data with Perturbation'!B1179</f>
        <v>262.03987931837781</v>
      </c>
      <c r="D1179" s="27">
        <f>'Data with Perturbation'!C1179</f>
        <v>63458.366732429924</v>
      </c>
      <c r="E1179" s="27">
        <v>0</v>
      </c>
      <c r="F1179" s="27">
        <f>'Data with Perturbation'!E1179</f>
        <v>1</v>
      </c>
      <c r="G1179" s="27">
        <f>'Data with Perturbation'!F1179</f>
        <v>1</v>
      </c>
      <c r="H1179" s="27">
        <f>'Data with Perturbation'!H1179</f>
        <v>0</v>
      </c>
      <c r="I1179" s="28">
        <f>'Data with Perturbation'!J1179</f>
        <v>1</v>
      </c>
      <c r="J1179" s="27">
        <f>'Data with Perturbation'!K1179</f>
        <v>262.03987931837781</v>
      </c>
      <c r="K1179" s="27">
        <f>'Data with Perturbation'!L1179</f>
        <v>63458.366732429924</v>
      </c>
      <c r="L1179" s="27">
        <f>I1179*E1179</f>
        <v>0</v>
      </c>
      <c r="M1179" s="28">
        <f>'Data with Perturbation'!M1179</f>
        <v>0</v>
      </c>
      <c r="N1179" s="38">
        <f>'Data with Perturbation'!I1179</f>
        <v>0</v>
      </c>
      <c r="O1179" s="29">
        <f>'Data with Perturbation'!N1179</f>
        <v>0</v>
      </c>
      <c r="P1179" s="28">
        <f>'Data with Perturbation'!G1179</f>
        <v>60.3</v>
      </c>
      <c r="Q1179" s="29">
        <f>'Data with Perturbation'!O1179</f>
        <v>60.3</v>
      </c>
      <c r="R1179" s="28">
        <f>'Step 2 - Final Model Spec'!$B$17 + 'Step 2 - Final Model Spec'!$B$18*C1179 + 'Step 2 - Final Model Spec'!$B$19*D1179 + 'Step 2 - Final Model Spec'!$B$20*E1179 + 'Step 2 - Final Model Spec'!$B$21*F1179 + 'Step 2 - Final Model Spec'!$B$22*G1179 + 'Step 2 - Final Model Spec'!$B$23*H1179 + 'Step 2 - Final Model Spec'!$B$24*I1179 + 'Step 2 - Final Model Spec'!$B$25*J1179 + 'Step 2 - Final Model Spec'!$B$26*K1179 + 'Step 2 - Final Model Spec'!$B$27*L1179</f>
        <v>173098.51761703755</v>
      </c>
    </row>
    <row r="1180" spans="1:18" x14ac:dyDescent="0.25">
      <c r="A1180" s="32">
        <f>'Data with Perturbation'!A1180</f>
        <v>41538</v>
      </c>
      <c r="B1180" s="35">
        <f>'Data with Perturbation'!Q1180</f>
        <v>137176.93638611847</v>
      </c>
      <c r="C1180" s="26">
        <f>'Data with Perturbation'!B1180</f>
        <v>154.06554940411806</v>
      </c>
      <c r="D1180" s="27">
        <f>'Data with Perturbation'!C1180</f>
        <v>25833.531440943701</v>
      </c>
      <c r="E1180" s="27">
        <v>0</v>
      </c>
      <c r="F1180" s="27">
        <f>'Data with Perturbation'!E1180</f>
        <v>1</v>
      </c>
      <c r="G1180" s="27">
        <f>'Data with Perturbation'!F1180</f>
        <v>1</v>
      </c>
      <c r="H1180" s="27">
        <f>'Data with Perturbation'!H1180</f>
        <v>0</v>
      </c>
      <c r="I1180" s="28">
        <f>'Data with Perturbation'!J1180</f>
        <v>1</v>
      </c>
      <c r="J1180" s="27">
        <f>'Data with Perturbation'!K1180</f>
        <v>154.06554940411806</v>
      </c>
      <c r="K1180" s="27">
        <f>'Data with Perturbation'!L1180</f>
        <v>25833.531440943701</v>
      </c>
      <c r="L1180" s="27">
        <f>I1180*E1180</f>
        <v>0</v>
      </c>
      <c r="M1180" s="28">
        <f>'Data with Perturbation'!M1180</f>
        <v>0</v>
      </c>
      <c r="N1180" s="38">
        <f>'Data with Perturbation'!I1180</f>
        <v>0</v>
      </c>
      <c r="O1180" s="29">
        <f>'Data with Perturbation'!N1180</f>
        <v>0</v>
      </c>
      <c r="P1180" s="28">
        <f>'Data with Perturbation'!G1180</f>
        <v>59.5</v>
      </c>
      <c r="Q1180" s="29">
        <f>'Data with Perturbation'!O1180</f>
        <v>59.5</v>
      </c>
      <c r="R1180" s="28">
        <f>'Step 2 - Final Model Spec'!$B$17 + 'Step 2 - Final Model Spec'!$B$18*C1180 + 'Step 2 - Final Model Spec'!$B$19*D1180 + 'Step 2 - Final Model Spec'!$B$20*E1180 + 'Step 2 - Final Model Spec'!$B$21*F1180 + 'Step 2 - Final Model Spec'!$B$22*G1180 + 'Step 2 - Final Model Spec'!$B$23*H1180 + 'Step 2 - Final Model Spec'!$B$24*I1180 + 'Step 2 - Final Model Spec'!$B$25*J1180 + 'Step 2 - Final Model Spec'!$B$26*K1180 + 'Step 2 - Final Model Spec'!$B$27*L1180</f>
        <v>136994.00123684699</v>
      </c>
    </row>
    <row r="1181" spans="1:18" x14ac:dyDescent="0.25">
      <c r="A1181" s="32">
        <f>'Data with Perturbation'!A1181</f>
        <v>41539</v>
      </c>
      <c r="B1181" s="35">
        <f>'Data with Perturbation'!Q1181</f>
        <v>135672.07896448974</v>
      </c>
      <c r="C1181" s="26">
        <f>'Data with Perturbation'!B1181</f>
        <v>144.96264492277581</v>
      </c>
      <c r="D1181" s="27">
        <f>'Data with Perturbation'!C1181</f>
        <v>18407.102419694751</v>
      </c>
      <c r="E1181" s="27">
        <v>0</v>
      </c>
      <c r="F1181" s="27">
        <f>'Data with Perturbation'!E1181</f>
        <v>1</v>
      </c>
      <c r="G1181" s="27">
        <f>'Data with Perturbation'!F1181</f>
        <v>1</v>
      </c>
      <c r="H1181" s="27">
        <f>'Data with Perturbation'!H1181</f>
        <v>0</v>
      </c>
      <c r="I1181" s="28">
        <f>'Data with Perturbation'!J1181</f>
        <v>1</v>
      </c>
      <c r="J1181" s="27">
        <f>'Data with Perturbation'!K1181</f>
        <v>144.96264492277581</v>
      </c>
      <c r="K1181" s="27">
        <f>'Data with Perturbation'!L1181</f>
        <v>18407.102419694751</v>
      </c>
      <c r="L1181" s="27">
        <f>I1181*E1181</f>
        <v>0</v>
      </c>
      <c r="M1181" s="28">
        <f>'Data with Perturbation'!M1181</f>
        <v>0</v>
      </c>
      <c r="N1181" s="38">
        <f>'Data with Perturbation'!I1181</f>
        <v>0</v>
      </c>
      <c r="O1181" s="29">
        <f>'Data with Perturbation'!N1181</f>
        <v>0</v>
      </c>
      <c r="P1181" s="28">
        <f>'Data with Perturbation'!G1181</f>
        <v>58.1</v>
      </c>
      <c r="Q1181" s="29">
        <f>'Data with Perturbation'!O1181</f>
        <v>58.1</v>
      </c>
      <c r="R1181" s="28">
        <f>'Step 2 - Final Model Spec'!$B$17 + 'Step 2 - Final Model Spec'!$B$18*C1181 + 'Step 2 - Final Model Spec'!$B$19*D1181 + 'Step 2 - Final Model Spec'!$B$20*E1181 + 'Step 2 - Final Model Spec'!$B$21*F1181 + 'Step 2 - Final Model Spec'!$B$22*G1181 + 'Step 2 - Final Model Spec'!$B$23*H1181 + 'Step 2 - Final Model Spec'!$B$24*I1181 + 'Step 2 - Final Model Spec'!$B$25*J1181 + 'Step 2 - Final Model Spec'!$B$26*K1181 + 'Step 2 - Final Model Spec'!$B$27*L1181</f>
        <v>135802.69229286883</v>
      </c>
    </row>
    <row r="1182" spans="1:18" x14ac:dyDescent="0.25">
      <c r="A1182" s="32">
        <f>'Data with Perturbation'!A1182</f>
        <v>41540</v>
      </c>
      <c r="B1182" s="35">
        <f>'Data with Perturbation'!Q1182</f>
        <v>131405.76437472066</v>
      </c>
      <c r="C1182" s="26">
        <f>'Data with Perturbation'!B1182</f>
        <v>139.93761436889804</v>
      </c>
      <c r="D1182" s="27">
        <f>'Data with Perturbation'!C1182</f>
        <v>23403.209865341538</v>
      </c>
      <c r="E1182" s="27">
        <v>0</v>
      </c>
      <c r="F1182" s="27">
        <f>'Data with Perturbation'!E1182</f>
        <v>1</v>
      </c>
      <c r="G1182" s="27">
        <f>'Data with Perturbation'!F1182</f>
        <v>1</v>
      </c>
      <c r="H1182" s="27">
        <f>'Data with Perturbation'!H1182</f>
        <v>0</v>
      </c>
      <c r="I1182" s="28">
        <f>'Data with Perturbation'!J1182</f>
        <v>1</v>
      </c>
      <c r="J1182" s="27">
        <f>'Data with Perturbation'!K1182</f>
        <v>139.93761436889804</v>
      </c>
      <c r="K1182" s="27">
        <f>'Data with Perturbation'!L1182</f>
        <v>23403.209865341538</v>
      </c>
      <c r="L1182" s="27">
        <f>I1182*E1182</f>
        <v>0</v>
      </c>
      <c r="M1182" s="28">
        <f>'Data with Perturbation'!M1182</f>
        <v>0</v>
      </c>
      <c r="N1182" s="38">
        <f>'Data with Perturbation'!I1182</f>
        <v>0</v>
      </c>
      <c r="O1182" s="29">
        <f>'Data with Perturbation'!N1182</f>
        <v>0</v>
      </c>
      <c r="P1182" s="28">
        <f>'Data with Perturbation'!G1182</f>
        <v>57.1</v>
      </c>
      <c r="Q1182" s="29">
        <f>'Data with Perturbation'!O1182</f>
        <v>57.1</v>
      </c>
      <c r="R1182" s="28">
        <f>'Step 2 - Final Model Spec'!$B$17 + 'Step 2 - Final Model Spec'!$B$18*C1182 + 'Step 2 - Final Model Spec'!$B$19*D1182 + 'Step 2 - Final Model Spec'!$B$20*E1182 + 'Step 2 - Final Model Spec'!$B$21*F1182 + 'Step 2 - Final Model Spec'!$B$22*G1182 + 'Step 2 - Final Model Spec'!$B$23*H1182 + 'Step 2 - Final Model Spec'!$B$24*I1182 + 'Step 2 - Final Model Spec'!$B$25*J1182 + 'Step 2 - Final Model Spec'!$B$26*K1182 + 'Step 2 - Final Model Spec'!$B$27*L1182</f>
        <v>131184.48001370812</v>
      </c>
    </row>
    <row r="1183" spans="1:18" x14ac:dyDescent="0.25">
      <c r="A1183" s="32">
        <f>'Data with Perturbation'!A1183</f>
        <v>41541</v>
      </c>
      <c r="B1183" s="35">
        <f>'Data with Perturbation'!Q1183</f>
        <v>107151.27901140806</v>
      </c>
      <c r="C1183" s="26">
        <f>'Data with Perturbation'!B1183</f>
        <v>77.088515865647423</v>
      </c>
      <c r="D1183" s="27">
        <f>'Data with Perturbation'!C1183</f>
        <v>8012.9396013507521</v>
      </c>
      <c r="E1183" s="27">
        <v>0</v>
      </c>
      <c r="F1183" s="27">
        <f>'Data with Perturbation'!E1183</f>
        <v>1</v>
      </c>
      <c r="G1183" s="27">
        <f>'Data with Perturbation'!F1183</f>
        <v>1</v>
      </c>
      <c r="H1183" s="27">
        <f>'Data with Perturbation'!H1183</f>
        <v>0.60000000000000142</v>
      </c>
      <c r="I1183" s="28">
        <f>'Data with Perturbation'!J1183</f>
        <v>1</v>
      </c>
      <c r="J1183" s="27">
        <f>'Data with Perturbation'!K1183</f>
        <v>77.088515865647423</v>
      </c>
      <c r="K1183" s="27">
        <f>'Data with Perturbation'!L1183</f>
        <v>8012.9396013507521</v>
      </c>
      <c r="L1183" s="27">
        <f>I1183*E1183</f>
        <v>0</v>
      </c>
      <c r="M1183" s="28">
        <f>'Data with Perturbation'!M1183</f>
        <v>0.60000000000000142</v>
      </c>
      <c r="N1183" s="38">
        <f>'Data with Perturbation'!I1183</f>
        <v>0</v>
      </c>
      <c r="O1183" s="29">
        <f>'Data with Perturbation'!N1183</f>
        <v>0</v>
      </c>
      <c r="P1183" s="28">
        <f>'Data with Perturbation'!G1183</f>
        <v>54.4</v>
      </c>
      <c r="Q1183" s="29">
        <f>'Data with Perturbation'!O1183</f>
        <v>54.4</v>
      </c>
      <c r="R1183" s="28">
        <f>'Step 2 - Final Model Spec'!$B$17 + 'Step 2 - Final Model Spec'!$B$18*C1183 + 'Step 2 - Final Model Spec'!$B$19*D1183 + 'Step 2 - Final Model Spec'!$B$20*E1183 + 'Step 2 - Final Model Spec'!$B$21*F1183 + 'Step 2 - Final Model Spec'!$B$22*G1183 + 'Step 2 - Final Model Spec'!$B$23*H1183 + 'Step 2 - Final Model Spec'!$B$24*I1183 + 'Step 2 - Final Model Spec'!$B$25*J1183 + 'Step 2 - Final Model Spec'!$B$26*K1183 + 'Step 2 - Final Model Spec'!$B$27*L1183</f>
        <v>107325.11766259139</v>
      </c>
    </row>
    <row r="1184" spans="1:18" x14ac:dyDescent="0.25">
      <c r="A1184" s="32">
        <f>'Data with Perturbation'!A1184</f>
        <v>41542</v>
      </c>
      <c r="B1184" s="35">
        <f>'Data with Perturbation'!Q1184</f>
        <v>144277.30240483794</v>
      </c>
      <c r="C1184" s="26">
        <f>'Data with Perturbation'!B1184</f>
        <v>177.85906252516938</v>
      </c>
      <c r="D1184" s="27">
        <f>'Data with Perturbation'!C1184</f>
        <v>36487.245978625382</v>
      </c>
      <c r="E1184" s="27">
        <v>0</v>
      </c>
      <c r="F1184" s="27">
        <f>'Data with Perturbation'!E1184</f>
        <v>1</v>
      </c>
      <c r="G1184" s="27">
        <f>'Data with Perturbation'!F1184</f>
        <v>1</v>
      </c>
      <c r="H1184" s="27">
        <f>'Data with Perturbation'!H1184</f>
        <v>2.6000000000000014</v>
      </c>
      <c r="I1184" s="28">
        <f>'Data with Perturbation'!J1184</f>
        <v>1</v>
      </c>
      <c r="J1184" s="27">
        <f>'Data with Perturbation'!K1184</f>
        <v>177.85906252516938</v>
      </c>
      <c r="K1184" s="27">
        <f>'Data with Perturbation'!L1184</f>
        <v>36487.245978625382</v>
      </c>
      <c r="L1184" s="27">
        <f>I1184*E1184</f>
        <v>0</v>
      </c>
      <c r="M1184" s="28">
        <f>'Data with Perturbation'!M1184</f>
        <v>2.6000000000000014</v>
      </c>
      <c r="N1184" s="38">
        <f>'Data with Perturbation'!I1184</f>
        <v>0</v>
      </c>
      <c r="O1184" s="29">
        <f>'Data with Perturbation'!N1184</f>
        <v>0</v>
      </c>
      <c r="P1184" s="28">
        <f>'Data with Perturbation'!G1184</f>
        <v>52.4</v>
      </c>
      <c r="Q1184" s="29">
        <f>'Data with Perturbation'!O1184</f>
        <v>52.4</v>
      </c>
      <c r="R1184" s="28">
        <f>'Step 2 - Final Model Spec'!$B$17 + 'Step 2 - Final Model Spec'!$B$18*C1184 + 'Step 2 - Final Model Spec'!$B$19*D1184 + 'Step 2 - Final Model Spec'!$B$20*E1184 + 'Step 2 - Final Model Spec'!$B$21*F1184 + 'Step 2 - Final Model Spec'!$B$22*G1184 + 'Step 2 - Final Model Spec'!$B$23*H1184 + 'Step 2 - Final Model Spec'!$B$24*I1184 + 'Step 2 - Final Model Spec'!$B$25*J1184 + 'Step 2 - Final Model Spec'!$B$26*K1184 + 'Step 2 - Final Model Spec'!$B$27*L1184</f>
        <v>143881.97189011308</v>
      </c>
    </row>
    <row r="1185" spans="1:18" x14ac:dyDescent="0.25">
      <c r="A1185" s="32">
        <f>'Data with Perturbation'!A1185</f>
        <v>41543</v>
      </c>
      <c r="B1185" s="35">
        <f>'Data with Perturbation'!Q1185</f>
        <v>133138.37521995563</v>
      </c>
      <c r="C1185" s="26">
        <f>'Data with Perturbation'!B1185</f>
        <v>139.47833715380116</v>
      </c>
      <c r="D1185" s="27">
        <f>'Data with Perturbation'!C1185</f>
        <v>17960.591844852515</v>
      </c>
      <c r="E1185" s="27">
        <v>0</v>
      </c>
      <c r="F1185" s="27">
        <f>'Data with Perturbation'!E1185</f>
        <v>1</v>
      </c>
      <c r="G1185" s="27">
        <f>'Data with Perturbation'!F1185</f>
        <v>1</v>
      </c>
      <c r="H1185" s="27">
        <f>'Data with Perturbation'!H1185</f>
        <v>3.6000000000000014</v>
      </c>
      <c r="I1185" s="28">
        <f>'Data with Perturbation'!J1185</f>
        <v>1</v>
      </c>
      <c r="J1185" s="27">
        <f>'Data with Perturbation'!K1185</f>
        <v>139.47833715380116</v>
      </c>
      <c r="K1185" s="27">
        <f>'Data with Perturbation'!L1185</f>
        <v>17960.591844852515</v>
      </c>
      <c r="L1185" s="27">
        <f>I1185*E1185</f>
        <v>0</v>
      </c>
      <c r="M1185" s="28">
        <f>'Data with Perturbation'!M1185</f>
        <v>3.6000000000000014</v>
      </c>
      <c r="N1185" s="38">
        <f>'Data with Perturbation'!I1185</f>
        <v>0</v>
      </c>
      <c r="O1185" s="29">
        <f>'Data with Perturbation'!N1185</f>
        <v>0</v>
      </c>
      <c r="P1185" s="28">
        <f>'Data with Perturbation'!G1185</f>
        <v>51.4</v>
      </c>
      <c r="Q1185" s="29">
        <f>'Data with Perturbation'!O1185</f>
        <v>51.4</v>
      </c>
      <c r="R1185" s="28">
        <f>'Step 2 - Final Model Spec'!$B$17 + 'Step 2 - Final Model Spec'!$B$18*C1185 + 'Step 2 - Final Model Spec'!$B$19*D1185 + 'Step 2 - Final Model Spec'!$B$20*E1185 + 'Step 2 - Final Model Spec'!$B$21*F1185 + 'Step 2 - Final Model Spec'!$B$22*G1185 + 'Step 2 - Final Model Spec'!$B$23*H1185 + 'Step 2 - Final Model Spec'!$B$24*I1185 + 'Step 2 - Final Model Spec'!$B$25*J1185 + 'Step 2 - Final Model Spec'!$B$26*K1185 + 'Step 2 - Final Model Spec'!$B$27*L1185</f>
        <v>133276.63387144796</v>
      </c>
    </row>
    <row r="1186" spans="1:18" x14ac:dyDescent="0.25">
      <c r="A1186" s="32">
        <f>'Data with Perturbation'!A1186</f>
        <v>41544</v>
      </c>
      <c r="B1186" s="35">
        <f>'Data with Perturbation'!Q1186</f>
        <v>125340.37726999348</v>
      </c>
      <c r="C1186" s="26">
        <f>'Data with Perturbation'!B1186</f>
        <v>120.04340071641023</v>
      </c>
      <c r="D1186" s="27">
        <f>'Data with Perturbation'!C1186</f>
        <v>14166.996296137984</v>
      </c>
      <c r="E1186" s="27">
        <v>0</v>
      </c>
      <c r="F1186" s="27">
        <f>'Data with Perturbation'!E1186</f>
        <v>1</v>
      </c>
      <c r="G1186" s="27">
        <f>'Data with Perturbation'!F1186</f>
        <v>1</v>
      </c>
      <c r="H1186" s="27">
        <f>'Data with Perturbation'!H1186</f>
        <v>3</v>
      </c>
      <c r="I1186" s="28">
        <f>'Data with Perturbation'!J1186</f>
        <v>1</v>
      </c>
      <c r="J1186" s="27">
        <f>'Data with Perturbation'!K1186</f>
        <v>120.04340071641023</v>
      </c>
      <c r="K1186" s="27">
        <f>'Data with Perturbation'!L1186</f>
        <v>14166.996296137984</v>
      </c>
      <c r="L1186" s="27">
        <f>I1186*E1186</f>
        <v>0</v>
      </c>
      <c r="M1186" s="28">
        <f>'Data with Perturbation'!M1186</f>
        <v>3</v>
      </c>
      <c r="N1186" s="38">
        <f>'Data with Perturbation'!I1186</f>
        <v>0</v>
      </c>
      <c r="O1186" s="29">
        <f>'Data with Perturbation'!N1186</f>
        <v>0</v>
      </c>
      <c r="P1186" s="28">
        <f>'Data with Perturbation'!G1186</f>
        <v>52</v>
      </c>
      <c r="Q1186" s="29">
        <f>'Data with Perturbation'!O1186</f>
        <v>52</v>
      </c>
      <c r="R1186" s="28">
        <f>'Step 2 - Final Model Spec'!$B$17 + 'Step 2 - Final Model Spec'!$B$18*C1186 + 'Step 2 - Final Model Spec'!$B$19*D1186 + 'Step 2 - Final Model Spec'!$B$20*E1186 + 'Step 2 - Final Model Spec'!$B$21*F1186 + 'Step 2 - Final Model Spec'!$B$22*G1186 + 'Step 2 - Final Model Spec'!$B$23*H1186 + 'Step 2 - Final Model Spec'!$B$24*I1186 + 'Step 2 - Final Model Spec'!$B$25*J1186 + 'Step 2 - Final Model Spec'!$B$26*K1186 + 'Step 2 - Final Model Spec'!$B$27*L1186</f>
        <v>125490.01148022774</v>
      </c>
    </row>
    <row r="1187" spans="1:18" x14ac:dyDescent="0.25">
      <c r="A1187" s="32">
        <f>'Data with Perturbation'!A1187</f>
        <v>41545</v>
      </c>
      <c r="B1187" s="35">
        <f>'Data with Perturbation'!Q1187</f>
        <v>118216.13538748414</v>
      </c>
      <c r="C1187" s="26">
        <f>'Data with Perturbation'!B1187</f>
        <v>102.16762589856748</v>
      </c>
      <c r="D1187" s="27">
        <f>'Data with Perturbation'!C1187</f>
        <v>10603.943014433587</v>
      </c>
      <c r="E1187" s="27">
        <v>0</v>
      </c>
      <c r="F1187" s="27">
        <f>'Data with Perturbation'!E1187</f>
        <v>1</v>
      </c>
      <c r="G1187" s="27">
        <f>'Data with Perturbation'!F1187</f>
        <v>1</v>
      </c>
      <c r="H1187" s="27">
        <f>'Data with Perturbation'!H1187</f>
        <v>0</v>
      </c>
      <c r="I1187" s="28">
        <f>'Data with Perturbation'!J1187</f>
        <v>1</v>
      </c>
      <c r="J1187" s="27">
        <f>'Data with Perturbation'!K1187</f>
        <v>102.16762589856748</v>
      </c>
      <c r="K1187" s="27">
        <f>'Data with Perturbation'!L1187</f>
        <v>10603.943014433587</v>
      </c>
      <c r="L1187" s="27">
        <f>I1187*E1187</f>
        <v>0</v>
      </c>
      <c r="M1187" s="28">
        <f>'Data with Perturbation'!M1187</f>
        <v>0</v>
      </c>
      <c r="N1187" s="38">
        <f>'Data with Perturbation'!I1187</f>
        <v>0</v>
      </c>
      <c r="O1187" s="29">
        <f>'Data with Perturbation'!N1187</f>
        <v>0</v>
      </c>
      <c r="P1187" s="28">
        <f>'Data with Perturbation'!G1187</f>
        <v>57.4</v>
      </c>
      <c r="Q1187" s="29">
        <f>'Data with Perturbation'!O1187</f>
        <v>57.4</v>
      </c>
      <c r="R1187" s="28">
        <f>'Step 2 - Final Model Spec'!$B$17 + 'Step 2 - Final Model Spec'!$B$18*C1187 + 'Step 2 - Final Model Spec'!$B$19*D1187 + 'Step 2 - Final Model Spec'!$B$20*E1187 + 'Step 2 - Final Model Spec'!$B$21*F1187 + 'Step 2 - Final Model Spec'!$B$22*G1187 + 'Step 2 - Final Model Spec'!$B$23*H1187 + 'Step 2 - Final Model Spec'!$B$24*I1187 + 'Step 2 - Final Model Spec'!$B$25*J1187 + 'Step 2 - Final Model Spec'!$B$26*K1187 + 'Step 2 - Final Model Spec'!$B$27*L1187</f>
        <v>118397.25990454374</v>
      </c>
    </row>
    <row r="1188" spans="1:18" x14ac:dyDescent="0.25">
      <c r="A1188" s="32">
        <f>'Data with Perturbation'!A1188</f>
        <v>41546</v>
      </c>
      <c r="B1188" s="35">
        <f>'Data with Perturbation'!Q1188</f>
        <v>112347.15418147098</v>
      </c>
      <c r="C1188" s="26">
        <f>'Data with Perturbation'!B1188</f>
        <v>88.652729843629984</v>
      </c>
      <c r="D1188" s="27">
        <f>'Data with Perturbation'!C1188</f>
        <v>8910.6641825368461</v>
      </c>
      <c r="E1188" s="27">
        <v>0</v>
      </c>
      <c r="F1188" s="27">
        <f>'Data with Perturbation'!E1188</f>
        <v>1</v>
      </c>
      <c r="G1188" s="27">
        <f>'Data with Perturbation'!F1188</f>
        <v>1</v>
      </c>
      <c r="H1188" s="27">
        <f>'Data with Perturbation'!H1188</f>
        <v>1.2999999999999972</v>
      </c>
      <c r="I1188" s="28">
        <f>'Data with Perturbation'!J1188</f>
        <v>1</v>
      </c>
      <c r="J1188" s="27">
        <f>'Data with Perturbation'!K1188</f>
        <v>88.652729843629984</v>
      </c>
      <c r="K1188" s="27">
        <f>'Data with Perturbation'!L1188</f>
        <v>8910.6641825368461</v>
      </c>
      <c r="L1188" s="27">
        <f>I1188*E1188</f>
        <v>0</v>
      </c>
      <c r="M1188" s="28">
        <f>'Data with Perturbation'!M1188</f>
        <v>1.2999999999999972</v>
      </c>
      <c r="N1188" s="38">
        <f>'Data with Perturbation'!I1188</f>
        <v>0</v>
      </c>
      <c r="O1188" s="29">
        <f>'Data with Perturbation'!N1188</f>
        <v>0</v>
      </c>
      <c r="P1188" s="28">
        <f>'Data with Perturbation'!G1188</f>
        <v>53.7</v>
      </c>
      <c r="Q1188" s="29">
        <f>'Data with Perturbation'!O1188</f>
        <v>53.7</v>
      </c>
      <c r="R1188" s="28">
        <f>'Step 2 - Final Model Spec'!$B$17 + 'Step 2 - Final Model Spec'!$B$18*C1188 + 'Step 2 - Final Model Spec'!$B$19*D1188 + 'Step 2 - Final Model Spec'!$B$20*E1188 + 'Step 2 - Final Model Spec'!$B$21*F1188 + 'Step 2 - Final Model Spec'!$B$22*G1188 + 'Step 2 - Final Model Spec'!$B$23*H1188 + 'Step 2 - Final Model Spec'!$B$24*I1188 + 'Step 2 - Final Model Spec'!$B$25*J1188 + 'Step 2 - Final Model Spec'!$B$26*K1188 + 'Step 2 - Final Model Spec'!$B$27*L1188</f>
        <v>112545.13229036855</v>
      </c>
    </row>
    <row r="1189" spans="1:18" x14ac:dyDescent="0.25">
      <c r="A1189" s="32">
        <f>'Data with Perturbation'!A1189</f>
        <v>41547</v>
      </c>
      <c r="B1189" s="35">
        <f>'Data with Perturbation'!Q1189</f>
        <v>180307.90332836774</v>
      </c>
      <c r="C1189" s="26">
        <f>'Data with Perturbation'!B1189</f>
        <v>316.18174603313366</v>
      </c>
      <c r="D1189" s="27">
        <f>'Data with Perturbation'!C1189</f>
        <v>108660.41587732801</v>
      </c>
      <c r="E1189" s="27">
        <v>0</v>
      </c>
      <c r="F1189" s="27">
        <f>'Data with Perturbation'!E1189</f>
        <v>1</v>
      </c>
      <c r="G1189" s="27">
        <f>'Data with Perturbation'!F1189</f>
        <v>1</v>
      </c>
      <c r="H1189" s="27">
        <f>'Data with Perturbation'!H1189</f>
        <v>0.89999999999999858</v>
      </c>
      <c r="I1189" s="28">
        <f>'Data with Perturbation'!J1189</f>
        <v>1</v>
      </c>
      <c r="J1189" s="27">
        <f>'Data with Perturbation'!K1189</f>
        <v>316.18174603313366</v>
      </c>
      <c r="K1189" s="27">
        <f>'Data with Perturbation'!L1189</f>
        <v>108660.41587732801</v>
      </c>
      <c r="L1189" s="27">
        <f>I1189*E1189</f>
        <v>0</v>
      </c>
      <c r="M1189" s="28">
        <f>'Data with Perturbation'!M1189</f>
        <v>0.89999999999999858</v>
      </c>
      <c r="N1189" s="38">
        <f>'Data with Perturbation'!I1189</f>
        <v>0</v>
      </c>
      <c r="O1189" s="29">
        <f>'Data with Perturbation'!N1189</f>
        <v>0</v>
      </c>
      <c r="P1189" s="28">
        <f>'Data with Perturbation'!G1189</f>
        <v>54.1</v>
      </c>
      <c r="Q1189" s="29">
        <f>'Data with Perturbation'!O1189</f>
        <v>54.1</v>
      </c>
      <c r="R1189" s="28">
        <f>'Step 2 - Final Model Spec'!$B$17 + 'Step 2 - Final Model Spec'!$B$18*C1189 + 'Step 2 - Final Model Spec'!$B$19*D1189 + 'Step 2 - Final Model Spec'!$B$20*E1189 + 'Step 2 - Final Model Spec'!$B$21*F1189 + 'Step 2 - Final Model Spec'!$B$22*G1189 + 'Step 2 - Final Model Spec'!$B$23*H1189 + 'Step 2 - Final Model Spec'!$B$24*I1189 + 'Step 2 - Final Model Spec'!$B$25*J1189 + 'Step 2 - Final Model Spec'!$B$26*K1189 + 'Step 2 - Final Model Spec'!$B$27*L1189</f>
        <v>179721.38047903895</v>
      </c>
    </row>
    <row r="1190" spans="1:18" x14ac:dyDescent="0.25">
      <c r="A1190" s="32">
        <f>'Data with Perturbation'!A1190</f>
        <v>41548</v>
      </c>
      <c r="B1190" s="35">
        <f>'Data with Perturbation'!Q1190</f>
        <v>144183.37599454305</v>
      </c>
      <c r="C1190" s="26">
        <f>'Data with Perturbation'!B1190</f>
        <v>177.95945699825947</v>
      </c>
      <c r="D1190" s="27">
        <f>'Data with Perturbation'!C1190</f>
        <v>36835.582763876162</v>
      </c>
      <c r="E1190" s="27">
        <v>0</v>
      </c>
      <c r="F1190" s="27">
        <f>'Data with Perturbation'!E1190</f>
        <v>1</v>
      </c>
      <c r="G1190" s="27">
        <f>'Data with Perturbation'!F1190</f>
        <v>1</v>
      </c>
      <c r="H1190" s="27">
        <f>'Data with Perturbation'!H1190</f>
        <v>2.8999999999999986</v>
      </c>
      <c r="I1190" s="28">
        <f>'Data with Perturbation'!J1190</f>
        <v>1</v>
      </c>
      <c r="J1190" s="27">
        <f>'Data with Perturbation'!K1190</f>
        <v>177.95945699825947</v>
      </c>
      <c r="K1190" s="27">
        <f>'Data with Perturbation'!L1190</f>
        <v>36835.582763876162</v>
      </c>
      <c r="L1190" s="27">
        <f>I1190*E1190</f>
        <v>0</v>
      </c>
      <c r="M1190" s="28">
        <f>'Data with Perturbation'!M1190</f>
        <v>2.8999999999999986</v>
      </c>
      <c r="N1190" s="38">
        <f>'Data with Perturbation'!I1190</f>
        <v>0</v>
      </c>
      <c r="O1190" s="29">
        <f>'Data with Perturbation'!N1190</f>
        <v>0</v>
      </c>
      <c r="P1190" s="28">
        <f>'Data with Perturbation'!G1190</f>
        <v>52.1</v>
      </c>
      <c r="Q1190" s="29">
        <f>'Data with Perturbation'!O1190</f>
        <v>52.1</v>
      </c>
      <c r="R1190" s="28">
        <f>'Step 2 - Final Model Spec'!$B$17 + 'Step 2 - Final Model Spec'!$B$18*C1190 + 'Step 2 - Final Model Spec'!$B$19*D1190 + 'Step 2 - Final Model Spec'!$B$20*E1190 + 'Step 2 - Final Model Spec'!$B$21*F1190 + 'Step 2 - Final Model Spec'!$B$22*G1190 + 'Step 2 - Final Model Spec'!$B$23*H1190 + 'Step 2 - Final Model Spec'!$B$24*I1190 + 'Step 2 - Final Model Spec'!$B$25*J1190 + 'Step 2 - Final Model Spec'!$B$26*K1190 + 'Step 2 - Final Model Spec'!$B$27*L1190</f>
        <v>143774.55572669144</v>
      </c>
    </row>
    <row r="1191" spans="1:18" x14ac:dyDescent="0.25">
      <c r="A1191" s="32">
        <f>'Data with Perturbation'!A1191</f>
        <v>41549</v>
      </c>
      <c r="B1191" s="35">
        <f>'Data with Perturbation'!Q1191</f>
        <v>163930.72636749709</v>
      </c>
      <c r="C1191" s="26">
        <f>'Data with Perturbation'!B1191</f>
        <v>232.17347705639517</v>
      </c>
      <c r="D1191" s="27">
        <f>'Data with Perturbation'!C1191</f>
        <v>51164.683672567524</v>
      </c>
      <c r="E1191" s="27">
        <v>0</v>
      </c>
      <c r="F1191" s="27">
        <f>'Data with Perturbation'!E1191</f>
        <v>1</v>
      </c>
      <c r="G1191" s="27">
        <f>'Data with Perturbation'!F1191</f>
        <v>1</v>
      </c>
      <c r="H1191" s="27">
        <f>'Data with Perturbation'!H1191</f>
        <v>5.1000000000000014</v>
      </c>
      <c r="I1191" s="28">
        <f>'Data with Perturbation'!J1191</f>
        <v>1</v>
      </c>
      <c r="J1191" s="27">
        <f>'Data with Perturbation'!K1191</f>
        <v>232.17347705639517</v>
      </c>
      <c r="K1191" s="27">
        <f>'Data with Perturbation'!L1191</f>
        <v>51164.683672567524</v>
      </c>
      <c r="L1191" s="27">
        <f>I1191*E1191</f>
        <v>0</v>
      </c>
      <c r="M1191" s="28">
        <f>'Data with Perturbation'!M1191</f>
        <v>5.1000000000000014</v>
      </c>
      <c r="N1191" s="38">
        <f>'Data with Perturbation'!I1191</f>
        <v>0</v>
      </c>
      <c r="O1191" s="29">
        <f>'Data with Perturbation'!N1191</f>
        <v>0</v>
      </c>
      <c r="P1191" s="28">
        <f>'Data with Perturbation'!G1191</f>
        <v>49.9</v>
      </c>
      <c r="Q1191" s="29">
        <f>'Data with Perturbation'!O1191</f>
        <v>49.9</v>
      </c>
      <c r="R1191" s="28">
        <f>'Step 2 - Final Model Spec'!$B$17 + 'Step 2 - Final Model Spec'!$B$18*C1191 + 'Step 2 - Final Model Spec'!$B$19*D1191 + 'Step 2 - Final Model Spec'!$B$20*E1191 + 'Step 2 - Final Model Spec'!$B$21*F1191 + 'Step 2 - Final Model Spec'!$B$22*G1191 + 'Step 2 - Final Model Spec'!$B$23*H1191 + 'Step 2 - Final Model Spec'!$B$24*I1191 + 'Step 2 - Final Model Spec'!$B$25*J1191 + 'Step 2 - Final Model Spec'!$B$26*K1191 + 'Step 2 - Final Model Spec'!$B$27*L1191</f>
        <v>163855.98363863418</v>
      </c>
    </row>
    <row r="1192" spans="1:18" x14ac:dyDescent="0.25">
      <c r="A1192" s="32">
        <f>'Data with Perturbation'!A1192</f>
        <v>41550</v>
      </c>
      <c r="B1192" s="35">
        <f>'Data with Perturbation'!Q1192</f>
        <v>156194.24468056849</v>
      </c>
      <c r="C1192" s="26">
        <f>'Data with Perturbation'!B1192</f>
        <v>215.12594842668395</v>
      </c>
      <c r="D1192" s="27">
        <f>'Data with Perturbation'!C1192</f>
        <v>50607.91009678004</v>
      </c>
      <c r="E1192" s="27">
        <v>0</v>
      </c>
      <c r="F1192" s="27">
        <f>'Data with Perturbation'!E1192</f>
        <v>1</v>
      </c>
      <c r="G1192" s="27">
        <f>'Data with Perturbation'!F1192</f>
        <v>1</v>
      </c>
      <c r="H1192" s="27">
        <f>'Data with Perturbation'!H1192</f>
        <v>6.2000000000000028</v>
      </c>
      <c r="I1192" s="28">
        <f>'Data with Perturbation'!J1192</f>
        <v>1</v>
      </c>
      <c r="J1192" s="27">
        <f>'Data with Perturbation'!K1192</f>
        <v>215.12594842668395</v>
      </c>
      <c r="K1192" s="27">
        <f>'Data with Perturbation'!L1192</f>
        <v>50607.91009678004</v>
      </c>
      <c r="L1192" s="27">
        <f>I1192*E1192</f>
        <v>0</v>
      </c>
      <c r="M1192" s="28">
        <f>'Data with Perturbation'!M1192</f>
        <v>6.2000000000000028</v>
      </c>
      <c r="N1192" s="38">
        <f>'Data with Perturbation'!I1192</f>
        <v>0</v>
      </c>
      <c r="O1192" s="29">
        <f>'Data with Perturbation'!N1192</f>
        <v>0</v>
      </c>
      <c r="P1192" s="28">
        <f>'Data with Perturbation'!G1192</f>
        <v>48.8</v>
      </c>
      <c r="Q1192" s="29">
        <f>'Data with Perturbation'!O1192</f>
        <v>48.8</v>
      </c>
      <c r="R1192" s="28">
        <f>'Step 2 - Final Model Spec'!$B$17 + 'Step 2 - Final Model Spec'!$B$18*C1192 + 'Step 2 - Final Model Spec'!$B$19*D1192 + 'Step 2 - Final Model Spec'!$B$20*E1192 + 'Step 2 - Final Model Spec'!$B$21*F1192 + 'Step 2 - Final Model Spec'!$B$22*G1192 + 'Step 2 - Final Model Spec'!$B$23*H1192 + 'Step 2 - Final Model Spec'!$B$24*I1192 + 'Step 2 - Final Model Spec'!$B$25*J1192 + 'Step 2 - Final Model Spec'!$B$26*K1192 + 'Step 2 - Final Model Spec'!$B$27*L1192</f>
        <v>155794.75142890224</v>
      </c>
    </row>
    <row r="1193" spans="1:18" x14ac:dyDescent="0.25">
      <c r="A1193" s="32">
        <f>'Data with Perturbation'!A1193</f>
        <v>41551</v>
      </c>
      <c r="B1193" s="35">
        <f>'Data with Perturbation'!Q1193</f>
        <v>150134.21876000057</v>
      </c>
      <c r="C1193" s="26">
        <f>'Data with Perturbation'!B1193</f>
        <v>198.90684164245403</v>
      </c>
      <c r="D1193" s="27">
        <f>'Data with Perturbation'!C1193</f>
        <v>46694.720195513371</v>
      </c>
      <c r="E1193" s="27">
        <v>0</v>
      </c>
      <c r="F1193" s="27">
        <f>'Data with Perturbation'!E1193</f>
        <v>1</v>
      </c>
      <c r="G1193" s="27">
        <f>'Data with Perturbation'!F1193</f>
        <v>1</v>
      </c>
      <c r="H1193" s="27">
        <f>'Data with Perturbation'!H1193</f>
        <v>6.2999999999999972</v>
      </c>
      <c r="I1193" s="28">
        <f>'Data with Perturbation'!J1193</f>
        <v>1</v>
      </c>
      <c r="J1193" s="27">
        <f>'Data with Perturbation'!K1193</f>
        <v>198.90684164245403</v>
      </c>
      <c r="K1193" s="27">
        <f>'Data with Perturbation'!L1193</f>
        <v>46694.720195513371</v>
      </c>
      <c r="L1193" s="27">
        <f>I1193*E1193</f>
        <v>0</v>
      </c>
      <c r="M1193" s="28">
        <f>'Data with Perturbation'!M1193</f>
        <v>6.2999999999999972</v>
      </c>
      <c r="N1193" s="38">
        <f>'Data with Perturbation'!I1193</f>
        <v>0</v>
      </c>
      <c r="O1193" s="29">
        <f>'Data with Perturbation'!N1193</f>
        <v>0</v>
      </c>
      <c r="P1193" s="28">
        <f>'Data with Perturbation'!G1193</f>
        <v>48.7</v>
      </c>
      <c r="Q1193" s="29">
        <f>'Data with Perturbation'!O1193</f>
        <v>48.7</v>
      </c>
      <c r="R1193" s="28">
        <f>'Step 2 - Final Model Spec'!$B$17 + 'Step 2 - Final Model Spec'!$B$18*C1193 + 'Step 2 - Final Model Spec'!$B$19*D1193 + 'Step 2 - Final Model Spec'!$B$20*E1193 + 'Step 2 - Final Model Spec'!$B$21*F1193 + 'Step 2 - Final Model Spec'!$B$22*G1193 + 'Step 2 - Final Model Spec'!$B$23*H1193 + 'Step 2 - Final Model Spec'!$B$24*I1193 + 'Step 2 - Final Model Spec'!$B$25*J1193 + 'Step 2 - Final Model Spec'!$B$26*K1193 + 'Step 2 - Final Model Spec'!$B$27*L1193</f>
        <v>149612.86441082045</v>
      </c>
    </row>
    <row r="1194" spans="1:18" x14ac:dyDescent="0.25">
      <c r="A1194" s="32">
        <f>'Data with Perturbation'!A1194</f>
        <v>41552</v>
      </c>
      <c r="B1194" s="35">
        <f>'Data with Perturbation'!Q1194</f>
        <v>171632.54110638206</v>
      </c>
      <c r="C1194" s="26">
        <f>'Data with Perturbation'!B1194</f>
        <v>255.55123446417144</v>
      </c>
      <c r="D1194" s="27">
        <f>'Data with Perturbation'!C1194</f>
        <v>59434.926208321114</v>
      </c>
      <c r="E1194" s="27">
        <v>0</v>
      </c>
      <c r="F1194" s="27">
        <f>'Data with Perturbation'!E1194</f>
        <v>1</v>
      </c>
      <c r="G1194" s="27">
        <f>'Data with Perturbation'!F1194</f>
        <v>1</v>
      </c>
      <c r="H1194" s="27">
        <f>'Data with Perturbation'!H1194</f>
        <v>2.7999999999999972</v>
      </c>
      <c r="I1194" s="28">
        <f>'Data with Perturbation'!J1194</f>
        <v>1</v>
      </c>
      <c r="J1194" s="27">
        <f>'Data with Perturbation'!K1194</f>
        <v>255.55123446417144</v>
      </c>
      <c r="K1194" s="27">
        <f>'Data with Perturbation'!L1194</f>
        <v>59434.926208321114</v>
      </c>
      <c r="L1194" s="27">
        <f>I1194*E1194</f>
        <v>0</v>
      </c>
      <c r="M1194" s="28">
        <f>'Data with Perturbation'!M1194</f>
        <v>2.7999999999999972</v>
      </c>
      <c r="N1194" s="38">
        <f>'Data with Perturbation'!I1194</f>
        <v>0</v>
      </c>
      <c r="O1194" s="29">
        <f>'Data with Perturbation'!N1194</f>
        <v>0</v>
      </c>
      <c r="P1194" s="28">
        <f>'Data with Perturbation'!G1194</f>
        <v>52.2</v>
      </c>
      <c r="Q1194" s="29">
        <f>'Data with Perturbation'!O1194</f>
        <v>52.2</v>
      </c>
      <c r="R1194" s="28">
        <f>'Step 2 - Final Model Spec'!$B$17 + 'Step 2 - Final Model Spec'!$B$18*C1194 + 'Step 2 - Final Model Spec'!$B$19*D1194 + 'Step 2 - Final Model Spec'!$B$20*E1194 + 'Step 2 - Final Model Spec'!$B$21*F1194 + 'Step 2 - Final Model Spec'!$B$22*G1194 + 'Step 2 - Final Model Spec'!$B$23*H1194 + 'Step 2 - Final Model Spec'!$B$24*I1194 + 'Step 2 - Final Model Spec'!$B$25*J1194 + 'Step 2 - Final Model Spec'!$B$26*K1194 + 'Step 2 - Final Model Spec'!$B$27*L1194</f>
        <v>171653.86897446949</v>
      </c>
    </row>
    <row r="1195" spans="1:18" x14ac:dyDescent="0.25">
      <c r="A1195" s="32">
        <f>'Data with Perturbation'!A1195</f>
        <v>41553</v>
      </c>
      <c r="B1195" s="35">
        <f>'Data with Perturbation'!Q1195</f>
        <v>188887.63498343693</v>
      </c>
      <c r="C1195" s="26">
        <f>'Data with Perturbation'!B1195</f>
        <v>331.19632138216747</v>
      </c>
      <c r="D1195" s="27">
        <f>'Data with Perturbation'!C1195</f>
        <v>103904.77362419623</v>
      </c>
      <c r="E1195" s="27">
        <v>0</v>
      </c>
      <c r="F1195" s="27">
        <f>'Data with Perturbation'!E1195</f>
        <v>1</v>
      </c>
      <c r="G1195" s="27">
        <f>'Data with Perturbation'!F1195</f>
        <v>1</v>
      </c>
      <c r="H1195" s="27">
        <f>'Data with Perturbation'!H1195</f>
        <v>1.2000000000000028</v>
      </c>
      <c r="I1195" s="28">
        <f>'Data with Perturbation'!J1195</f>
        <v>1</v>
      </c>
      <c r="J1195" s="27">
        <f>'Data with Perturbation'!K1195</f>
        <v>331.19632138216747</v>
      </c>
      <c r="K1195" s="27">
        <f>'Data with Perturbation'!L1195</f>
        <v>103904.77362419623</v>
      </c>
      <c r="L1195" s="27">
        <f>I1195*E1195</f>
        <v>0</v>
      </c>
      <c r="M1195" s="28">
        <f>'Data with Perturbation'!M1195</f>
        <v>1.2000000000000028</v>
      </c>
      <c r="N1195" s="38">
        <f>'Data with Perturbation'!I1195</f>
        <v>0</v>
      </c>
      <c r="O1195" s="29">
        <f>'Data with Perturbation'!N1195</f>
        <v>0</v>
      </c>
      <c r="P1195" s="28">
        <f>'Data with Perturbation'!G1195</f>
        <v>53.8</v>
      </c>
      <c r="Q1195" s="29">
        <f>'Data with Perturbation'!O1195</f>
        <v>53.8</v>
      </c>
      <c r="R1195" s="28">
        <f>'Step 2 - Final Model Spec'!$B$17 + 'Step 2 - Final Model Spec'!$B$18*C1195 + 'Step 2 - Final Model Spec'!$B$19*D1195 + 'Step 2 - Final Model Spec'!$B$20*E1195 + 'Step 2 - Final Model Spec'!$B$21*F1195 + 'Step 2 - Final Model Spec'!$B$22*G1195 + 'Step 2 - Final Model Spec'!$B$23*H1195 + 'Step 2 - Final Model Spec'!$B$24*I1195 + 'Step 2 - Final Model Spec'!$B$25*J1195 + 'Step 2 - Final Model Spec'!$B$26*K1195 + 'Step 2 - Final Model Spec'!$B$27*L1195</f>
        <v>189086.38934900516</v>
      </c>
    </row>
    <row r="1196" spans="1:18" x14ac:dyDescent="0.25">
      <c r="A1196" s="32">
        <f>'Data with Perturbation'!A1196</f>
        <v>41554</v>
      </c>
      <c r="B1196" s="35">
        <f>'Data with Perturbation'!Q1196</f>
        <v>143169.69299406352</v>
      </c>
      <c r="C1196" s="26">
        <f>'Data with Perturbation'!B1196</f>
        <v>172.86190978246816</v>
      </c>
      <c r="D1196" s="27">
        <f>'Data with Perturbation'!C1196</f>
        <v>33420.146695699492</v>
      </c>
      <c r="E1196" s="27">
        <v>0</v>
      </c>
      <c r="F1196" s="27">
        <f>'Data with Perturbation'!E1196</f>
        <v>1</v>
      </c>
      <c r="G1196" s="27">
        <f>'Data with Perturbation'!F1196</f>
        <v>1</v>
      </c>
      <c r="H1196" s="27">
        <f>'Data with Perturbation'!H1196</f>
        <v>0</v>
      </c>
      <c r="I1196" s="28">
        <f>'Data with Perturbation'!J1196</f>
        <v>1</v>
      </c>
      <c r="J1196" s="27">
        <f>'Data with Perturbation'!K1196</f>
        <v>172.86190978246816</v>
      </c>
      <c r="K1196" s="27">
        <f>'Data with Perturbation'!L1196</f>
        <v>33420.146695699492</v>
      </c>
      <c r="L1196" s="27">
        <f>I1196*E1196</f>
        <v>0</v>
      </c>
      <c r="M1196" s="28">
        <f>'Data with Perturbation'!M1196</f>
        <v>0</v>
      </c>
      <c r="N1196" s="38">
        <f>'Data with Perturbation'!I1196</f>
        <v>0</v>
      </c>
      <c r="O1196" s="29">
        <f>'Data with Perturbation'!N1196</f>
        <v>0</v>
      </c>
      <c r="P1196" s="28">
        <f>'Data with Perturbation'!G1196</f>
        <v>56.5</v>
      </c>
      <c r="Q1196" s="29">
        <f>'Data with Perturbation'!O1196</f>
        <v>56.5</v>
      </c>
      <c r="R1196" s="28">
        <f>'Step 2 - Final Model Spec'!$B$17 + 'Step 2 - Final Model Spec'!$B$18*C1196 + 'Step 2 - Final Model Spec'!$B$19*D1196 + 'Step 2 - Final Model Spec'!$B$20*E1196 + 'Step 2 - Final Model Spec'!$B$21*F1196 + 'Step 2 - Final Model Spec'!$B$22*G1196 + 'Step 2 - Final Model Spec'!$B$23*H1196 + 'Step 2 - Final Model Spec'!$B$24*I1196 + 'Step 2 - Final Model Spec'!$B$25*J1196 + 'Step 2 - Final Model Spec'!$B$26*K1196 + 'Step 2 - Final Model Spec'!$B$27*L1196</f>
        <v>142827.671573845</v>
      </c>
    </row>
    <row r="1197" spans="1:18" x14ac:dyDescent="0.25">
      <c r="A1197" s="32">
        <f>'Data with Perturbation'!A1197</f>
        <v>41555</v>
      </c>
      <c r="B1197" s="35">
        <f>'Data with Perturbation'!Q1197</f>
        <v>129076.78893839101</v>
      </c>
      <c r="C1197" s="26">
        <f>'Data with Perturbation'!B1197</f>
        <v>133.08910531913821</v>
      </c>
      <c r="D1197" s="27">
        <f>'Data with Perturbation'!C1197</f>
        <v>20835.211714369187</v>
      </c>
      <c r="E1197" s="27">
        <v>0</v>
      </c>
      <c r="F1197" s="27">
        <f>'Data with Perturbation'!E1197</f>
        <v>1</v>
      </c>
      <c r="G1197" s="27">
        <f>'Data with Perturbation'!F1197</f>
        <v>1</v>
      </c>
      <c r="H1197" s="27">
        <f>'Data with Perturbation'!H1197</f>
        <v>1.7000000000000028</v>
      </c>
      <c r="I1197" s="28">
        <f>'Data with Perturbation'!J1197</f>
        <v>1</v>
      </c>
      <c r="J1197" s="27">
        <f>'Data with Perturbation'!K1197</f>
        <v>133.08910531913821</v>
      </c>
      <c r="K1197" s="27">
        <f>'Data with Perturbation'!L1197</f>
        <v>20835.211714369187</v>
      </c>
      <c r="L1197" s="27">
        <f>I1197*E1197</f>
        <v>0</v>
      </c>
      <c r="M1197" s="28">
        <f>'Data with Perturbation'!M1197</f>
        <v>1.7000000000000028</v>
      </c>
      <c r="N1197" s="38">
        <f>'Data with Perturbation'!I1197</f>
        <v>0</v>
      </c>
      <c r="O1197" s="29">
        <f>'Data with Perturbation'!N1197</f>
        <v>0</v>
      </c>
      <c r="P1197" s="28">
        <f>'Data with Perturbation'!G1197</f>
        <v>53.3</v>
      </c>
      <c r="Q1197" s="29">
        <f>'Data with Perturbation'!O1197</f>
        <v>53.3</v>
      </c>
      <c r="R1197" s="28">
        <f>'Step 2 - Final Model Spec'!$B$17 + 'Step 2 - Final Model Spec'!$B$18*C1197 + 'Step 2 - Final Model Spec'!$B$19*D1197 + 'Step 2 - Final Model Spec'!$B$20*E1197 + 'Step 2 - Final Model Spec'!$B$21*F1197 + 'Step 2 - Final Model Spec'!$B$22*G1197 + 'Step 2 - Final Model Spec'!$B$23*H1197 + 'Step 2 - Final Model Spec'!$B$24*I1197 + 'Step 2 - Final Model Spec'!$B$25*J1197 + 'Step 2 - Final Model Spec'!$B$26*K1197 + 'Step 2 - Final Model Spec'!$B$27*L1197</f>
        <v>128947.79664595325</v>
      </c>
    </row>
    <row r="1198" spans="1:18" x14ac:dyDescent="0.25">
      <c r="A1198" s="32">
        <f>'Data with Perturbation'!A1198</f>
        <v>41556</v>
      </c>
      <c r="B1198" s="35">
        <f>'Data with Perturbation'!Q1198</f>
        <v>166666.24570001705</v>
      </c>
      <c r="C1198" s="26">
        <f>'Data with Perturbation'!B1198</f>
        <v>239.56376087443758</v>
      </c>
      <c r="D1198" s="27">
        <f>'Data with Perturbation'!C1198</f>
        <v>52589.460086764666</v>
      </c>
      <c r="E1198" s="27">
        <v>0</v>
      </c>
      <c r="F1198" s="27">
        <f>'Data with Perturbation'!E1198</f>
        <v>1</v>
      </c>
      <c r="G1198" s="27">
        <f>'Data with Perturbation'!F1198</f>
        <v>1</v>
      </c>
      <c r="H1198" s="27">
        <f>'Data with Perturbation'!H1198</f>
        <v>9.1000000000000014</v>
      </c>
      <c r="I1198" s="28">
        <f>'Data with Perturbation'!J1198</f>
        <v>1</v>
      </c>
      <c r="J1198" s="27">
        <f>'Data with Perturbation'!K1198</f>
        <v>239.56376087443758</v>
      </c>
      <c r="K1198" s="27">
        <f>'Data with Perturbation'!L1198</f>
        <v>52589.460086764666</v>
      </c>
      <c r="L1198" s="27">
        <f>I1198*E1198</f>
        <v>0</v>
      </c>
      <c r="M1198" s="28">
        <f>'Data with Perturbation'!M1198</f>
        <v>9.1000000000000014</v>
      </c>
      <c r="N1198" s="38">
        <f>'Data with Perturbation'!I1198</f>
        <v>0</v>
      </c>
      <c r="O1198" s="29">
        <f>'Data with Perturbation'!N1198</f>
        <v>0</v>
      </c>
      <c r="P1198" s="28">
        <f>'Data with Perturbation'!G1198</f>
        <v>45.9</v>
      </c>
      <c r="Q1198" s="29">
        <f>'Data with Perturbation'!O1198</f>
        <v>45.9</v>
      </c>
      <c r="R1198" s="28">
        <f>'Step 2 - Final Model Spec'!$B$17 + 'Step 2 - Final Model Spec'!$B$18*C1198 + 'Step 2 - Final Model Spec'!$B$19*D1198 + 'Step 2 - Final Model Spec'!$B$20*E1198 + 'Step 2 - Final Model Spec'!$B$21*F1198 + 'Step 2 - Final Model Spec'!$B$22*G1198 + 'Step 2 - Final Model Spec'!$B$23*H1198 + 'Step 2 - Final Model Spec'!$B$24*I1198 + 'Step 2 - Final Model Spec'!$B$25*J1198 + 'Step 2 - Final Model Spec'!$B$26*K1198 + 'Step 2 - Final Model Spec'!$B$27*L1198</f>
        <v>166767.54880598144</v>
      </c>
    </row>
    <row r="1199" spans="1:18" x14ac:dyDescent="0.25">
      <c r="A1199" s="32">
        <f>'Data with Perturbation'!A1199</f>
        <v>41557</v>
      </c>
      <c r="B1199" s="35">
        <f>'Data with Perturbation'!Q1199</f>
        <v>140307.55349958595</v>
      </c>
      <c r="C1199" s="26">
        <f>'Data with Perturbation'!B1199</f>
        <v>164.72472826451647</v>
      </c>
      <c r="D1199" s="27">
        <f>'Data with Perturbation'!C1199</f>
        <v>30491.560219555857</v>
      </c>
      <c r="E1199" s="27">
        <v>0</v>
      </c>
      <c r="F1199" s="27">
        <f>'Data with Perturbation'!E1199</f>
        <v>1</v>
      </c>
      <c r="G1199" s="27">
        <f>'Data with Perturbation'!F1199</f>
        <v>1</v>
      </c>
      <c r="H1199" s="27">
        <f>'Data with Perturbation'!H1199</f>
        <v>4.7999999999999972</v>
      </c>
      <c r="I1199" s="28">
        <f>'Data with Perturbation'!J1199</f>
        <v>1</v>
      </c>
      <c r="J1199" s="27">
        <f>'Data with Perturbation'!K1199</f>
        <v>164.72472826451647</v>
      </c>
      <c r="K1199" s="27">
        <f>'Data with Perturbation'!L1199</f>
        <v>30491.560219555857</v>
      </c>
      <c r="L1199" s="27">
        <f>I1199*E1199</f>
        <v>0</v>
      </c>
      <c r="M1199" s="28">
        <f>'Data with Perturbation'!M1199</f>
        <v>4.7999999999999972</v>
      </c>
      <c r="N1199" s="38">
        <f>'Data with Perturbation'!I1199</f>
        <v>0</v>
      </c>
      <c r="O1199" s="29">
        <f>'Data with Perturbation'!N1199</f>
        <v>0</v>
      </c>
      <c r="P1199" s="28">
        <f>'Data with Perturbation'!G1199</f>
        <v>50.2</v>
      </c>
      <c r="Q1199" s="29">
        <f>'Data with Perturbation'!O1199</f>
        <v>50.2</v>
      </c>
      <c r="R1199" s="28">
        <f>'Step 2 - Final Model Spec'!$B$17 + 'Step 2 - Final Model Spec'!$B$18*C1199 + 'Step 2 - Final Model Spec'!$B$19*D1199 + 'Step 2 - Final Model Spec'!$B$20*E1199 + 'Step 2 - Final Model Spec'!$B$21*F1199 + 'Step 2 - Final Model Spec'!$B$22*G1199 + 'Step 2 - Final Model Spec'!$B$23*H1199 + 'Step 2 - Final Model Spec'!$B$24*I1199 + 'Step 2 - Final Model Spec'!$B$25*J1199 + 'Step 2 - Final Model Spec'!$B$26*K1199 + 'Step 2 - Final Model Spec'!$B$27*L1199</f>
        <v>140074.63635021928</v>
      </c>
    </row>
    <row r="1200" spans="1:18" x14ac:dyDescent="0.25">
      <c r="A1200" s="32">
        <f>'Data with Perturbation'!A1200</f>
        <v>41558</v>
      </c>
      <c r="B1200" s="35">
        <f>'Data with Perturbation'!Q1200</f>
        <v>137769.65555545076</v>
      </c>
      <c r="C1200" s="26">
        <f>'Data with Perturbation'!B1200</f>
        <v>160.46563565465556</v>
      </c>
      <c r="D1200" s="27">
        <f>'Data with Perturbation'!C1200</f>
        <v>31924.442210618548</v>
      </c>
      <c r="E1200" s="27">
        <v>0</v>
      </c>
      <c r="F1200" s="27">
        <f>'Data with Perturbation'!E1200</f>
        <v>1</v>
      </c>
      <c r="G1200" s="27">
        <f>'Data with Perturbation'!F1200</f>
        <v>1</v>
      </c>
      <c r="H1200" s="27">
        <f>'Data with Perturbation'!H1200</f>
        <v>4.5</v>
      </c>
      <c r="I1200" s="28">
        <f>'Data with Perturbation'!J1200</f>
        <v>1</v>
      </c>
      <c r="J1200" s="27">
        <f>'Data with Perturbation'!K1200</f>
        <v>160.46563565465556</v>
      </c>
      <c r="K1200" s="27">
        <f>'Data with Perturbation'!L1200</f>
        <v>31924.442210618548</v>
      </c>
      <c r="L1200" s="27">
        <f>I1200*E1200</f>
        <v>0</v>
      </c>
      <c r="M1200" s="28">
        <f>'Data with Perturbation'!M1200</f>
        <v>4.5</v>
      </c>
      <c r="N1200" s="38">
        <f>'Data with Perturbation'!I1200</f>
        <v>0</v>
      </c>
      <c r="O1200" s="29">
        <f>'Data with Perturbation'!N1200</f>
        <v>0</v>
      </c>
      <c r="P1200" s="28">
        <f>'Data with Perturbation'!G1200</f>
        <v>50.5</v>
      </c>
      <c r="Q1200" s="29">
        <f>'Data with Perturbation'!O1200</f>
        <v>50.5</v>
      </c>
      <c r="R1200" s="28">
        <f>'Step 2 - Final Model Spec'!$B$17 + 'Step 2 - Final Model Spec'!$B$18*C1200 + 'Step 2 - Final Model Spec'!$B$19*D1200 + 'Step 2 - Final Model Spec'!$B$20*E1200 + 'Step 2 - Final Model Spec'!$B$21*F1200 + 'Step 2 - Final Model Spec'!$B$22*G1200 + 'Step 2 - Final Model Spec'!$B$23*H1200 + 'Step 2 - Final Model Spec'!$B$24*I1200 + 'Step 2 - Final Model Spec'!$B$25*J1200 + 'Step 2 - Final Model Spec'!$B$26*K1200 + 'Step 2 - Final Model Spec'!$B$27*L1200</f>
        <v>137384.85113256017</v>
      </c>
    </row>
    <row r="1201" spans="1:18" x14ac:dyDescent="0.25">
      <c r="A1201" s="32">
        <f>'Data with Perturbation'!A1201</f>
        <v>41559</v>
      </c>
      <c r="B1201" s="35">
        <f>'Data with Perturbation'!Q1201</f>
        <v>149450.14068289971</v>
      </c>
      <c r="C1201" s="26">
        <f>'Data with Perturbation'!B1201</f>
        <v>193.83392069025339</v>
      </c>
      <c r="D1201" s="27">
        <f>'Data with Perturbation'!C1201</f>
        <v>42406.276351470508</v>
      </c>
      <c r="E1201" s="27">
        <v>0</v>
      </c>
      <c r="F1201" s="27">
        <f>'Data with Perturbation'!E1201</f>
        <v>1</v>
      </c>
      <c r="G1201" s="27">
        <f>'Data with Perturbation'!F1201</f>
        <v>1</v>
      </c>
      <c r="H1201" s="27">
        <f>'Data with Perturbation'!H1201</f>
        <v>4.6000000000000014</v>
      </c>
      <c r="I1201" s="28">
        <f>'Data with Perturbation'!J1201</f>
        <v>1</v>
      </c>
      <c r="J1201" s="27">
        <f>'Data with Perturbation'!K1201</f>
        <v>193.83392069025339</v>
      </c>
      <c r="K1201" s="27">
        <f>'Data with Perturbation'!L1201</f>
        <v>42406.276351470508</v>
      </c>
      <c r="L1201" s="27">
        <f>I1201*E1201</f>
        <v>0</v>
      </c>
      <c r="M1201" s="28">
        <f>'Data with Perturbation'!M1201</f>
        <v>4.6000000000000014</v>
      </c>
      <c r="N1201" s="38">
        <f>'Data with Perturbation'!I1201</f>
        <v>0</v>
      </c>
      <c r="O1201" s="29">
        <f>'Data with Perturbation'!N1201</f>
        <v>0</v>
      </c>
      <c r="P1201" s="28">
        <f>'Data with Perturbation'!G1201</f>
        <v>50.4</v>
      </c>
      <c r="Q1201" s="29">
        <f>'Data with Perturbation'!O1201</f>
        <v>50.4</v>
      </c>
      <c r="R1201" s="28">
        <f>'Step 2 - Final Model Spec'!$B$17 + 'Step 2 - Final Model Spec'!$B$18*C1201 + 'Step 2 - Final Model Spec'!$B$19*D1201 + 'Step 2 - Final Model Spec'!$B$20*E1201 + 'Step 2 - Final Model Spec'!$B$21*F1201 + 'Step 2 - Final Model Spec'!$B$22*G1201 + 'Step 2 - Final Model Spec'!$B$23*H1201 + 'Step 2 - Final Model Spec'!$B$24*I1201 + 'Step 2 - Final Model Spec'!$B$25*J1201 + 'Step 2 - Final Model Spec'!$B$26*K1201 + 'Step 2 - Final Model Spec'!$B$27*L1201</f>
        <v>149039.925338584</v>
      </c>
    </row>
    <row r="1202" spans="1:18" x14ac:dyDescent="0.25">
      <c r="A1202" s="32">
        <f>'Data with Perturbation'!A1202</f>
        <v>41560</v>
      </c>
      <c r="B1202" s="35">
        <f>'Data with Perturbation'!Q1202</f>
        <v>151449.22964169798</v>
      </c>
      <c r="C1202" s="26">
        <f>'Data with Perturbation'!B1202</f>
        <v>191.79449652990792</v>
      </c>
      <c r="D1202" s="27">
        <f>'Data with Perturbation'!C1202</f>
        <v>34409.058643791308</v>
      </c>
      <c r="E1202" s="27">
        <v>0</v>
      </c>
      <c r="F1202" s="27">
        <f>'Data with Perturbation'!E1202</f>
        <v>1</v>
      </c>
      <c r="G1202" s="27">
        <f>'Data with Perturbation'!F1202</f>
        <v>1</v>
      </c>
      <c r="H1202" s="27">
        <f>'Data with Perturbation'!H1202</f>
        <v>7.6000000000000014</v>
      </c>
      <c r="I1202" s="28">
        <f>'Data with Perturbation'!J1202</f>
        <v>1</v>
      </c>
      <c r="J1202" s="27">
        <f>'Data with Perturbation'!K1202</f>
        <v>191.79449652990792</v>
      </c>
      <c r="K1202" s="27">
        <f>'Data with Perturbation'!L1202</f>
        <v>34409.058643791308</v>
      </c>
      <c r="L1202" s="27">
        <f>I1202*E1202</f>
        <v>0</v>
      </c>
      <c r="M1202" s="28">
        <f>'Data with Perturbation'!M1202</f>
        <v>7.6000000000000014</v>
      </c>
      <c r="N1202" s="38">
        <f>'Data with Perturbation'!I1202</f>
        <v>0</v>
      </c>
      <c r="O1202" s="29">
        <f>'Data with Perturbation'!N1202</f>
        <v>0</v>
      </c>
      <c r="P1202" s="28">
        <f>'Data with Perturbation'!G1202</f>
        <v>47.4</v>
      </c>
      <c r="Q1202" s="29">
        <f>'Data with Perturbation'!O1202</f>
        <v>47.4</v>
      </c>
      <c r="R1202" s="28">
        <f>'Step 2 - Final Model Spec'!$B$17 + 'Step 2 - Final Model Spec'!$B$18*C1202 + 'Step 2 - Final Model Spec'!$B$19*D1202 + 'Step 2 - Final Model Spec'!$B$20*E1202 + 'Step 2 - Final Model Spec'!$B$21*F1202 + 'Step 2 - Final Model Spec'!$B$22*G1202 + 'Step 2 - Final Model Spec'!$B$23*H1202 + 'Step 2 - Final Model Spec'!$B$24*I1202 + 'Step 2 - Final Model Spec'!$B$25*J1202 + 'Step 2 - Final Model Spec'!$B$26*K1202 + 'Step 2 - Final Model Spec'!$B$27*L1202</f>
        <v>151485.39450267839</v>
      </c>
    </row>
    <row r="1203" spans="1:18" x14ac:dyDescent="0.25">
      <c r="A1203" s="32">
        <f>'Data with Perturbation'!A1203</f>
        <v>41561</v>
      </c>
      <c r="B1203" s="35">
        <f>'Data with Perturbation'!Q1203</f>
        <v>186376.78929534918</v>
      </c>
      <c r="C1203" s="26">
        <f>'Data with Perturbation'!B1203</f>
        <v>311.57798162124942</v>
      </c>
      <c r="D1203" s="27">
        <f>'Data with Perturbation'!C1203</f>
        <v>86961.902117308826</v>
      </c>
      <c r="E1203" s="27">
        <v>0</v>
      </c>
      <c r="F1203" s="27">
        <f>'Data with Perturbation'!E1203</f>
        <v>1</v>
      </c>
      <c r="G1203" s="27">
        <f>'Data with Perturbation'!F1203</f>
        <v>1</v>
      </c>
      <c r="H1203" s="27">
        <f>'Data with Perturbation'!H1203</f>
        <v>7.5</v>
      </c>
      <c r="I1203" s="28">
        <f>'Data with Perturbation'!J1203</f>
        <v>1</v>
      </c>
      <c r="J1203" s="27">
        <f>'Data with Perturbation'!K1203</f>
        <v>311.57798162124942</v>
      </c>
      <c r="K1203" s="27">
        <f>'Data with Perturbation'!L1203</f>
        <v>86961.902117308826</v>
      </c>
      <c r="L1203" s="27">
        <f>I1203*E1203</f>
        <v>0</v>
      </c>
      <c r="M1203" s="28">
        <f>'Data with Perturbation'!M1203</f>
        <v>7.5</v>
      </c>
      <c r="N1203" s="38">
        <f>'Data with Perturbation'!I1203</f>
        <v>0</v>
      </c>
      <c r="O1203" s="29">
        <f>'Data with Perturbation'!N1203</f>
        <v>0</v>
      </c>
      <c r="P1203" s="28">
        <f>'Data with Perturbation'!G1203</f>
        <v>47.5</v>
      </c>
      <c r="Q1203" s="29">
        <f>'Data with Perturbation'!O1203</f>
        <v>47.5</v>
      </c>
      <c r="R1203" s="28">
        <f>'Step 2 - Final Model Spec'!$B$17 + 'Step 2 - Final Model Spec'!$B$18*C1203 + 'Step 2 - Final Model Spec'!$B$19*D1203 + 'Step 2 - Final Model Spec'!$B$20*E1203 + 'Step 2 - Final Model Spec'!$B$21*F1203 + 'Step 2 - Final Model Spec'!$B$22*G1203 + 'Step 2 - Final Model Spec'!$B$23*H1203 + 'Step 2 - Final Model Spec'!$B$24*I1203 + 'Step 2 - Final Model Spec'!$B$25*J1203 + 'Step 2 - Final Model Spec'!$B$26*K1203 + 'Step 2 - Final Model Spec'!$B$27*L1203</f>
        <v>186831.82474424157</v>
      </c>
    </row>
    <row r="1204" spans="1:18" x14ac:dyDescent="0.25">
      <c r="A1204" s="32">
        <f>'Data with Perturbation'!A1204</f>
        <v>41562</v>
      </c>
      <c r="B1204" s="35">
        <f>'Data with Perturbation'!Q1204</f>
        <v>156818.35307804437</v>
      </c>
      <c r="C1204" s="26">
        <f>'Data with Perturbation'!B1204</f>
        <v>213.402016553691</v>
      </c>
      <c r="D1204" s="27">
        <f>'Data with Perturbation'!C1204</f>
        <v>46834.980713974546</v>
      </c>
      <c r="E1204" s="27">
        <v>0</v>
      </c>
      <c r="F1204" s="27">
        <f>'Data with Perturbation'!E1204</f>
        <v>1</v>
      </c>
      <c r="G1204" s="27">
        <f>'Data with Perturbation'!F1204</f>
        <v>1</v>
      </c>
      <c r="H1204" s="27">
        <f>'Data with Perturbation'!H1204</f>
        <v>6.7000000000000028</v>
      </c>
      <c r="I1204" s="28">
        <f>'Data with Perturbation'!J1204</f>
        <v>1</v>
      </c>
      <c r="J1204" s="27">
        <f>'Data with Perturbation'!K1204</f>
        <v>213.402016553691</v>
      </c>
      <c r="K1204" s="27">
        <f>'Data with Perturbation'!L1204</f>
        <v>46834.980713974546</v>
      </c>
      <c r="L1204" s="27">
        <f>I1204*E1204</f>
        <v>0</v>
      </c>
      <c r="M1204" s="28">
        <f>'Data with Perturbation'!M1204</f>
        <v>6.7000000000000028</v>
      </c>
      <c r="N1204" s="38">
        <f>'Data with Perturbation'!I1204</f>
        <v>0</v>
      </c>
      <c r="O1204" s="29">
        <f>'Data with Perturbation'!N1204</f>
        <v>0</v>
      </c>
      <c r="P1204" s="28">
        <f>'Data with Perturbation'!G1204</f>
        <v>48.3</v>
      </c>
      <c r="Q1204" s="29">
        <f>'Data with Perturbation'!O1204</f>
        <v>48.3</v>
      </c>
      <c r="R1204" s="28">
        <f>'Step 2 - Final Model Spec'!$B$17 + 'Step 2 - Final Model Spec'!$B$18*C1204 + 'Step 2 - Final Model Spec'!$B$19*D1204 + 'Step 2 - Final Model Spec'!$B$20*E1204 + 'Step 2 - Final Model Spec'!$B$21*F1204 + 'Step 2 - Final Model Spec'!$B$22*G1204 + 'Step 2 - Final Model Spec'!$B$23*H1204 + 'Step 2 - Final Model Spec'!$B$24*I1204 + 'Step 2 - Final Model Spec'!$B$25*J1204 + 'Step 2 - Final Model Spec'!$B$26*K1204 + 'Step 2 - Final Model Spec'!$B$27*L1204</f>
        <v>156592.02401333282</v>
      </c>
    </row>
    <row r="1205" spans="1:18" x14ac:dyDescent="0.25">
      <c r="A1205" s="32">
        <f>'Data with Perturbation'!A1205</f>
        <v>41563</v>
      </c>
      <c r="B1205" s="35">
        <f>'Data with Perturbation'!Q1205</f>
        <v>154998.29572382526</v>
      </c>
      <c r="C1205" s="26">
        <f>'Data with Perturbation'!B1205</f>
        <v>201.00222116014808</v>
      </c>
      <c r="D1205" s="27">
        <f>'Data with Perturbation'!C1205</f>
        <v>36526.869820848275</v>
      </c>
      <c r="E1205" s="27">
        <v>0</v>
      </c>
      <c r="F1205" s="27">
        <f>'Data with Perturbation'!E1205</f>
        <v>1</v>
      </c>
      <c r="G1205" s="27">
        <f>'Data with Perturbation'!F1205</f>
        <v>1</v>
      </c>
      <c r="H1205" s="27">
        <f>'Data with Perturbation'!H1205</f>
        <v>6.1000000000000014</v>
      </c>
      <c r="I1205" s="28">
        <f>'Data with Perturbation'!J1205</f>
        <v>1</v>
      </c>
      <c r="J1205" s="27">
        <f>'Data with Perturbation'!K1205</f>
        <v>201.00222116014808</v>
      </c>
      <c r="K1205" s="27">
        <f>'Data with Perturbation'!L1205</f>
        <v>36526.869820848275</v>
      </c>
      <c r="L1205" s="27">
        <f>I1205*E1205</f>
        <v>0</v>
      </c>
      <c r="M1205" s="28">
        <f>'Data with Perturbation'!M1205</f>
        <v>6.1000000000000014</v>
      </c>
      <c r="N1205" s="38">
        <f>'Data with Perturbation'!I1205</f>
        <v>0</v>
      </c>
      <c r="O1205" s="29">
        <f>'Data with Perturbation'!N1205</f>
        <v>0</v>
      </c>
      <c r="P1205" s="28">
        <f>'Data with Perturbation'!G1205</f>
        <v>48.9</v>
      </c>
      <c r="Q1205" s="29">
        <f>'Data with Perturbation'!O1205</f>
        <v>48.9</v>
      </c>
      <c r="R1205" s="28">
        <f>'Step 2 - Final Model Spec'!$B$17 + 'Step 2 - Final Model Spec'!$B$18*C1205 + 'Step 2 - Final Model Spec'!$B$19*D1205 + 'Step 2 - Final Model Spec'!$B$20*E1205 + 'Step 2 - Final Model Spec'!$B$21*F1205 + 'Step 2 - Final Model Spec'!$B$22*G1205 + 'Step 2 - Final Model Spec'!$B$23*H1205 + 'Step 2 - Final Model Spec'!$B$24*I1205 + 'Step 2 - Final Model Spec'!$B$25*J1205 + 'Step 2 - Final Model Spec'!$B$26*K1205 + 'Step 2 - Final Model Spec'!$B$27*L1205</f>
        <v>155061.92241041086</v>
      </c>
    </row>
    <row r="1206" spans="1:18" x14ac:dyDescent="0.25">
      <c r="A1206" s="32">
        <f>'Data with Perturbation'!A1206</f>
        <v>41564</v>
      </c>
      <c r="B1206" s="35">
        <f>'Data with Perturbation'!Q1206</f>
        <v>125999.04562686989</v>
      </c>
      <c r="C1206" s="26">
        <f>'Data with Perturbation'!B1206</f>
        <v>119.51887622992469</v>
      </c>
      <c r="D1206" s="27">
        <f>'Data with Perturbation'!C1206</f>
        <v>11611.345658306544</v>
      </c>
      <c r="E1206" s="27">
        <v>0</v>
      </c>
      <c r="F1206" s="27">
        <f>'Data with Perturbation'!E1206</f>
        <v>1</v>
      </c>
      <c r="G1206" s="27">
        <f>'Data with Perturbation'!F1206</f>
        <v>1</v>
      </c>
      <c r="H1206" s="27">
        <f>'Data with Perturbation'!H1206</f>
        <v>4.8999999999999986</v>
      </c>
      <c r="I1206" s="28">
        <f>'Data with Perturbation'!J1206</f>
        <v>1</v>
      </c>
      <c r="J1206" s="27">
        <f>'Data with Perturbation'!K1206</f>
        <v>119.51887622992469</v>
      </c>
      <c r="K1206" s="27">
        <f>'Data with Perturbation'!L1206</f>
        <v>11611.345658306544</v>
      </c>
      <c r="L1206" s="27">
        <f>I1206*E1206</f>
        <v>0</v>
      </c>
      <c r="M1206" s="28">
        <f>'Data with Perturbation'!M1206</f>
        <v>4.8999999999999986</v>
      </c>
      <c r="N1206" s="38">
        <f>'Data with Perturbation'!I1206</f>
        <v>0</v>
      </c>
      <c r="O1206" s="29">
        <f>'Data with Perturbation'!N1206</f>
        <v>0</v>
      </c>
      <c r="P1206" s="28">
        <f>'Data with Perturbation'!G1206</f>
        <v>50.1</v>
      </c>
      <c r="Q1206" s="29">
        <f>'Data with Perturbation'!O1206</f>
        <v>50.1</v>
      </c>
      <c r="R1206" s="28">
        <f>'Step 2 - Final Model Spec'!$B$17 + 'Step 2 - Final Model Spec'!$B$18*C1206 + 'Step 2 - Final Model Spec'!$B$19*D1206 + 'Step 2 - Final Model Spec'!$B$20*E1206 + 'Step 2 - Final Model Spec'!$B$21*F1206 + 'Step 2 - Final Model Spec'!$B$22*G1206 + 'Step 2 - Final Model Spec'!$B$23*H1206 + 'Step 2 - Final Model Spec'!$B$24*I1206 + 'Step 2 - Final Model Spec'!$B$25*J1206 + 'Step 2 - Final Model Spec'!$B$26*K1206 + 'Step 2 - Final Model Spec'!$B$27*L1206</f>
        <v>126319.09345025728</v>
      </c>
    </row>
    <row r="1207" spans="1:18" x14ac:dyDescent="0.25">
      <c r="A1207" s="32">
        <f>'Data with Perturbation'!A1207</f>
        <v>41565</v>
      </c>
      <c r="B1207" s="35">
        <f>'Data with Perturbation'!Q1207</f>
        <v>107576.58864536522</v>
      </c>
      <c r="C1207" s="26">
        <f>'Data with Perturbation'!B1207</f>
        <v>77.896249567713909</v>
      </c>
      <c r="D1207" s="27">
        <f>'Data with Perturbation'!C1207</f>
        <v>7611.6614019241042</v>
      </c>
      <c r="E1207" s="27">
        <v>0</v>
      </c>
      <c r="F1207" s="27">
        <f>'Data with Perturbation'!E1207</f>
        <v>1</v>
      </c>
      <c r="G1207" s="27">
        <f>'Data with Perturbation'!F1207</f>
        <v>1</v>
      </c>
      <c r="H1207" s="27">
        <f>'Data with Perturbation'!H1207</f>
        <v>5.6000000000000014</v>
      </c>
      <c r="I1207" s="28">
        <f>'Data with Perturbation'!J1207</f>
        <v>1</v>
      </c>
      <c r="J1207" s="27">
        <f>'Data with Perturbation'!K1207</f>
        <v>77.896249567713909</v>
      </c>
      <c r="K1207" s="27">
        <f>'Data with Perturbation'!L1207</f>
        <v>7611.6614019241042</v>
      </c>
      <c r="L1207" s="27">
        <f>I1207*E1207</f>
        <v>0</v>
      </c>
      <c r="M1207" s="28">
        <f>'Data with Perturbation'!M1207</f>
        <v>5.6000000000000014</v>
      </c>
      <c r="N1207" s="38">
        <f>'Data with Perturbation'!I1207</f>
        <v>0</v>
      </c>
      <c r="O1207" s="29">
        <f>'Data with Perturbation'!N1207</f>
        <v>0</v>
      </c>
      <c r="P1207" s="28">
        <f>'Data with Perturbation'!G1207</f>
        <v>49.4</v>
      </c>
      <c r="Q1207" s="29">
        <f>'Data with Perturbation'!O1207</f>
        <v>49.4</v>
      </c>
      <c r="R1207" s="28">
        <f>'Step 2 - Final Model Spec'!$B$17 + 'Step 2 - Final Model Spec'!$B$18*C1207 + 'Step 2 - Final Model Spec'!$B$19*D1207 + 'Step 2 - Final Model Spec'!$B$20*E1207 + 'Step 2 - Final Model Spec'!$B$21*F1207 + 'Step 2 - Final Model Spec'!$B$22*G1207 + 'Step 2 - Final Model Spec'!$B$23*H1207 + 'Step 2 - Final Model Spec'!$B$24*I1207 + 'Step 2 - Final Model Spec'!$B$25*J1207 + 'Step 2 - Final Model Spec'!$B$26*K1207 + 'Step 2 - Final Model Spec'!$B$27*L1207</f>
        <v>107816.81303233975</v>
      </c>
    </row>
    <row r="1208" spans="1:18" x14ac:dyDescent="0.25">
      <c r="A1208" s="32">
        <f>'Data with Perturbation'!A1208</f>
        <v>41566</v>
      </c>
      <c r="B1208" s="35">
        <f>'Data with Perturbation'!Q1208</f>
        <v>127985.5617154036</v>
      </c>
      <c r="C1208" s="26">
        <f>'Data with Perturbation'!B1208</f>
        <v>128.13167338392978</v>
      </c>
      <c r="D1208" s="27">
        <f>'Data with Perturbation'!C1208</f>
        <v>17264.059324134745</v>
      </c>
      <c r="E1208" s="27">
        <v>0</v>
      </c>
      <c r="F1208" s="27">
        <f>'Data with Perturbation'!E1208</f>
        <v>1</v>
      </c>
      <c r="G1208" s="27">
        <f>'Data with Perturbation'!F1208</f>
        <v>1</v>
      </c>
      <c r="H1208" s="27">
        <f>'Data with Perturbation'!H1208</f>
        <v>4.6000000000000014</v>
      </c>
      <c r="I1208" s="28">
        <f>'Data with Perturbation'!J1208</f>
        <v>1</v>
      </c>
      <c r="J1208" s="27">
        <f>'Data with Perturbation'!K1208</f>
        <v>128.13167338392978</v>
      </c>
      <c r="K1208" s="27">
        <f>'Data with Perturbation'!L1208</f>
        <v>17264.059324134745</v>
      </c>
      <c r="L1208" s="27">
        <f>I1208*E1208</f>
        <v>0</v>
      </c>
      <c r="M1208" s="28">
        <f>'Data with Perturbation'!M1208</f>
        <v>4.6000000000000014</v>
      </c>
      <c r="N1208" s="38">
        <f>'Data with Perturbation'!I1208</f>
        <v>0</v>
      </c>
      <c r="O1208" s="29">
        <f>'Data with Perturbation'!N1208</f>
        <v>0</v>
      </c>
      <c r="P1208" s="28">
        <f>'Data with Perturbation'!G1208</f>
        <v>50.4</v>
      </c>
      <c r="Q1208" s="29">
        <f>'Data with Perturbation'!O1208</f>
        <v>50.4</v>
      </c>
      <c r="R1208" s="28">
        <f>'Step 2 - Final Model Spec'!$B$17 + 'Step 2 - Final Model Spec'!$B$18*C1208 + 'Step 2 - Final Model Spec'!$B$19*D1208 + 'Step 2 - Final Model Spec'!$B$20*E1208 + 'Step 2 - Final Model Spec'!$B$21*F1208 + 'Step 2 - Final Model Spec'!$B$22*G1208 + 'Step 2 - Final Model Spec'!$B$23*H1208 + 'Step 2 - Final Model Spec'!$B$24*I1208 + 'Step 2 - Final Model Spec'!$B$25*J1208 + 'Step 2 - Final Model Spec'!$B$26*K1208 + 'Step 2 - Final Model Spec'!$B$27*L1208</f>
        <v>128049.03419221376</v>
      </c>
    </row>
    <row r="1209" spans="1:18" x14ac:dyDescent="0.25">
      <c r="A1209" s="32">
        <f>'Data with Perturbation'!A1209</f>
        <v>41567</v>
      </c>
      <c r="B1209" s="35">
        <f>'Data with Perturbation'!Q1209</f>
        <v>164422.2440316836</v>
      </c>
      <c r="C1209" s="26">
        <f>'Data with Perturbation'!B1209</f>
        <v>228.45867572885882</v>
      </c>
      <c r="D1209" s="27">
        <f>'Data with Perturbation'!C1209</f>
        <v>45412.464951073409</v>
      </c>
      <c r="E1209" s="27">
        <v>0</v>
      </c>
      <c r="F1209" s="27">
        <f>'Data with Perturbation'!E1209</f>
        <v>1</v>
      </c>
      <c r="G1209" s="27">
        <f>'Data with Perturbation'!F1209</f>
        <v>1</v>
      </c>
      <c r="H1209" s="27">
        <f>'Data with Perturbation'!H1209</f>
        <v>5.1000000000000014</v>
      </c>
      <c r="I1209" s="28">
        <f>'Data with Perturbation'!J1209</f>
        <v>1</v>
      </c>
      <c r="J1209" s="27">
        <f>'Data with Perturbation'!K1209</f>
        <v>228.45867572885882</v>
      </c>
      <c r="K1209" s="27">
        <f>'Data with Perturbation'!L1209</f>
        <v>45412.464951073409</v>
      </c>
      <c r="L1209" s="27">
        <f>I1209*E1209</f>
        <v>0</v>
      </c>
      <c r="M1209" s="28">
        <f>'Data with Perturbation'!M1209</f>
        <v>5.1000000000000014</v>
      </c>
      <c r="N1209" s="38">
        <f>'Data with Perturbation'!I1209</f>
        <v>0</v>
      </c>
      <c r="O1209" s="29">
        <f>'Data with Perturbation'!N1209</f>
        <v>0</v>
      </c>
      <c r="P1209" s="28">
        <f>'Data with Perturbation'!G1209</f>
        <v>49.9</v>
      </c>
      <c r="Q1209" s="29">
        <f>'Data with Perturbation'!O1209</f>
        <v>49.9</v>
      </c>
      <c r="R1209" s="28">
        <f>'Step 2 - Final Model Spec'!$B$17 + 'Step 2 - Final Model Spec'!$B$18*C1209 + 'Step 2 - Final Model Spec'!$B$19*D1209 + 'Step 2 - Final Model Spec'!$B$20*E1209 + 'Step 2 - Final Model Spec'!$B$21*F1209 + 'Step 2 - Final Model Spec'!$B$22*G1209 + 'Step 2 - Final Model Spec'!$B$23*H1209 + 'Step 2 - Final Model Spec'!$B$24*I1209 + 'Step 2 - Final Model Spec'!$B$25*J1209 + 'Step 2 - Final Model Spec'!$B$26*K1209 + 'Step 2 - Final Model Spec'!$B$27*L1209</f>
        <v>164554.89002107695</v>
      </c>
    </row>
    <row r="1210" spans="1:18" x14ac:dyDescent="0.25">
      <c r="A1210" s="32">
        <f>'Data with Perturbation'!A1210</f>
        <v>41568</v>
      </c>
      <c r="B1210" s="35">
        <f>'Data with Perturbation'!Q1210</f>
        <v>148973.8813723638</v>
      </c>
      <c r="C1210" s="26">
        <f>'Data with Perturbation'!B1210</f>
        <v>192.58906006424979</v>
      </c>
      <c r="D1210" s="27">
        <f>'Data with Perturbation'!C1210</f>
        <v>42030.491462728052</v>
      </c>
      <c r="E1210" s="27">
        <v>0</v>
      </c>
      <c r="F1210" s="27">
        <f>'Data with Perturbation'!E1210</f>
        <v>1</v>
      </c>
      <c r="G1210" s="27">
        <f>'Data with Perturbation'!F1210</f>
        <v>1</v>
      </c>
      <c r="H1210" s="27">
        <f>'Data with Perturbation'!H1210</f>
        <v>5.7999999999999972</v>
      </c>
      <c r="I1210" s="28">
        <f>'Data with Perturbation'!J1210</f>
        <v>1</v>
      </c>
      <c r="J1210" s="27">
        <f>'Data with Perturbation'!K1210</f>
        <v>192.58906006424979</v>
      </c>
      <c r="K1210" s="27">
        <f>'Data with Perturbation'!L1210</f>
        <v>42030.491462728052</v>
      </c>
      <c r="L1210" s="27">
        <f>I1210*E1210</f>
        <v>0</v>
      </c>
      <c r="M1210" s="28">
        <f>'Data with Perturbation'!M1210</f>
        <v>5.7999999999999972</v>
      </c>
      <c r="N1210" s="38">
        <f>'Data with Perturbation'!I1210</f>
        <v>0</v>
      </c>
      <c r="O1210" s="29">
        <f>'Data with Perturbation'!N1210</f>
        <v>0</v>
      </c>
      <c r="P1210" s="28">
        <f>'Data with Perturbation'!G1210</f>
        <v>49.2</v>
      </c>
      <c r="Q1210" s="29">
        <f>'Data with Perturbation'!O1210</f>
        <v>49.2</v>
      </c>
      <c r="R1210" s="28">
        <f>'Step 2 - Final Model Spec'!$B$17 + 'Step 2 - Final Model Spec'!$B$18*C1210 + 'Step 2 - Final Model Spec'!$B$19*D1210 + 'Step 2 - Final Model Spec'!$B$20*E1210 + 'Step 2 - Final Model Spec'!$B$21*F1210 + 'Step 2 - Final Model Spec'!$B$22*G1210 + 'Step 2 - Final Model Spec'!$B$23*H1210 + 'Step 2 - Final Model Spec'!$B$24*I1210 + 'Step 2 - Final Model Spec'!$B$25*J1210 + 'Step 2 - Final Model Spec'!$B$26*K1210 + 'Step 2 - Final Model Spec'!$B$27*L1210</f>
        <v>148580.24835808144</v>
      </c>
    </row>
    <row r="1211" spans="1:18" x14ac:dyDescent="0.25">
      <c r="A1211" s="32">
        <f>'Data with Perturbation'!A1211</f>
        <v>41569</v>
      </c>
      <c r="B1211" s="35">
        <f>'Data with Perturbation'!Q1211</f>
        <v>160925.44469564938</v>
      </c>
      <c r="C1211" s="26">
        <f>'Data with Perturbation'!B1211</f>
        <v>214.89233711337036</v>
      </c>
      <c r="D1211" s="27">
        <f>'Data with Perturbation'!C1211</f>
        <v>38189.22355757434</v>
      </c>
      <c r="E1211" s="27">
        <v>0</v>
      </c>
      <c r="F1211" s="27">
        <f>'Data with Perturbation'!E1211</f>
        <v>1</v>
      </c>
      <c r="G1211" s="27">
        <f>'Data with Perturbation'!F1211</f>
        <v>1</v>
      </c>
      <c r="H1211" s="27">
        <f>'Data with Perturbation'!H1211</f>
        <v>3.8999999999999986</v>
      </c>
      <c r="I1211" s="28">
        <f>'Data with Perturbation'!J1211</f>
        <v>1</v>
      </c>
      <c r="J1211" s="27">
        <f>'Data with Perturbation'!K1211</f>
        <v>214.89233711337036</v>
      </c>
      <c r="K1211" s="27">
        <f>'Data with Perturbation'!L1211</f>
        <v>38189.22355757434</v>
      </c>
      <c r="L1211" s="27">
        <f>I1211*E1211</f>
        <v>0</v>
      </c>
      <c r="M1211" s="28">
        <f>'Data with Perturbation'!M1211</f>
        <v>3.8999999999999986</v>
      </c>
      <c r="N1211" s="38">
        <f>'Data with Perturbation'!I1211</f>
        <v>0</v>
      </c>
      <c r="O1211" s="29">
        <f>'Data with Perturbation'!N1211</f>
        <v>0</v>
      </c>
      <c r="P1211" s="28">
        <f>'Data with Perturbation'!G1211</f>
        <v>51.1</v>
      </c>
      <c r="Q1211" s="29">
        <f>'Data with Perturbation'!O1211</f>
        <v>51.1</v>
      </c>
      <c r="R1211" s="28">
        <f>'Step 2 - Final Model Spec'!$B$17 + 'Step 2 - Final Model Spec'!$B$18*C1211 + 'Step 2 - Final Model Spec'!$B$19*D1211 + 'Step 2 - Final Model Spec'!$B$20*E1211 + 'Step 2 - Final Model Spec'!$B$21*F1211 + 'Step 2 - Final Model Spec'!$B$22*G1211 + 'Step 2 - Final Model Spec'!$B$23*H1211 + 'Step 2 - Final Model Spec'!$B$24*I1211 + 'Step 2 - Final Model Spec'!$B$25*J1211 + 'Step 2 - Final Model Spec'!$B$26*K1211 + 'Step 2 - Final Model Spec'!$B$27*L1211</f>
        <v>161123.53834397777</v>
      </c>
    </row>
    <row r="1212" spans="1:18" x14ac:dyDescent="0.25">
      <c r="A1212" s="32">
        <f>'Data with Perturbation'!A1212</f>
        <v>41570</v>
      </c>
      <c r="B1212" s="35">
        <f>'Data with Perturbation'!Q1212</f>
        <v>161011.94066068355</v>
      </c>
      <c r="C1212" s="26">
        <f>'Data with Perturbation'!B1212</f>
        <v>237.5480746816159</v>
      </c>
      <c r="D1212" s="27">
        <f>'Data with Perturbation'!C1212</f>
        <v>65280.686668952541</v>
      </c>
      <c r="E1212" s="27">
        <v>0</v>
      </c>
      <c r="F1212" s="27">
        <f>'Data with Perturbation'!E1212</f>
        <v>1</v>
      </c>
      <c r="G1212" s="27">
        <f>'Data with Perturbation'!F1212</f>
        <v>1</v>
      </c>
      <c r="H1212" s="27">
        <f>'Data with Perturbation'!H1212</f>
        <v>4.7999999999999972</v>
      </c>
      <c r="I1212" s="28">
        <f>'Data with Perturbation'!J1212</f>
        <v>1</v>
      </c>
      <c r="J1212" s="27">
        <f>'Data with Perturbation'!K1212</f>
        <v>237.5480746816159</v>
      </c>
      <c r="K1212" s="27">
        <f>'Data with Perturbation'!L1212</f>
        <v>65280.686668952541</v>
      </c>
      <c r="L1212" s="27">
        <f>I1212*E1212</f>
        <v>0</v>
      </c>
      <c r="M1212" s="28">
        <f>'Data with Perturbation'!M1212</f>
        <v>4.7999999999999972</v>
      </c>
      <c r="N1212" s="38">
        <f>'Data with Perturbation'!I1212</f>
        <v>0</v>
      </c>
      <c r="O1212" s="29">
        <f>'Data with Perturbation'!N1212</f>
        <v>0</v>
      </c>
      <c r="P1212" s="28">
        <f>'Data with Perturbation'!G1212</f>
        <v>50.2</v>
      </c>
      <c r="Q1212" s="29">
        <f>'Data with Perturbation'!O1212</f>
        <v>50.2</v>
      </c>
      <c r="R1212" s="28">
        <f>'Step 2 - Final Model Spec'!$B$17 + 'Step 2 - Final Model Spec'!$B$18*C1212 + 'Step 2 - Final Model Spec'!$B$19*D1212 + 'Step 2 - Final Model Spec'!$B$20*E1212 + 'Step 2 - Final Model Spec'!$B$21*F1212 + 'Step 2 - Final Model Spec'!$B$22*G1212 + 'Step 2 - Final Model Spec'!$B$23*H1212 + 'Step 2 - Final Model Spec'!$B$24*I1212 + 'Step 2 - Final Model Spec'!$B$25*J1212 + 'Step 2 - Final Model Spec'!$B$26*K1212 + 'Step 2 - Final Model Spec'!$B$27*L1212</f>
        <v>160326.58032762821</v>
      </c>
    </row>
    <row r="1213" spans="1:18" x14ac:dyDescent="0.25">
      <c r="A1213" s="32">
        <f>'Data with Perturbation'!A1213</f>
        <v>41571</v>
      </c>
      <c r="B1213" s="35">
        <f>'Data with Perturbation'!Q1213</f>
        <v>143844.03485323497</v>
      </c>
      <c r="C1213" s="26">
        <f>'Data with Perturbation'!B1213</f>
        <v>170.90131127117192</v>
      </c>
      <c r="D1213" s="27">
        <f>'Data with Perturbation'!C1213</f>
        <v>28920.703468734911</v>
      </c>
      <c r="E1213" s="27">
        <v>0</v>
      </c>
      <c r="F1213" s="27">
        <f>'Data with Perturbation'!E1213</f>
        <v>1</v>
      </c>
      <c r="G1213" s="27">
        <f>'Data with Perturbation'!F1213</f>
        <v>1</v>
      </c>
      <c r="H1213" s="27">
        <f>'Data with Perturbation'!H1213</f>
        <v>3.7000000000000028</v>
      </c>
      <c r="I1213" s="28">
        <f>'Data with Perturbation'!J1213</f>
        <v>1</v>
      </c>
      <c r="J1213" s="27">
        <f>'Data with Perturbation'!K1213</f>
        <v>170.90131127117192</v>
      </c>
      <c r="K1213" s="27">
        <f>'Data with Perturbation'!L1213</f>
        <v>28920.703468734911</v>
      </c>
      <c r="L1213" s="27">
        <f>I1213*E1213</f>
        <v>0</v>
      </c>
      <c r="M1213" s="28">
        <f>'Data with Perturbation'!M1213</f>
        <v>3.7000000000000028</v>
      </c>
      <c r="N1213" s="38">
        <f>'Data with Perturbation'!I1213</f>
        <v>0</v>
      </c>
      <c r="O1213" s="29">
        <f>'Data with Perturbation'!N1213</f>
        <v>0</v>
      </c>
      <c r="P1213" s="28">
        <f>'Data with Perturbation'!G1213</f>
        <v>51.3</v>
      </c>
      <c r="Q1213" s="29">
        <f>'Data with Perturbation'!O1213</f>
        <v>51.3</v>
      </c>
      <c r="R1213" s="28">
        <f>'Step 2 - Final Model Spec'!$B$17 + 'Step 2 - Final Model Spec'!$B$18*C1213 + 'Step 2 - Final Model Spec'!$B$19*D1213 + 'Step 2 - Final Model Spec'!$B$20*E1213 + 'Step 2 - Final Model Spec'!$B$21*F1213 + 'Step 2 - Final Model Spec'!$B$22*G1213 + 'Step 2 - Final Model Spec'!$B$23*H1213 + 'Step 2 - Final Model Spec'!$B$24*I1213 + 'Step 2 - Final Model Spec'!$B$25*J1213 + 'Step 2 - Final Model Spec'!$B$26*K1213 + 'Step 2 - Final Model Spec'!$B$27*L1213</f>
        <v>143777.80886199817</v>
      </c>
    </row>
    <row r="1214" spans="1:18" x14ac:dyDescent="0.25">
      <c r="A1214" s="32">
        <f>'Data with Perturbation'!A1214</f>
        <v>41572</v>
      </c>
      <c r="B1214" s="35">
        <f>'Data with Perturbation'!Q1214</f>
        <v>101654.95582740328</v>
      </c>
      <c r="C1214" s="26">
        <f>'Data with Perturbation'!B1214</f>
        <v>64.264710018483015</v>
      </c>
      <c r="D1214" s="27">
        <f>'Data with Perturbation'!C1214</f>
        <v>6104.1295813562729</v>
      </c>
      <c r="E1214" s="27">
        <v>0</v>
      </c>
      <c r="F1214" s="27">
        <f>'Data with Perturbation'!E1214</f>
        <v>1</v>
      </c>
      <c r="G1214" s="27">
        <f>'Data with Perturbation'!F1214</f>
        <v>1</v>
      </c>
      <c r="H1214" s="27">
        <f>'Data with Perturbation'!H1214</f>
        <v>2.5</v>
      </c>
      <c r="I1214" s="28">
        <f>'Data with Perturbation'!J1214</f>
        <v>1</v>
      </c>
      <c r="J1214" s="27">
        <f>'Data with Perturbation'!K1214</f>
        <v>64.264710018483015</v>
      </c>
      <c r="K1214" s="27">
        <f>'Data with Perturbation'!L1214</f>
        <v>6104.1295813562729</v>
      </c>
      <c r="L1214" s="27">
        <f>I1214*E1214</f>
        <v>0</v>
      </c>
      <c r="M1214" s="28">
        <f>'Data with Perturbation'!M1214</f>
        <v>2.5</v>
      </c>
      <c r="N1214" s="38">
        <f>'Data with Perturbation'!I1214</f>
        <v>0</v>
      </c>
      <c r="O1214" s="29">
        <f>'Data with Perturbation'!N1214</f>
        <v>0</v>
      </c>
      <c r="P1214" s="28">
        <f>'Data with Perturbation'!G1214</f>
        <v>52.5</v>
      </c>
      <c r="Q1214" s="29">
        <f>'Data with Perturbation'!O1214</f>
        <v>52.5</v>
      </c>
      <c r="R1214" s="28">
        <f>'Step 2 - Final Model Spec'!$B$17 + 'Step 2 - Final Model Spec'!$B$18*C1214 + 'Step 2 - Final Model Spec'!$B$19*D1214 + 'Step 2 - Final Model Spec'!$B$20*E1214 + 'Step 2 - Final Model Spec'!$B$21*F1214 + 'Step 2 - Final Model Spec'!$B$22*G1214 + 'Step 2 - Final Model Spec'!$B$23*H1214 + 'Step 2 - Final Model Spec'!$B$24*I1214 + 'Step 2 - Final Model Spec'!$B$25*J1214 + 'Step 2 - Final Model Spec'!$B$26*K1214 + 'Step 2 - Final Model Spec'!$B$27*L1214</f>
        <v>101893.70546049542</v>
      </c>
    </row>
    <row r="1215" spans="1:18" x14ac:dyDescent="0.25">
      <c r="A1215" s="32">
        <f>'Data with Perturbation'!A1215</f>
        <v>41573</v>
      </c>
      <c r="B1215" s="35">
        <f>'Data with Perturbation'!Q1215</f>
        <v>151550.05212613099</v>
      </c>
      <c r="C1215" s="26">
        <f>'Data with Perturbation'!B1215</f>
        <v>195.24927440358002</v>
      </c>
      <c r="D1215" s="27">
        <f>'Data with Perturbation'!C1215</f>
        <v>38713.898529099839</v>
      </c>
      <c r="E1215" s="27">
        <v>0</v>
      </c>
      <c r="F1215" s="27">
        <f>'Data with Perturbation'!E1215</f>
        <v>1</v>
      </c>
      <c r="G1215" s="27">
        <f>'Data with Perturbation'!F1215</f>
        <v>1</v>
      </c>
      <c r="H1215" s="27">
        <f>'Data with Perturbation'!H1215</f>
        <v>3.6000000000000014</v>
      </c>
      <c r="I1215" s="28">
        <f>'Data with Perturbation'!J1215</f>
        <v>1</v>
      </c>
      <c r="J1215" s="27">
        <f>'Data with Perturbation'!K1215</f>
        <v>195.24927440358002</v>
      </c>
      <c r="K1215" s="27">
        <f>'Data with Perturbation'!L1215</f>
        <v>38713.898529099839</v>
      </c>
      <c r="L1215" s="27">
        <f>I1215*E1215</f>
        <v>0</v>
      </c>
      <c r="M1215" s="28">
        <f>'Data with Perturbation'!M1215</f>
        <v>3.6000000000000014</v>
      </c>
      <c r="N1215" s="38">
        <f>'Data with Perturbation'!I1215</f>
        <v>0</v>
      </c>
      <c r="O1215" s="29">
        <f>'Data with Perturbation'!N1215</f>
        <v>0</v>
      </c>
      <c r="P1215" s="28">
        <f>'Data with Perturbation'!G1215</f>
        <v>51.4</v>
      </c>
      <c r="Q1215" s="29">
        <f>'Data with Perturbation'!O1215</f>
        <v>51.4</v>
      </c>
      <c r="R1215" s="28">
        <f>'Step 2 - Final Model Spec'!$B$17 + 'Step 2 - Final Model Spec'!$B$18*C1215 + 'Step 2 - Final Model Spec'!$B$19*D1215 + 'Step 2 - Final Model Spec'!$B$20*E1215 + 'Step 2 - Final Model Spec'!$B$21*F1215 + 'Step 2 - Final Model Spec'!$B$22*G1215 + 'Step 2 - Final Model Spec'!$B$23*H1215 + 'Step 2 - Final Model Spec'!$B$24*I1215 + 'Step 2 - Final Model Spec'!$B$25*J1215 + 'Step 2 - Final Model Spec'!$B$26*K1215 + 'Step 2 - Final Model Spec'!$B$27*L1215</f>
        <v>151350.87503369717</v>
      </c>
    </row>
    <row r="1216" spans="1:18" x14ac:dyDescent="0.25">
      <c r="A1216" s="32">
        <f>'Data with Perturbation'!A1216</f>
        <v>41574</v>
      </c>
      <c r="B1216" s="35">
        <f>'Data with Perturbation'!Q1216</f>
        <v>199346.01737058224</v>
      </c>
      <c r="C1216" s="26">
        <f>'Data with Perturbation'!B1216</f>
        <v>379.30469938243107</v>
      </c>
      <c r="D1216" s="27">
        <f>'Data with Perturbation'!C1216</f>
        <v>131700.33496669272</v>
      </c>
      <c r="E1216" s="27">
        <v>0</v>
      </c>
      <c r="F1216" s="27">
        <f>'Data with Perturbation'!E1216</f>
        <v>1</v>
      </c>
      <c r="G1216" s="27">
        <f>'Data with Perturbation'!F1216</f>
        <v>1</v>
      </c>
      <c r="H1216" s="27">
        <f>'Data with Perturbation'!H1216</f>
        <v>4.7999999999999972</v>
      </c>
      <c r="I1216" s="28">
        <f>'Data with Perturbation'!J1216</f>
        <v>1</v>
      </c>
      <c r="J1216" s="27">
        <f>'Data with Perturbation'!K1216</f>
        <v>379.30469938243107</v>
      </c>
      <c r="K1216" s="27">
        <f>'Data with Perturbation'!L1216</f>
        <v>131700.33496669272</v>
      </c>
      <c r="L1216" s="27">
        <f>I1216*E1216</f>
        <v>0</v>
      </c>
      <c r="M1216" s="28">
        <f>'Data with Perturbation'!M1216</f>
        <v>4.7999999999999972</v>
      </c>
      <c r="N1216" s="38">
        <f>'Data with Perturbation'!I1216</f>
        <v>0</v>
      </c>
      <c r="O1216" s="29">
        <f>'Data with Perturbation'!N1216</f>
        <v>0</v>
      </c>
      <c r="P1216" s="28">
        <f>'Data with Perturbation'!G1216</f>
        <v>50.2</v>
      </c>
      <c r="Q1216" s="29">
        <f>'Data with Perturbation'!O1216</f>
        <v>50.2</v>
      </c>
      <c r="R1216" s="28">
        <f>'Step 2 - Final Model Spec'!$B$17 + 'Step 2 - Final Model Spec'!$B$18*C1216 + 'Step 2 - Final Model Spec'!$B$19*D1216 + 'Step 2 - Final Model Spec'!$B$20*E1216 + 'Step 2 - Final Model Spec'!$B$21*F1216 + 'Step 2 - Final Model Spec'!$B$22*G1216 + 'Step 2 - Final Model Spec'!$B$23*H1216 + 'Step 2 - Final Model Spec'!$B$24*I1216 + 'Step 2 - Final Model Spec'!$B$25*J1216 + 'Step 2 - Final Model Spec'!$B$26*K1216 + 'Step 2 - Final Model Spec'!$B$27*L1216</f>
        <v>200314.82435309293</v>
      </c>
    </row>
    <row r="1217" spans="1:18" x14ac:dyDescent="0.25">
      <c r="A1217" s="32">
        <f>'Data with Perturbation'!A1217</f>
        <v>41575</v>
      </c>
      <c r="B1217" s="35">
        <f>'Data with Perturbation'!Q1217</f>
        <v>191818.40343816491</v>
      </c>
      <c r="C1217" s="26">
        <f>'Data with Perturbation'!B1217</f>
        <v>366.36207103360852</v>
      </c>
      <c r="D1217" s="27">
        <f>'Data with Perturbation'!C1217</f>
        <v>135957.36166801603</v>
      </c>
      <c r="E1217" s="27">
        <v>0</v>
      </c>
      <c r="F1217" s="27">
        <f>'Data with Perturbation'!E1217</f>
        <v>1</v>
      </c>
      <c r="G1217" s="27">
        <f>'Data with Perturbation'!F1217</f>
        <v>1</v>
      </c>
      <c r="H1217" s="27">
        <f>'Data with Perturbation'!H1217</f>
        <v>8.5</v>
      </c>
      <c r="I1217" s="28">
        <f>'Data with Perturbation'!J1217</f>
        <v>1</v>
      </c>
      <c r="J1217" s="27">
        <f>'Data with Perturbation'!K1217</f>
        <v>366.36207103360852</v>
      </c>
      <c r="K1217" s="27">
        <f>'Data with Perturbation'!L1217</f>
        <v>135957.36166801603</v>
      </c>
      <c r="L1217" s="27">
        <f>I1217*E1217</f>
        <v>0</v>
      </c>
      <c r="M1217" s="28">
        <f>'Data with Perturbation'!M1217</f>
        <v>8.5</v>
      </c>
      <c r="N1217" s="38">
        <f>'Data with Perturbation'!I1217</f>
        <v>0</v>
      </c>
      <c r="O1217" s="29">
        <f>'Data with Perturbation'!N1217</f>
        <v>0</v>
      </c>
      <c r="P1217" s="28">
        <f>'Data with Perturbation'!G1217</f>
        <v>46.5</v>
      </c>
      <c r="Q1217" s="29">
        <f>'Data with Perturbation'!O1217</f>
        <v>46.5</v>
      </c>
      <c r="R1217" s="28">
        <f>'Step 2 - Final Model Spec'!$B$17 + 'Step 2 - Final Model Spec'!$B$18*C1217 + 'Step 2 - Final Model Spec'!$B$19*D1217 + 'Step 2 - Final Model Spec'!$B$20*E1217 + 'Step 2 - Final Model Spec'!$B$21*F1217 + 'Step 2 - Final Model Spec'!$B$22*G1217 + 'Step 2 - Final Model Spec'!$B$23*H1217 + 'Step 2 - Final Model Spec'!$B$24*I1217 + 'Step 2 - Final Model Spec'!$B$25*J1217 + 'Step 2 - Final Model Spec'!$B$26*K1217 + 'Step 2 - Final Model Spec'!$B$27*L1217</f>
        <v>192113.58209602724</v>
      </c>
    </row>
    <row r="1218" spans="1:18" x14ac:dyDescent="0.25">
      <c r="A1218" s="32">
        <f>'Data with Perturbation'!A1218</f>
        <v>41576</v>
      </c>
      <c r="B1218" s="35">
        <f>'Data with Perturbation'!Q1218</f>
        <v>169082.64023467246</v>
      </c>
      <c r="C1218" s="26">
        <f>'Data with Perturbation'!B1218</f>
        <v>262.0049939977892</v>
      </c>
      <c r="D1218" s="27">
        <f>'Data with Perturbation'!C1218</f>
        <v>72885.720744308448</v>
      </c>
      <c r="E1218" s="27">
        <v>0</v>
      </c>
      <c r="F1218" s="27">
        <f>'Data with Perturbation'!E1218</f>
        <v>1</v>
      </c>
      <c r="G1218" s="27">
        <f>'Data with Perturbation'!F1218</f>
        <v>1</v>
      </c>
      <c r="H1218" s="27">
        <f>'Data with Perturbation'!H1218</f>
        <v>11.899999999999999</v>
      </c>
      <c r="I1218" s="28">
        <f>'Data with Perturbation'!J1218</f>
        <v>1</v>
      </c>
      <c r="J1218" s="27">
        <f>'Data with Perturbation'!K1218</f>
        <v>262.0049939977892</v>
      </c>
      <c r="K1218" s="27">
        <f>'Data with Perturbation'!L1218</f>
        <v>72885.720744308448</v>
      </c>
      <c r="L1218" s="27">
        <f>I1218*E1218</f>
        <v>0</v>
      </c>
      <c r="M1218" s="28">
        <f>'Data with Perturbation'!M1218</f>
        <v>11.899999999999999</v>
      </c>
      <c r="N1218" s="38">
        <f>'Data with Perturbation'!I1218</f>
        <v>0</v>
      </c>
      <c r="O1218" s="29">
        <f>'Data with Perturbation'!N1218</f>
        <v>0</v>
      </c>
      <c r="P1218" s="28">
        <f>'Data with Perturbation'!G1218</f>
        <v>43.1</v>
      </c>
      <c r="Q1218" s="29">
        <f>'Data with Perturbation'!O1218</f>
        <v>43.1</v>
      </c>
      <c r="R1218" s="28">
        <f>'Step 2 - Final Model Spec'!$B$17 + 'Step 2 - Final Model Spec'!$B$18*C1218 + 'Step 2 - Final Model Spec'!$B$19*D1218 + 'Step 2 - Final Model Spec'!$B$20*E1218 + 'Step 2 - Final Model Spec'!$B$21*F1218 + 'Step 2 - Final Model Spec'!$B$22*G1218 + 'Step 2 - Final Model Spec'!$B$23*H1218 + 'Step 2 - Final Model Spec'!$B$24*I1218 + 'Step 2 - Final Model Spec'!$B$25*J1218 + 'Step 2 - Final Model Spec'!$B$26*K1218 + 'Step 2 - Final Model Spec'!$B$27*L1218</f>
        <v>168796.42754590025</v>
      </c>
    </row>
    <row r="1219" spans="1:18" x14ac:dyDescent="0.25">
      <c r="A1219" s="32">
        <f>'Data with Perturbation'!A1219</f>
        <v>41577</v>
      </c>
      <c r="B1219" s="35">
        <f>'Data with Perturbation'!Q1219</f>
        <v>157038.17371147175</v>
      </c>
      <c r="C1219" s="26">
        <f>'Data with Perturbation'!B1219</f>
        <v>220.08886124101036</v>
      </c>
      <c r="D1219" s="27">
        <f>'Data with Perturbation'!C1219</f>
        <v>53876.012662545923</v>
      </c>
      <c r="E1219" s="27">
        <v>0</v>
      </c>
      <c r="F1219" s="27">
        <f>'Data with Perturbation'!E1219</f>
        <v>1</v>
      </c>
      <c r="G1219" s="27">
        <f>'Data with Perturbation'!F1219</f>
        <v>1</v>
      </c>
      <c r="H1219" s="27">
        <f>'Data with Perturbation'!H1219</f>
        <v>12.600000000000001</v>
      </c>
      <c r="I1219" s="28">
        <f>'Data with Perturbation'!J1219</f>
        <v>1</v>
      </c>
      <c r="J1219" s="27">
        <f>'Data with Perturbation'!K1219</f>
        <v>220.08886124101036</v>
      </c>
      <c r="K1219" s="27">
        <f>'Data with Perturbation'!L1219</f>
        <v>53876.012662545923</v>
      </c>
      <c r="L1219" s="27">
        <f>I1219*E1219</f>
        <v>0</v>
      </c>
      <c r="M1219" s="28">
        <f>'Data with Perturbation'!M1219</f>
        <v>12.600000000000001</v>
      </c>
      <c r="N1219" s="38">
        <f>'Data with Perturbation'!I1219</f>
        <v>0</v>
      </c>
      <c r="O1219" s="29">
        <f>'Data with Perturbation'!N1219</f>
        <v>0</v>
      </c>
      <c r="P1219" s="28">
        <f>'Data with Perturbation'!G1219</f>
        <v>42.4</v>
      </c>
      <c r="Q1219" s="29">
        <f>'Data with Perturbation'!O1219</f>
        <v>42.4</v>
      </c>
      <c r="R1219" s="28">
        <f>'Step 2 - Final Model Spec'!$B$17 + 'Step 2 - Final Model Spec'!$B$18*C1219 + 'Step 2 - Final Model Spec'!$B$19*D1219 + 'Step 2 - Final Model Spec'!$B$20*E1219 + 'Step 2 - Final Model Spec'!$B$21*F1219 + 'Step 2 - Final Model Spec'!$B$22*G1219 + 'Step 2 - Final Model Spec'!$B$23*H1219 + 'Step 2 - Final Model Spec'!$B$24*I1219 + 'Step 2 - Final Model Spec'!$B$25*J1219 + 'Step 2 - Final Model Spec'!$B$26*K1219 + 'Step 2 - Final Model Spec'!$B$27*L1219</f>
        <v>156687.36284905099</v>
      </c>
    </row>
    <row r="1220" spans="1:18" x14ac:dyDescent="0.25">
      <c r="A1220" s="32">
        <f>'Data with Perturbation'!A1220</f>
        <v>41578</v>
      </c>
      <c r="B1220" s="35">
        <f>'Data with Perturbation'!Q1220</f>
        <v>108058.71621047759</v>
      </c>
      <c r="C1220" s="26">
        <f>'Data with Perturbation'!B1220</f>
        <v>80.017100583069279</v>
      </c>
      <c r="D1220" s="27">
        <f>'Data with Perturbation'!C1220</f>
        <v>9181.2784889349605</v>
      </c>
      <c r="E1220" s="27">
        <v>0</v>
      </c>
      <c r="F1220" s="27">
        <f>'Data with Perturbation'!E1220</f>
        <v>1</v>
      </c>
      <c r="G1220" s="27">
        <f>'Data with Perturbation'!F1220</f>
        <v>1</v>
      </c>
      <c r="H1220" s="27">
        <f>'Data with Perturbation'!H1220</f>
        <v>3.6000000000000014</v>
      </c>
      <c r="I1220" s="28">
        <f>'Data with Perturbation'!J1220</f>
        <v>1</v>
      </c>
      <c r="J1220" s="27">
        <f>'Data with Perturbation'!K1220</f>
        <v>80.017100583069279</v>
      </c>
      <c r="K1220" s="27">
        <f>'Data with Perturbation'!L1220</f>
        <v>9181.2784889349605</v>
      </c>
      <c r="L1220" s="27">
        <f>I1220*E1220</f>
        <v>0</v>
      </c>
      <c r="M1220" s="28">
        <f>'Data with Perturbation'!M1220</f>
        <v>3.6000000000000014</v>
      </c>
      <c r="N1220" s="38">
        <f>'Data with Perturbation'!I1220</f>
        <v>0</v>
      </c>
      <c r="O1220" s="29">
        <f>'Data with Perturbation'!N1220</f>
        <v>0</v>
      </c>
      <c r="P1220" s="28">
        <f>'Data with Perturbation'!G1220</f>
        <v>51.4</v>
      </c>
      <c r="Q1220" s="29">
        <f>'Data with Perturbation'!O1220</f>
        <v>51.4</v>
      </c>
      <c r="R1220" s="28">
        <f>'Step 2 - Final Model Spec'!$B$17 + 'Step 2 - Final Model Spec'!$B$18*C1220 + 'Step 2 - Final Model Spec'!$B$19*D1220 + 'Step 2 - Final Model Spec'!$B$20*E1220 + 'Step 2 - Final Model Spec'!$B$21*F1220 + 'Step 2 - Final Model Spec'!$B$22*G1220 + 'Step 2 - Final Model Spec'!$B$23*H1220 + 'Step 2 - Final Model Spec'!$B$24*I1220 + 'Step 2 - Final Model Spec'!$B$25*J1220 + 'Step 2 - Final Model Spec'!$B$26*K1220 + 'Step 2 - Final Model Spec'!$B$27*L1220</f>
        <v>108194.59309470374</v>
      </c>
    </row>
    <row r="1221" spans="1:18" x14ac:dyDescent="0.25">
      <c r="A1221" s="32">
        <f>'Data with Perturbation'!A1221</f>
        <v>41579</v>
      </c>
      <c r="B1221" s="35">
        <f>'Data with Perturbation'!Q1221</f>
        <v>171276.2832514102</v>
      </c>
      <c r="C1221" s="26">
        <f>'Data with Perturbation'!B1221</f>
        <v>272.65322451927506</v>
      </c>
      <c r="D1221" s="27">
        <f>'Data with Perturbation'!C1221</f>
        <v>80539.07770362201</v>
      </c>
      <c r="E1221" s="27">
        <v>0</v>
      </c>
      <c r="F1221" s="27">
        <f>'Data with Perturbation'!E1221</f>
        <v>1</v>
      </c>
      <c r="G1221" s="27">
        <f>'Data with Perturbation'!F1221</f>
        <v>1</v>
      </c>
      <c r="H1221" s="27">
        <f>'Data with Perturbation'!H1221</f>
        <v>4.5</v>
      </c>
      <c r="I1221" s="28">
        <f>'Data with Perturbation'!J1221</f>
        <v>1</v>
      </c>
      <c r="J1221" s="27">
        <f>'Data with Perturbation'!K1221</f>
        <v>272.65322451927506</v>
      </c>
      <c r="K1221" s="27">
        <f>'Data with Perturbation'!L1221</f>
        <v>80539.07770362201</v>
      </c>
      <c r="L1221" s="27">
        <f>I1221*E1221</f>
        <v>0</v>
      </c>
      <c r="M1221" s="28">
        <f>'Data with Perturbation'!M1221</f>
        <v>4.5</v>
      </c>
      <c r="N1221" s="38">
        <f>'Data with Perturbation'!I1221</f>
        <v>0</v>
      </c>
      <c r="O1221" s="29">
        <f>'Data with Perturbation'!N1221</f>
        <v>0</v>
      </c>
      <c r="P1221" s="28">
        <f>'Data with Perturbation'!G1221</f>
        <v>50.5</v>
      </c>
      <c r="Q1221" s="29">
        <f>'Data with Perturbation'!O1221</f>
        <v>50.5</v>
      </c>
      <c r="R1221" s="28">
        <f>'Step 2 - Final Model Spec'!$B$17 + 'Step 2 - Final Model Spec'!$B$18*C1221 + 'Step 2 - Final Model Spec'!$B$19*D1221 + 'Step 2 - Final Model Spec'!$B$20*E1221 + 'Step 2 - Final Model Spec'!$B$21*F1221 + 'Step 2 - Final Model Spec'!$B$22*G1221 + 'Step 2 - Final Model Spec'!$B$23*H1221 + 'Step 2 - Final Model Spec'!$B$24*I1221 + 'Step 2 - Final Model Spec'!$B$25*J1221 + 'Step 2 - Final Model Spec'!$B$26*K1221 + 'Step 2 - Final Model Spec'!$B$27*L1221</f>
        <v>170752.14036384653</v>
      </c>
    </row>
    <row r="1222" spans="1:18" x14ac:dyDescent="0.25">
      <c r="A1222" s="32">
        <f>'Data with Perturbation'!A1222</f>
        <v>41580</v>
      </c>
      <c r="B1222" s="35">
        <f>'Data with Perturbation'!Q1222</f>
        <v>59374.669531720123</v>
      </c>
      <c r="C1222" s="26">
        <f>'Data with Perturbation'!B1222</f>
        <v>54.458610992418194</v>
      </c>
      <c r="D1222" s="27">
        <f>'Data with Perturbation'!C1222</f>
        <v>3863.3481389125163</v>
      </c>
      <c r="E1222" s="27">
        <v>1</v>
      </c>
      <c r="F1222" s="27">
        <f>'Data with Perturbation'!E1222</f>
        <v>1</v>
      </c>
      <c r="G1222" s="27">
        <f>'Data with Perturbation'!F1222</f>
        <v>1</v>
      </c>
      <c r="H1222" s="27">
        <f>'Data with Perturbation'!H1222</f>
        <v>1</v>
      </c>
      <c r="I1222" s="28">
        <f>'Data with Perturbation'!J1222</f>
        <v>1</v>
      </c>
      <c r="J1222" s="27">
        <f>'Data with Perturbation'!K1222</f>
        <v>54.458610992418194</v>
      </c>
      <c r="K1222" s="27">
        <f>'Data with Perturbation'!L1222</f>
        <v>3863.3481389125163</v>
      </c>
      <c r="L1222" s="27">
        <f>I1222*E1222</f>
        <v>1</v>
      </c>
      <c r="M1222" s="28">
        <f>'Data with Perturbation'!M1222</f>
        <v>1</v>
      </c>
      <c r="N1222" s="38">
        <f>'Data with Perturbation'!I1222</f>
        <v>0</v>
      </c>
      <c r="O1222" s="29">
        <f>'Data with Perturbation'!N1222</f>
        <v>0</v>
      </c>
      <c r="P1222" s="28">
        <f>'Data with Perturbation'!G1222</f>
        <v>54</v>
      </c>
      <c r="Q1222" s="29">
        <f>'Data with Perturbation'!O1222</f>
        <v>54</v>
      </c>
      <c r="R1222" s="28">
        <f>'Step 2 - Final Model Spec'!$B$17 + 'Step 2 - Final Model Spec'!$B$18*C1222 + 'Step 2 - Final Model Spec'!$B$19*D1222 + 'Step 2 - Final Model Spec'!$B$20*E1222 + 'Step 2 - Final Model Spec'!$B$21*F1222 + 'Step 2 - Final Model Spec'!$B$22*G1222 + 'Step 2 - Final Model Spec'!$B$23*H1222 + 'Step 2 - Final Model Spec'!$B$24*I1222 + 'Step 2 - Final Model Spec'!$B$25*J1222 + 'Step 2 - Final Model Spec'!$B$26*K1222 + 'Step 2 - Final Model Spec'!$B$27*L1222</f>
        <v>59252.829039483819</v>
      </c>
    </row>
    <row r="1223" spans="1:18" x14ac:dyDescent="0.25">
      <c r="A1223" s="32">
        <f>'Data with Perturbation'!A1223</f>
        <v>41581</v>
      </c>
      <c r="B1223" s="35">
        <f>'Data with Perturbation'!Q1223</f>
        <v>125595.22657126879</v>
      </c>
      <c r="C1223" s="26">
        <f>'Data with Perturbation'!B1223</f>
        <v>121.69913742001901</v>
      </c>
      <c r="D1223" s="27">
        <f>'Data with Perturbation'!C1223</f>
        <v>15101.004547663702</v>
      </c>
      <c r="E1223" s="27">
        <v>0</v>
      </c>
      <c r="F1223" s="27">
        <f>'Data with Perturbation'!E1223</f>
        <v>1</v>
      </c>
      <c r="G1223" s="27">
        <f>'Data with Perturbation'!F1223</f>
        <v>1</v>
      </c>
      <c r="H1223" s="27">
        <f>'Data with Perturbation'!H1223</f>
        <v>10.100000000000001</v>
      </c>
      <c r="I1223" s="28">
        <f>'Data with Perturbation'!J1223</f>
        <v>1</v>
      </c>
      <c r="J1223" s="27">
        <f>'Data with Perturbation'!K1223</f>
        <v>121.69913742001901</v>
      </c>
      <c r="K1223" s="27">
        <f>'Data with Perturbation'!L1223</f>
        <v>15101.004547663702</v>
      </c>
      <c r="L1223" s="27">
        <f>I1223*E1223</f>
        <v>0</v>
      </c>
      <c r="M1223" s="28">
        <f>'Data with Perturbation'!M1223</f>
        <v>10.100000000000001</v>
      </c>
      <c r="N1223" s="38">
        <f>'Data with Perturbation'!I1223</f>
        <v>0</v>
      </c>
      <c r="O1223" s="29">
        <f>'Data with Perturbation'!N1223</f>
        <v>0</v>
      </c>
      <c r="P1223" s="28">
        <f>'Data with Perturbation'!G1223</f>
        <v>44.9</v>
      </c>
      <c r="Q1223" s="29">
        <f>'Data with Perturbation'!O1223</f>
        <v>44.9</v>
      </c>
      <c r="R1223" s="28">
        <f>'Step 2 - Final Model Spec'!$B$17 + 'Step 2 - Final Model Spec'!$B$18*C1223 + 'Step 2 - Final Model Spec'!$B$19*D1223 + 'Step 2 - Final Model Spec'!$B$20*E1223 + 'Step 2 - Final Model Spec'!$B$21*F1223 + 'Step 2 - Final Model Spec'!$B$22*G1223 + 'Step 2 - Final Model Spec'!$B$23*H1223 + 'Step 2 - Final Model Spec'!$B$24*I1223 + 'Step 2 - Final Model Spec'!$B$25*J1223 + 'Step 2 - Final Model Spec'!$B$26*K1223 + 'Step 2 - Final Model Spec'!$B$27*L1223</f>
        <v>125780.71350177226</v>
      </c>
    </row>
    <row r="1224" spans="1:18" x14ac:dyDescent="0.25">
      <c r="A1224" s="32">
        <f>'Data with Perturbation'!A1224</f>
        <v>41582</v>
      </c>
      <c r="B1224" s="35">
        <f>'Data with Perturbation'!Q1224</f>
        <v>108023.74485490826</v>
      </c>
      <c r="C1224" s="26">
        <f>'Data with Perturbation'!B1224</f>
        <v>79.274950489004027</v>
      </c>
      <c r="D1224" s="27">
        <f>'Data with Perturbation'!C1224</f>
        <v>7854.6733903654585</v>
      </c>
      <c r="E1224" s="27">
        <v>0</v>
      </c>
      <c r="F1224" s="27">
        <f>'Data with Perturbation'!E1224</f>
        <v>1</v>
      </c>
      <c r="G1224" s="27">
        <f>'Data with Perturbation'!F1224</f>
        <v>1</v>
      </c>
      <c r="H1224" s="27">
        <f>'Data with Perturbation'!H1224</f>
        <v>11.200000000000003</v>
      </c>
      <c r="I1224" s="28">
        <f>'Data with Perturbation'!J1224</f>
        <v>1</v>
      </c>
      <c r="J1224" s="27">
        <f>'Data with Perturbation'!K1224</f>
        <v>79.274950489004027</v>
      </c>
      <c r="K1224" s="27">
        <f>'Data with Perturbation'!L1224</f>
        <v>7854.6733903654585</v>
      </c>
      <c r="L1224" s="27">
        <f>I1224*E1224</f>
        <v>0</v>
      </c>
      <c r="M1224" s="28">
        <f>'Data with Perturbation'!M1224</f>
        <v>11.200000000000003</v>
      </c>
      <c r="N1224" s="38">
        <f>'Data with Perturbation'!I1224</f>
        <v>0</v>
      </c>
      <c r="O1224" s="29">
        <f>'Data with Perturbation'!N1224</f>
        <v>0</v>
      </c>
      <c r="P1224" s="28">
        <f>'Data with Perturbation'!G1224</f>
        <v>43.8</v>
      </c>
      <c r="Q1224" s="29">
        <f>'Data with Perturbation'!O1224</f>
        <v>43.8</v>
      </c>
      <c r="R1224" s="28">
        <f>'Step 2 - Final Model Spec'!$B$17 + 'Step 2 - Final Model Spec'!$B$18*C1224 + 'Step 2 - Final Model Spec'!$B$19*D1224 + 'Step 2 - Final Model Spec'!$B$20*E1224 + 'Step 2 - Final Model Spec'!$B$21*F1224 + 'Step 2 - Final Model Spec'!$B$22*G1224 + 'Step 2 - Final Model Spec'!$B$23*H1224 + 'Step 2 - Final Model Spec'!$B$24*I1224 + 'Step 2 - Final Model Spec'!$B$25*J1224 + 'Step 2 - Final Model Spec'!$B$26*K1224 + 'Step 2 - Final Model Spec'!$B$27*L1224</f>
        <v>108296.43400766529</v>
      </c>
    </row>
    <row r="1225" spans="1:18" x14ac:dyDescent="0.25">
      <c r="A1225" s="32">
        <f>'Data with Perturbation'!A1225</f>
        <v>41583</v>
      </c>
      <c r="B1225" s="35">
        <f>'Data with Perturbation'!Q1225</f>
        <v>131396.25586660113</v>
      </c>
      <c r="C1225" s="26">
        <f>'Data with Perturbation'!B1225</f>
        <v>134.38260573712958</v>
      </c>
      <c r="D1225" s="27">
        <f>'Data with Perturbation'!C1225</f>
        <v>16018.538595007602</v>
      </c>
      <c r="E1225" s="27">
        <v>0</v>
      </c>
      <c r="F1225" s="27">
        <f>'Data with Perturbation'!E1225</f>
        <v>1</v>
      </c>
      <c r="G1225" s="27">
        <f>'Data with Perturbation'!F1225</f>
        <v>1</v>
      </c>
      <c r="H1225" s="27">
        <f>'Data with Perturbation'!H1225</f>
        <v>5.6000000000000014</v>
      </c>
      <c r="I1225" s="28">
        <f>'Data with Perturbation'!J1225</f>
        <v>1</v>
      </c>
      <c r="J1225" s="27">
        <f>'Data with Perturbation'!K1225</f>
        <v>134.38260573712958</v>
      </c>
      <c r="K1225" s="27">
        <f>'Data with Perturbation'!L1225</f>
        <v>16018.538595007602</v>
      </c>
      <c r="L1225" s="27">
        <f>I1225*E1225</f>
        <v>0</v>
      </c>
      <c r="M1225" s="28">
        <f>'Data with Perturbation'!M1225</f>
        <v>5.6000000000000014</v>
      </c>
      <c r="N1225" s="38">
        <f>'Data with Perturbation'!I1225</f>
        <v>0</v>
      </c>
      <c r="O1225" s="29">
        <f>'Data with Perturbation'!N1225</f>
        <v>0</v>
      </c>
      <c r="P1225" s="28">
        <f>'Data with Perturbation'!G1225</f>
        <v>49.4</v>
      </c>
      <c r="Q1225" s="29">
        <f>'Data with Perturbation'!O1225</f>
        <v>49.4</v>
      </c>
      <c r="R1225" s="28">
        <f>'Step 2 - Final Model Spec'!$B$17 + 'Step 2 - Final Model Spec'!$B$18*C1225 + 'Step 2 - Final Model Spec'!$B$19*D1225 + 'Step 2 - Final Model Spec'!$B$20*E1225 + 'Step 2 - Final Model Spec'!$B$21*F1225 + 'Step 2 - Final Model Spec'!$B$22*G1225 + 'Step 2 - Final Model Spec'!$B$23*H1225 + 'Step 2 - Final Model Spec'!$B$24*I1225 + 'Step 2 - Final Model Spec'!$B$25*J1225 + 'Step 2 - Final Model Spec'!$B$26*K1225 + 'Step 2 - Final Model Spec'!$B$27*L1225</f>
        <v>131614.8984504377</v>
      </c>
    </row>
    <row r="1226" spans="1:18" x14ac:dyDescent="0.25">
      <c r="A1226" s="32">
        <f>'Data with Perturbation'!A1226</f>
        <v>41584</v>
      </c>
      <c r="B1226" s="35">
        <f>'Data with Perturbation'!Q1226</f>
        <v>153249.82151282439</v>
      </c>
      <c r="C1226" s="26">
        <f>'Data with Perturbation'!B1226</f>
        <v>209.0112347487331</v>
      </c>
      <c r="D1226" s="27">
        <f>'Data with Perturbation'!C1226</f>
        <v>50826.848066081322</v>
      </c>
      <c r="E1226" s="27">
        <v>0</v>
      </c>
      <c r="F1226" s="27">
        <f>'Data with Perturbation'!E1226</f>
        <v>1</v>
      </c>
      <c r="G1226" s="27">
        <f>'Data with Perturbation'!F1226</f>
        <v>1</v>
      </c>
      <c r="H1226" s="27">
        <f>'Data with Perturbation'!H1226</f>
        <v>6.7999999999999972</v>
      </c>
      <c r="I1226" s="28">
        <f>'Data with Perturbation'!J1226</f>
        <v>1</v>
      </c>
      <c r="J1226" s="27">
        <f>'Data with Perturbation'!K1226</f>
        <v>209.0112347487331</v>
      </c>
      <c r="K1226" s="27">
        <f>'Data with Perturbation'!L1226</f>
        <v>50826.848066081322</v>
      </c>
      <c r="L1226" s="27">
        <f>I1226*E1226</f>
        <v>0</v>
      </c>
      <c r="M1226" s="28">
        <f>'Data with Perturbation'!M1226</f>
        <v>6.7999999999999972</v>
      </c>
      <c r="N1226" s="38">
        <f>'Data with Perturbation'!I1226</f>
        <v>0</v>
      </c>
      <c r="O1226" s="29">
        <f>'Data with Perturbation'!N1226</f>
        <v>0</v>
      </c>
      <c r="P1226" s="28">
        <f>'Data with Perturbation'!G1226</f>
        <v>48.2</v>
      </c>
      <c r="Q1226" s="29">
        <f>'Data with Perturbation'!O1226</f>
        <v>48.2</v>
      </c>
      <c r="R1226" s="28">
        <f>'Step 2 - Final Model Spec'!$B$17 + 'Step 2 - Final Model Spec'!$B$18*C1226 + 'Step 2 - Final Model Spec'!$B$19*D1226 + 'Step 2 - Final Model Spec'!$B$20*E1226 + 'Step 2 - Final Model Spec'!$B$21*F1226 + 'Step 2 - Final Model Spec'!$B$22*G1226 + 'Step 2 - Final Model Spec'!$B$23*H1226 + 'Step 2 - Final Model Spec'!$B$24*I1226 + 'Step 2 - Final Model Spec'!$B$25*J1226 + 'Step 2 - Final Model Spec'!$B$26*K1226 + 'Step 2 - Final Model Spec'!$B$27*L1226</f>
        <v>152717.89590293771</v>
      </c>
    </row>
    <row r="1227" spans="1:18" x14ac:dyDescent="0.25">
      <c r="A1227" s="32">
        <f>'Data with Perturbation'!A1227</f>
        <v>41585</v>
      </c>
      <c r="B1227" s="35">
        <f>'Data with Perturbation'!Q1227</f>
        <v>164568.46634216764</v>
      </c>
      <c r="C1227" s="26">
        <f>'Data with Perturbation'!B1227</f>
        <v>252.24341334282246</v>
      </c>
      <c r="D1227" s="27">
        <f>'Data with Perturbation'!C1227</f>
        <v>73751.502570130338</v>
      </c>
      <c r="E1227" s="27">
        <v>0</v>
      </c>
      <c r="F1227" s="27">
        <f>'Data with Perturbation'!E1227</f>
        <v>1</v>
      </c>
      <c r="G1227" s="27">
        <f>'Data with Perturbation'!F1227</f>
        <v>1</v>
      </c>
      <c r="H1227" s="27">
        <f>'Data with Perturbation'!H1227</f>
        <v>3.7000000000000028</v>
      </c>
      <c r="I1227" s="28">
        <f>'Data with Perturbation'!J1227</f>
        <v>1</v>
      </c>
      <c r="J1227" s="27">
        <f>'Data with Perturbation'!K1227</f>
        <v>252.24341334282246</v>
      </c>
      <c r="K1227" s="27">
        <f>'Data with Perturbation'!L1227</f>
        <v>73751.502570130338</v>
      </c>
      <c r="L1227" s="27">
        <f>I1227*E1227</f>
        <v>0</v>
      </c>
      <c r="M1227" s="28">
        <f>'Data with Perturbation'!M1227</f>
        <v>3.7000000000000028</v>
      </c>
      <c r="N1227" s="38">
        <f>'Data with Perturbation'!I1227</f>
        <v>0</v>
      </c>
      <c r="O1227" s="29">
        <f>'Data with Perturbation'!N1227</f>
        <v>0</v>
      </c>
      <c r="P1227" s="28">
        <f>'Data with Perturbation'!G1227</f>
        <v>51.3</v>
      </c>
      <c r="Q1227" s="29">
        <f>'Data with Perturbation'!O1227</f>
        <v>51.3</v>
      </c>
      <c r="R1227" s="28">
        <f>'Step 2 - Final Model Spec'!$B$17 + 'Step 2 - Final Model Spec'!$B$18*C1227 + 'Step 2 - Final Model Spec'!$B$19*D1227 + 'Step 2 - Final Model Spec'!$B$20*E1227 + 'Step 2 - Final Model Spec'!$B$21*F1227 + 'Step 2 - Final Model Spec'!$B$22*G1227 + 'Step 2 - Final Model Spec'!$B$23*H1227 + 'Step 2 - Final Model Spec'!$B$24*I1227 + 'Step 2 - Final Model Spec'!$B$25*J1227 + 'Step 2 - Final Model Spec'!$B$26*K1227 + 'Step 2 - Final Model Spec'!$B$27*L1227</f>
        <v>163798.33047400301</v>
      </c>
    </row>
    <row r="1228" spans="1:18" x14ac:dyDescent="0.25">
      <c r="A1228" s="32">
        <f>'Data with Perturbation'!A1228</f>
        <v>41586</v>
      </c>
      <c r="B1228" s="35">
        <f>'Data with Perturbation'!Q1228</f>
        <v>179614.27139690614</v>
      </c>
      <c r="C1228" s="26">
        <f>'Data with Perturbation'!B1228</f>
        <v>290.13084456047687</v>
      </c>
      <c r="D1228" s="27">
        <f>'Data with Perturbation'!C1228</f>
        <v>79403.207415498473</v>
      </c>
      <c r="E1228" s="27">
        <v>0</v>
      </c>
      <c r="F1228" s="27">
        <f>'Data with Perturbation'!E1228</f>
        <v>1</v>
      </c>
      <c r="G1228" s="27">
        <f>'Data with Perturbation'!F1228</f>
        <v>1</v>
      </c>
      <c r="H1228" s="27">
        <f>'Data with Perturbation'!H1228</f>
        <v>6.3999999999999986</v>
      </c>
      <c r="I1228" s="28">
        <f>'Data with Perturbation'!J1228</f>
        <v>1</v>
      </c>
      <c r="J1228" s="27">
        <f>'Data with Perturbation'!K1228</f>
        <v>290.13084456047687</v>
      </c>
      <c r="K1228" s="27">
        <f>'Data with Perturbation'!L1228</f>
        <v>79403.207415498473</v>
      </c>
      <c r="L1228" s="27">
        <f>I1228*E1228</f>
        <v>0</v>
      </c>
      <c r="M1228" s="28">
        <f>'Data with Perturbation'!M1228</f>
        <v>6.3999999999999986</v>
      </c>
      <c r="N1228" s="38">
        <f>'Data with Perturbation'!I1228</f>
        <v>0</v>
      </c>
      <c r="O1228" s="29">
        <f>'Data with Perturbation'!N1228</f>
        <v>0</v>
      </c>
      <c r="P1228" s="28">
        <f>'Data with Perturbation'!G1228</f>
        <v>48.6</v>
      </c>
      <c r="Q1228" s="29">
        <f>'Data with Perturbation'!O1228</f>
        <v>48.6</v>
      </c>
      <c r="R1228" s="28">
        <f>'Step 2 - Final Model Spec'!$B$17 + 'Step 2 - Final Model Spec'!$B$18*C1228 + 'Step 2 - Final Model Spec'!$B$19*D1228 + 'Step 2 - Final Model Spec'!$B$20*E1228 + 'Step 2 - Final Model Spec'!$B$21*F1228 + 'Step 2 - Final Model Spec'!$B$22*G1228 + 'Step 2 - Final Model Spec'!$B$23*H1228 + 'Step 2 - Final Model Spec'!$B$24*I1228 + 'Step 2 - Final Model Spec'!$B$25*J1228 + 'Step 2 - Final Model Spec'!$B$26*K1228 + 'Step 2 - Final Model Spec'!$B$27*L1228</f>
        <v>179714.07125692855</v>
      </c>
    </row>
    <row r="1229" spans="1:18" x14ac:dyDescent="0.25">
      <c r="A1229" s="32">
        <f>'Data with Perturbation'!A1229</f>
        <v>41587</v>
      </c>
      <c r="B1229" s="35">
        <f>'Data with Perturbation'!Q1229</f>
        <v>168345.05957563716</v>
      </c>
      <c r="C1229" s="26">
        <f>'Data with Perturbation'!B1229</f>
        <v>248.38150556430136</v>
      </c>
      <c r="D1229" s="27">
        <f>'Data with Perturbation'!C1229</f>
        <v>58615.015972003101</v>
      </c>
      <c r="E1229" s="27">
        <v>0</v>
      </c>
      <c r="F1229" s="27">
        <f>'Data with Perturbation'!E1229</f>
        <v>1</v>
      </c>
      <c r="G1229" s="27">
        <f>'Data with Perturbation'!F1229</f>
        <v>1</v>
      </c>
      <c r="H1229" s="27">
        <f>'Data with Perturbation'!H1229</f>
        <v>11.100000000000001</v>
      </c>
      <c r="I1229" s="28">
        <f>'Data with Perturbation'!J1229</f>
        <v>1</v>
      </c>
      <c r="J1229" s="27">
        <f>'Data with Perturbation'!K1229</f>
        <v>248.38150556430136</v>
      </c>
      <c r="K1229" s="27">
        <f>'Data with Perturbation'!L1229</f>
        <v>58615.015972003101</v>
      </c>
      <c r="L1229" s="27">
        <f>I1229*E1229</f>
        <v>0</v>
      </c>
      <c r="M1229" s="28">
        <f>'Data with Perturbation'!M1229</f>
        <v>11.100000000000001</v>
      </c>
      <c r="N1229" s="38">
        <f>'Data with Perturbation'!I1229</f>
        <v>0</v>
      </c>
      <c r="O1229" s="29">
        <f>'Data with Perturbation'!N1229</f>
        <v>0</v>
      </c>
      <c r="P1229" s="28">
        <f>'Data with Perturbation'!G1229</f>
        <v>43.9</v>
      </c>
      <c r="Q1229" s="29">
        <f>'Data with Perturbation'!O1229</f>
        <v>43.9</v>
      </c>
      <c r="R1229" s="28">
        <f>'Step 2 - Final Model Spec'!$B$17 + 'Step 2 - Final Model Spec'!$B$18*C1229 + 'Step 2 - Final Model Spec'!$B$19*D1229 + 'Step 2 - Final Model Spec'!$B$20*E1229 + 'Step 2 - Final Model Spec'!$B$21*F1229 + 'Step 2 - Final Model Spec'!$B$22*G1229 + 'Step 2 - Final Model Spec'!$B$23*H1229 + 'Step 2 - Final Model Spec'!$B$24*I1229 + 'Step 2 - Final Model Spec'!$B$25*J1229 + 'Step 2 - Final Model Spec'!$B$26*K1229 + 'Step 2 - Final Model Spec'!$B$27*L1229</f>
        <v>168399.95346718931</v>
      </c>
    </row>
    <row r="1230" spans="1:18" x14ac:dyDescent="0.25">
      <c r="A1230" s="32">
        <f>'Data with Perturbation'!A1230</f>
        <v>41588</v>
      </c>
      <c r="B1230" s="35">
        <f>'Data with Perturbation'!Q1230</f>
        <v>128459.24935445447</v>
      </c>
      <c r="C1230" s="26">
        <f>'Data with Perturbation'!B1230</f>
        <v>125.41110029872266</v>
      </c>
      <c r="D1230" s="27">
        <f>'Data with Perturbation'!C1230</f>
        <v>12302.193272345692</v>
      </c>
      <c r="E1230" s="27">
        <v>0</v>
      </c>
      <c r="F1230" s="27">
        <f>'Data with Perturbation'!E1230</f>
        <v>1</v>
      </c>
      <c r="G1230" s="27">
        <f>'Data with Perturbation'!F1230</f>
        <v>1</v>
      </c>
      <c r="H1230" s="27">
        <f>'Data with Perturbation'!H1230</f>
        <v>8.2000000000000028</v>
      </c>
      <c r="I1230" s="28">
        <f>'Data with Perturbation'!J1230</f>
        <v>1</v>
      </c>
      <c r="J1230" s="27">
        <f>'Data with Perturbation'!K1230</f>
        <v>125.41110029872266</v>
      </c>
      <c r="K1230" s="27">
        <f>'Data with Perturbation'!L1230</f>
        <v>12302.193272345692</v>
      </c>
      <c r="L1230" s="27">
        <f>I1230*E1230</f>
        <v>0</v>
      </c>
      <c r="M1230" s="28">
        <f>'Data with Perturbation'!M1230</f>
        <v>8.2000000000000028</v>
      </c>
      <c r="N1230" s="38">
        <f>'Data with Perturbation'!I1230</f>
        <v>0</v>
      </c>
      <c r="O1230" s="29">
        <f>'Data with Perturbation'!N1230</f>
        <v>0</v>
      </c>
      <c r="P1230" s="28">
        <f>'Data with Perturbation'!G1230</f>
        <v>46.8</v>
      </c>
      <c r="Q1230" s="29">
        <f>'Data with Perturbation'!O1230</f>
        <v>46.8</v>
      </c>
      <c r="R1230" s="28">
        <f>'Step 2 - Final Model Spec'!$B$17 + 'Step 2 - Final Model Spec'!$B$18*C1230 + 'Step 2 - Final Model Spec'!$B$19*D1230 + 'Step 2 - Final Model Spec'!$B$20*E1230 + 'Step 2 - Final Model Spec'!$B$21*F1230 + 'Step 2 - Final Model Spec'!$B$22*G1230 + 'Step 2 - Final Model Spec'!$B$23*H1230 + 'Step 2 - Final Model Spec'!$B$24*I1230 + 'Step 2 - Final Model Spec'!$B$25*J1230 + 'Step 2 - Final Model Spec'!$B$26*K1230 + 'Step 2 - Final Model Spec'!$B$27*L1230</f>
        <v>128832.60705494459</v>
      </c>
    </row>
    <row r="1231" spans="1:18" x14ac:dyDescent="0.25">
      <c r="A1231" s="32">
        <f>'Data with Perturbation'!A1231</f>
        <v>41589</v>
      </c>
      <c r="B1231" s="35">
        <f>'Data with Perturbation'!Q1231</f>
        <v>156173.34319362816</v>
      </c>
      <c r="C1231" s="26">
        <f>'Data with Perturbation'!B1231</f>
        <v>206.43030534922769</v>
      </c>
      <c r="D1231" s="27">
        <f>'Data with Perturbation'!C1231</f>
        <v>40073.858752998975</v>
      </c>
      <c r="E1231" s="27">
        <v>0</v>
      </c>
      <c r="F1231" s="27">
        <f>'Data with Perturbation'!E1231</f>
        <v>1</v>
      </c>
      <c r="G1231" s="27">
        <f>'Data with Perturbation'!F1231</f>
        <v>1</v>
      </c>
      <c r="H1231" s="27">
        <f>'Data with Perturbation'!H1231</f>
        <v>6.2000000000000028</v>
      </c>
      <c r="I1231" s="28">
        <f>'Data with Perturbation'!J1231</f>
        <v>1</v>
      </c>
      <c r="J1231" s="27">
        <f>'Data with Perturbation'!K1231</f>
        <v>206.43030534922769</v>
      </c>
      <c r="K1231" s="27">
        <f>'Data with Perturbation'!L1231</f>
        <v>40073.858752998975</v>
      </c>
      <c r="L1231" s="27">
        <f>I1231*E1231</f>
        <v>0</v>
      </c>
      <c r="M1231" s="28">
        <f>'Data with Perturbation'!M1231</f>
        <v>6.2000000000000028</v>
      </c>
      <c r="N1231" s="38">
        <f>'Data with Perturbation'!I1231</f>
        <v>0</v>
      </c>
      <c r="O1231" s="29">
        <f>'Data with Perturbation'!N1231</f>
        <v>0</v>
      </c>
      <c r="P1231" s="28">
        <f>'Data with Perturbation'!G1231</f>
        <v>48.8</v>
      </c>
      <c r="Q1231" s="29">
        <f>'Data with Perturbation'!O1231</f>
        <v>48.8</v>
      </c>
      <c r="R1231" s="28">
        <f>'Step 2 - Final Model Spec'!$B$17 + 'Step 2 - Final Model Spec'!$B$18*C1231 + 'Step 2 - Final Model Spec'!$B$19*D1231 + 'Step 2 - Final Model Spec'!$B$20*E1231 + 'Step 2 - Final Model Spec'!$B$21*F1231 + 'Step 2 - Final Model Spec'!$B$22*G1231 + 'Step 2 - Final Model Spec'!$B$23*H1231 + 'Step 2 - Final Model Spec'!$B$24*I1231 + 'Step 2 - Final Model Spec'!$B$25*J1231 + 'Step 2 - Final Model Spec'!$B$26*K1231 + 'Step 2 - Final Model Spec'!$B$27*L1231</f>
        <v>156154.58558511495</v>
      </c>
    </row>
    <row r="1232" spans="1:18" x14ac:dyDescent="0.25">
      <c r="A1232" s="32">
        <f>'Data with Perturbation'!A1232</f>
        <v>41590</v>
      </c>
      <c r="B1232" s="35">
        <f>'Data with Perturbation'!Q1232</f>
        <v>132163.16971178778</v>
      </c>
      <c r="C1232" s="26">
        <f>'Data with Perturbation'!B1232</f>
        <v>142.83847858030924</v>
      </c>
      <c r="D1232" s="27">
        <f>'Data with Perturbation'!C1232</f>
        <v>24745.607737034636</v>
      </c>
      <c r="E1232" s="27">
        <v>0</v>
      </c>
      <c r="F1232" s="27">
        <f>'Data with Perturbation'!E1232</f>
        <v>1</v>
      </c>
      <c r="G1232" s="27">
        <f>'Data with Perturbation'!F1232</f>
        <v>1</v>
      </c>
      <c r="H1232" s="27">
        <f>'Data with Perturbation'!H1232</f>
        <v>4.1000000000000014</v>
      </c>
      <c r="I1232" s="28">
        <f>'Data with Perturbation'!J1232</f>
        <v>1</v>
      </c>
      <c r="J1232" s="27">
        <f>'Data with Perturbation'!K1232</f>
        <v>142.83847858030924</v>
      </c>
      <c r="K1232" s="27">
        <f>'Data with Perturbation'!L1232</f>
        <v>24745.607737034636</v>
      </c>
      <c r="L1232" s="27">
        <f>I1232*E1232</f>
        <v>0</v>
      </c>
      <c r="M1232" s="28">
        <f>'Data with Perturbation'!M1232</f>
        <v>4.1000000000000014</v>
      </c>
      <c r="N1232" s="38">
        <f>'Data with Perturbation'!I1232</f>
        <v>0</v>
      </c>
      <c r="O1232" s="29">
        <f>'Data with Perturbation'!N1232</f>
        <v>0</v>
      </c>
      <c r="P1232" s="28">
        <f>'Data with Perturbation'!G1232</f>
        <v>50.9</v>
      </c>
      <c r="Q1232" s="29">
        <f>'Data with Perturbation'!O1232</f>
        <v>50.9</v>
      </c>
      <c r="R1232" s="28">
        <f>'Step 2 - Final Model Spec'!$B$17 + 'Step 2 - Final Model Spec'!$B$18*C1232 + 'Step 2 - Final Model Spec'!$B$19*D1232 + 'Step 2 - Final Model Spec'!$B$20*E1232 + 'Step 2 - Final Model Spec'!$B$21*F1232 + 'Step 2 - Final Model Spec'!$B$22*G1232 + 'Step 2 - Final Model Spec'!$B$23*H1232 + 'Step 2 - Final Model Spec'!$B$24*I1232 + 'Step 2 - Final Model Spec'!$B$25*J1232 + 'Step 2 - Final Model Spec'!$B$26*K1232 + 'Step 2 - Final Model Spec'!$B$27*L1232</f>
        <v>131948.03806777491</v>
      </c>
    </row>
    <row r="1233" spans="1:18" x14ac:dyDescent="0.25">
      <c r="A1233" s="32">
        <f>'Data with Perturbation'!A1233</f>
        <v>41591</v>
      </c>
      <c r="B1233" s="35">
        <f>'Data with Perturbation'!Q1233</f>
        <v>170003.63302822169</v>
      </c>
      <c r="C1233" s="26">
        <f>'Data with Perturbation'!B1233</f>
        <v>253.77696407250093</v>
      </c>
      <c r="D1233" s="27">
        <f>'Data with Perturbation'!C1233</f>
        <v>61382.664102260766</v>
      </c>
      <c r="E1233" s="27">
        <v>0</v>
      </c>
      <c r="F1233" s="27">
        <f>'Data with Perturbation'!E1233</f>
        <v>1</v>
      </c>
      <c r="G1233" s="27">
        <f>'Data with Perturbation'!F1233</f>
        <v>1</v>
      </c>
      <c r="H1233" s="27">
        <f>'Data with Perturbation'!H1233</f>
        <v>4.3999999999999986</v>
      </c>
      <c r="I1233" s="28">
        <f>'Data with Perturbation'!J1233</f>
        <v>1</v>
      </c>
      <c r="J1233" s="27">
        <f>'Data with Perturbation'!K1233</f>
        <v>253.77696407250093</v>
      </c>
      <c r="K1233" s="27">
        <f>'Data with Perturbation'!L1233</f>
        <v>61382.664102260766</v>
      </c>
      <c r="L1233" s="27">
        <f>I1233*E1233</f>
        <v>0</v>
      </c>
      <c r="M1233" s="28">
        <f>'Data with Perturbation'!M1233</f>
        <v>4.3999999999999986</v>
      </c>
      <c r="N1233" s="38">
        <f>'Data with Perturbation'!I1233</f>
        <v>0</v>
      </c>
      <c r="O1233" s="29">
        <f>'Data with Perturbation'!N1233</f>
        <v>0</v>
      </c>
      <c r="P1233" s="28">
        <f>'Data with Perturbation'!G1233</f>
        <v>50.6</v>
      </c>
      <c r="Q1233" s="29">
        <f>'Data with Perturbation'!O1233</f>
        <v>50.6</v>
      </c>
      <c r="R1233" s="28">
        <f>'Step 2 - Final Model Spec'!$B$17 + 'Step 2 - Final Model Spec'!$B$18*C1233 + 'Step 2 - Final Model Spec'!$B$19*D1233 + 'Step 2 - Final Model Spec'!$B$20*E1233 + 'Step 2 - Final Model Spec'!$B$21*F1233 + 'Step 2 - Final Model Spec'!$B$22*G1233 + 'Step 2 - Final Model Spec'!$B$23*H1233 + 'Step 2 - Final Model Spec'!$B$24*I1233 + 'Step 2 - Final Model Spec'!$B$25*J1233 + 'Step 2 - Final Model Spec'!$B$26*K1233 + 'Step 2 - Final Model Spec'!$B$27*L1233</f>
        <v>169919.04077223223</v>
      </c>
    </row>
    <row r="1234" spans="1:18" x14ac:dyDescent="0.25">
      <c r="A1234" s="32">
        <f>'Data with Perturbation'!A1234</f>
        <v>41592</v>
      </c>
      <c r="B1234" s="35">
        <f>'Data with Perturbation'!Q1234</f>
        <v>152395.44270368529</v>
      </c>
      <c r="C1234" s="26">
        <f>'Data with Perturbation'!B1234</f>
        <v>203.17001056527312</v>
      </c>
      <c r="D1234" s="27">
        <f>'Data with Perturbation'!C1234</f>
        <v>45822.801675333481</v>
      </c>
      <c r="E1234" s="27">
        <v>0</v>
      </c>
      <c r="F1234" s="27">
        <f>'Data with Perturbation'!E1234</f>
        <v>1</v>
      </c>
      <c r="G1234" s="27">
        <f>'Data with Perturbation'!F1234</f>
        <v>1</v>
      </c>
      <c r="H1234" s="27">
        <f>'Data with Perturbation'!H1234</f>
        <v>8.1000000000000014</v>
      </c>
      <c r="I1234" s="28">
        <f>'Data with Perturbation'!J1234</f>
        <v>1</v>
      </c>
      <c r="J1234" s="27">
        <f>'Data with Perturbation'!K1234</f>
        <v>203.17001056527312</v>
      </c>
      <c r="K1234" s="27">
        <f>'Data with Perturbation'!L1234</f>
        <v>45822.801675333481</v>
      </c>
      <c r="L1234" s="27">
        <f>I1234*E1234</f>
        <v>0</v>
      </c>
      <c r="M1234" s="28">
        <f>'Data with Perturbation'!M1234</f>
        <v>8.1000000000000014</v>
      </c>
      <c r="N1234" s="38">
        <f>'Data with Perturbation'!I1234</f>
        <v>0</v>
      </c>
      <c r="O1234" s="29">
        <f>'Data with Perturbation'!N1234</f>
        <v>0</v>
      </c>
      <c r="P1234" s="28">
        <f>'Data with Perturbation'!G1234</f>
        <v>46.9</v>
      </c>
      <c r="Q1234" s="29">
        <f>'Data with Perturbation'!O1234</f>
        <v>46.9</v>
      </c>
      <c r="R1234" s="28">
        <f>'Step 2 - Final Model Spec'!$B$17 + 'Step 2 - Final Model Spec'!$B$18*C1234 + 'Step 2 - Final Model Spec'!$B$19*D1234 + 'Step 2 - Final Model Spec'!$B$20*E1234 + 'Step 2 - Final Model Spec'!$B$21*F1234 + 'Step 2 - Final Model Spec'!$B$22*G1234 + 'Step 2 - Final Model Spec'!$B$23*H1234 + 'Step 2 - Final Model Spec'!$B$24*I1234 + 'Step 2 - Final Model Spec'!$B$25*J1234 + 'Step 2 - Final Model Spec'!$B$26*K1234 + 'Step 2 - Final Model Spec'!$B$27*L1234</f>
        <v>152037.6624624579</v>
      </c>
    </row>
    <row r="1235" spans="1:18" x14ac:dyDescent="0.25">
      <c r="A1235" s="32">
        <f>'Data with Perturbation'!A1235</f>
        <v>41593</v>
      </c>
      <c r="B1235" s="35">
        <f>'Data with Perturbation'!Q1235</f>
        <v>159858.00110314382</v>
      </c>
      <c r="C1235" s="26">
        <f>'Data with Perturbation'!B1235</f>
        <v>228.17682565528429</v>
      </c>
      <c r="D1235" s="27">
        <f>'Data with Perturbation'!C1235</f>
        <v>56573.282024756976</v>
      </c>
      <c r="E1235" s="27">
        <v>0</v>
      </c>
      <c r="F1235" s="27">
        <f>'Data with Perturbation'!E1235</f>
        <v>1</v>
      </c>
      <c r="G1235" s="27">
        <f>'Data with Perturbation'!F1235</f>
        <v>1</v>
      </c>
      <c r="H1235" s="27">
        <f>'Data with Perturbation'!H1235</f>
        <v>9.3999999999999986</v>
      </c>
      <c r="I1235" s="28">
        <f>'Data with Perturbation'!J1235</f>
        <v>1</v>
      </c>
      <c r="J1235" s="27">
        <f>'Data with Perturbation'!K1235</f>
        <v>228.17682565528429</v>
      </c>
      <c r="K1235" s="27">
        <f>'Data with Perturbation'!L1235</f>
        <v>56573.282024756976</v>
      </c>
      <c r="L1235" s="27">
        <f>I1235*E1235</f>
        <v>0</v>
      </c>
      <c r="M1235" s="28">
        <f>'Data with Perturbation'!M1235</f>
        <v>9.3999999999999986</v>
      </c>
      <c r="N1235" s="38">
        <f>'Data with Perturbation'!I1235</f>
        <v>0</v>
      </c>
      <c r="O1235" s="29">
        <f>'Data with Perturbation'!N1235</f>
        <v>0</v>
      </c>
      <c r="P1235" s="28">
        <f>'Data with Perturbation'!G1235</f>
        <v>45.6</v>
      </c>
      <c r="Q1235" s="29">
        <f>'Data with Perturbation'!O1235</f>
        <v>45.6</v>
      </c>
      <c r="R1235" s="28">
        <f>'Step 2 - Final Model Spec'!$B$17 + 'Step 2 - Final Model Spec'!$B$18*C1235 + 'Step 2 - Final Model Spec'!$B$19*D1235 + 'Step 2 - Final Model Spec'!$B$20*E1235 + 'Step 2 - Final Model Spec'!$B$21*F1235 + 'Step 2 - Final Model Spec'!$B$22*G1235 + 'Step 2 - Final Model Spec'!$B$23*H1235 + 'Step 2 - Final Model Spec'!$B$24*I1235 + 'Step 2 - Final Model Spec'!$B$25*J1235 + 'Step 2 - Final Model Spec'!$B$26*K1235 + 'Step 2 - Final Model Spec'!$B$27*L1235</f>
        <v>159492.97745828566</v>
      </c>
    </row>
    <row r="1236" spans="1:18" x14ac:dyDescent="0.25">
      <c r="A1236" s="32">
        <f>'Data with Perturbation'!A1236</f>
        <v>41594</v>
      </c>
      <c r="B1236" s="35">
        <f>'Data with Perturbation'!Q1236</f>
        <v>147295.31560047378</v>
      </c>
      <c r="C1236" s="26">
        <f>'Data with Perturbation'!B1236</f>
        <v>176.48001435482163</v>
      </c>
      <c r="D1236" s="27">
        <f>'Data with Perturbation'!C1236</f>
        <v>26316.026976090467</v>
      </c>
      <c r="E1236" s="27">
        <v>0</v>
      </c>
      <c r="F1236" s="27">
        <f>'Data with Perturbation'!E1236</f>
        <v>1</v>
      </c>
      <c r="G1236" s="27">
        <f>'Data with Perturbation'!F1236</f>
        <v>1</v>
      </c>
      <c r="H1236" s="27">
        <f>'Data with Perturbation'!H1236</f>
        <v>9.2000000000000028</v>
      </c>
      <c r="I1236" s="28">
        <f>'Data with Perturbation'!J1236</f>
        <v>1</v>
      </c>
      <c r="J1236" s="27">
        <f>'Data with Perturbation'!K1236</f>
        <v>176.48001435482163</v>
      </c>
      <c r="K1236" s="27">
        <f>'Data with Perturbation'!L1236</f>
        <v>26316.026976090467</v>
      </c>
      <c r="L1236" s="27">
        <f>I1236*E1236</f>
        <v>0</v>
      </c>
      <c r="M1236" s="28">
        <f>'Data with Perturbation'!M1236</f>
        <v>9.2000000000000028</v>
      </c>
      <c r="N1236" s="38">
        <f>'Data with Perturbation'!I1236</f>
        <v>0</v>
      </c>
      <c r="O1236" s="29">
        <f>'Data with Perturbation'!N1236</f>
        <v>0</v>
      </c>
      <c r="P1236" s="28">
        <f>'Data with Perturbation'!G1236</f>
        <v>45.8</v>
      </c>
      <c r="Q1236" s="29">
        <f>'Data with Perturbation'!O1236</f>
        <v>45.8</v>
      </c>
      <c r="R1236" s="28">
        <f>'Step 2 - Final Model Spec'!$B$17 + 'Step 2 - Final Model Spec'!$B$18*C1236 + 'Step 2 - Final Model Spec'!$B$19*D1236 + 'Step 2 - Final Model Spec'!$B$20*E1236 + 'Step 2 - Final Model Spec'!$B$21*F1236 + 'Step 2 - Final Model Spec'!$B$22*G1236 + 'Step 2 - Final Model Spec'!$B$23*H1236 + 'Step 2 - Final Model Spec'!$B$24*I1236 + 'Step 2 - Final Model Spec'!$B$25*J1236 + 'Step 2 - Final Model Spec'!$B$26*K1236 + 'Step 2 - Final Model Spec'!$B$27*L1236</f>
        <v>147540.60178017156</v>
      </c>
    </row>
    <row r="1237" spans="1:18" x14ac:dyDescent="0.25">
      <c r="A1237" s="32">
        <f>'Data with Perturbation'!A1237</f>
        <v>41595</v>
      </c>
      <c r="B1237" s="35">
        <f>'Data with Perturbation'!Q1237</f>
        <v>117787.55611124422</v>
      </c>
      <c r="C1237" s="26">
        <f>'Data with Perturbation'!B1237</f>
        <v>100.14786527838271</v>
      </c>
      <c r="D1237" s="27">
        <f>'Data with Perturbation'!C1237</f>
        <v>8589.824194218314</v>
      </c>
      <c r="E1237" s="27">
        <v>0</v>
      </c>
      <c r="F1237" s="27">
        <f>'Data with Perturbation'!E1237</f>
        <v>1</v>
      </c>
      <c r="G1237" s="27">
        <f>'Data with Perturbation'!F1237</f>
        <v>1</v>
      </c>
      <c r="H1237" s="27">
        <f>'Data with Perturbation'!H1237</f>
        <v>8.7999999999999972</v>
      </c>
      <c r="I1237" s="28">
        <f>'Data with Perturbation'!J1237</f>
        <v>1</v>
      </c>
      <c r="J1237" s="27">
        <f>'Data with Perturbation'!K1237</f>
        <v>100.14786527838271</v>
      </c>
      <c r="K1237" s="27">
        <f>'Data with Perturbation'!L1237</f>
        <v>8589.824194218314</v>
      </c>
      <c r="L1237" s="27">
        <f>I1237*E1237</f>
        <v>0</v>
      </c>
      <c r="M1237" s="28">
        <f>'Data with Perturbation'!M1237</f>
        <v>8.7999999999999972</v>
      </c>
      <c r="N1237" s="38">
        <f>'Data with Perturbation'!I1237</f>
        <v>0</v>
      </c>
      <c r="O1237" s="29">
        <f>'Data with Perturbation'!N1237</f>
        <v>0</v>
      </c>
      <c r="P1237" s="28">
        <f>'Data with Perturbation'!G1237</f>
        <v>46.2</v>
      </c>
      <c r="Q1237" s="29">
        <f>'Data with Perturbation'!O1237</f>
        <v>46.2</v>
      </c>
      <c r="R1237" s="28">
        <f>'Step 2 - Final Model Spec'!$B$17 + 'Step 2 - Final Model Spec'!$B$18*C1237 + 'Step 2 - Final Model Spec'!$B$19*D1237 + 'Step 2 - Final Model Spec'!$B$20*E1237 + 'Step 2 - Final Model Spec'!$B$21*F1237 + 'Step 2 - Final Model Spec'!$B$22*G1237 + 'Step 2 - Final Model Spec'!$B$23*H1237 + 'Step 2 - Final Model Spec'!$B$24*I1237 + 'Step 2 - Final Model Spec'!$B$25*J1237 + 'Step 2 - Final Model Spec'!$B$26*K1237 + 'Step 2 - Final Model Spec'!$B$27*L1237</f>
        <v>118159.24140178152</v>
      </c>
    </row>
    <row r="1238" spans="1:18" x14ac:dyDescent="0.25">
      <c r="A1238" s="32">
        <f>'Data with Perturbation'!A1238</f>
        <v>41596</v>
      </c>
      <c r="B1238" s="35">
        <f>'Data with Perturbation'!Q1238</f>
        <v>143243.37511313878</v>
      </c>
      <c r="C1238" s="26">
        <f>'Data with Perturbation'!B1238</f>
        <v>167.27212255841425</v>
      </c>
      <c r="D1238" s="27">
        <f>'Data with Perturbation'!C1238</f>
        <v>25959.525503442721</v>
      </c>
      <c r="E1238" s="27">
        <v>0</v>
      </c>
      <c r="F1238" s="27">
        <f>'Data with Perturbation'!E1238</f>
        <v>1</v>
      </c>
      <c r="G1238" s="27">
        <f>'Data with Perturbation'!F1238</f>
        <v>1</v>
      </c>
      <c r="H1238" s="27">
        <f>'Data with Perturbation'!H1238</f>
        <v>4.2000000000000028</v>
      </c>
      <c r="I1238" s="28">
        <f>'Data with Perturbation'!J1238</f>
        <v>1</v>
      </c>
      <c r="J1238" s="27">
        <f>'Data with Perturbation'!K1238</f>
        <v>167.27212255841425</v>
      </c>
      <c r="K1238" s="27">
        <f>'Data with Perturbation'!L1238</f>
        <v>25959.525503442721</v>
      </c>
      <c r="L1238" s="27">
        <f>I1238*E1238</f>
        <v>0</v>
      </c>
      <c r="M1238" s="28">
        <f>'Data with Perturbation'!M1238</f>
        <v>4.2000000000000028</v>
      </c>
      <c r="N1238" s="38">
        <f>'Data with Perturbation'!I1238</f>
        <v>0</v>
      </c>
      <c r="O1238" s="29">
        <f>'Data with Perturbation'!N1238</f>
        <v>0</v>
      </c>
      <c r="P1238" s="28">
        <f>'Data with Perturbation'!G1238</f>
        <v>50.8</v>
      </c>
      <c r="Q1238" s="29">
        <f>'Data with Perturbation'!O1238</f>
        <v>50.8</v>
      </c>
      <c r="R1238" s="28">
        <f>'Step 2 - Final Model Spec'!$B$17 + 'Step 2 - Final Model Spec'!$B$18*C1238 + 'Step 2 - Final Model Spec'!$B$19*D1238 + 'Step 2 - Final Model Spec'!$B$20*E1238 + 'Step 2 - Final Model Spec'!$B$21*F1238 + 'Step 2 - Final Model Spec'!$B$22*G1238 + 'Step 2 - Final Model Spec'!$B$23*H1238 + 'Step 2 - Final Model Spec'!$B$24*I1238 + 'Step 2 - Final Model Spec'!$B$25*J1238 + 'Step 2 - Final Model Spec'!$B$26*K1238 + 'Step 2 - Final Model Spec'!$B$27*L1238</f>
        <v>143295.44673739851</v>
      </c>
    </row>
    <row r="1239" spans="1:18" x14ac:dyDescent="0.25">
      <c r="A1239" s="32">
        <f>'Data with Perturbation'!A1239</f>
        <v>41597</v>
      </c>
      <c r="B1239" s="35">
        <f>'Data with Perturbation'!Q1239</f>
        <v>158975.43831380023</v>
      </c>
      <c r="C1239" s="26">
        <f>'Data with Perturbation'!B1239</f>
        <v>230.3913559158234</v>
      </c>
      <c r="D1239" s="27">
        <f>'Data with Perturbation'!C1239</f>
        <v>61966.644465945566</v>
      </c>
      <c r="E1239" s="27">
        <v>0</v>
      </c>
      <c r="F1239" s="27">
        <f>'Data with Perturbation'!E1239</f>
        <v>1</v>
      </c>
      <c r="G1239" s="27">
        <f>'Data with Perturbation'!F1239</f>
        <v>1</v>
      </c>
      <c r="H1239" s="27">
        <f>'Data with Perturbation'!H1239</f>
        <v>4.7999999999999972</v>
      </c>
      <c r="I1239" s="28">
        <f>'Data with Perturbation'!J1239</f>
        <v>1</v>
      </c>
      <c r="J1239" s="27">
        <f>'Data with Perturbation'!K1239</f>
        <v>230.3913559158234</v>
      </c>
      <c r="K1239" s="27">
        <f>'Data with Perturbation'!L1239</f>
        <v>61966.644465945566</v>
      </c>
      <c r="L1239" s="27">
        <f>I1239*E1239</f>
        <v>0</v>
      </c>
      <c r="M1239" s="28">
        <f>'Data with Perturbation'!M1239</f>
        <v>4.7999999999999972</v>
      </c>
      <c r="N1239" s="38">
        <f>'Data with Perturbation'!I1239</f>
        <v>0</v>
      </c>
      <c r="O1239" s="29">
        <f>'Data with Perturbation'!N1239</f>
        <v>0</v>
      </c>
      <c r="P1239" s="28">
        <f>'Data with Perturbation'!G1239</f>
        <v>50.2</v>
      </c>
      <c r="Q1239" s="29">
        <f>'Data with Perturbation'!O1239</f>
        <v>50.2</v>
      </c>
      <c r="R1239" s="28">
        <f>'Step 2 - Final Model Spec'!$B$17 + 'Step 2 - Final Model Spec'!$B$18*C1239 + 'Step 2 - Final Model Spec'!$B$19*D1239 + 'Step 2 - Final Model Spec'!$B$20*E1239 + 'Step 2 - Final Model Spec'!$B$21*F1239 + 'Step 2 - Final Model Spec'!$B$22*G1239 + 'Step 2 - Final Model Spec'!$B$23*H1239 + 'Step 2 - Final Model Spec'!$B$24*I1239 + 'Step 2 - Final Model Spec'!$B$25*J1239 + 'Step 2 - Final Model Spec'!$B$26*K1239 + 'Step 2 - Final Model Spec'!$B$27*L1239</f>
        <v>158290.65900951144</v>
      </c>
    </row>
    <row r="1240" spans="1:18" x14ac:dyDescent="0.25">
      <c r="A1240" s="32">
        <f>'Data with Perturbation'!A1240</f>
        <v>41598</v>
      </c>
      <c r="B1240" s="35">
        <f>'Data with Perturbation'!Q1240</f>
        <v>174220.41972110062</v>
      </c>
      <c r="C1240" s="26">
        <f>'Data with Perturbation'!B1240</f>
        <v>296.39922382023099</v>
      </c>
      <c r="D1240" s="27">
        <f>'Data with Perturbation'!C1240</f>
        <v>99655.846053659814</v>
      </c>
      <c r="E1240" s="27">
        <v>0</v>
      </c>
      <c r="F1240" s="27">
        <f>'Data with Perturbation'!E1240</f>
        <v>1</v>
      </c>
      <c r="G1240" s="27">
        <f>'Data with Perturbation'!F1240</f>
        <v>1</v>
      </c>
      <c r="H1240" s="27">
        <f>'Data with Perturbation'!H1240</f>
        <v>17.700000000000003</v>
      </c>
      <c r="I1240" s="28">
        <f>'Data with Perturbation'!J1240</f>
        <v>1</v>
      </c>
      <c r="J1240" s="27">
        <f>'Data with Perturbation'!K1240</f>
        <v>296.39922382023099</v>
      </c>
      <c r="K1240" s="27">
        <f>'Data with Perturbation'!L1240</f>
        <v>99655.846053659814</v>
      </c>
      <c r="L1240" s="27">
        <f>I1240*E1240</f>
        <v>0</v>
      </c>
      <c r="M1240" s="28">
        <f>'Data with Perturbation'!M1240</f>
        <v>17.700000000000003</v>
      </c>
      <c r="N1240" s="38">
        <f>'Data with Perturbation'!I1240</f>
        <v>0</v>
      </c>
      <c r="O1240" s="29">
        <f>'Data with Perturbation'!N1240</f>
        <v>0</v>
      </c>
      <c r="P1240" s="28">
        <f>'Data with Perturbation'!G1240</f>
        <v>37.299999999999997</v>
      </c>
      <c r="Q1240" s="29">
        <f>'Data with Perturbation'!O1240</f>
        <v>37.299999999999997</v>
      </c>
      <c r="R1240" s="28">
        <f>'Step 2 - Final Model Spec'!$B$17 + 'Step 2 - Final Model Spec'!$B$18*C1240 + 'Step 2 - Final Model Spec'!$B$19*D1240 + 'Step 2 - Final Model Spec'!$B$20*E1240 + 'Step 2 - Final Model Spec'!$B$21*F1240 + 'Step 2 - Final Model Spec'!$B$22*G1240 + 'Step 2 - Final Model Spec'!$B$23*H1240 + 'Step 2 - Final Model Spec'!$B$24*I1240 + 'Step 2 - Final Model Spec'!$B$25*J1240 + 'Step 2 - Final Model Spec'!$B$26*K1240 + 'Step 2 - Final Model Spec'!$B$27*L1240</f>
        <v>173771.45039939735</v>
      </c>
    </row>
    <row r="1241" spans="1:18" x14ac:dyDescent="0.25">
      <c r="A1241" s="32">
        <f>'Data with Perturbation'!A1241</f>
        <v>41599</v>
      </c>
      <c r="B1241" s="35">
        <f>'Data with Perturbation'!Q1241</f>
        <v>168247.50211018568</v>
      </c>
      <c r="C1241" s="26">
        <f>'Data with Perturbation'!B1241</f>
        <v>270.05988178604764</v>
      </c>
      <c r="D1241" s="27">
        <f>'Data with Perturbation'!C1241</f>
        <v>83722.835275179736</v>
      </c>
      <c r="E1241" s="27">
        <v>0</v>
      </c>
      <c r="F1241" s="27">
        <f>'Data with Perturbation'!E1241</f>
        <v>1</v>
      </c>
      <c r="G1241" s="27">
        <f>'Data with Perturbation'!F1241</f>
        <v>1</v>
      </c>
      <c r="H1241" s="27">
        <f>'Data with Perturbation'!H1241</f>
        <v>21.799999999999997</v>
      </c>
      <c r="I1241" s="28">
        <f>'Data with Perturbation'!J1241</f>
        <v>1</v>
      </c>
      <c r="J1241" s="27">
        <f>'Data with Perturbation'!K1241</f>
        <v>270.05988178604764</v>
      </c>
      <c r="K1241" s="27">
        <f>'Data with Perturbation'!L1241</f>
        <v>83722.835275179736</v>
      </c>
      <c r="L1241" s="27">
        <f>I1241*E1241</f>
        <v>0</v>
      </c>
      <c r="M1241" s="28">
        <f>'Data with Perturbation'!M1241</f>
        <v>21.799999999999997</v>
      </c>
      <c r="N1241" s="38">
        <f>'Data with Perturbation'!I1241</f>
        <v>0</v>
      </c>
      <c r="O1241" s="29">
        <f>'Data with Perturbation'!N1241</f>
        <v>0</v>
      </c>
      <c r="P1241" s="28">
        <f>'Data with Perturbation'!G1241</f>
        <v>33.200000000000003</v>
      </c>
      <c r="Q1241" s="29">
        <f>'Data with Perturbation'!O1241</f>
        <v>33.200000000000003</v>
      </c>
      <c r="R1241" s="28">
        <f>'Step 2 - Final Model Spec'!$B$17 + 'Step 2 - Final Model Spec'!$B$18*C1241 + 'Step 2 - Final Model Spec'!$B$19*D1241 + 'Step 2 - Final Model Spec'!$B$20*E1241 + 'Step 2 - Final Model Spec'!$B$21*F1241 + 'Step 2 - Final Model Spec'!$B$22*G1241 + 'Step 2 - Final Model Spec'!$B$23*H1241 + 'Step 2 - Final Model Spec'!$B$24*I1241 + 'Step 2 - Final Model Spec'!$B$25*J1241 + 'Step 2 - Final Model Spec'!$B$26*K1241 + 'Step 2 - Final Model Spec'!$B$27*L1241</f>
        <v>167843.29361049627</v>
      </c>
    </row>
    <row r="1242" spans="1:18" x14ac:dyDescent="0.25">
      <c r="A1242" s="32">
        <f>'Data with Perturbation'!A1242</f>
        <v>41600</v>
      </c>
      <c r="B1242" s="35">
        <f>'Data with Perturbation'!Q1242</f>
        <v>142866.85348728221</v>
      </c>
      <c r="C1242" s="26">
        <f>'Data with Perturbation'!B1242</f>
        <v>173.42251196319486</v>
      </c>
      <c r="D1242" s="27">
        <f>'Data with Perturbation'!C1242</f>
        <v>33090.393059508082</v>
      </c>
      <c r="E1242" s="27">
        <v>0</v>
      </c>
      <c r="F1242" s="27">
        <f>'Data with Perturbation'!E1242</f>
        <v>1</v>
      </c>
      <c r="G1242" s="27">
        <f>'Data with Perturbation'!F1242</f>
        <v>1</v>
      </c>
      <c r="H1242" s="27">
        <f>'Data with Perturbation'!H1242</f>
        <v>23.2</v>
      </c>
      <c r="I1242" s="28">
        <f>'Data with Perturbation'!J1242</f>
        <v>1</v>
      </c>
      <c r="J1242" s="27">
        <f>'Data with Perturbation'!K1242</f>
        <v>173.42251196319486</v>
      </c>
      <c r="K1242" s="27">
        <f>'Data with Perturbation'!L1242</f>
        <v>33090.393059508082</v>
      </c>
      <c r="L1242" s="27">
        <f>I1242*E1242</f>
        <v>0</v>
      </c>
      <c r="M1242" s="28">
        <f>'Data with Perturbation'!M1242</f>
        <v>23.2</v>
      </c>
      <c r="N1242" s="38">
        <f>'Data with Perturbation'!I1242</f>
        <v>0</v>
      </c>
      <c r="O1242" s="29">
        <f>'Data with Perturbation'!N1242</f>
        <v>0</v>
      </c>
      <c r="P1242" s="28">
        <f>'Data with Perturbation'!G1242</f>
        <v>31.8</v>
      </c>
      <c r="Q1242" s="29">
        <f>'Data with Perturbation'!O1242</f>
        <v>31.8</v>
      </c>
      <c r="R1242" s="28">
        <f>'Step 2 - Final Model Spec'!$B$17 + 'Step 2 - Final Model Spec'!$B$18*C1242 + 'Step 2 - Final Model Spec'!$B$19*D1242 + 'Step 2 - Final Model Spec'!$B$20*E1242 + 'Step 2 - Final Model Spec'!$B$21*F1242 + 'Step 2 - Final Model Spec'!$B$22*G1242 + 'Step 2 - Final Model Spec'!$B$23*H1242 + 'Step 2 - Final Model Spec'!$B$24*I1242 + 'Step 2 - Final Model Spec'!$B$25*J1242 + 'Step 2 - Final Model Spec'!$B$26*K1242 + 'Step 2 - Final Model Spec'!$B$27*L1242</f>
        <v>142892.59580898596</v>
      </c>
    </row>
    <row r="1243" spans="1:18" x14ac:dyDescent="0.25">
      <c r="A1243" s="32">
        <f>'Data with Perturbation'!A1243</f>
        <v>41601</v>
      </c>
      <c r="B1243" s="35">
        <f>'Data with Perturbation'!Q1243</f>
        <v>139967.13574287467</v>
      </c>
      <c r="C1243" s="26">
        <f>'Data with Perturbation'!B1243</f>
        <v>157.25026960471629</v>
      </c>
      <c r="D1243" s="27">
        <f>'Data with Perturbation'!C1243</f>
        <v>20705.028613818471</v>
      </c>
      <c r="E1243" s="27">
        <v>0</v>
      </c>
      <c r="F1243" s="27">
        <f>'Data with Perturbation'!E1243</f>
        <v>1</v>
      </c>
      <c r="G1243" s="27">
        <f>'Data with Perturbation'!F1243</f>
        <v>1</v>
      </c>
      <c r="H1243" s="27">
        <f>'Data with Perturbation'!H1243</f>
        <v>22.700000000000003</v>
      </c>
      <c r="I1243" s="28">
        <f>'Data with Perturbation'!J1243</f>
        <v>1</v>
      </c>
      <c r="J1243" s="27">
        <f>'Data with Perturbation'!K1243</f>
        <v>157.25026960471629</v>
      </c>
      <c r="K1243" s="27">
        <f>'Data with Perturbation'!L1243</f>
        <v>20705.028613818471</v>
      </c>
      <c r="L1243" s="27">
        <f>I1243*E1243</f>
        <v>0</v>
      </c>
      <c r="M1243" s="28">
        <f>'Data with Perturbation'!M1243</f>
        <v>22.700000000000003</v>
      </c>
      <c r="N1243" s="38">
        <f>'Data with Perturbation'!I1243</f>
        <v>0</v>
      </c>
      <c r="O1243" s="29">
        <f>'Data with Perturbation'!N1243</f>
        <v>0</v>
      </c>
      <c r="P1243" s="28">
        <f>'Data with Perturbation'!G1243</f>
        <v>32.299999999999997</v>
      </c>
      <c r="Q1243" s="29">
        <f>'Data with Perturbation'!O1243</f>
        <v>32.299999999999997</v>
      </c>
      <c r="R1243" s="28">
        <f>'Step 2 - Final Model Spec'!$B$17 + 'Step 2 - Final Model Spec'!$B$18*C1243 + 'Step 2 - Final Model Spec'!$B$19*D1243 + 'Step 2 - Final Model Spec'!$B$20*E1243 + 'Step 2 - Final Model Spec'!$B$21*F1243 + 'Step 2 - Final Model Spec'!$B$22*G1243 + 'Step 2 - Final Model Spec'!$B$23*H1243 + 'Step 2 - Final Model Spec'!$B$24*I1243 + 'Step 2 - Final Model Spec'!$B$25*J1243 + 'Step 2 - Final Model Spec'!$B$26*K1243 + 'Step 2 - Final Model Spec'!$B$27*L1243</f>
        <v>140431.65541083296</v>
      </c>
    </row>
    <row r="1244" spans="1:18" x14ac:dyDescent="0.25">
      <c r="A1244" s="32">
        <f>'Data with Perturbation'!A1244</f>
        <v>41602</v>
      </c>
      <c r="B1244" s="35">
        <f>'Data with Perturbation'!Q1244</f>
        <v>139054.33947608035</v>
      </c>
      <c r="C1244" s="26">
        <f>'Data with Perturbation'!B1244</f>
        <v>164.66032421626142</v>
      </c>
      <c r="D1244" s="27">
        <f>'Data with Perturbation'!C1244</f>
        <v>32508.334419405681</v>
      </c>
      <c r="E1244" s="27">
        <v>0</v>
      </c>
      <c r="F1244" s="27">
        <f>'Data with Perturbation'!E1244</f>
        <v>1</v>
      </c>
      <c r="G1244" s="27">
        <f>'Data with Perturbation'!F1244</f>
        <v>1</v>
      </c>
      <c r="H1244" s="27">
        <f>'Data with Perturbation'!H1244</f>
        <v>20.700000000000003</v>
      </c>
      <c r="I1244" s="28">
        <f>'Data with Perturbation'!J1244</f>
        <v>1</v>
      </c>
      <c r="J1244" s="27">
        <f>'Data with Perturbation'!K1244</f>
        <v>164.66032421626142</v>
      </c>
      <c r="K1244" s="27">
        <f>'Data with Perturbation'!L1244</f>
        <v>32508.334419405681</v>
      </c>
      <c r="L1244" s="27">
        <f>I1244*E1244</f>
        <v>0</v>
      </c>
      <c r="M1244" s="28">
        <f>'Data with Perturbation'!M1244</f>
        <v>20.700000000000003</v>
      </c>
      <c r="N1244" s="38">
        <f>'Data with Perturbation'!I1244</f>
        <v>0</v>
      </c>
      <c r="O1244" s="29">
        <f>'Data with Perturbation'!N1244</f>
        <v>0</v>
      </c>
      <c r="P1244" s="28">
        <f>'Data with Perturbation'!G1244</f>
        <v>34.299999999999997</v>
      </c>
      <c r="Q1244" s="29">
        <f>'Data with Perturbation'!O1244</f>
        <v>34.299999999999997</v>
      </c>
      <c r="R1244" s="28">
        <f>'Step 2 - Final Model Spec'!$B$17 + 'Step 2 - Final Model Spec'!$B$18*C1244 + 'Step 2 - Final Model Spec'!$B$19*D1244 + 'Step 2 - Final Model Spec'!$B$20*E1244 + 'Step 2 - Final Model Spec'!$B$21*F1244 + 'Step 2 - Final Model Spec'!$B$22*G1244 + 'Step 2 - Final Model Spec'!$B$23*H1244 + 'Step 2 - Final Model Spec'!$B$24*I1244 + 'Step 2 - Final Model Spec'!$B$25*J1244 + 'Step 2 - Final Model Spec'!$B$26*K1244 + 'Step 2 - Final Model Spec'!$B$27*L1244</f>
        <v>138924.47624888481</v>
      </c>
    </row>
    <row r="1245" spans="1:18" x14ac:dyDescent="0.25">
      <c r="A1245" s="32">
        <f>'Data with Perturbation'!A1245</f>
        <v>41603</v>
      </c>
      <c r="B1245" s="35">
        <f>'Data with Perturbation'!Q1245</f>
        <v>172688.27633656832</v>
      </c>
      <c r="C1245" s="26">
        <f>'Data with Perturbation'!B1245</f>
        <v>259.29842744472035</v>
      </c>
      <c r="D1245" s="27">
        <f>'Data with Perturbation'!C1245</f>
        <v>59650.929192045762</v>
      </c>
      <c r="E1245" s="27">
        <v>0</v>
      </c>
      <c r="F1245" s="27">
        <f>'Data with Perturbation'!E1245</f>
        <v>1</v>
      </c>
      <c r="G1245" s="27">
        <f>'Data with Perturbation'!F1245</f>
        <v>1</v>
      </c>
      <c r="H1245" s="27">
        <f>'Data with Perturbation'!H1245</f>
        <v>18.899999999999999</v>
      </c>
      <c r="I1245" s="28">
        <f>'Data with Perturbation'!J1245</f>
        <v>1</v>
      </c>
      <c r="J1245" s="27">
        <f>'Data with Perturbation'!K1245</f>
        <v>259.29842744472035</v>
      </c>
      <c r="K1245" s="27">
        <f>'Data with Perturbation'!L1245</f>
        <v>59650.929192045762</v>
      </c>
      <c r="L1245" s="27">
        <f>I1245*E1245</f>
        <v>0</v>
      </c>
      <c r="M1245" s="28">
        <f>'Data with Perturbation'!M1245</f>
        <v>18.899999999999999</v>
      </c>
      <c r="N1245" s="38">
        <f>'Data with Perturbation'!I1245</f>
        <v>0</v>
      </c>
      <c r="O1245" s="29">
        <f>'Data with Perturbation'!N1245</f>
        <v>0</v>
      </c>
      <c r="P1245" s="28">
        <f>'Data with Perturbation'!G1245</f>
        <v>36.1</v>
      </c>
      <c r="Q1245" s="29">
        <f>'Data with Perturbation'!O1245</f>
        <v>36.1</v>
      </c>
      <c r="R1245" s="28">
        <f>'Step 2 - Final Model Spec'!$B$17 + 'Step 2 - Final Model Spec'!$B$18*C1245 + 'Step 2 - Final Model Spec'!$B$19*D1245 + 'Step 2 - Final Model Spec'!$B$20*E1245 + 'Step 2 - Final Model Spec'!$B$21*F1245 + 'Step 2 - Final Model Spec'!$B$22*G1245 + 'Step 2 - Final Model Spec'!$B$23*H1245 + 'Step 2 - Final Model Spec'!$B$24*I1245 + 'Step 2 - Final Model Spec'!$B$25*J1245 + 'Step 2 - Final Model Spec'!$B$26*K1245 + 'Step 2 - Final Model Spec'!$B$27*L1245</f>
        <v>173137.66641833569</v>
      </c>
    </row>
    <row r="1246" spans="1:18" x14ac:dyDescent="0.25">
      <c r="A1246" s="32">
        <f>'Data with Perturbation'!A1246</f>
        <v>41604</v>
      </c>
      <c r="B1246" s="35">
        <f>'Data with Perturbation'!Q1246</f>
        <v>53356.782712951383</v>
      </c>
      <c r="C1246" s="26">
        <f>'Data with Perturbation'!B1246</f>
        <v>40.548201952871167</v>
      </c>
      <c r="D1246" s="27">
        <f>'Data with Perturbation'!C1246</f>
        <v>1265.6793314563465</v>
      </c>
      <c r="E1246" s="27">
        <v>1</v>
      </c>
      <c r="F1246" s="27">
        <f>'Data with Perturbation'!E1246</f>
        <v>1</v>
      </c>
      <c r="G1246" s="27">
        <f>'Data with Perturbation'!F1246</f>
        <v>1</v>
      </c>
      <c r="H1246" s="27">
        <f>'Data with Perturbation'!H1246</f>
        <v>18.399999999999999</v>
      </c>
      <c r="I1246" s="28">
        <f>'Data with Perturbation'!J1246</f>
        <v>1</v>
      </c>
      <c r="J1246" s="27">
        <f>'Data with Perturbation'!K1246</f>
        <v>40.548201952871167</v>
      </c>
      <c r="K1246" s="27">
        <f>'Data with Perturbation'!L1246</f>
        <v>1265.6793314563465</v>
      </c>
      <c r="L1246" s="27">
        <f>I1246*E1246</f>
        <v>1</v>
      </c>
      <c r="M1246" s="28">
        <f>'Data with Perturbation'!M1246</f>
        <v>18.399999999999999</v>
      </c>
      <c r="N1246" s="38">
        <f>'Data with Perturbation'!I1246</f>
        <v>0</v>
      </c>
      <c r="O1246" s="29">
        <f>'Data with Perturbation'!N1246</f>
        <v>0</v>
      </c>
      <c r="P1246" s="28">
        <f>'Data with Perturbation'!G1246</f>
        <v>36.6</v>
      </c>
      <c r="Q1246" s="29">
        <f>'Data with Perturbation'!O1246</f>
        <v>36.6</v>
      </c>
      <c r="R1246" s="28">
        <f>'Step 2 - Final Model Spec'!$B$17 + 'Step 2 - Final Model Spec'!$B$18*C1246 + 'Step 2 - Final Model Spec'!$B$19*D1246 + 'Step 2 - Final Model Spec'!$B$20*E1246 + 'Step 2 - Final Model Spec'!$B$21*F1246 + 'Step 2 - Final Model Spec'!$B$22*G1246 + 'Step 2 - Final Model Spec'!$B$23*H1246 + 'Step 2 - Final Model Spec'!$B$24*I1246 + 'Step 2 - Final Model Spec'!$B$25*J1246 + 'Step 2 - Final Model Spec'!$B$26*K1246 + 'Step 2 - Final Model Spec'!$B$27*L1246</f>
        <v>53358.535379693967</v>
      </c>
    </row>
    <row r="1247" spans="1:18" x14ac:dyDescent="0.25">
      <c r="A1247" s="32">
        <f>'Data with Perturbation'!A1247</f>
        <v>41605</v>
      </c>
      <c r="B1247" s="35">
        <f>'Data with Perturbation'!Q1247</f>
        <v>132012.32290007087</v>
      </c>
      <c r="C1247" s="26">
        <f>'Data with Perturbation'!B1247</f>
        <v>140.33361894890447</v>
      </c>
      <c r="D1247" s="27">
        <f>'Data with Perturbation'!C1247</f>
        <v>21367.818374931459</v>
      </c>
      <c r="E1247" s="27">
        <v>0</v>
      </c>
      <c r="F1247" s="27">
        <f>'Data with Perturbation'!E1247</f>
        <v>1</v>
      </c>
      <c r="G1247" s="27">
        <f>'Data with Perturbation'!F1247</f>
        <v>1</v>
      </c>
      <c r="H1247" s="27">
        <f>'Data with Perturbation'!H1247</f>
        <v>12.700000000000003</v>
      </c>
      <c r="I1247" s="28">
        <f>'Data with Perturbation'!J1247</f>
        <v>1</v>
      </c>
      <c r="J1247" s="27">
        <f>'Data with Perturbation'!K1247</f>
        <v>140.33361894890447</v>
      </c>
      <c r="K1247" s="27">
        <f>'Data with Perturbation'!L1247</f>
        <v>21367.818374931459</v>
      </c>
      <c r="L1247" s="27">
        <f>I1247*E1247</f>
        <v>0</v>
      </c>
      <c r="M1247" s="28">
        <f>'Data with Perturbation'!M1247</f>
        <v>12.700000000000003</v>
      </c>
      <c r="N1247" s="38">
        <f>'Data with Perturbation'!I1247</f>
        <v>0</v>
      </c>
      <c r="O1247" s="29">
        <f>'Data with Perturbation'!N1247</f>
        <v>0</v>
      </c>
      <c r="P1247" s="28">
        <f>'Data with Perturbation'!G1247</f>
        <v>42.3</v>
      </c>
      <c r="Q1247" s="29">
        <f>'Data with Perturbation'!O1247</f>
        <v>42.3</v>
      </c>
      <c r="R1247" s="28">
        <f>'Step 2 - Final Model Spec'!$B$17 + 'Step 2 - Final Model Spec'!$B$18*C1247 + 'Step 2 - Final Model Spec'!$B$19*D1247 + 'Step 2 - Final Model Spec'!$B$20*E1247 + 'Step 2 - Final Model Spec'!$B$21*F1247 + 'Step 2 - Final Model Spec'!$B$22*G1247 + 'Step 2 - Final Model Spec'!$B$23*H1247 + 'Step 2 - Final Model Spec'!$B$24*I1247 + 'Step 2 - Final Model Spec'!$B$25*J1247 + 'Step 2 - Final Model Spec'!$B$26*K1247 + 'Step 2 - Final Model Spec'!$B$27*L1247</f>
        <v>132071.02432462355</v>
      </c>
    </row>
    <row r="1248" spans="1:18" x14ac:dyDescent="0.25">
      <c r="A1248" s="32">
        <f>'Data with Perturbation'!A1248</f>
        <v>41606</v>
      </c>
      <c r="B1248" s="35">
        <f>'Data with Perturbation'!Q1248</f>
        <v>97437.075467917864</v>
      </c>
      <c r="C1248" s="26">
        <f>'Data with Perturbation'!B1248</f>
        <v>54.820140844837198</v>
      </c>
      <c r="D1248" s="27">
        <f>'Data with Perturbation'!C1248</f>
        <v>4361.764951479302</v>
      </c>
      <c r="E1248" s="27">
        <v>0</v>
      </c>
      <c r="F1248" s="27">
        <f>'Data with Perturbation'!E1248</f>
        <v>1</v>
      </c>
      <c r="G1248" s="27">
        <f>'Data with Perturbation'!F1248</f>
        <v>1</v>
      </c>
      <c r="H1248" s="27">
        <f>'Data with Perturbation'!H1248</f>
        <v>18.200000000000003</v>
      </c>
      <c r="I1248" s="28">
        <f>'Data with Perturbation'!J1248</f>
        <v>1</v>
      </c>
      <c r="J1248" s="27">
        <f>'Data with Perturbation'!K1248</f>
        <v>54.820140844837198</v>
      </c>
      <c r="K1248" s="27">
        <f>'Data with Perturbation'!L1248</f>
        <v>4361.764951479302</v>
      </c>
      <c r="L1248" s="27">
        <f>I1248*E1248</f>
        <v>0</v>
      </c>
      <c r="M1248" s="28">
        <f>'Data with Perturbation'!M1248</f>
        <v>18.200000000000003</v>
      </c>
      <c r="N1248" s="38">
        <f>'Data with Perturbation'!I1248</f>
        <v>0</v>
      </c>
      <c r="O1248" s="29">
        <f>'Data with Perturbation'!N1248</f>
        <v>0</v>
      </c>
      <c r="P1248" s="28">
        <f>'Data with Perturbation'!G1248</f>
        <v>36.799999999999997</v>
      </c>
      <c r="Q1248" s="29">
        <f>'Data with Perturbation'!O1248</f>
        <v>36.799999999999997</v>
      </c>
      <c r="R1248" s="28">
        <f>'Step 2 - Final Model Spec'!$B$17 + 'Step 2 - Final Model Spec'!$B$18*C1248 + 'Step 2 - Final Model Spec'!$B$19*D1248 + 'Step 2 - Final Model Spec'!$B$20*E1248 + 'Step 2 - Final Model Spec'!$B$21*F1248 + 'Step 2 - Final Model Spec'!$B$22*G1248 + 'Step 2 - Final Model Spec'!$B$23*H1248 + 'Step 2 - Final Model Spec'!$B$24*I1248 + 'Step 2 - Final Model Spec'!$B$25*J1248 + 'Step 2 - Final Model Spec'!$B$26*K1248 + 'Step 2 - Final Model Spec'!$B$27*L1248</f>
        <v>97823.616640954089</v>
      </c>
    </row>
    <row r="1249" spans="1:18" x14ac:dyDescent="0.25">
      <c r="A1249" s="32">
        <f>'Data with Perturbation'!A1249</f>
        <v>41607</v>
      </c>
      <c r="B1249" s="35">
        <f>'Data with Perturbation'!Q1249</f>
        <v>148513.93863208304</v>
      </c>
      <c r="C1249" s="26">
        <f>'Data with Perturbation'!B1249</f>
        <v>180.57870229582343</v>
      </c>
      <c r="D1249" s="27">
        <f>'Data with Perturbation'!C1249</f>
        <v>27406.839376025939</v>
      </c>
      <c r="E1249" s="27">
        <v>0</v>
      </c>
      <c r="F1249" s="27">
        <f>'Data with Perturbation'!E1249</f>
        <v>1</v>
      </c>
      <c r="G1249" s="27">
        <f>'Data with Perturbation'!F1249</f>
        <v>1</v>
      </c>
      <c r="H1249" s="27">
        <f>'Data with Perturbation'!H1249</f>
        <v>18.700000000000003</v>
      </c>
      <c r="I1249" s="28">
        <f>'Data with Perturbation'!J1249</f>
        <v>1</v>
      </c>
      <c r="J1249" s="27">
        <f>'Data with Perturbation'!K1249</f>
        <v>180.57870229582343</v>
      </c>
      <c r="K1249" s="27">
        <f>'Data with Perturbation'!L1249</f>
        <v>27406.839376025939</v>
      </c>
      <c r="L1249" s="27">
        <f>I1249*E1249</f>
        <v>0</v>
      </c>
      <c r="M1249" s="28">
        <f>'Data with Perturbation'!M1249</f>
        <v>18.700000000000003</v>
      </c>
      <c r="N1249" s="38">
        <f>'Data with Perturbation'!I1249</f>
        <v>0</v>
      </c>
      <c r="O1249" s="29">
        <f>'Data with Perturbation'!N1249</f>
        <v>0</v>
      </c>
      <c r="P1249" s="28">
        <f>'Data with Perturbation'!G1249</f>
        <v>36.299999999999997</v>
      </c>
      <c r="Q1249" s="29">
        <f>'Data with Perturbation'!O1249</f>
        <v>36.299999999999997</v>
      </c>
      <c r="R1249" s="28">
        <f>'Step 2 - Final Model Spec'!$B$17 + 'Step 2 - Final Model Spec'!$B$18*C1249 + 'Step 2 - Final Model Spec'!$B$19*D1249 + 'Step 2 - Final Model Spec'!$B$20*E1249 + 'Step 2 - Final Model Spec'!$B$21*F1249 + 'Step 2 - Final Model Spec'!$B$22*G1249 + 'Step 2 - Final Model Spec'!$B$23*H1249 + 'Step 2 - Final Model Spec'!$B$24*I1249 + 'Step 2 - Final Model Spec'!$B$25*J1249 + 'Step 2 - Final Model Spec'!$B$26*K1249 + 'Step 2 - Final Model Spec'!$B$27*L1249</f>
        <v>148914.24664906051</v>
      </c>
    </row>
    <row r="1250" spans="1:18" x14ac:dyDescent="0.25">
      <c r="A1250" s="32">
        <f>'Data with Perturbation'!A1250</f>
        <v>41608</v>
      </c>
      <c r="B1250" s="35">
        <f>'Data with Perturbation'!Q1250</f>
        <v>126436.67234473967</v>
      </c>
      <c r="C1250" s="26">
        <f>'Data with Perturbation'!B1250</f>
        <v>125.85513231432876</v>
      </c>
      <c r="D1250" s="27">
        <f>'Data with Perturbation'!C1250</f>
        <v>18051.533041048806</v>
      </c>
      <c r="E1250" s="27">
        <v>0</v>
      </c>
      <c r="F1250" s="27">
        <f>'Data with Perturbation'!E1250</f>
        <v>1</v>
      </c>
      <c r="G1250" s="27">
        <f>'Data with Perturbation'!F1250</f>
        <v>1</v>
      </c>
      <c r="H1250" s="27">
        <f>'Data with Perturbation'!H1250</f>
        <v>11.200000000000003</v>
      </c>
      <c r="I1250" s="28">
        <f>'Data with Perturbation'!J1250</f>
        <v>1</v>
      </c>
      <c r="J1250" s="27">
        <f>'Data with Perturbation'!K1250</f>
        <v>125.85513231432876</v>
      </c>
      <c r="K1250" s="27">
        <f>'Data with Perturbation'!L1250</f>
        <v>18051.533041048806</v>
      </c>
      <c r="L1250" s="27">
        <f>I1250*E1250</f>
        <v>0</v>
      </c>
      <c r="M1250" s="28">
        <f>'Data with Perturbation'!M1250</f>
        <v>11.200000000000003</v>
      </c>
      <c r="N1250" s="38">
        <f>'Data with Perturbation'!I1250</f>
        <v>0</v>
      </c>
      <c r="O1250" s="29">
        <f>'Data with Perturbation'!N1250</f>
        <v>0</v>
      </c>
      <c r="P1250" s="28">
        <f>'Data with Perturbation'!G1250</f>
        <v>43.8</v>
      </c>
      <c r="Q1250" s="29">
        <f>'Data with Perturbation'!O1250</f>
        <v>43.8</v>
      </c>
      <c r="R1250" s="28">
        <f>'Step 2 - Final Model Spec'!$B$17 + 'Step 2 - Final Model Spec'!$B$18*C1250 + 'Step 2 - Final Model Spec'!$B$19*D1250 + 'Step 2 - Final Model Spec'!$B$20*E1250 + 'Step 2 - Final Model Spec'!$B$21*F1250 + 'Step 2 - Final Model Spec'!$B$22*G1250 + 'Step 2 - Final Model Spec'!$B$23*H1250 + 'Step 2 - Final Model Spec'!$B$24*I1250 + 'Step 2 - Final Model Spec'!$B$25*J1250 + 'Step 2 - Final Model Spec'!$B$26*K1250 + 'Step 2 - Final Model Spec'!$B$27*L1250</f>
        <v>126499.58079295246</v>
      </c>
    </row>
    <row r="1251" spans="1:18" x14ac:dyDescent="0.25">
      <c r="A1251" s="32">
        <f>'Data with Perturbation'!A1251</f>
        <v>41609</v>
      </c>
      <c r="B1251" s="35">
        <f>'Data with Perturbation'!Q1251</f>
        <v>171749.1696914733</v>
      </c>
      <c r="C1251" s="26">
        <f>'Data with Perturbation'!B1251</f>
        <v>271.377957488341</v>
      </c>
      <c r="D1251" s="27">
        <f>'Data with Perturbation'!C1251</f>
        <v>77777.207301797287</v>
      </c>
      <c r="E1251" s="27">
        <v>0</v>
      </c>
      <c r="F1251" s="27">
        <f>'Data with Perturbation'!E1251</f>
        <v>1</v>
      </c>
      <c r="G1251" s="27">
        <f>'Data with Perturbation'!F1251</f>
        <v>1</v>
      </c>
      <c r="H1251" s="27">
        <f>'Data with Perturbation'!H1251</f>
        <v>4.7000000000000028</v>
      </c>
      <c r="I1251" s="28">
        <f>'Data with Perturbation'!J1251</f>
        <v>1</v>
      </c>
      <c r="J1251" s="27">
        <f>'Data with Perturbation'!K1251</f>
        <v>271.377957488341</v>
      </c>
      <c r="K1251" s="27">
        <f>'Data with Perturbation'!L1251</f>
        <v>77777.207301797287</v>
      </c>
      <c r="L1251" s="27">
        <f>I1251*E1251</f>
        <v>0</v>
      </c>
      <c r="M1251" s="28">
        <f>'Data with Perturbation'!M1251</f>
        <v>4.7000000000000028</v>
      </c>
      <c r="N1251" s="38">
        <f>'Data with Perturbation'!I1251</f>
        <v>0</v>
      </c>
      <c r="O1251" s="29">
        <f>'Data with Perturbation'!N1251</f>
        <v>0</v>
      </c>
      <c r="P1251" s="28">
        <f>'Data with Perturbation'!G1251</f>
        <v>50.3</v>
      </c>
      <c r="Q1251" s="29">
        <f>'Data with Perturbation'!O1251</f>
        <v>50.3</v>
      </c>
      <c r="R1251" s="28">
        <f>'Step 2 - Final Model Spec'!$B$17 + 'Step 2 - Final Model Spec'!$B$18*C1251 + 'Step 2 - Final Model Spec'!$B$19*D1251 + 'Step 2 - Final Model Spec'!$B$20*E1251 + 'Step 2 - Final Model Spec'!$B$21*F1251 + 'Step 2 - Final Model Spec'!$B$22*G1251 + 'Step 2 - Final Model Spec'!$B$23*H1251 + 'Step 2 - Final Model Spec'!$B$24*I1251 + 'Step 2 - Final Model Spec'!$B$25*J1251 + 'Step 2 - Final Model Spec'!$B$26*K1251 + 'Step 2 - Final Model Spec'!$B$27*L1251</f>
        <v>171331.80505271972</v>
      </c>
    </row>
    <row r="1252" spans="1:18" x14ac:dyDescent="0.25">
      <c r="A1252" s="32">
        <f>'Data with Perturbation'!A1252</f>
        <v>41610</v>
      </c>
      <c r="B1252" s="35">
        <f>'Data with Perturbation'!Q1252</f>
        <v>185692.74478568285</v>
      </c>
      <c r="C1252" s="26">
        <f>'Data with Perturbation'!B1252</f>
        <v>342.54935585240105</v>
      </c>
      <c r="D1252" s="27">
        <f>'Data with Perturbation'!C1252</f>
        <v>124350.57939834142</v>
      </c>
      <c r="E1252" s="27">
        <v>0</v>
      </c>
      <c r="F1252" s="27">
        <f>'Data with Perturbation'!E1252</f>
        <v>1</v>
      </c>
      <c r="G1252" s="27">
        <f>'Data with Perturbation'!F1252</f>
        <v>1</v>
      </c>
      <c r="H1252" s="27">
        <f>'Data with Perturbation'!H1252</f>
        <v>9.8999999999999986</v>
      </c>
      <c r="I1252" s="28">
        <f>'Data with Perturbation'!J1252</f>
        <v>1</v>
      </c>
      <c r="J1252" s="27">
        <f>'Data with Perturbation'!K1252</f>
        <v>342.54935585240105</v>
      </c>
      <c r="K1252" s="27">
        <f>'Data with Perturbation'!L1252</f>
        <v>124350.57939834142</v>
      </c>
      <c r="L1252" s="27">
        <f>I1252*E1252</f>
        <v>0</v>
      </c>
      <c r="M1252" s="28">
        <f>'Data with Perturbation'!M1252</f>
        <v>9.8999999999999986</v>
      </c>
      <c r="N1252" s="38">
        <f>'Data with Perturbation'!I1252</f>
        <v>0</v>
      </c>
      <c r="O1252" s="29">
        <f>'Data with Perturbation'!N1252</f>
        <v>0</v>
      </c>
      <c r="P1252" s="28">
        <f>'Data with Perturbation'!G1252</f>
        <v>45.1</v>
      </c>
      <c r="Q1252" s="29">
        <f>'Data with Perturbation'!O1252</f>
        <v>45.1</v>
      </c>
      <c r="R1252" s="28">
        <f>'Step 2 - Final Model Spec'!$B$17 + 'Step 2 - Final Model Spec'!$B$18*C1252 + 'Step 2 - Final Model Spec'!$B$19*D1252 + 'Step 2 - Final Model Spec'!$B$20*E1252 + 'Step 2 - Final Model Spec'!$B$21*F1252 + 'Step 2 - Final Model Spec'!$B$22*G1252 + 'Step 2 - Final Model Spec'!$B$23*H1252 + 'Step 2 - Final Model Spec'!$B$24*I1252 + 'Step 2 - Final Model Spec'!$B$25*J1252 + 'Step 2 - Final Model Spec'!$B$26*K1252 + 'Step 2 - Final Model Spec'!$B$27*L1252</f>
        <v>185570.72839544542</v>
      </c>
    </row>
    <row r="1253" spans="1:18" x14ac:dyDescent="0.25">
      <c r="A1253" s="32">
        <f>'Data with Perturbation'!A1253</f>
        <v>41611</v>
      </c>
      <c r="B1253" s="35">
        <f>'Data with Perturbation'!Q1253</f>
        <v>168282.79714687396</v>
      </c>
      <c r="C1253" s="26">
        <f>'Data with Perturbation'!B1253</f>
        <v>243.65010499493528</v>
      </c>
      <c r="D1253" s="27">
        <f>'Data with Perturbation'!C1253</f>
        <v>52471.572181996664</v>
      </c>
      <c r="E1253" s="27">
        <v>0</v>
      </c>
      <c r="F1253" s="27">
        <f>'Data with Perturbation'!E1253</f>
        <v>1</v>
      </c>
      <c r="G1253" s="27">
        <f>'Data with Perturbation'!F1253</f>
        <v>1</v>
      </c>
      <c r="H1253" s="27">
        <f>'Data with Perturbation'!H1253</f>
        <v>18.100000000000001</v>
      </c>
      <c r="I1253" s="28">
        <f>'Data with Perturbation'!J1253</f>
        <v>1</v>
      </c>
      <c r="J1253" s="27">
        <f>'Data with Perturbation'!K1253</f>
        <v>243.65010499493528</v>
      </c>
      <c r="K1253" s="27">
        <f>'Data with Perturbation'!L1253</f>
        <v>52471.572181996664</v>
      </c>
      <c r="L1253" s="27">
        <f>I1253*E1253</f>
        <v>0</v>
      </c>
      <c r="M1253" s="28">
        <f>'Data with Perturbation'!M1253</f>
        <v>18.100000000000001</v>
      </c>
      <c r="N1253" s="38">
        <f>'Data with Perturbation'!I1253</f>
        <v>0</v>
      </c>
      <c r="O1253" s="29">
        <f>'Data with Perturbation'!N1253</f>
        <v>0</v>
      </c>
      <c r="P1253" s="28">
        <f>'Data with Perturbation'!G1253</f>
        <v>36.9</v>
      </c>
      <c r="Q1253" s="29">
        <f>'Data with Perturbation'!O1253</f>
        <v>36.9</v>
      </c>
      <c r="R1253" s="28">
        <f>'Step 2 - Final Model Spec'!$B$17 + 'Step 2 - Final Model Spec'!$B$18*C1253 + 'Step 2 - Final Model Spec'!$B$19*D1253 + 'Step 2 - Final Model Spec'!$B$20*E1253 + 'Step 2 - Final Model Spec'!$B$21*F1253 + 'Step 2 - Final Model Spec'!$B$22*G1253 + 'Step 2 - Final Model Spec'!$B$23*H1253 + 'Step 2 - Final Model Spec'!$B$24*I1253 + 'Step 2 - Final Model Spec'!$B$25*J1253 + 'Step 2 - Final Model Spec'!$B$26*K1253 + 'Step 2 - Final Model Spec'!$B$27*L1253</f>
        <v>168669.07233912809</v>
      </c>
    </row>
    <row r="1254" spans="1:18" x14ac:dyDescent="0.25">
      <c r="A1254" s="32">
        <f>'Data with Perturbation'!A1254</f>
        <v>41612</v>
      </c>
      <c r="B1254" s="35">
        <f>'Data with Perturbation'!Q1254</f>
        <v>24889.49069130592</v>
      </c>
      <c r="C1254" s="26">
        <f>'Data with Perturbation'!B1254</f>
        <v>-19.127582263734318</v>
      </c>
      <c r="D1254" s="27">
        <f>'Data with Perturbation'!C1254</f>
        <v>-152.21644018451508</v>
      </c>
      <c r="E1254" s="27">
        <v>1</v>
      </c>
      <c r="F1254" s="27">
        <f>'Data with Perturbation'!E1254</f>
        <v>1</v>
      </c>
      <c r="G1254" s="27">
        <f>'Data with Perturbation'!F1254</f>
        <v>1</v>
      </c>
      <c r="H1254" s="27">
        <f>'Data with Perturbation'!H1254</f>
        <v>25</v>
      </c>
      <c r="I1254" s="28">
        <f>'Data with Perturbation'!J1254</f>
        <v>1</v>
      </c>
      <c r="J1254" s="27">
        <f>'Data with Perturbation'!K1254</f>
        <v>-19.127582263734318</v>
      </c>
      <c r="K1254" s="27">
        <f>'Data with Perturbation'!L1254</f>
        <v>-152.21644018451508</v>
      </c>
      <c r="L1254" s="27">
        <f>I1254*E1254</f>
        <v>1</v>
      </c>
      <c r="M1254" s="28">
        <f>'Data with Perturbation'!M1254</f>
        <v>25</v>
      </c>
      <c r="N1254" s="38">
        <f>'Data with Perturbation'!I1254</f>
        <v>0</v>
      </c>
      <c r="O1254" s="29">
        <f>'Data with Perturbation'!N1254</f>
        <v>0</v>
      </c>
      <c r="P1254" s="28">
        <f>'Data with Perturbation'!G1254</f>
        <v>30</v>
      </c>
      <c r="Q1254" s="29">
        <f>'Data with Perturbation'!O1254</f>
        <v>30</v>
      </c>
      <c r="R1254" s="28">
        <f>'Step 2 - Final Model Spec'!$B$17 + 'Step 2 - Final Model Spec'!$B$18*C1254 + 'Step 2 - Final Model Spec'!$B$19*D1254 + 'Step 2 - Final Model Spec'!$B$20*E1254 + 'Step 2 - Final Model Spec'!$B$21*F1254 + 'Step 2 - Final Model Spec'!$B$22*G1254 + 'Step 2 - Final Model Spec'!$B$23*H1254 + 'Step 2 - Final Model Spec'!$B$24*I1254 + 'Step 2 - Final Model Spec'!$B$25*J1254 + 'Step 2 - Final Model Spec'!$B$26*K1254 + 'Step 2 - Final Model Spec'!$B$27*L1254</f>
        <v>24866.875836253319</v>
      </c>
    </row>
    <row r="1255" spans="1:18" x14ac:dyDescent="0.25">
      <c r="A1255" s="32">
        <f>'Data with Perturbation'!A1255</f>
        <v>41613</v>
      </c>
      <c r="B1255" s="35">
        <f>'Data with Perturbation'!Q1255</f>
        <v>142408.94559839042</v>
      </c>
      <c r="C1255" s="26">
        <f>'Data with Perturbation'!B1255</f>
        <v>172.1609145039433</v>
      </c>
      <c r="D1255" s="27">
        <f>'Data with Perturbation'!C1255</f>
        <v>32305.845092566724</v>
      </c>
      <c r="E1255" s="27">
        <v>0</v>
      </c>
      <c r="F1255" s="27">
        <f>'Data with Perturbation'!E1255</f>
        <v>1</v>
      </c>
      <c r="G1255" s="27">
        <f>'Data with Perturbation'!F1255</f>
        <v>1</v>
      </c>
      <c r="H1255" s="27">
        <f>'Data with Perturbation'!H1255</f>
        <v>28.7</v>
      </c>
      <c r="I1255" s="28">
        <f>'Data with Perturbation'!J1255</f>
        <v>1</v>
      </c>
      <c r="J1255" s="27">
        <f>'Data with Perturbation'!K1255</f>
        <v>172.1609145039433</v>
      </c>
      <c r="K1255" s="27">
        <f>'Data with Perturbation'!L1255</f>
        <v>32305.845092566724</v>
      </c>
      <c r="L1255" s="27">
        <f>I1255*E1255</f>
        <v>0</v>
      </c>
      <c r="M1255" s="28">
        <f>'Data with Perturbation'!M1255</f>
        <v>28.7</v>
      </c>
      <c r="N1255" s="38">
        <f>'Data with Perturbation'!I1255</f>
        <v>0</v>
      </c>
      <c r="O1255" s="29">
        <f>'Data with Perturbation'!N1255</f>
        <v>0</v>
      </c>
      <c r="P1255" s="28">
        <f>'Data with Perturbation'!G1255</f>
        <v>26.3</v>
      </c>
      <c r="Q1255" s="29">
        <f>'Data with Perturbation'!O1255</f>
        <v>26.3</v>
      </c>
      <c r="R1255" s="28">
        <f>'Step 2 - Final Model Spec'!$B$17 + 'Step 2 - Final Model Spec'!$B$18*C1255 + 'Step 2 - Final Model Spec'!$B$19*D1255 + 'Step 2 - Final Model Spec'!$B$20*E1255 + 'Step 2 - Final Model Spec'!$B$21*F1255 + 'Step 2 - Final Model Spec'!$B$22*G1255 + 'Step 2 - Final Model Spec'!$B$23*H1255 + 'Step 2 - Final Model Spec'!$B$24*I1255 + 'Step 2 - Final Model Spec'!$B$25*J1255 + 'Step 2 - Final Model Spec'!$B$26*K1255 + 'Step 2 - Final Model Spec'!$B$27*L1255</f>
        <v>142537.68365794327</v>
      </c>
    </row>
    <row r="1256" spans="1:18" x14ac:dyDescent="0.25">
      <c r="A1256" s="32">
        <f>'Data with Perturbation'!A1256</f>
        <v>41614</v>
      </c>
      <c r="B1256" s="35">
        <f>'Data with Perturbation'!Q1256</f>
        <v>116079.72841390944</v>
      </c>
      <c r="C1256" s="26">
        <f>'Data with Perturbation'!B1256</f>
        <v>100.55561429150882</v>
      </c>
      <c r="D1256" s="27">
        <f>'Data with Perturbation'!C1256</f>
        <v>12641.619856159203</v>
      </c>
      <c r="E1256" s="27">
        <v>0</v>
      </c>
      <c r="F1256" s="27">
        <f>'Data with Perturbation'!E1256</f>
        <v>1</v>
      </c>
      <c r="G1256" s="27">
        <f>'Data with Perturbation'!F1256</f>
        <v>1</v>
      </c>
      <c r="H1256" s="27">
        <f>'Data with Perturbation'!H1256</f>
        <v>25.4</v>
      </c>
      <c r="I1256" s="28">
        <f>'Data with Perturbation'!J1256</f>
        <v>1</v>
      </c>
      <c r="J1256" s="27">
        <f>'Data with Perturbation'!K1256</f>
        <v>100.55561429150882</v>
      </c>
      <c r="K1256" s="27">
        <f>'Data with Perturbation'!L1256</f>
        <v>12641.619856159203</v>
      </c>
      <c r="L1256" s="27">
        <f>I1256*E1256</f>
        <v>0</v>
      </c>
      <c r="M1256" s="28">
        <f>'Data with Perturbation'!M1256</f>
        <v>25.4</v>
      </c>
      <c r="N1256" s="38">
        <f>'Data with Perturbation'!I1256</f>
        <v>0</v>
      </c>
      <c r="O1256" s="29">
        <f>'Data with Perturbation'!N1256</f>
        <v>0</v>
      </c>
      <c r="P1256" s="28">
        <f>'Data with Perturbation'!G1256</f>
        <v>29.6</v>
      </c>
      <c r="Q1256" s="29">
        <f>'Data with Perturbation'!O1256</f>
        <v>29.6</v>
      </c>
      <c r="R1256" s="28">
        <f>'Step 2 - Final Model Spec'!$B$17 + 'Step 2 - Final Model Spec'!$B$18*C1256 + 'Step 2 - Final Model Spec'!$B$19*D1256 + 'Step 2 - Final Model Spec'!$B$20*E1256 + 'Step 2 - Final Model Spec'!$B$21*F1256 + 'Step 2 - Final Model Spec'!$B$22*G1256 + 'Step 2 - Final Model Spec'!$B$23*H1256 + 'Step 2 - Final Model Spec'!$B$24*I1256 + 'Step 2 - Final Model Spec'!$B$25*J1256 + 'Step 2 - Final Model Spec'!$B$26*K1256 + 'Step 2 - Final Model Spec'!$B$27*L1256</f>
        <v>116341.88503583673</v>
      </c>
    </row>
    <row r="1257" spans="1:18" x14ac:dyDescent="0.25">
      <c r="A1257" s="32">
        <f>'Data with Perturbation'!A1257</f>
        <v>41615</v>
      </c>
      <c r="B1257" s="35">
        <f>'Data with Perturbation'!Q1257</f>
        <v>110910.76562460291</v>
      </c>
      <c r="C1257" s="26">
        <f>'Data with Perturbation'!B1257</f>
        <v>85.682790416472145</v>
      </c>
      <c r="D1257" s="27">
        <f>'Data with Perturbation'!C1257</f>
        <v>7158.655133203808</v>
      </c>
      <c r="E1257" s="27">
        <v>0</v>
      </c>
      <c r="F1257" s="27">
        <f>'Data with Perturbation'!E1257</f>
        <v>1</v>
      </c>
      <c r="G1257" s="27">
        <f>'Data with Perturbation'!F1257</f>
        <v>1</v>
      </c>
      <c r="H1257" s="27">
        <f>'Data with Perturbation'!H1257</f>
        <v>30.3</v>
      </c>
      <c r="I1257" s="28">
        <f>'Data with Perturbation'!J1257</f>
        <v>1</v>
      </c>
      <c r="J1257" s="27">
        <f>'Data with Perturbation'!K1257</f>
        <v>85.682790416472145</v>
      </c>
      <c r="K1257" s="27">
        <f>'Data with Perturbation'!L1257</f>
        <v>7158.655133203808</v>
      </c>
      <c r="L1257" s="27">
        <f>I1257*E1257</f>
        <v>0</v>
      </c>
      <c r="M1257" s="28">
        <f>'Data with Perturbation'!M1257</f>
        <v>30.3</v>
      </c>
      <c r="N1257" s="38">
        <f>'Data with Perturbation'!I1257</f>
        <v>0</v>
      </c>
      <c r="O1257" s="29">
        <f>'Data with Perturbation'!N1257</f>
        <v>0</v>
      </c>
      <c r="P1257" s="28">
        <f>'Data with Perturbation'!G1257</f>
        <v>24.7</v>
      </c>
      <c r="Q1257" s="29">
        <f>'Data with Perturbation'!O1257</f>
        <v>24.7</v>
      </c>
      <c r="R1257" s="28">
        <f>'Step 2 - Final Model Spec'!$B$17 + 'Step 2 - Final Model Spec'!$B$18*C1257 + 'Step 2 - Final Model Spec'!$B$19*D1257 + 'Step 2 - Final Model Spec'!$B$20*E1257 + 'Step 2 - Final Model Spec'!$B$21*F1257 + 'Step 2 - Final Model Spec'!$B$22*G1257 + 'Step 2 - Final Model Spec'!$B$23*H1257 + 'Step 2 - Final Model Spec'!$B$24*I1257 + 'Step 2 - Final Model Spec'!$B$25*J1257 + 'Step 2 - Final Model Spec'!$B$26*K1257 + 'Step 2 - Final Model Spec'!$B$27*L1257</f>
        <v>111425.32096168697</v>
      </c>
    </row>
    <row r="1258" spans="1:18" x14ac:dyDescent="0.25">
      <c r="A1258" s="32">
        <f>'Data with Perturbation'!A1258</f>
        <v>41616</v>
      </c>
      <c r="B1258" s="35">
        <f>'Data with Perturbation'!Q1258</f>
        <v>109389.8373972031</v>
      </c>
      <c r="C1258" s="26">
        <f>'Data with Perturbation'!B1258</f>
        <v>82.486039552357767</v>
      </c>
      <c r="D1258" s="27">
        <f>'Data with Perturbation'!C1258</f>
        <v>6783.7853792477299</v>
      </c>
      <c r="E1258" s="27">
        <v>0</v>
      </c>
      <c r="F1258" s="27">
        <f>'Data with Perturbation'!E1258</f>
        <v>1</v>
      </c>
      <c r="G1258" s="27">
        <f>'Data with Perturbation'!F1258</f>
        <v>1</v>
      </c>
      <c r="H1258" s="27">
        <f>'Data with Perturbation'!H1258</f>
        <v>36.299999999999997</v>
      </c>
      <c r="I1258" s="28">
        <f>'Data with Perturbation'!J1258</f>
        <v>1</v>
      </c>
      <c r="J1258" s="27">
        <f>'Data with Perturbation'!K1258</f>
        <v>82.486039552357767</v>
      </c>
      <c r="K1258" s="27">
        <f>'Data with Perturbation'!L1258</f>
        <v>6783.7853792477299</v>
      </c>
      <c r="L1258" s="27">
        <f>I1258*E1258</f>
        <v>0</v>
      </c>
      <c r="M1258" s="28">
        <f>'Data with Perturbation'!M1258</f>
        <v>36.299999999999997</v>
      </c>
      <c r="N1258" s="38">
        <f>'Data with Perturbation'!I1258</f>
        <v>0</v>
      </c>
      <c r="O1258" s="29">
        <f>'Data with Perturbation'!N1258</f>
        <v>0</v>
      </c>
      <c r="P1258" s="28">
        <f>'Data with Perturbation'!G1258</f>
        <v>18.7</v>
      </c>
      <c r="Q1258" s="29">
        <f>'Data with Perturbation'!O1258</f>
        <v>18.7</v>
      </c>
      <c r="R1258" s="28">
        <f>'Step 2 - Final Model Spec'!$B$17 + 'Step 2 - Final Model Spec'!$B$18*C1258 + 'Step 2 - Final Model Spec'!$B$19*D1258 + 'Step 2 - Final Model Spec'!$B$20*E1258 + 'Step 2 - Final Model Spec'!$B$21*F1258 + 'Step 2 - Final Model Spec'!$B$22*G1258 + 'Step 2 - Final Model Spec'!$B$23*H1258 + 'Step 2 - Final Model Spec'!$B$24*I1258 + 'Step 2 - Final Model Spec'!$B$25*J1258 + 'Step 2 - Final Model Spec'!$B$26*K1258 + 'Step 2 - Final Model Spec'!$B$27*L1258</f>
        <v>109943.74933822856</v>
      </c>
    </row>
    <row r="1259" spans="1:18" x14ac:dyDescent="0.25">
      <c r="A1259" s="32">
        <f>'Data with Perturbation'!A1259</f>
        <v>41617</v>
      </c>
      <c r="B1259" s="35">
        <f>'Data with Perturbation'!Q1259</f>
        <v>181988.08385307557</v>
      </c>
      <c r="C1259" s="26">
        <f>'Data with Perturbation'!B1259</f>
        <v>327.39452577684449</v>
      </c>
      <c r="D1259" s="27">
        <f>'Data with Perturbation'!C1259</f>
        <v>114006.45643010391</v>
      </c>
      <c r="E1259" s="27">
        <v>0</v>
      </c>
      <c r="F1259" s="27">
        <f>'Data with Perturbation'!E1259</f>
        <v>1</v>
      </c>
      <c r="G1259" s="27">
        <f>'Data with Perturbation'!F1259</f>
        <v>1</v>
      </c>
      <c r="H1259" s="27">
        <f>'Data with Perturbation'!H1259</f>
        <v>33.4</v>
      </c>
      <c r="I1259" s="28">
        <f>'Data with Perturbation'!J1259</f>
        <v>1</v>
      </c>
      <c r="J1259" s="27">
        <f>'Data with Perturbation'!K1259</f>
        <v>327.39452577684449</v>
      </c>
      <c r="K1259" s="27">
        <f>'Data with Perturbation'!L1259</f>
        <v>114006.45643010391</v>
      </c>
      <c r="L1259" s="27">
        <f>I1259*E1259</f>
        <v>0</v>
      </c>
      <c r="M1259" s="28">
        <f>'Data with Perturbation'!M1259</f>
        <v>33.4</v>
      </c>
      <c r="N1259" s="38">
        <f>'Data with Perturbation'!I1259</f>
        <v>0</v>
      </c>
      <c r="O1259" s="29">
        <f>'Data with Perturbation'!N1259</f>
        <v>0</v>
      </c>
      <c r="P1259" s="28">
        <f>'Data with Perturbation'!G1259</f>
        <v>21.6</v>
      </c>
      <c r="Q1259" s="29">
        <f>'Data with Perturbation'!O1259</f>
        <v>21.6</v>
      </c>
      <c r="R1259" s="28">
        <f>'Step 2 - Final Model Spec'!$B$17 + 'Step 2 - Final Model Spec'!$B$18*C1259 + 'Step 2 - Final Model Spec'!$B$19*D1259 + 'Step 2 - Final Model Spec'!$B$20*E1259 + 'Step 2 - Final Model Spec'!$B$21*F1259 + 'Step 2 - Final Model Spec'!$B$22*G1259 + 'Step 2 - Final Model Spec'!$B$23*H1259 + 'Step 2 - Final Model Spec'!$B$24*I1259 + 'Step 2 - Final Model Spec'!$B$25*J1259 + 'Step 2 - Final Model Spec'!$B$26*K1259 + 'Step 2 - Final Model Spec'!$B$27*L1259</f>
        <v>182352.24910727807</v>
      </c>
    </row>
    <row r="1260" spans="1:18" x14ac:dyDescent="0.25">
      <c r="A1260" s="32">
        <f>'Data with Perturbation'!A1260</f>
        <v>41618</v>
      </c>
      <c r="B1260" s="35">
        <f>'Data with Perturbation'!Q1260</f>
        <v>166633.26078798299</v>
      </c>
      <c r="C1260" s="26">
        <f>'Data with Perturbation'!B1260</f>
        <v>255.98250973299741</v>
      </c>
      <c r="D1260" s="27">
        <f>'Data with Perturbation'!C1260</f>
        <v>70758.426426960577</v>
      </c>
      <c r="E1260" s="27">
        <v>0</v>
      </c>
      <c r="F1260" s="27">
        <f>'Data with Perturbation'!E1260</f>
        <v>1</v>
      </c>
      <c r="G1260" s="27">
        <f>'Data with Perturbation'!F1260</f>
        <v>1</v>
      </c>
      <c r="H1260" s="27">
        <f>'Data with Perturbation'!H1260</f>
        <v>26.2</v>
      </c>
      <c r="I1260" s="28">
        <f>'Data with Perturbation'!J1260</f>
        <v>1</v>
      </c>
      <c r="J1260" s="27">
        <f>'Data with Perturbation'!K1260</f>
        <v>255.98250973299741</v>
      </c>
      <c r="K1260" s="27">
        <f>'Data with Perturbation'!L1260</f>
        <v>70758.426426960577</v>
      </c>
      <c r="L1260" s="27">
        <f>I1260*E1260</f>
        <v>0</v>
      </c>
      <c r="M1260" s="28">
        <f>'Data with Perturbation'!M1260</f>
        <v>26.2</v>
      </c>
      <c r="N1260" s="38">
        <f>'Data with Perturbation'!I1260</f>
        <v>0</v>
      </c>
      <c r="O1260" s="29">
        <f>'Data with Perturbation'!N1260</f>
        <v>0</v>
      </c>
      <c r="P1260" s="28">
        <f>'Data with Perturbation'!G1260</f>
        <v>28.8</v>
      </c>
      <c r="Q1260" s="29">
        <f>'Data with Perturbation'!O1260</f>
        <v>28.8</v>
      </c>
      <c r="R1260" s="28">
        <f>'Step 2 - Final Model Spec'!$B$17 + 'Step 2 - Final Model Spec'!$B$18*C1260 + 'Step 2 - Final Model Spec'!$B$19*D1260 + 'Step 2 - Final Model Spec'!$B$20*E1260 + 'Step 2 - Final Model Spec'!$B$21*F1260 + 'Step 2 - Final Model Spec'!$B$22*G1260 + 'Step 2 - Final Model Spec'!$B$23*H1260 + 'Step 2 - Final Model Spec'!$B$24*I1260 + 'Step 2 - Final Model Spec'!$B$25*J1260 + 'Step 2 - Final Model Spec'!$B$26*K1260 + 'Step 2 - Final Model Spec'!$B$27*L1260</f>
        <v>166578.66140556513</v>
      </c>
    </row>
    <row r="1261" spans="1:18" x14ac:dyDescent="0.25">
      <c r="A1261" s="32">
        <f>'Data with Perturbation'!A1261</f>
        <v>41619</v>
      </c>
      <c r="B1261" s="35">
        <f>'Data with Perturbation'!Q1261</f>
        <v>191044.50454799063</v>
      </c>
      <c r="C1261" s="26">
        <f>'Data with Perturbation'!B1261</f>
        <v>346.28798068271567</v>
      </c>
      <c r="D1261" s="27">
        <f>'Data with Perturbation'!C1261</f>
        <v>113490.89924272669</v>
      </c>
      <c r="E1261" s="27">
        <v>0</v>
      </c>
      <c r="F1261" s="27">
        <f>'Data with Perturbation'!E1261</f>
        <v>1</v>
      </c>
      <c r="G1261" s="27">
        <f>'Data with Perturbation'!F1261</f>
        <v>1</v>
      </c>
      <c r="H1261" s="27">
        <f>'Data with Perturbation'!H1261</f>
        <v>22.299999999999997</v>
      </c>
      <c r="I1261" s="28">
        <f>'Data with Perturbation'!J1261</f>
        <v>1</v>
      </c>
      <c r="J1261" s="27">
        <f>'Data with Perturbation'!K1261</f>
        <v>346.28798068271567</v>
      </c>
      <c r="K1261" s="27">
        <f>'Data with Perturbation'!L1261</f>
        <v>113490.89924272669</v>
      </c>
      <c r="L1261" s="27">
        <f>I1261*E1261</f>
        <v>0</v>
      </c>
      <c r="M1261" s="28">
        <f>'Data with Perturbation'!M1261</f>
        <v>22.299999999999997</v>
      </c>
      <c r="N1261" s="38">
        <f>'Data with Perturbation'!I1261</f>
        <v>0</v>
      </c>
      <c r="O1261" s="29">
        <f>'Data with Perturbation'!N1261</f>
        <v>0</v>
      </c>
      <c r="P1261" s="28">
        <f>'Data with Perturbation'!G1261</f>
        <v>32.700000000000003</v>
      </c>
      <c r="Q1261" s="29">
        <f>'Data with Perturbation'!O1261</f>
        <v>32.700000000000003</v>
      </c>
      <c r="R1261" s="28">
        <f>'Step 2 - Final Model Spec'!$B$17 + 'Step 2 - Final Model Spec'!$B$18*C1261 + 'Step 2 - Final Model Spec'!$B$19*D1261 + 'Step 2 - Final Model Spec'!$B$20*E1261 + 'Step 2 - Final Model Spec'!$B$21*F1261 + 'Step 2 - Final Model Spec'!$B$22*G1261 + 'Step 2 - Final Model Spec'!$B$23*H1261 + 'Step 2 - Final Model Spec'!$B$24*I1261 + 'Step 2 - Final Model Spec'!$B$25*J1261 + 'Step 2 - Final Model Spec'!$B$26*K1261 + 'Step 2 - Final Model Spec'!$B$27*L1261</f>
        <v>191929.10991186576</v>
      </c>
    </row>
    <row r="1262" spans="1:18" x14ac:dyDescent="0.25">
      <c r="A1262" s="32">
        <f>'Data with Perturbation'!A1262</f>
        <v>41620</v>
      </c>
      <c r="B1262" s="35">
        <f>'Data with Perturbation'!Q1262</f>
        <v>183117.25649629292</v>
      </c>
      <c r="C1262" s="26">
        <f>'Data with Perturbation'!B1262</f>
        <v>336.86387904259948</v>
      </c>
      <c r="D1262" s="27">
        <f>'Data with Perturbation'!C1262</f>
        <v>123130.02328883183</v>
      </c>
      <c r="E1262" s="27">
        <v>0</v>
      </c>
      <c r="F1262" s="27">
        <f>'Data with Perturbation'!E1262</f>
        <v>1</v>
      </c>
      <c r="G1262" s="27">
        <f>'Data with Perturbation'!F1262</f>
        <v>1</v>
      </c>
      <c r="H1262" s="27">
        <f>'Data with Perturbation'!H1262</f>
        <v>22.799999999999997</v>
      </c>
      <c r="I1262" s="28">
        <f>'Data with Perturbation'!J1262</f>
        <v>1</v>
      </c>
      <c r="J1262" s="27">
        <f>'Data with Perturbation'!K1262</f>
        <v>336.86387904259948</v>
      </c>
      <c r="K1262" s="27">
        <f>'Data with Perturbation'!L1262</f>
        <v>123130.02328883183</v>
      </c>
      <c r="L1262" s="27">
        <f>I1262*E1262</f>
        <v>0</v>
      </c>
      <c r="M1262" s="28">
        <f>'Data with Perturbation'!M1262</f>
        <v>22.799999999999997</v>
      </c>
      <c r="N1262" s="38">
        <f>'Data with Perturbation'!I1262</f>
        <v>0</v>
      </c>
      <c r="O1262" s="29">
        <f>'Data with Perturbation'!N1262</f>
        <v>0</v>
      </c>
      <c r="P1262" s="28">
        <f>'Data with Perturbation'!G1262</f>
        <v>32.200000000000003</v>
      </c>
      <c r="Q1262" s="29">
        <f>'Data with Perturbation'!O1262</f>
        <v>32.200000000000003</v>
      </c>
      <c r="R1262" s="28">
        <f>'Step 2 - Final Model Spec'!$B$17 + 'Step 2 - Final Model Spec'!$B$18*C1262 + 'Step 2 - Final Model Spec'!$B$19*D1262 + 'Step 2 - Final Model Spec'!$B$20*E1262 + 'Step 2 - Final Model Spec'!$B$21*F1262 + 'Step 2 - Final Model Spec'!$B$22*G1262 + 'Step 2 - Final Model Spec'!$B$23*H1262 + 'Step 2 - Final Model Spec'!$B$24*I1262 + 'Step 2 - Final Model Spec'!$B$25*J1262 + 'Step 2 - Final Model Spec'!$B$26*K1262 + 'Step 2 - Final Model Spec'!$B$27*L1262</f>
        <v>183143.15190022567</v>
      </c>
    </row>
    <row r="1263" spans="1:18" x14ac:dyDescent="0.25">
      <c r="A1263" s="32">
        <f>'Data with Perturbation'!A1263</f>
        <v>41621</v>
      </c>
      <c r="B1263" s="35">
        <f>'Data with Perturbation'!Q1263</f>
        <v>184370.34872728458</v>
      </c>
      <c r="C1263" s="26">
        <f>'Data with Perturbation'!B1263</f>
        <v>341.99545753755541</v>
      </c>
      <c r="D1263" s="27">
        <f>'Data with Perturbation'!C1263</f>
        <v>126581.09719262047</v>
      </c>
      <c r="E1263" s="27">
        <v>0</v>
      </c>
      <c r="F1263" s="27">
        <f>'Data with Perturbation'!E1263</f>
        <v>1</v>
      </c>
      <c r="G1263" s="27">
        <f>'Data with Perturbation'!F1263</f>
        <v>1</v>
      </c>
      <c r="H1263" s="27">
        <f>'Data with Perturbation'!H1263</f>
        <v>15.299999999999997</v>
      </c>
      <c r="I1263" s="28">
        <f>'Data with Perturbation'!J1263</f>
        <v>1</v>
      </c>
      <c r="J1263" s="27">
        <f>'Data with Perturbation'!K1263</f>
        <v>341.99545753755541</v>
      </c>
      <c r="K1263" s="27">
        <f>'Data with Perturbation'!L1263</f>
        <v>126581.09719262047</v>
      </c>
      <c r="L1263" s="27">
        <f>I1263*E1263</f>
        <v>0</v>
      </c>
      <c r="M1263" s="28">
        <f>'Data with Perturbation'!M1263</f>
        <v>15.299999999999997</v>
      </c>
      <c r="N1263" s="38">
        <f>'Data with Perturbation'!I1263</f>
        <v>0</v>
      </c>
      <c r="O1263" s="29">
        <f>'Data with Perturbation'!N1263</f>
        <v>0</v>
      </c>
      <c r="P1263" s="28">
        <f>'Data with Perturbation'!G1263</f>
        <v>39.700000000000003</v>
      </c>
      <c r="Q1263" s="29">
        <f>'Data with Perturbation'!O1263</f>
        <v>39.700000000000003</v>
      </c>
      <c r="R1263" s="28">
        <f>'Step 2 - Final Model Spec'!$B$17 + 'Step 2 - Final Model Spec'!$B$18*C1263 + 'Step 2 - Final Model Spec'!$B$19*D1263 + 'Step 2 - Final Model Spec'!$B$20*E1263 + 'Step 2 - Final Model Spec'!$B$21*F1263 + 'Step 2 - Final Model Spec'!$B$22*G1263 + 'Step 2 - Final Model Spec'!$B$23*H1263 + 'Step 2 - Final Model Spec'!$B$24*I1263 + 'Step 2 - Final Model Spec'!$B$25*J1263 + 'Step 2 - Final Model Spec'!$B$26*K1263 + 'Step 2 - Final Model Spec'!$B$27*L1263</f>
        <v>184248.48572128083</v>
      </c>
    </row>
    <row r="1264" spans="1:18" x14ac:dyDescent="0.25">
      <c r="A1264" s="32">
        <f>'Data with Perturbation'!A1264</f>
        <v>41622</v>
      </c>
      <c r="B1264" s="35">
        <f>'Data with Perturbation'!Q1264</f>
        <v>162623.56716332457</v>
      </c>
      <c r="C1264" s="26">
        <f>'Data with Perturbation'!B1264</f>
        <v>224.92290824592584</v>
      </c>
      <c r="D1264" s="27">
        <f>'Data with Perturbation'!C1264</f>
        <v>45042.156824899255</v>
      </c>
      <c r="E1264" s="27">
        <v>0</v>
      </c>
      <c r="F1264" s="27">
        <f>'Data with Perturbation'!E1264</f>
        <v>1</v>
      </c>
      <c r="G1264" s="27">
        <f>'Data with Perturbation'!F1264</f>
        <v>1</v>
      </c>
      <c r="H1264" s="27">
        <f>'Data with Perturbation'!H1264</f>
        <v>13.799999999999997</v>
      </c>
      <c r="I1264" s="28">
        <f>'Data with Perturbation'!J1264</f>
        <v>1</v>
      </c>
      <c r="J1264" s="27">
        <f>'Data with Perturbation'!K1264</f>
        <v>224.92290824592584</v>
      </c>
      <c r="K1264" s="27">
        <f>'Data with Perturbation'!L1264</f>
        <v>45042.156824899255</v>
      </c>
      <c r="L1264" s="27">
        <f>I1264*E1264</f>
        <v>0</v>
      </c>
      <c r="M1264" s="28">
        <f>'Data with Perturbation'!M1264</f>
        <v>13.799999999999997</v>
      </c>
      <c r="N1264" s="38">
        <f>'Data with Perturbation'!I1264</f>
        <v>0</v>
      </c>
      <c r="O1264" s="29">
        <f>'Data with Perturbation'!N1264</f>
        <v>0</v>
      </c>
      <c r="P1264" s="28">
        <f>'Data with Perturbation'!G1264</f>
        <v>41.2</v>
      </c>
      <c r="Q1264" s="29">
        <f>'Data with Perturbation'!O1264</f>
        <v>41.2</v>
      </c>
      <c r="R1264" s="28">
        <f>'Step 2 - Final Model Spec'!$B$17 + 'Step 2 - Final Model Spec'!$B$18*C1264 + 'Step 2 - Final Model Spec'!$B$19*D1264 + 'Step 2 - Final Model Spec'!$B$20*E1264 + 'Step 2 - Final Model Spec'!$B$21*F1264 + 'Step 2 - Final Model Spec'!$B$22*G1264 + 'Step 2 - Final Model Spec'!$B$23*H1264 + 'Step 2 - Final Model Spec'!$B$24*I1264 + 'Step 2 - Final Model Spec'!$B$25*J1264 + 'Step 2 - Final Model Spec'!$B$26*K1264 + 'Step 2 - Final Model Spec'!$B$27*L1264</f>
        <v>162865.66196907431</v>
      </c>
    </row>
    <row r="1265" spans="1:18" x14ac:dyDescent="0.25">
      <c r="A1265" s="32">
        <f>'Data with Perturbation'!A1265</f>
        <v>41623</v>
      </c>
      <c r="B1265" s="35">
        <f>'Data with Perturbation'!Q1265</f>
        <v>187382.95552386978</v>
      </c>
      <c r="C1265" s="26">
        <f>'Data with Perturbation'!B1265</f>
        <v>315.63914582417021</v>
      </c>
      <c r="D1265" s="27">
        <f>'Data with Perturbation'!C1265</f>
        <v>88375.385830664425</v>
      </c>
      <c r="E1265" s="27">
        <v>0</v>
      </c>
      <c r="F1265" s="27">
        <f>'Data with Perturbation'!E1265</f>
        <v>1</v>
      </c>
      <c r="G1265" s="27">
        <f>'Data with Perturbation'!F1265</f>
        <v>1</v>
      </c>
      <c r="H1265" s="27">
        <f>'Data with Perturbation'!H1265</f>
        <v>14.5</v>
      </c>
      <c r="I1265" s="28">
        <f>'Data with Perturbation'!J1265</f>
        <v>1</v>
      </c>
      <c r="J1265" s="27">
        <f>'Data with Perturbation'!K1265</f>
        <v>315.63914582417021</v>
      </c>
      <c r="K1265" s="27">
        <f>'Data with Perturbation'!L1265</f>
        <v>88375.385830664425</v>
      </c>
      <c r="L1265" s="27">
        <f>I1265*E1265</f>
        <v>0</v>
      </c>
      <c r="M1265" s="28">
        <f>'Data with Perturbation'!M1265</f>
        <v>14.5</v>
      </c>
      <c r="N1265" s="38">
        <f>'Data with Perturbation'!I1265</f>
        <v>0</v>
      </c>
      <c r="O1265" s="29">
        <f>'Data with Perturbation'!N1265</f>
        <v>0</v>
      </c>
      <c r="P1265" s="28">
        <f>'Data with Perturbation'!G1265</f>
        <v>40.5</v>
      </c>
      <c r="Q1265" s="29">
        <f>'Data with Perturbation'!O1265</f>
        <v>40.5</v>
      </c>
      <c r="R1265" s="28">
        <f>'Step 2 - Final Model Spec'!$B$17 + 'Step 2 - Final Model Spec'!$B$18*C1265 + 'Step 2 - Final Model Spec'!$B$19*D1265 + 'Step 2 - Final Model Spec'!$B$20*E1265 + 'Step 2 - Final Model Spec'!$B$21*F1265 + 'Step 2 - Final Model Spec'!$B$22*G1265 + 'Step 2 - Final Model Spec'!$B$23*H1265 + 'Step 2 - Final Model Spec'!$B$24*I1265 + 'Step 2 - Final Model Spec'!$B$25*J1265 + 'Step 2 - Final Model Spec'!$B$26*K1265 + 'Step 2 - Final Model Spec'!$B$27*L1265</f>
        <v>188084.56885009594</v>
      </c>
    </row>
    <row r="1266" spans="1:18" x14ac:dyDescent="0.25">
      <c r="A1266" s="32">
        <f>'Data with Perturbation'!A1266</f>
        <v>41624</v>
      </c>
      <c r="B1266" s="35">
        <f>'Data with Perturbation'!Q1266</f>
        <v>145758.96831844852</v>
      </c>
      <c r="C1266" s="26">
        <f>'Data with Perturbation'!B1266</f>
        <v>182.36166737616364</v>
      </c>
      <c r="D1266" s="27">
        <f>'Data with Perturbation'!C1266</f>
        <v>37396.453188848245</v>
      </c>
      <c r="E1266" s="27">
        <v>0</v>
      </c>
      <c r="F1266" s="27">
        <f>'Data with Perturbation'!E1266</f>
        <v>1</v>
      </c>
      <c r="G1266" s="27">
        <f>'Data with Perturbation'!F1266</f>
        <v>1</v>
      </c>
      <c r="H1266" s="27">
        <f>'Data with Perturbation'!H1266</f>
        <v>12</v>
      </c>
      <c r="I1266" s="28">
        <f>'Data with Perturbation'!J1266</f>
        <v>1</v>
      </c>
      <c r="J1266" s="27">
        <f>'Data with Perturbation'!K1266</f>
        <v>182.36166737616364</v>
      </c>
      <c r="K1266" s="27">
        <f>'Data with Perturbation'!L1266</f>
        <v>37396.453188848245</v>
      </c>
      <c r="L1266" s="27">
        <f>I1266*E1266</f>
        <v>0</v>
      </c>
      <c r="M1266" s="28">
        <f>'Data with Perturbation'!M1266</f>
        <v>12</v>
      </c>
      <c r="N1266" s="38">
        <f>'Data with Perturbation'!I1266</f>
        <v>0</v>
      </c>
      <c r="O1266" s="29">
        <f>'Data with Perturbation'!N1266</f>
        <v>0</v>
      </c>
      <c r="P1266" s="28">
        <f>'Data with Perturbation'!G1266</f>
        <v>43</v>
      </c>
      <c r="Q1266" s="29">
        <f>'Data with Perturbation'!O1266</f>
        <v>43</v>
      </c>
      <c r="R1266" s="28">
        <f>'Step 2 - Final Model Spec'!$B$17 + 'Step 2 - Final Model Spec'!$B$18*C1266 + 'Step 2 - Final Model Spec'!$B$19*D1266 + 'Step 2 - Final Model Spec'!$B$20*E1266 + 'Step 2 - Final Model Spec'!$B$21*F1266 + 'Step 2 - Final Model Spec'!$B$22*G1266 + 'Step 2 - Final Model Spec'!$B$23*H1266 + 'Step 2 - Final Model Spec'!$B$24*I1266 + 'Step 2 - Final Model Spec'!$B$25*J1266 + 'Step 2 - Final Model Spec'!$B$26*K1266 + 'Step 2 - Final Model Spec'!$B$27*L1266</f>
        <v>145532.55689347337</v>
      </c>
    </row>
    <row r="1267" spans="1:18" x14ac:dyDescent="0.25">
      <c r="A1267" s="32">
        <f>'Data with Perturbation'!A1267</f>
        <v>41625</v>
      </c>
      <c r="B1267" s="35">
        <f>'Data with Perturbation'!Q1267</f>
        <v>142151.86111800524</v>
      </c>
      <c r="C1267" s="26">
        <f>'Data with Perturbation'!B1267</f>
        <v>164.3639032570951</v>
      </c>
      <c r="D1267" s="27">
        <f>'Data with Perturbation'!C1267</f>
        <v>24358.352547819552</v>
      </c>
      <c r="E1267" s="27">
        <v>0</v>
      </c>
      <c r="F1267" s="27">
        <f>'Data with Perturbation'!E1267</f>
        <v>1</v>
      </c>
      <c r="G1267" s="27">
        <f>'Data with Perturbation'!F1267</f>
        <v>1</v>
      </c>
      <c r="H1267" s="27">
        <f>'Data with Perturbation'!H1267</f>
        <v>15.299999999999997</v>
      </c>
      <c r="I1267" s="28">
        <f>'Data with Perturbation'!J1267</f>
        <v>1</v>
      </c>
      <c r="J1267" s="27">
        <f>'Data with Perturbation'!K1267</f>
        <v>164.3639032570951</v>
      </c>
      <c r="K1267" s="27">
        <f>'Data with Perturbation'!L1267</f>
        <v>24358.352547819552</v>
      </c>
      <c r="L1267" s="27">
        <f>I1267*E1267</f>
        <v>0</v>
      </c>
      <c r="M1267" s="28">
        <f>'Data with Perturbation'!M1267</f>
        <v>15.299999999999997</v>
      </c>
      <c r="N1267" s="38">
        <f>'Data with Perturbation'!I1267</f>
        <v>0</v>
      </c>
      <c r="O1267" s="29">
        <f>'Data with Perturbation'!N1267</f>
        <v>0</v>
      </c>
      <c r="P1267" s="28">
        <f>'Data with Perturbation'!G1267</f>
        <v>39.700000000000003</v>
      </c>
      <c r="Q1267" s="29">
        <f>'Data with Perturbation'!O1267</f>
        <v>39.700000000000003</v>
      </c>
      <c r="R1267" s="28">
        <f>'Step 2 - Final Model Spec'!$B$17 + 'Step 2 - Final Model Spec'!$B$18*C1267 + 'Step 2 - Final Model Spec'!$B$19*D1267 + 'Step 2 - Final Model Spec'!$B$20*E1267 + 'Step 2 - Final Model Spec'!$B$21*F1267 + 'Step 2 - Final Model Spec'!$B$22*G1267 + 'Step 2 - Final Model Spec'!$B$23*H1267 + 'Step 2 - Final Model Spec'!$B$24*I1267 + 'Step 2 - Final Model Spec'!$B$25*J1267 + 'Step 2 - Final Model Spec'!$B$26*K1267 + 'Step 2 - Final Model Spec'!$B$27*L1267</f>
        <v>142410.91095544977</v>
      </c>
    </row>
    <row r="1268" spans="1:18" x14ac:dyDescent="0.25">
      <c r="A1268" s="32">
        <f>'Data with Perturbation'!A1268</f>
        <v>41626</v>
      </c>
      <c r="B1268" s="35">
        <f>'Data with Perturbation'!Q1268</f>
        <v>182215.64012014223</v>
      </c>
      <c r="C1268" s="26">
        <f>'Data with Perturbation'!B1268</f>
        <v>307.12609768438921</v>
      </c>
      <c r="D1268" s="27">
        <f>'Data with Perturbation'!C1268</f>
        <v>91574.439183302049</v>
      </c>
      <c r="E1268" s="27">
        <v>0</v>
      </c>
      <c r="F1268" s="27">
        <f>'Data with Perturbation'!E1268</f>
        <v>1</v>
      </c>
      <c r="G1268" s="27">
        <f>'Data with Perturbation'!F1268</f>
        <v>1</v>
      </c>
      <c r="H1268" s="27">
        <f>'Data with Perturbation'!H1268</f>
        <v>16.5</v>
      </c>
      <c r="I1268" s="28">
        <f>'Data with Perturbation'!J1268</f>
        <v>1</v>
      </c>
      <c r="J1268" s="27">
        <f>'Data with Perturbation'!K1268</f>
        <v>307.12609768438921</v>
      </c>
      <c r="K1268" s="27">
        <f>'Data with Perturbation'!L1268</f>
        <v>91574.439183302049</v>
      </c>
      <c r="L1268" s="27">
        <f>I1268*E1268</f>
        <v>0</v>
      </c>
      <c r="M1268" s="28">
        <f>'Data with Perturbation'!M1268</f>
        <v>16.5</v>
      </c>
      <c r="N1268" s="38">
        <f>'Data with Perturbation'!I1268</f>
        <v>0</v>
      </c>
      <c r="O1268" s="29">
        <f>'Data with Perturbation'!N1268</f>
        <v>0</v>
      </c>
      <c r="P1268" s="28">
        <f>'Data with Perturbation'!G1268</f>
        <v>38.5</v>
      </c>
      <c r="Q1268" s="29">
        <f>'Data with Perturbation'!O1268</f>
        <v>38.5</v>
      </c>
      <c r="R1268" s="28">
        <f>'Step 2 - Final Model Spec'!$B$17 + 'Step 2 - Final Model Spec'!$B$18*C1268 + 'Step 2 - Final Model Spec'!$B$19*D1268 + 'Step 2 - Final Model Spec'!$B$20*E1268 + 'Step 2 - Final Model Spec'!$B$21*F1268 + 'Step 2 - Final Model Spec'!$B$22*G1268 + 'Step 2 - Final Model Spec'!$B$23*H1268 + 'Step 2 - Final Model Spec'!$B$24*I1268 + 'Step 2 - Final Model Spec'!$B$25*J1268 + 'Step 2 - Final Model Spec'!$B$26*K1268 + 'Step 2 - Final Model Spec'!$B$27*L1268</f>
        <v>182523.01354032839</v>
      </c>
    </row>
    <row r="1269" spans="1:18" x14ac:dyDescent="0.25">
      <c r="A1269" s="32">
        <f>'Data with Perturbation'!A1269</f>
        <v>41627</v>
      </c>
      <c r="B1269" s="35">
        <f>'Data with Perturbation'!Q1269</f>
        <v>175349.00481375854</v>
      </c>
      <c r="C1269" s="26">
        <f>'Data with Perturbation'!B1269</f>
        <v>284.94415916046205</v>
      </c>
      <c r="D1269" s="27">
        <f>'Data with Perturbation'!C1269</f>
        <v>82835.726733138858</v>
      </c>
      <c r="E1269" s="27">
        <v>0</v>
      </c>
      <c r="F1269" s="27">
        <f>'Data with Perturbation'!E1269</f>
        <v>1</v>
      </c>
      <c r="G1269" s="27">
        <f>'Data with Perturbation'!F1269</f>
        <v>1</v>
      </c>
      <c r="H1269" s="27">
        <f>'Data with Perturbation'!H1269</f>
        <v>21.700000000000003</v>
      </c>
      <c r="I1269" s="28">
        <f>'Data with Perturbation'!J1269</f>
        <v>1</v>
      </c>
      <c r="J1269" s="27">
        <f>'Data with Perturbation'!K1269</f>
        <v>284.94415916046205</v>
      </c>
      <c r="K1269" s="27">
        <f>'Data with Perturbation'!L1269</f>
        <v>82835.726733138858</v>
      </c>
      <c r="L1269" s="27">
        <f>I1269*E1269</f>
        <v>0</v>
      </c>
      <c r="M1269" s="28">
        <f>'Data with Perturbation'!M1269</f>
        <v>21.700000000000003</v>
      </c>
      <c r="N1269" s="38">
        <f>'Data with Perturbation'!I1269</f>
        <v>0</v>
      </c>
      <c r="O1269" s="29">
        <f>'Data with Perturbation'!N1269</f>
        <v>0</v>
      </c>
      <c r="P1269" s="28">
        <f>'Data with Perturbation'!G1269</f>
        <v>33.299999999999997</v>
      </c>
      <c r="Q1269" s="29">
        <f>'Data with Perturbation'!O1269</f>
        <v>33.299999999999997</v>
      </c>
      <c r="R1269" s="28">
        <f>'Step 2 - Final Model Spec'!$B$17 + 'Step 2 - Final Model Spec'!$B$18*C1269 + 'Step 2 - Final Model Spec'!$B$19*D1269 + 'Step 2 - Final Model Spec'!$B$20*E1269 + 'Step 2 - Final Model Spec'!$B$21*F1269 + 'Step 2 - Final Model Spec'!$B$22*G1269 + 'Step 2 - Final Model Spec'!$B$23*H1269 + 'Step 2 - Final Model Spec'!$B$24*I1269 + 'Step 2 - Final Model Spec'!$B$25*J1269 + 'Step 2 - Final Model Spec'!$B$26*K1269 + 'Step 2 - Final Model Spec'!$B$27*L1269</f>
        <v>175466.52201121612</v>
      </c>
    </row>
    <row r="1270" spans="1:18" x14ac:dyDescent="0.25">
      <c r="A1270" s="32">
        <f>'Data with Perturbation'!A1270</f>
        <v>41628</v>
      </c>
      <c r="B1270" s="35">
        <f>'Data with Perturbation'!Q1270</f>
        <v>119899.91147395644</v>
      </c>
      <c r="C1270" s="26">
        <f>'Data with Perturbation'!B1270</f>
        <v>106.71112181372762</v>
      </c>
      <c r="D1270" s="27">
        <f>'Data with Perturbation'!C1270</f>
        <v>10528.635534800667</v>
      </c>
      <c r="E1270" s="27">
        <v>0</v>
      </c>
      <c r="F1270" s="27">
        <f>'Data with Perturbation'!E1270</f>
        <v>1</v>
      </c>
      <c r="G1270" s="27">
        <f>'Data with Perturbation'!F1270</f>
        <v>1</v>
      </c>
      <c r="H1270" s="27">
        <f>'Data with Perturbation'!H1270</f>
        <v>20.9</v>
      </c>
      <c r="I1270" s="28">
        <f>'Data with Perturbation'!J1270</f>
        <v>1</v>
      </c>
      <c r="J1270" s="27">
        <f>'Data with Perturbation'!K1270</f>
        <v>106.71112181372762</v>
      </c>
      <c r="K1270" s="27">
        <f>'Data with Perturbation'!L1270</f>
        <v>10528.635534800667</v>
      </c>
      <c r="L1270" s="27">
        <f>I1270*E1270</f>
        <v>0</v>
      </c>
      <c r="M1270" s="28">
        <f>'Data with Perturbation'!M1270</f>
        <v>20.9</v>
      </c>
      <c r="N1270" s="38">
        <f>'Data with Perturbation'!I1270</f>
        <v>0</v>
      </c>
      <c r="O1270" s="29">
        <f>'Data with Perturbation'!N1270</f>
        <v>0</v>
      </c>
      <c r="P1270" s="28">
        <f>'Data with Perturbation'!G1270</f>
        <v>34.1</v>
      </c>
      <c r="Q1270" s="29">
        <f>'Data with Perturbation'!O1270</f>
        <v>34.1</v>
      </c>
      <c r="R1270" s="28">
        <f>'Step 2 - Final Model Spec'!$B$17 + 'Step 2 - Final Model Spec'!$B$18*C1270 + 'Step 2 - Final Model Spec'!$B$19*D1270 + 'Step 2 - Final Model Spec'!$B$20*E1270 + 'Step 2 - Final Model Spec'!$B$21*F1270 + 'Step 2 - Final Model Spec'!$B$22*G1270 + 'Step 2 - Final Model Spec'!$B$23*H1270 + 'Step 2 - Final Model Spec'!$B$24*I1270 + 'Step 2 - Final Model Spec'!$B$25*J1270 + 'Step 2 - Final Model Spec'!$B$26*K1270 + 'Step 2 - Final Model Spec'!$B$27*L1270</f>
        <v>120322.33964951971</v>
      </c>
    </row>
    <row r="1271" spans="1:18" x14ac:dyDescent="0.25">
      <c r="A1271" s="32">
        <f>'Data with Perturbation'!A1271</f>
        <v>41629</v>
      </c>
      <c r="B1271" s="35">
        <f>'Data with Perturbation'!Q1271</f>
        <v>145119.17660782684</v>
      </c>
      <c r="C1271" s="26">
        <f>'Data with Perturbation'!B1271</f>
        <v>176.36581699858087</v>
      </c>
      <c r="D1271" s="27">
        <f>'Data with Perturbation'!C1271</f>
        <v>31506.276422148541</v>
      </c>
      <c r="E1271" s="27">
        <v>0</v>
      </c>
      <c r="F1271" s="27">
        <f>'Data with Perturbation'!E1271</f>
        <v>1</v>
      </c>
      <c r="G1271" s="27">
        <f>'Data with Perturbation'!F1271</f>
        <v>1</v>
      </c>
      <c r="H1271" s="27">
        <f>'Data with Perturbation'!H1271</f>
        <v>14.100000000000001</v>
      </c>
      <c r="I1271" s="28">
        <f>'Data with Perturbation'!J1271</f>
        <v>1</v>
      </c>
      <c r="J1271" s="27">
        <f>'Data with Perturbation'!K1271</f>
        <v>176.36581699858087</v>
      </c>
      <c r="K1271" s="27">
        <f>'Data with Perturbation'!L1271</f>
        <v>31506.276422148541</v>
      </c>
      <c r="L1271" s="27">
        <f>I1271*E1271</f>
        <v>0</v>
      </c>
      <c r="M1271" s="28">
        <f>'Data with Perturbation'!M1271</f>
        <v>14.100000000000001</v>
      </c>
      <c r="N1271" s="38">
        <f>'Data with Perturbation'!I1271</f>
        <v>0</v>
      </c>
      <c r="O1271" s="29">
        <f>'Data with Perturbation'!N1271</f>
        <v>0</v>
      </c>
      <c r="P1271" s="28">
        <f>'Data with Perturbation'!G1271</f>
        <v>40.9</v>
      </c>
      <c r="Q1271" s="29">
        <f>'Data with Perturbation'!O1271</f>
        <v>40.9</v>
      </c>
      <c r="R1271" s="28">
        <f>'Step 2 - Final Model Spec'!$B$17 + 'Step 2 - Final Model Spec'!$B$18*C1271 + 'Step 2 - Final Model Spec'!$B$19*D1271 + 'Step 2 - Final Model Spec'!$B$20*E1271 + 'Step 2 - Final Model Spec'!$B$21*F1271 + 'Step 2 - Final Model Spec'!$B$22*G1271 + 'Step 2 - Final Model Spec'!$B$23*H1271 + 'Step 2 - Final Model Spec'!$B$24*I1271 + 'Step 2 - Final Model Spec'!$B$25*J1271 + 'Step 2 - Final Model Spec'!$B$26*K1271 + 'Step 2 - Final Model Spec'!$B$27*L1271</f>
        <v>145150.9004698568</v>
      </c>
    </row>
    <row r="1272" spans="1:18" x14ac:dyDescent="0.25">
      <c r="A1272" s="32">
        <f>'Data with Perturbation'!A1272</f>
        <v>41630</v>
      </c>
      <c r="B1272" s="35">
        <f>'Data with Perturbation'!Q1272</f>
        <v>166174.11293379858</v>
      </c>
      <c r="C1272" s="26">
        <f>'Data with Perturbation'!B1272</f>
        <v>243.8038253172931</v>
      </c>
      <c r="D1272" s="27">
        <f>'Data with Perturbation'!C1272</f>
        <v>58962.892571499651</v>
      </c>
      <c r="E1272" s="27">
        <v>0</v>
      </c>
      <c r="F1272" s="27">
        <f>'Data with Perturbation'!E1272</f>
        <v>1</v>
      </c>
      <c r="G1272" s="27">
        <f>'Data with Perturbation'!F1272</f>
        <v>1</v>
      </c>
      <c r="H1272" s="27">
        <f>'Data with Perturbation'!H1272</f>
        <v>9</v>
      </c>
      <c r="I1272" s="28">
        <f>'Data with Perturbation'!J1272</f>
        <v>1</v>
      </c>
      <c r="J1272" s="27">
        <f>'Data with Perturbation'!K1272</f>
        <v>243.8038253172931</v>
      </c>
      <c r="K1272" s="27">
        <f>'Data with Perturbation'!L1272</f>
        <v>58962.892571499651</v>
      </c>
      <c r="L1272" s="27">
        <f>I1272*E1272</f>
        <v>0</v>
      </c>
      <c r="M1272" s="28">
        <f>'Data with Perturbation'!M1272</f>
        <v>9</v>
      </c>
      <c r="N1272" s="38">
        <f>'Data with Perturbation'!I1272</f>
        <v>0</v>
      </c>
      <c r="O1272" s="29">
        <f>'Data with Perturbation'!N1272</f>
        <v>0</v>
      </c>
      <c r="P1272" s="28">
        <f>'Data with Perturbation'!G1272</f>
        <v>46</v>
      </c>
      <c r="Q1272" s="29">
        <f>'Data with Perturbation'!O1272</f>
        <v>46</v>
      </c>
      <c r="R1272" s="28">
        <f>'Step 2 - Final Model Spec'!$B$17 + 'Step 2 - Final Model Spec'!$B$18*C1272 + 'Step 2 - Final Model Spec'!$B$19*D1272 + 'Step 2 - Final Model Spec'!$B$20*E1272 + 'Step 2 - Final Model Spec'!$B$21*F1272 + 'Step 2 - Final Model Spec'!$B$22*G1272 + 'Step 2 - Final Model Spec'!$B$23*H1272 + 'Step 2 - Final Model Spec'!$B$24*I1272 + 'Step 2 - Final Model Spec'!$B$25*J1272 + 'Step 2 - Final Model Spec'!$B$26*K1272 + 'Step 2 - Final Model Spec'!$B$27*L1272</f>
        <v>166054.9948573999</v>
      </c>
    </row>
    <row r="1273" spans="1:18" x14ac:dyDescent="0.25">
      <c r="A1273" s="32">
        <f>'Data with Perturbation'!A1273</f>
        <v>41631</v>
      </c>
      <c r="B1273" s="35">
        <f>'Data with Perturbation'!Q1273</f>
        <v>152859.26412787792</v>
      </c>
      <c r="C1273" s="26">
        <f>'Data with Perturbation'!B1273</f>
        <v>209.25095929881377</v>
      </c>
      <c r="D1273" s="27">
        <f>'Data with Perturbation'!C1273</f>
        <v>52179.711177127625</v>
      </c>
      <c r="E1273" s="27">
        <v>0</v>
      </c>
      <c r="F1273" s="27">
        <f>'Data with Perturbation'!E1273</f>
        <v>1</v>
      </c>
      <c r="G1273" s="27">
        <f>'Data with Perturbation'!F1273</f>
        <v>1</v>
      </c>
      <c r="H1273" s="27">
        <f>'Data with Perturbation'!H1273</f>
        <v>6.3999999999999986</v>
      </c>
      <c r="I1273" s="28">
        <f>'Data with Perturbation'!J1273</f>
        <v>1</v>
      </c>
      <c r="J1273" s="27">
        <f>'Data with Perturbation'!K1273</f>
        <v>209.25095929881377</v>
      </c>
      <c r="K1273" s="27">
        <f>'Data with Perturbation'!L1273</f>
        <v>52179.711177127625</v>
      </c>
      <c r="L1273" s="27">
        <f>I1273*E1273</f>
        <v>0</v>
      </c>
      <c r="M1273" s="28">
        <f>'Data with Perturbation'!M1273</f>
        <v>6.3999999999999986</v>
      </c>
      <c r="N1273" s="38">
        <f>'Data with Perturbation'!I1273</f>
        <v>0</v>
      </c>
      <c r="O1273" s="29">
        <f>'Data with Perturbation'!N1273</f>
        <v>0</v>
      </c>
      <c r="P1273" s="28">
        <f>'Data with Perturbation'!G1273</f>
        <v>48.6</v>
      </c>
      <c r="Q1273" s="29">
        <f>'Data with Perturbation'!O1273</f>
        <v>48.6</v>
      </c>
      <c r="R1273" s="28">
        <f>'Step 2 - Final Model Spec'!$B$17 + 'Step 2 - Final Model Spec'!$B$18*C1273 + 'Step 2 - Final Model Spec'!$B$19*D1273 + 'Step 2 - Final Model Spec'!$B$20*E1273 + 'Step 2 - Final Model Spec'!$B$21*F1273 + 'Step 2 - Final Model Spec'!$B$22*G1273 + 'Step 2 - Final Model Spec'!$B$23*H1273 + 'Step 2 - Final Model Spec'!$B$24*I1273 + 'Step 2 - Final Model Spec'!$B$25*J1273 + 'Step 2 - Final Model Spec'!$B$26*K1273 + 'Step 2 - Final Model Spec'!$B$27*L1273</f>
        <v>152251.39962323211</v>
      </c>
    </row>
    <row r="1274" spans="1:18" x14ac:dyDescent="0.25">
      <c r="A1274" s="32">
        <f>'Data with Perturbation'!A1274</f>
        <v>41632</v>
      </c>
      <c r="B1274" s="35">
        <f>'Data with Perturbation'!Q1274</f>
        <v>192578.59592878519</v>
      </c>
      <c r="C1274" s="26">
        <f>'Data with Perturbation'!B1274</f>
        <v>348.05698029228819</v>
      </c>
      <c r="D1274" s="27">
        <f>'Data with Perturbation'!C1274</f>
        <v>112107.55987785109</v>
      </c>
      <c r="E1274" s="27">
        <v>0</v>
      </c>
      <c r="F1274" s="27">
        <f>'Data with Perturbation'!E1274</f>
        <v>1</v>
      </c>
      <c r="G1274" s="27">
        <f>'Data with Perturbation'!F1274</f>
        <v>1</v>
      </c>
      <c r="H1274" s="27">
        <f>'Data with Perturbation'!H1274</f>
        <v>17.299999999999997</v>
      </c>
      <c r="I1274" s="28">
        <f>'Data with Perturbation'!J1274</f>
        <v>1</v>
      </c>
      <c r="J1274" s="27">
        <f>'Data with Perturbation'!K1274</f>
        <v>348.05698029228819</v>
      </c>
      <c r="K1274" s="27">
        <f>'Data with Perturbation'!L1274</f>
        <v>112107.55987785109</v>
      </c>
      <c r="L1274" s="27">
        <f>I1274*E1274</f>
        <v>0</v>
      </c>
      <c r="M1274" s="28">
        <f>'Data with Perturbation'!M1274</f>
        <v>17.299999999999997</v>
      </c>
      <c r="N1274" s="38">
        <f>'Data with Perturbation'!I1274</f>
        <v>0</v>
      </c>
      <c r="O1274" s="29">
        <f>'Data with Perturbation'!N1274</f>
        <v>0</v>
      </c>
      <c r="P1274" s="28">
        <f>'Data with Perturbation'!G1274</f>
        <v>37.700000000000003</v>
      </c>
      <c r="Q1274" s="29">
        <f>'Data with Perturbation'!O1274</f>
        <v>37.700000000000003</v>
      </c>
      <c r="R1274" s="28">
        <f>'Step 2 - Final Model Spec'!$B$17 + 'Step 2 - Final Model Spec'!$B$18*C1274 + 'Step 2 - Final Model Spec'!$B$19*D1274 + 'Step 2 - Final Model Spec'!$B$20*E1274 + 'Step 2 - Final Model Spec'!$B$21*F1274 + 'Step 2 - Final Model Spec'!$B$22*G1274 + 'Step 2 - Final Model Spec'!$B$23*H1274 + 'Step 2 - Final Model Spec'!$B$24*I1274 + 'Step 2 - Final Model Spec'!$B$25*J1274 + 'Step 2 - Final Model Spec'!$B$26*K1274 + 'Step 2 - Final Model Spec'!$B$27*L1274</f>
        <v>193467.08266642631</v>
      </c>
    </row>
    <row r="1275" spans="1:18" x14ac:dyDescent="0.25">
      <c r="A1275" s="32">
        <f>'Data with Perturbation'!A1275</f>
        <v>41633</v>
      </c>
      <c r="B1275" s="35">
        <f>'Data with Perturbation'!Q1275</f>
        <v>167083.98795870173</v>
      </c>
      <c r="C1275" s="26">
        <f>'Data with Perturbation'!B1275</f>
        <v>246.63818312911999</v>
      </c>
      <c r="D1275" s="27">
        <f>'Data with Perturbation'!C1275</f>
        <v>59215.218635139725</v>
      </c>
      <c r="E1275" s="27">
        <v>0</v>
      </c>
      <c r="F1275" s="27">
        <f>'Data with Perturbation'!E1275</f>
        <v>1</v>
      </c>
      <c r="G1275" s="27">
        <f>'Data with Perturbation'!F1275</f>
        <v>1</v>
      </c>
      <c r="H1275" s="27">
        <f>'Data with Perturbation'!H1275</f>
        <v>17.5</v>
      </c>
      <c r="I1275" s="28">
        <f>'Data with Perturbation'!J1275</f>
        <v>1</v>
      </c>
      <c r="J1275" s="27">
        <f>'Data with Perturbation'!K1275</f>
        <v>246.63818312911999</v>
      </c>
      <c r="K1275" s="27">
        <f>'Data with Perturbation'!L1275</f>
        <v>59215.218635139725</v>
      </c>
      <c r="L1275" s="27">
        <f>I1275*E1275</f>
        <v>0</v>
      </c>
      <c r="M1275" s="28">
        <f>'Data with Perturbation'!M1275</f>
        <v>17.5</v>
      </c>
      <c r="N1275" s="38">
        <f>'Data with Perturbation'!I1275</f>
        <v>0</v>
      </c>
      <c r="O1275" s="29">
        <f>'Data with Perturbation'!N1275</f>
        <v>0</v>
      </c>
      <c r="P1275" s="28">
        <f>'Data with Perturbation'!G1275</f>
        <v>37.5</v>
      </c>
      <c r="Q1275" s="29">
        <f>'Data with Perturbation'!O1275</f>
        <v>37.5</v>
      </c>
      <c r="R1275" s="28">
        <f>'Step 2 - Final Model Spec'!$B$17 + 'Step 2 - Final Model Spec'!$B$18*C1275 + 'Step 2 - Final Model Spec'!$B$19*D1275 + 'Step 2 - Final Model Spec'!$B$20*E1275 + 'Step 2 - Final Model Spec'!$B$21*F1275 + 'Step 2 - Final Model Spec'!$B$22*G1275 + 'Step 2 - Final Model Spec'!$B$23*H1275 + 'Step 2 - Final Model Spec'!$B$24*I1275 + 'Step 2 - Final Model Spec'!$B$25*J1275 + 'Step 2 - Final Model Spec'!$B$26*K1275 + 'Step 2 - Final Model Spec'!$B$27*L1275</f>
        <v>167194.27622883822</v>
      </c>
    </row>
    <row r="1276" spans="1:18" x14ac:dyDescent="0.25">
      <c r="A1276" s="32">
        <f>'Data with Perturbation'!A1276</f>
        <v>41634</v>
      </c>
      <c r="B1276" s="35">
        <f>'Data with Perturbation'!Q1276</f>
        <v>184700.12998907667</v>
      </c>
      <c r="C1276" s="26">
        <f>'Data with Perturbation'!B1276</f>
        <v>325.43992030056495</v>
      </c>
      <c r="D1276" s="27">
        <f>'Data with Perturbation'!C1276</f>
        <v>106043.15983053931</v>
      </c>
      <c r="E1276" s="27">
        <v>0</v>
      </c>
      <c r="F1276" s="27">
        <f>'Data with Perturbation'!E1276</f>
        <v>1</v>
      </c>
      <c r="G1276" s="27">
        <f>'Data with Perturbation'!F1276</f>
        <v>1</v>
      </c>
      <c r="H1276" s="27">
        <f>'Data with Perturbation'!H1276</f>
        <v>20.399999999999999</v>
      </c>
      <c r="I1276" s="28">
        <f>'Data with Perturbation'!J1276</f>
        <v>1</v>
      </c>
      <c r="J1276" s="27">
        <f>'Data with Perturbation'!K1276</f>
        <v>325.43992030056495</v>
      </c>
      <c r="K1276" s="27">
        <f>'Data with Perturbation'!L1276</f>
        <v>106043.15983053931</v>
      </c>
      <c r="L1276" s="27">
        <f>I1276*E1276</f>
        <v>0</v>
      </c>
      <c r="M1276" s="28">
        <f>'Data with Perturbation'!M1276</f>
        <v>20.399999999999999</v>
      </c>
      <c r="N1276" s="38">
        <f>'Data with Perturbation'!I1276</f>
        <v>0</v>
      </c>
      <c r="O1276" s="29">
        <f>'Data with Perturbation'!N1276</f>
        <v>0</v>
      </c>
      <c r="P1276" s="28">
        <f>'Data with Perturbation'!G1276</f>
        <v>34.6</v>
      </c>
      <c r="Q1276" s="29">
        <f>'Data with Perturbation'!O1276</f>
        <v>34.6</v>
      </c>
      <c r="R1276" s="28">
        <f>'Step 2 - Final Model Spec'!$B$17 + 'Step 2 - Final Model Spec'!$B$18*C1276 + 'Step 2 - Final Model Spec'!$B$19*D1276 + 'Step 2 - Final Model Spec'!$B$20*E1276 + 'Step 2 - Final Model Spec'!$B$21*F1276 + 'Step 2 - Final Model Spec'!$B$22*G1276 + 'Step 2 - Final Model Spec'!$B$23*H1276 + 'Step 2 - Final Model Spec'!$B$24*I1276 + 'Step 2 - Final Model Spec'!$B$25*J1276 + 'Step 2 - Final Model Spec'!$B$26*K1276 + 'Step 2 - Final Model Spec'!$B$27*L1276</f>
        <v>185066.37095799475</v>
      </c>
    </row>
    <row r="1277" spans="1:18" x14ac:dyDescent="0.25">
      <c r="A1277" s="32">
        <f>'Data with Perturbation'!A1277</f>
        <v>41635</v>
      </c>
      <c r="B1277" s="35">
        <f>'Data with Perturbation'!Q1277</f>
        <v>184012.27969828449</v>
      </c>
      <c r="C1277" s="26">
        <f>'Data with Perturbation'!B1277</f>
        <v>315.90702159437075</v>
      </c>
      <c r="D1277" s="27">
        <f>'Data with Perturbation'!C1277</f>
        <v>96749.066838394167</v>
      </c>
      <c r="E1277" s="27">
        <v>0</v>
      </c>
      <c r="F1277" s="27">
        <f>'Data with Perturbation'!E1277</f>
        <v>1</v>
      </c>
      <c r="G1277" s="27">
        <f>'Data with Perturbation'!F1277</f>
        <v>1</v>
      </c>
      <c r="H1277" s="27">
        <f>'Data with Perturbation'!H1277</f>
        <v>20.5</v>
      </c>
      <c r="I1277" s="28">
        <f>'Data with Perturbation'!J1277</f>
        <v>1</v>
      </c>
      <c r="J1277" s="27">
        <f>'Data with Perturbation'!K1277</f>
        <v>315.90702159437075</v>
      </c>
      <c r="K1277" s="27">
        <f>'Data with Perturbation'!L1277</f>
        <v>96749.066838394167</v>
      </c>
      <c r="L1277" s="27">
        <f>I1277*E1277</f>
        <v>0</v>
      </c>
      <c r="M1277" s="28">
        <f>'Data with Perturbation'!M1277</f>
        <v>20.5</v>
      </c>
      <c r="N1277" s="38">
        <f>'Data with Perturbation'!I1277</f>
        <v>0</v>
      </c>
      <c r="O1277" s="29">
        <f>'Data with Perturbation'!N1277</f>
        <v>0</v>
      </c>
      <c r="P1277" s="28">
        <f>'Data with Perturbation'!G1277</f>
        <v>34.5</v>
      </c>
      <c r="Q1277" s="29">
        <f>'Data with Perturbation'!O1277</f>
        <v>34.5</v>
      </c>
      <c r="R1277" s="28">
        <f>'Step 2 - Final Model Spec'!$B$17 + 'Step 2 - Final Model Spec'!$B$18*C1277 + 'Step 2 - Final Model Spec'!$B$19*D1277 + 'Step 2 - Final Model Spec'!$B$20*E1277 + 'Step 2 - Final Model Spec'!$B$21*F1277 + 'Step 2 - Final Model Spec'!$B$22*G1277 + 'Step 2 - Final Model Spec'!$B$23*H1277 + 'Step 2 - Final Model Spec'!$B$24*I1277 + 'Step 2 - Final Model Spec'!$B$25*J1277 + 'Step 2 - Final Model Spec'!$B$26*K1277 + 'Step 2 - Final Model Spec'!$B$27*L1277</f>
        <v>184477.76929730264</v>
      </c>
    </row>
    <row r="1278" spans="1:18" x14ac:dyDescent="0.25">
      <c r="A1278" s="32">
        <f>'Data with Perturbation'!A1278</f>
        <v>41636</v>
      </c>
      <c r="B1278" s="35">
        <f>'Data with Perturbation'!Q1278</f>
        <v>142115.42658732788</v>
      </c>
      <c r="C1278" s="26">
        <f>'Data with Perturbation'!B1278</f>
        <v>171.55083800676323</v>
      </c>
      <c r="D1278" s="27">
        <f>'Data with Perturbation'!C1278</f>
        <v>33277.302059926864</v>
      </c>
      <c r="E1278" s="27">
        <v>0</v>
      </c>
      <c r="F1278" s="27">
        <f>'Data with Perturbation'!E1278</f>
        <v>1</v>
      </c>
      <c r="G1278" s="27">
        <f>'Data with Perturbation'!F1278</f>
        <v>1</v>
      </c>
      <c r="H1278" s="27">
        <f>'Data with Perturbation'!H1278</f>
        <v>16.600000000000001</v>
      </c>
      <c r="I1278" s="28">
        <f>'Data with Perturbation'!J1278</f>
        <v>1</v>
      </c>
      <c r="J1278" s="27">
        <f>'Data with Perturbation'!K1278</f>
        <v>171.55083800676323</v>
      </c>
      <c r="K1278" s="27">
        <f>'Data with Perturbation'!L1278</f>
        <v>33277.302059926864</v>
      </c>
      <c r="L1278" s="27">
        <f>I1278*E1278</f>
        <v>0</v>
      </c>
      <c r="M1278" s="28">
        <f>'Data with Perturbation'!M1278</f>
        <v>16.600000000000001</v>
      </c>
      <c r="N1278" s="38">
        <f>'Data with Perturbation'!I1278</f>
        <v>0</v>
      </c>
      <c r="O1278" s="29">
        <f>'Data with Perturbation'!N1278</f>
        <v>0</v>
      </c>
      <c r="P1278" s="28">
        <f>'Data with Perturbation'!G1278</f>
        <v>38.4</v>
      </c>
      <c r="Q1278" s="29">
        <f>'Data with Perturbation'!O1278</f>
        <v>38.4</v>
      </c>
      <c r="R1278" s="28">
        <f>'Step 2 - Final Model Spec'!$B$17 + 'Step 2 - Final Model Spec'!$B$18*C1278 + 'Step 2 - Final Model Spec'!$B$19*D1278 + 'Step 2 - Final Model Spec'!$B$20*E1278 + 'Step 2 - Final Model Spec'!$B$21*F1278 + 'Step 2 - Final Model Spec'!$B$22*G1278 + 'Step 2 - Final Model Spec'!$B$23*H1278 + 'Step 2 - Final Model Spec'!$B$24*I1278 + 'Step 2 - Final Model Spec'!$B$25*J1278 + 'Step 2 - Final Model Spec'!$B$26*K1278 + 'Step 2 - Final Model Spec'!$B$27*L1278</f>
        <v>142001.26862327941</v>
      </c>
    </row>
    <row r="1279" spans="1:18" x14ac:dyDescent="0.25">
      <c r="A1279" s="32">
        <f>'Data with Perturbation'!A1279</f>
        <v>41637</v>
      </c>
      <c r="B1279" s="35">
        <f>'Data with Perturbation'!Q1279</f>
        <v>183772.87334279166</v>
      </c>
      <c r="C1279" s="26">
        <f>'Data with Perturbation'!B1279</f>
        <v>314.5665550645229</v>
      </c>
      <c r="D1279" s="27">
        <f>'Data with Perturbation'!C1279</f>
        <v>96106.432988544257</v>
      </c>
      <c r="E1279" s="27">
        <v>0</v>
      </c>
      <c r="F1279" s="27">
        <f>'Data with Perturbation'!E1279</f>
        <v>1</v>
      </c>
      <c r="G1279" s="27">
        <f>'Data with Perturbation'!F1279</f>
        <v>1</v>
      </c>
      <c r="H1279" s="27">
        <f>'Data with Perturbation'!H1279</f>
        <v>17.600000000000001</v>
      </c>
      <c r="I1279" s="28">
        <f>'Data with Perturbation'!J1279</f>
        <v>1</v>
      </c>
      <c r="J1279" s="27">
        <f>'Data with Perturbation'!K1279</f>
        <v>314.5665550645229</v>
      </c>
      <c r="K1279" s="27">
        <f>'Data with Perturbation'!L1279</f>
        <v>96106.432988544257</v>
      </c>
      <c r="L1279" s="27">
        <f>I1279*E1279</f>
        <v>0</v>
      </c>
      <c r="M1279" s="28">
        <f>'Data with Perturbation'!M1279</f>
        <v>17.600000000000001</v>
      </c>
      <c r="N1279" s="38">
        <f>'Data with Perturbation'!I1279</f>
        <v>0</v>
      </c>
      <c r="O1279" s="29">
        <f>'Data with Perturbation'!N1279</f>
        <v>0</v>
      </c>
      <c r="P1279" s="28">
        <f>'Data with Perturbation'!G1279</f>
        <v>37.4</v>
      </c>
      <c r="Q1279" s="29">
        <f>'Data with Perturbation'!O1279</f>
        <v>37.4</v>
      </c>
      <c r="R1279" s="28">
        <f>'Step 2 - Final Model Spec'!$B$17 + 'Step 2 - Final Model Spec'!$B$18*C1279 + 'Step 2 - Final Model Spec'!$B$19*D1279 + 'Step 2 - Final Model Spec'!$B$20*E1279 + 'Step 2 - Final Model Spec'!$B$21*F1279 + 'Step 2 - Final Model Spec'!$B$22*G1279 + 'Step 2 - Final Model Spec'!$B$23*H1279 + 'Step 2 - Final Model Spec'!$B$24*I1279 + 'Step 2 - Final Model Spec'!$B$25*J1279 + 'Step 2 - Final Model Spec'!$B$26*K1279 + 'Step 2 - Final Model Spec'!$B$27*L1279</f>
        <v>184149.87412395509</v>
      </c>
    </row>
    <row r="1280" spans="1:18" x14ac:dyDescent="0.25">
      <c r="A1280" s="32">
        <f>'Data with Perturbation'!A1280</f>
        <v>41638</v>
      </c>
      <c r="B1280" s="35">
        <f>'Data with Perturbation'!Q1280</f>
        <v>174220.66070561297</v>
      </c>
      <c r="C1280" s="26">
        <f>'Data with Perturbation'!B1280</f>
        <v>262.41941850152841</v>
      </c>
      <c r="D1280" s="27">
        <f>'Data with Perturbation'!C1280</f>
        <v>59625.017660739853</v>
      </c>
      <c r="E1280" s="27">
        <v>0</v>
      </c>
      <c r="F1280" s="27">
        <f>'Data with Perturbation'!E1280</f>
        <v>1</v>
      </c>
      <c r="G1280" s="27">
        <f>'Data with Perturbation'!F1280</f>
        <v>1</v>
      </c>
      <c r="H1280" s="27">
        <f>'Data with Perturbation'!H1280</f>
        <v>16.5</v>
      </c>
      <c r="I1280" s="28">
        <f>'Data with Perturbation'!J1280</f>
        <v>1</v>
      </c>
      <c r="J1280" s="27">
        <f>'Data with Perturbation'!K1280</f>
        <v>262.41941850152841</v>
      </c>
      <c r="K1280" s="27">
        <f>'Data with Perturbation'!L1280</f>
        <v>59625.017660739853</v>
      </c>
      <c r="L1280" s="27">
        <f>I1280*E1280</f>
        <v>0</v>
      </c>
      <c r="M1280" s="28">
        <f>'Data with Perturbation'!M1280</f>
        <v>16.5</v>
      </c>
      <c r="N1280" s="38">
        <f>'Data with Perturbation'!I1280</f>
        <v>0</v>
      </c>
      <c r="O1280" s="29">
        <f>'Data with Perturbation'!N1280</f>
        <v>0</v>
      </c>
      <c r="P1280" s="28">
        <f>'Data with Perturbation'!G1280</f>
        <v>38.5</v>
      </c>
      <c r="Q1280" s="29">
        <f>'Data with Perturbation'!O1280</f>
        <v>38.5</v>
      </c>
      <c r="R1280" s="28">
        <f>'Step 2 - Final Model Spec'!$B$17 + 'Step 2 - Final Model Spec'!$B$18*C1280 + 'Step 2 - Final Model Spec'!$B$19*D1280 + 'Step 2 - Final Model Spec'!$B$20*E1280 + 'Step 2 - Final Model Spec'!$B$21*F1280 + 'Step 2 - Final Model Spec'!$B$22*G1280 + 'Step 2 - Final Model Spec'!$B$23*H1280 + 'Step 2 - Final Model Spec'!$B$24*I1280 + 'Step 2 - Final Model Spec'!$B$25*J1280 + 'Step 2 - Final Model Spec'!$B$26*K1280 + 'Step 2 - Final Model Spec'!$B$27*L1280</f>
        <v>174702.43138621491</v>
      </c>
    </row>
    <row r="1281" spans="1:18" x14ac:dyDescent="0.25">
      <c r="A1281" s="32">
        <f>'Data with Perturbation'!A1281</f>
        <v>41639</v>
      </c>
      <c r="B1281" s="35">
        <f>'Data with Perturbation'!Q1281</f>
        <v>122713.20184205139</v>
      </c>
      <c r="C1281" s="26">
        <f>'Data with Perturbation'!B1281</f>
        <v>111.94220717209483</v>
      </c>
      <c r="D1281" s="27">
        <f>'Data with Perturbation'!C1281</f>
        <v>10117.175118038713</v>
      </c>
      <c r="E1281" s="27">
        <v>0</v>
      </c>
      <c r="F1281" s="27">
        <f>'Data with Perturbation'!E1281</f>
        <v>1</v>
      </c>
      <c r="G1281" s="27">
        <f>'Data with Perturbation'!F1281</f>
        <v>1</v>
      </c>
      <c r="H1281" s="27">
        <f>'Data with Perturbation'!H1281</f>
        <v>14.100000000000001</v>
      </c>
      <c r="I1281" s="28">
        <f>'Data with Perturbation'!J1281</f>
        <v>1</v>
      </c>
      <c r="J1281" s="27">
        <f>'Data with Perturbation'!K1281</f>
        <v>111.94220717209483</v>
      </c>
      <c r="K1281" s="27">
        <f>'Data with Perturbation'!L1281</f>
        <v>10117.175118038713</v>
      </c>
      <c r="L1281" s="27">
        <f>I1281*E1281</f>
        <v>0</v>
      </c>
      <c r="M1281" s="28">
        <f>'Data with Perturbation'!M1281</f>
        <v>14.100000000000001</v>
      </c>
      <c r="N1281" s="38">
        <f>'Data with Perturbation'!I1281</f>
        <v>0</v>
      </c>
      <c r="O1281" s="29">
        <f>'Data with Perturbation'!N1281</f>
        <v>0</v>
      </c>
      <c r="P1281" s="28">
        <f>'Data with Perturbation'!G1281</f>
        <v>40.9</v>
      </c>
      <c r="Q1281" s="29">
        <f>'Data with Perturbation'!O1281</f>
        <v>40.9</v>
      </c>
      <c r="R1281" s="28">
        <f>'Step 2 - Final Model Spec'!$B$17 + 'Step 2 - Final Model Spec'!$B$18*C1281 + 'Step 2 - Final Model Spec'!$B$19*D1281 + 'Step 2 - Final Model Spec'!$B$20*E1281 + 'Step 2 - Final Model Spec'!$B$21*F1281 + 'Step 2 - Final Model Spec'!$B$22*G1281 + 'Step 2 - Final Model Spec'!$B$23*H1281 + 'Step 2 - Final Model Spec'!$B$24*I1281 + 'Step 2 - Final Model Spec'!$B$25*J1281 + 'Step 2 - Final Model Spec'!$B$26*K1281 + 'Step 2 - Final Model Spec'!$B$27*L1281</f>
        <v>123147.33254926179</v>
      </c>
    </row>
    <row r="1282" spans="1:18" x14ac:dyDescent="0.25">
      <c r="A1282" s="32">
        <f>'Data with Perturbation'!A1282</f>
        <v>41640</v>
      </c>
      <c r="B1282" s="35">
        <f>'Data with Perturbation'!Q1282</f>
        <v>163892.88063674595</v>
      </c>
      <c r="C1282" s="26">
        <f>'Data with Perturbation'!B1282</f>
        <v>232.2723673996926</v>
      </c>
      <c r="D1282" s="27">
        <f>'Data with Perturbation'!C1282</f>
        <v>50773.11387032739</v>
      </c>
      <c r="E1282" s="27">
        <v>0</v>
      </c>
      <c r="F1282" s="27">
        <f>'Data with Perturbation'!E1282</f>
        <v>1</v>
      </c>
      <c r="G1282" s="27">
        <f>'Data with Perturbation'!F1282</f>
        <v>1</v>
      </c>
      <c r="H1282" s="27">
        <f>'Data with Perturbation'!H1282</f>
        <v>11.899999999999999</v>
      </c>
      <c r="I1282" s="28">
        <f>'Data with Perturbation'!J1282</f>
        <v>1</v>
      </c>
      <c r="J1282" s="27">
        <f>'Data with Perturbation'!K1282</f>
        <v>232.2723673996926</v>
      </c>
      <c r="K1282" s="27">
        <f>'Data with Perturbation'!L1282</f>
        <v>50773.11387032739</v>
      </c>
      <c r="L1282" s="27">
        <f>I1282*E1282</f>
        <v>0</v>
      </c>
      <c r="M1282" s="28">
        <f>'Data with Perturbation'!M1282</f>
        <v>11.899999999999999</v>
      </c>
      <c r="N1282" s="38">
        <f>'Data with Perturbation'!I1282</f>
        <v>0</v>
      </c>
      <c r="O1282" s="29">
        <f>'Data with Perturbation'!N1282</f>
        <v>0</v>
      </c>
      <c r="P1282" s="28">
        <f>'Data with Perturbation'!G1282</f>
        <v>43.1</v>
      </c>
      <c r="Q1282" s="29">
        <f>'Data with Perturbation'!O1282</f>
        <v>43.1</v>
      </c>
      <c r="R1282" s="28">
        <f>'Step 2 - Final Model Spec'!$B$17 + 'Step 2 - Final Model Spec'!$B$18*C1282 + 'Step 2 - Final Model Spec'!$B$19*D1282 + 'Step 2 - Final Model Spec'!$B$20*E1282 + 'Step 2 - Final Model Spec'!$B$21*F1282 + 'Step 2 - Final Model Spec'!$B$22*G1282 + 'Step 2 - Final Model Spec'!$B$23*H1282 + 'Step 2 - Final Model Spec'!$B$24*I1282 + 'Step 2 - Final Model Spec'!$B$25*J1282 + 'Step 2 - Final Model Spec'!$B$26*K1282 + 'Step 2 - Final Model Spec'!$B$27*L1282</f>
        <v>163971.6272989781</v>
      </c>
    </row>
    <row r="1283" spans="1:18" x14ac:dyDescent="0.25">
      <c r="A1283" s="32">
        <f>'Data with Perturbation'!A1283</f>
        <v>41641</v>
      </c>
      <c r="B1283" s="35">
        <f>'Data with Perturbation'!Q1283</f>
        <v>185817.76030439269</v>
      </c>
      <c r="C1283" s="26">
        <f>'Data with Perturbation'!B1283</f>
        <v>320.23344541708008</v>
      </c>
      <c r="D1283" s="27">
        <f>'Data with Perturbation'!C1283</f>
        <v>97802.966165007383</v>
      </c>
      <c r="E1283" s="27">
        <v>0</v>
      </c>
      <c r="F1283" s="27">
        <f>'Data with Perturbation'!E1283</f>
        <v>1</v>
      </c>
      <c r="G1283" s="27">
        <f>'Data with Perturbation'!F1283</f>
        <v>1</v>
      </c>
      <c r="H1283" s="27">
        <f>'Data with Perturbation'!H1283</f>
        <v>13.799999999999997</v>
      </c>
      <c r="I1283" s="28">
        <f>'Data with Perturbation'!J1283</f>
        <v>1</v>
      </c>
      <c r="J1283" s="27">
        <f>'Data with Perturbation'!K1283</f>
        <v>320.23344541708008</v>
      </c>
      <c r="K1283" s="27">
        <f>'Data with Perturbation'!L1283</f>
        <v>97802.966165007383</v>
      </c>
      <c r="L1283" s="27">
        <f>I1283*E1283</f>
        <v>0</v>
      </c>
      <c r="M1283" s="28">
        <f>'Data with Perturbation'!M1283</f>
        <v>13.799999999999997</v>
      </c>
      <c r="N1283" s="38">
        <f>'Data with Perturbation'!I1283</f>
        <v>0</v>
      </c>
      <c r="O1283" s="29">
        <f>'Data with Perturbation'!N1283</f>
        <v>0</v>
      </c>
      <c r="P1283" s="28">
        <f>'Data with Perturbation'!G1283</f>
        <v>41.2</v>
      </c>
      <c r="Q1283" s="29">
        <f>'Data with Perturbation'!O1283</f>
        <v>41.2</v>
      </c>
      <c r="R1283" s="28">
        <f>'Step 2 - Final Model Spec'!$B$17 + 'Step 2 - Final Model Spec'!$B$18*C1283 + 'Step 2 - Final Model Spec'!$B$19*D1283 + 'Step 2 - Final Model Spec'!$B$20*E1283 + 'Step 2 - Final Model Spec'!$B$21*F1283 + 'Step 2 - Final Model Spec'!$B$22*G1283 + 'Step 2 - Final Model Spec'!$B$23*H1283 + 'Step 2 - Final Model Spec'!$B$24*I1283 + 'Step 2 - Final Model Spec'!$B$25*J1283 + 'Step 2 - Final Model Spec'!$B$26*K1283 + 'Step 2 - Final Model Spec'!$B$27*L1283</f>
        <v>186223.41181137884</v>
      </c>
    </row>
    <row r="1284" spans="1:18" x14ac:dyDescent="0.25">
      <c r="A1284" s="32">
        <f>'Data with Perturbation'!A1284</f>
        <v>41642</v>
      </c>
      <c r="B1284" s="35">
        <f>'Data with Perturbation'!Q1284</f>
        <v>178469.75941389418</v>
      </c>
      <c r="C1284" s="26">
        <f>'Data with Perturbation'!B1284</f>
        <v>309.91789325978675</v>
      </c>
      <c r="D1284" s="27">
        <f>'Data with Perturbation'!C1284</f>
        <v>104730.45017933374</v>
      </c>
      <c r="E1284" s="27">
        <v>0</v>
      </c>
      <c r="F1284" s="27">
        <f>'Data with Perturbation'!E1284</f>
        <v>1</v>
      </c>
      <c r="G1284" s="27">
        <f>'Data with Perturbation'!F1284</f>
        <v>1</v>
      </c>
      <c r="H1284" s="27">
        <f>'Data with Perturbation'!H1284</f>
        <v>14.700000000000003</v>
      </c>
      <c r="I1284" s="28">
        <f>'Data with Perturbation'!J1284</f>
        <v>1</v>
      </c>
      <c r="J1284" s="27">
        <f>'Data with Perturbation'!K1284</f>
        <v>309.91789325978675</v>
      </c>
      <c r="K1284" s="27">
        <f>'Data with Perturbation'!L1284</f>
        <v>104730.45017933374</v>
      </c>
      <c r="L1284" s="27">
        <f>I1284*E1284</f>
        <v>0</v>
      </c>
      <c r="M1284" s="28">
        <f>'Data with Perturbation'!M1284</f>
        <v>14.700000000000003</v>
      </c>
      <c r="N1284" s="38">
        <f>'Data with Perturbation'!I1284</f>
        <v>0</v>
      </c>
      <c r="O1284" s="29">
        <f>'Data with Perturbation'!N1284</f>
        <v>0</v>
      </c>
      <c r="P1284" s="28">
        <f>'Data with Perturbation'!G1284</f>
        <v>40.299999999999997</v>
      </c>
      <c r="Q1284" s="29">
        <f>'Data with Perturbation'!O1284</f>
        <v>40.299999999999997</v>
      </c>
      <c r="R1284" s="28">
        <f>'Step 2 - Final Model Spec'!$B$17 + 'Step 2 - Final Model Spec'!$B$18*C1284 + 'Step 2 - Final Model Spec'!$B$19*D1284 + 'Step 2 - Final Model Spec'!$B$20*E1284 + 'Step 2 - Final Model Spec'!$B$21*F1284 + 'Step 2 - Final Model Spec'!$B$22*G1284 + 'Step 2 - Final Model Spec'!$B$23*H1284 + 'Step 2 - Final Model Spec'!$B$24*I1284 + 'Step 2 - Final Model Spec'!$B$25*J1284 + 'Step 2 - Final Model Spec'!$B$26*K1284 + 'Step 2 - Final Model Spec'!$B$27*L1284</f>
        <v>178178.79710687484</v>
      </c>
    </row>
    <row r="1285" spans="1:18" x14ac:dyDescent="0.25">
      <c r="A1285" s="32">
        <f>'Data with Perturbation'!A1285</f>
        <v>41643</v>
      </c>
      <c r="B1285" s="35">
        <f>'Data with Perturbation'!Q1285</f>
        <v>138395.48122217468</v>
      </c>
      <c r="C1285" s="26">
        <f>'Data with Perturbation'!B1285</f>
        <v>161.53617745912436</v>
      </c>
      <c r="D1285" s="27">
        <f>'Data with Perturbation'!C1285</f>
        <v>30510.404871386389</v>
      </c>
      <c r="E1285" s="27">
        <v>0</v>
      </c>
      <c r="F1285" s="27">
        <f>'Data with Perturbation'!E1285</f>
        <v>1</v>
      </c>
      <c r="G1285" s="27">
        <f>'Data with Perturbation'!F1285</f>
        <v>1</v>
      </c>
      <c r="H1285" s="27">
        <f>'Data with Perturbation'!H1285</f>
        <v>18.799999999999997</v>
      </c>
      <c r="I1285" s="28">
        <f>'Data with Perturbation'!J1285</f>
        <v>1</v>
      </c>
      <c r="J1285" s="27">
        <f>'Data with Perturbation'!K1285</f>
        <v>161.53617745912436</v>
      </c>
      <c r="K1285" s="27">
        <f>'Data with Perturbation'!L1285</f>
        <v>30510.404871386389</v>
      </c>
      <c r="L1285" s="27">
        <f>I1285*E1285</f>
        <v>0</v>
      </c>
      <c r="M1285" s="28">
        <f>'Data with Perturbation'!M1285</f>
        <v>18.799999999999997</v>
      </c>
      <c r="N1285" s="38">
        <f>'Data with Perturbation'!I1285</f>
        <v>0</v>
      </c>
      <c r="O1285" s="29">
        <f>'Data with Perturbation'!N1285</f>
        <v>0</v>
      </c>
      <c r="P1285" s="28">
        <f>'Data with Perturbation'!G1285</f>
        <v>36.200000000000003</v>
      </c>
      <c r="Q1285" s="29">
        <f>'Data with Perturbation'!O1285</f>
        <v>36.200000000000003</v>
      </c>
      <c r="R1285" s="28">
        <f>'Step 2 - Final Model Spec'!$B$17 + 'Step 2 - Final Model Spec'!$B$18*C1285 + 'Step 2 - Final Model Spec'!$B$19*D1285 + 'Step 2 - Final Model Spec'!$B$20*E1285 + 'Step 2 - Final Model Spec'!$B$21*F1285 + 'Step 2 - Final Model Spec'!$B$22*G1285 + 'Step 2 - Final Model Spec'!$B$23*H1285 + 'Step 2 - Final Model Spec'!$B$24*I1285 + 'Step 2 - Final Model Spec'!$B$25*J1285 + 'Step 2 - Final Model Spec'!$B$26*K1285 + 'Step 2 - Final Model Spec'!$B$27*L1285</f>
        <v>138304.51792210827</v>
      </c>
    </row>
    <row r="1286" spans="1:18" x14ac:dyDescent="0.25">
      <c r="A1286" s="32">
        <f>'Data with Perturbation'!A1286</f>
        <v>41644</v>
      </c>
      <c r="B1286" s="35">
        <f>'Data with Perturbation'!Q1286</f>
        <v>126335.48931766266</v>
      </c>
      <c r="C1286" s="26">
        <f>'Data with Perturbation'!B1286</f>
        <v>126.237870000974</v>
      </c>
      <c r="D1286" s="27">
        <f>'Data with Perturbation'!C1286</f>
        <v>17913.091771363532</v>
      </c>
      <c r="E1286" s="27">
        <v>0</v>
      </c>
      <c r="F1286" s="27">
        <f>'Data with Perturbation'!E1286</f>
        <v>1</v>
      </c>
      <c r="G1286" s="27">
        <f>'Data with Perturbation'!F1286</f>
        <v>1</v>
      </c>
      <c r="H1286" s="27">
        <f>'Data with Perturbation'!H1286</f>
        <v>24</v>
      </c>
      <c r="I1286" s="28">
        <f>'Data with Perturbation'!J1286</f>
        <v>1</v>
      </c>
      <c r="J1286" s="27">
        <f>'Data with Perturbation'!K1286</f>
        <v>126.237870000974</v>
      </c>
      <c r="K1286" s="27">
        <f>'Data with Perturbation'!L1286</f>
        <v>17913.091771363532</v>
      </c>
      <c r="L1286" s="27">
        <f>I1286*E1286</f>
        <v>0</v>
      </c>
      <c r="M1286" s="28">
        <f>'Data with Perturbation'!M1286</f>
        <v>24</v>
      </c>
      <c r="N1286" s="38">
        <f>'Data with Perturbation'!I1286</f>
        <v>0</v>
      </c>
      <c r="O1286" s="29">
        <f>'Data with Perturbation'!N1286</f>
        <v>0</v>
      </c>
      <c r="P1286" s="28">
        <f>'Data with Perturbation'!G1286</f>
        <v>31</v>
      </c>
      <c r="Q1286" s="29">
        <f>'Data with Perturbation'!O1286</f>
        <v>31</v>
      </c>
      <c r="R1286" s="28">
        <f>'Step 2 - Final Model Spec'!$B$17 + 'Step 2 - Final Model Spec'!$B$18*C1286 + 'Step 2 - Final Model Spec'!$B$19*D1286 + 'Step 2 - Final Model Spec'!$B$20*E1286 + 'Step 2 - Final Model Spec'!$B$21*F1286 + 'Step 2 - Final Model Spec'!$B$22*G1286 + 'Step 2 - Final Model Spec'!$B$23*H1286 + 'Step 2 - Final Model Spec'!$B$24*I1286 + 'Step 2 - Final Model Spec'!$B$25*J1286 + 'Step 2 - Final Model Spec'!$B$26*K1286 + 'Step 2 - Final Model Spec'!$B$27*L1286</f>
        <v>126552.16329678659</v>
      </c>
    </row>
    <row r="1287" spans="1:18" x14ac:dyDescent="0.25">
      <c r="A1287" s="32">
        <f>'Data with Perturbation'!A1287</f>
        <v>41645</v>
      </c>
      <c r="B1287" s="35">
        <f>'Data with Perturbation'!Q1287</f>
        <v>161728.86222070176</v>
      </c>
      <c r="C1287" s="26">
        <f>'Data with Perturbation'!B1287</f>
        <v>229.39021372866628</v>
      </c>
      <c r="D1287" s="27">
        <f>'Data with Perturbation'!C1287</f>
        <v>51954.947433112698</v>
      </c>
      <c r="E1287" s="27">
        <v>0</v>
      </c>
      <c r="F1287" s="27">
        <f>'Data with Perturbation'!E1287</f>
        <v>1</v>
      </c>
      <c r="G1287" s="27">
        <f>'Data with Perturbation'!F1287</f>
        <v>1</v>
      </c>
      <c r="H1287" s="27">
        <f>'Data with Perturbation'!H1287</f>
        <v>22.9</v>
      </c>
      <c r="I1287" s="28">
        <f>'Data with Perturbation'!J1287</f>
        <v>1</v>
      </c>
      <c r="J1287" s="27">
        <f>'Data with Perturbation'!K1287</f>
        <v>229.39021372866628</v>
      </c>
      <c r="K1287" s="27">
        <f>'Data with Perturbation'!L1287</f>
        <v>51954.947433112698</v>
      </c>
      <c r="L1287" s="27">
        <f>I1287*E1287</f>
        <v>0</v>
      </c>
      <c r="M1287" s="28">
        <f>'Data with Perturbation'!M1287</f>
        <v>22.9</v>
      </c>
      <c r="N1287" s="38">
        <f>'Data with Perturbation'!I1287</f>
        <v>0</v>
      </c>
      <c r="O1287" s="29">
        <f>'Data with Perturbation'!N1287</f>
        <v>0</v>
      </c>
      <c r="P1287" s="28">
        <f>'Data with Perturbation'!G1287</f>
        <v>32.1</v>
      </c>
      <c r="Q1287" s="29">
        <f>'Data with Perturbation'!O1287</f>
        <v>32.1</v>
      </c>
      <c r="R1287" s="28">
        <f>'Step 2 - Final Model Spec'!$B$17 + 'Step 2 - Final Model Spec'!$B$18*C1287 + 'Step 2 - Final Model Spec'!$B$19*D1287 + 'Step 2 - Final Model Spec'!$B$20*E1287 + 'Step 2 - Final Model Spec'!$B$21*F1287 + 'Step 2 - Final Model Spec'!$B$22*G1287 + 'Step 2 - Final Model Spec'!$B$23*H1287 + 'Step 2 - Final Model Spec'!$B$24*I1287 + 'Step 2 - Final Model Spec'!$B$25*J1287 + 'Step 2 - Final Model Spec'!$B$26*K1287 + 'Step 2 - Final Model Spec'!$B$27*L1287</f>
        <v>161889.45704233574</v>
      </c>
    </row>
    <row r="1288" spans="1:18" x14ac:dyDescent="0.25">
      <c r="A1288" s="32">
        <f>'Data with Perturbation'!A1288</f>
        <v>41646</v>
      </c>
      <c r="B1288" s="35">
        <f>'Data with Perturbation'!Q1288</f>
        <v>57201.080401648542</v>
      </c>
      <c r="C1288" s="26">
        <f>'Data with Perturbation'!B1288</f>
        <v>49.672859015396476</v>
      </c>
      <c r="D1288" s="27">
        <f>'Data with Perturbation'!C1288</f>
        <v>3000.0778547045302</v>
      </c>
      <c r="E1288" s="27">
        <v>1</v>
      </c>
      <c r="F1288" s="27">
        <f>'Data with Perturbation'!E1288</f>
        <v>1</v>
      </c>
      <c r="G1288" s="27">
        <f>'Data with Perturbation'!F1288</f>
        <v>1</v>
      </c>
      <c r="H1288" s="27">
        <f>'Data with Perturbation'!H1288</f>
        <v>14.700000000000003</v>
      </c>
      <c r="I1288" s="28">
        <f>'Data with Perturbation'!J1288</f>
        <v>1</v>
      </c>
      <c r="J1288" s="27">
        <f>'Data with Perturbation'!K1288</f>
        <v>49.672859015396476</v>
      </c>
      <c r="K1288" s="27">
        <f>'Data with Perturbation'!L1288</f>
        <v>3000.0778547045302</v>
      </c>
      <c r="L1288" s="27">
        <f>I1288*E1288</f>
        <v>1</v>
      </c>
      <c r="M1288" s="28">
        <f>'Data with Perturbation'!M1288</f>
        <v>14.700000000000003</v>
      </c>
      <c r="N1288" s="38">
        <f>'Data with Perturbation'!I1288</f>
        <v>0</v>
      </c>
      <c r="O1288" s="29">
        <f>'Data with Perturbation'!N1288</f>
        <v>0</v>
      </c>
      <c r="P1288" s="28">
        <f>'Data with Perturbation'!G1288</f>
        <v>40.299999999999997</v>
      </c>
      <c r="Q1288" s="29">
        <f>'Data with Perturbation'!O1288</f>
        <v>40.299999999999997</v>
      </c>
      <c r="R1288" s="28">
        <f>'Step 2 - Final Model Spec'!$B$17 + 'Step 2 - Final Model Spec'!$B$18*C1288 + 'Step 2 - Final Model Spec'!$B$19*D1288 + 'Step 2 - Final Model Spec'!$B$20*E1288 + 'Step 2 - Final Model Spec'!$B$21*F1288 + 'Step 2 - Final Model Spec'!$B$22*G1288 + 'Step 2 - Final Model Spec'!$B$23*H1288 + 'Step 2 - Final Model Spec'!$B$24*I1288 + 'Step 2 - Final Model Spec'!$B$25*J1288 + 'Step 2 - Final Model Spec'!$B$26*K1288 + 'Step 2 - Final Model Spec'!$B$27*L1288</f>
        <v>57094.935810993411</v>
      </c>
    </row>
    <row r="1289" spans="1:18" x14ac:dyDescent="0.25">
      <c r="A1289" s="32">
        <f>'Data with Perturbation'!A1289</f>
        <v>41647</v>
      </c>
      <c r="B1289" s="35">
        <f>'Data with Perturbation'!Q1289</f>
        <v>34412.314190627258</v>
      </c>
      <c r="C1289" s="26">
        <f>'Data with Perturbation'!B1289</f>
        <v>1.0518936280802538</v>
      </c>
      <c r="D1289" s="27">
        <f>'Data with Perturbation'!C1289</f>
        <v>958.90612130975899</v>
      </c>
      <c r="E1289" s="27">
        <v>1</v>
      </c>
      <c r="F1289" s="27">
        <f>'Data with Perturbation'!E1289</f>
        <v>1</v>
      </c>
      <c r="G1289" s="27">
        <f>'Data with Perturbation'!F1289</f>
        <v>1</v>
      </c>
      <c r="H1289" s="27">
        <f>'Data with Perturbation'!H1289</f>
        <v>9</v>
      </c>
      <c r="I1289" s="28">
        <f>'Data with Perturbation'!J1289</f>
        <v>1</v>
      </c>
      <c r="J1289" s="27">
        <f>'Data with Perturbation'!K1289</f>
        <v>1.0518936280802538</v>
      </c>
      <c r="K1289" s="27">
        <f>'Data with Perturbation'!L1289</f>
        <v>958.90612130975899</v>
      </c>
      <c r="L1289" s="27">
        <f>I1289*E1289</f>
        <v>1</v>
      </c>
      <c r="M1289" s="28">
        <f>'Data with Perturbation'!M1289</f>
        <v>9</v>
      </c>
      <c r="N1289" s="38">
        <f>'Data with Perturbation'!I1289</f>
        <v>0</v>
      </c>
      <c r="O1289" s="29">
        <f>'Data with Perturbation'!N1289</f>
        <v>0</v>
      </c>
      <c r="P1289" s="28">
        <f>'Data with Perturbation'!G1289</f>
        <v>46</v>
      </c>
      <c r="Q1289" s="29">
        <f>'Data with Perturbation'!O1289</f>
        <v>46</v>
      </c>
      <c r="R1289" s="28">
        <f>'Step 2 - Final Model Spec'!$B$17 + 'Step 2 - Final Model Spec'!$B$18*C1289 + 'Step 2 - Final Model Spec'!$B$19*D1289 + 'Step 2 - Final Model Spec'!$B$20*E1289 + 'Step 2 - Final Model Spec'!$B$21*F1289 + 'Step 2 - Final Model Spec'!$B$22*G1289 + 'Step 2 - Final Model Spec'!$B$23*H1289 + 'Step 2 - Final Model Spec'!$B$24*I1289 + 'Step 2 - Final Model Spec'!$B$25*J1289 + 'Step 2 - Final Model Spec'!$B$26*K1289 + 'Step 2 - Final Model Spec'!$B$27*L1289</f>
        <v>34434.745367222706</v>
      </c>
    </row>
    <row r="1290" spans="1:18" x14ac:dyDescent="0.25">
      <c r="A1290" s="32">
        <f>'Data with Perturbation'!A1290</f>
        <v>41648</v>
      </c>
      <c r="B1290" s="35">
        <f>'Data with Perturbation'!Q1290</f>
        <v>112154.4851326693</v>
      </c>
      <c r="C1290" s="26">
        <f>'Data with Perturbation'!B1290</f>
        <v>87.675221662692721</v>
      </c>
      <c r="D1290" s="27">
        <f>'Data with Perturbation'!C1290</f>
        <v>7589.0288457731986</v>
      </c>
      <c r="E1290" s="27">
        <v>0</v>
      </c>
      <c r="F1290" s="27">
        <f>'Data with Perturbation'!E1290</f>
        <v>1</v>
      </c>
      <c r="G1290" s="27">
        <f>'Data with Perturbation'!F1290</f>
        <v>1</v>
      </c>
      <c r="H1290" s="27">
        <f>'Data with Perturbation'!H1290</f>
        <v>10.600000000000001</v>
      </c>
      <c r="I1290" s="28">
        <f>'Data with Perturbation'!J1290</f>
        <v>1</v>
      </c>
      <c r="J1290" s="27">
        <f>'Data with Perturbation'!K1290</f>
        <v>87.675221662692721</v>
      </c>
      <c r="K1290" s="27">
        <f>'Data with Perturbation'!L1290</f>
        <v>7589.0288457731986</v>
      </c>
      <c r="L1290" s="27">
        <f>I1290*E1290</f>
        <v>0</v>
      </c>
      <c r="M1290" s="28">
        <f>'Data with Perturbation'!M1290</f>
        <v>10.600000000000001</v>
      </c>
      <c r="N1290" s="38">
        <f>'Data with Perturbation'!I1290</f>
        <v>0</v>
      </c>
      <c r="O1290" s="29">
        <f>'Data with Perturbation'!N1290</f>
        <v>0</v>
      </c>
      <c r="P1290" s="28">
        <f>'Data with Perturbation'!G1290</f>
        <v>44.4</v>
      </c>
      <c r="Q1290" s="29">
        <f>'Data with Perturbation'!O1290</f>
        <v>44.4</v>
      </c>
      <c r="R1290" s="28">
        <f>'Step 2 - Final Model Spec'!$B$17 + 'Step 2 - Final Model Spec'!$B$18*C1290 + 'Step 2 - Final Model Spec'!$B$19*D1290 + 'Step 2 - Final Model Spec'!$B$20*E1290 + 'Step 2 - Final Model Spec'!$B$21*F1290 + 'Step 2 - Final Model Spec'!$B$22*G1290 + 'Step 2 - Final Model Spec'!$B$23*H1290 + 'Step 2 - Final Model Spec'!$B$24*I1290 + 'Step 2 - Final Model Spec'!$B$25*J1290 + 'Step 2 - Final Model Spec'!$B$26*K1290 + 'Step 2 - Final Model Spec'!$B$27*L1290</f>
        <v>112504.6657694481</v>
      </c>
    </row>
    <row r="1291" spans="1:18" x14ac:dyDescent="0.25">
      <c r="A1291" s="32">
        <f>'Data with Perturbation'!A1291</f>
        <v>41649</v>
      </c>
      <c r="B1291" s="35">
        <f>'Data with Perturbation'!Q1291</f>
        <v>142293.72242788313</v>
      </c>
      <c r="C1291" s="26">
        <f>'Data with Perturbation'!B1291</f>
        <v>160.99926156096075</v>
      </c>
      <c r="D1291" s="27">
        <f>'Data with Perturbation'!C1291</f>
        <v>20313.967583361587</v>
      </c>
      <c r="E1291" s="27">
        <v>0</v>
      </c>
      <c r="F1291" s="27">
        <f>'Data with Perturbation'!E1291</f>
        <v>1</v>
      </c>
      <c r="G1291" s="27">
        <f>'Data with Perturbation'!F1291</f>
        <v>1</v>
      </c>
      <c r="H1291" s="27">
        <f>'Data with Perturbation'!H1291</f>
        <v>8.7000000000000028</v>
      </c>
      <c r="I1291" s="28">
        <f>'Data with Perturbation'!J1291</f>
        <v>1</v>
      </c>
      <c r="J1291" s="27">
        <f>'Data with Perturbation'!K1291</f>
        <v>160.99926156096075</v>
      </c>
      <c r="K1291" s="27">
        <f>'Data with Perturbation'!L1291</f>
        <v>20313.967583361587</v>
      </c>
      <c r="L1291" s="27">
        <f>I1291*E1291</f>
        <v>0</v>
      </c>
      <c r="M1291" s="28">
        <f>'Data with Perturbation'!M1291</f>
        <v>8.7000000000000028</v>
      </c>
      <c r="N1291" s="38">
        <f>'Data with Perturbation'!I1291</f>
        <v>0</v>
      </c>
      <c r="O1291" s="29">
        <f>'Data with Perturbation'!N1291</f>
        <v>0</v>
      </c>
      <c r="P1291" s="28">
        <f>'Data with Perturbation'!G1291</f>
        <v>46.3</v>
      </c>
      <c r="Q1291" s="29">
        <f>'Data with Perturbation'!O1291</f>
        <v>46.3</v>
      </c>
      <c r="R1291" s="28">
        <f>'Step 2 - Final Model Spec'!$B$17 + 'Step 2 - Final Model Spec'!$B$18*C1291 + 'Step 2 - Final Model Spec'!$B$19*D1291 + 'Step 2 - Final Model Spec'!$B$20*E1291 + 'Step 2 - Final Model Spec'!$B$21*F1291 + 'Step 2 - Final Model Spec'!$B$22*G1291 + 'Step 2 - Final Model Spec'!$B$23*H1291 + 'Step 2 - Final Model Spec'!$B$24*I1291 + 'Step 2 - Final Model Spec'!$B$25*J1291 + 'Step 2 - Final Model Spec'!$B$26*K1291 + 'Step 2 - Final Model Spec'!$B$27*L1291</f>
        <v>142636.28751994279</v>
      </c>
    </row>
    <row r="1292" spans="1:18" x14ac:dyDescent="0.25">
      <c r="A1292" s="32">
        <f>'Data with Perturbation'!A1292</f>
        <v>41650</v>
      </c>
      <c r="B1292" s="35">
        <f>'Data with Perturbation'!Q1292</f>
        <v>147229.4283990493</v>
      </c>
      <c r="C1292" s="26">
        <f>'Data with Perturbation'!B1292</f>
        <v>177.30498293965931</v>
      </c>
      <c r="D1292" s="27">
        <f>'Data with Perturbation'!C1292</f>
        <v>27756.277028675817</v>
      </c>
      <c r="E1292" s="27">
        <v>0</v>
      </c>
      <c r="F1292" s="27">
        <f>'Data with Perturbation'!E1292</f>
        <v>1</v>
      </c>
      <c r="G1292" s="27">
        <f>'Data with Perturbation'!F1292</f>
        <v>1</v>
      </c>
      <c r="H1292" s="27">
        <f>'Data with Perturbation'!H1292</f>
        <v>6.1000000000000014</v>
      </c>
      <c r="I1292" s="28">
        <f>'Data with Perturbation'!J1292</f>
        <v>1</v>
      </c>
      <c r="J1292" s="27">
        <f>'Data with Perturbation'!K1292</f>
        <v>177.30498293965931</v>
      </c>
      <c r="K1292" s="27">
        <f>'Data with Perturbation'!L1292</f>
        <v>27756.277028675817</v>
      </c>
      <c r="L1292" s="27">
        <f>I1292*E1292</f>
        <v>0</v>
      </c>
      <c r="M1292" s="28">
        <f>'Data with Perturbation'!M1292</f>
        <v>6.1000000000000014</v>
      </c>
      <c r="N1292" s="38">
        <f>'Data with Perturbation'!I1292</f>
        <v>0</v>
      </c>
      <c r="O1292" s="29">
        <f>'Data with Perturbation'!N1292</f>
        <v>0</v>
      </c>
      <c r="P1292" s="28">
        <f>'Data with Perturbation'!G1292</f>
        <v>48.9</v>
      </c>
      <c r="Q1292" s="29">
        <f>'Data with Perturbation'!O1292</f>
        <v>48.9</v>
      </c>
      <c r="R1292" s="28">
        <f>'Step 2 - Final Model Spec'!$B$17 + 'Step 2 - Final Model Spec'!$B$18*C1292 + 'Step 2 - Final Model Spec'!$B$19*D1292 + 'Step 2 - Final Model Spec'!$B$20*E1292 + 'Step 2 - Final Model Spec'!$B$21*F1292 + 'Step 2 - Final Model Spec'!$B$22*G1292 + 'Step 2 - Final Model Spec'!$B$23*H1292 + 'Step 2 - Final Model Spec'!$B$24*I1292 + 'Step 2 - Final Model Spec'!$B$25*J1292 + 'Step 2 - Final Model Spec'!$B$26*K1292 + 'Step 2 - Final Model Spec'!$B$27*L1292</f>
        <v>147361.41856161319</v>
      </c>
    </row>
    <row r="1293" spans="1:18" x14ac:dyDescent="0.25">
      <c r="A1293" s="32">
        <f>'Data with Perturbation'!A1293</f>
        <v>41651</v>
      </c>
      <c r="B1293" s="35">
        <f>'Data with Perturbation'!Q1293</f>
        <v>143689.71934140974</v>
      </c>
      <c r="C1293" s="26">
        <f>'Data with Perturbation'!B1293</f>
        <v>168.97731147574547</v>
      </c>
      <c r="D1293" s="27">
        <f>'Data with Perturbation'!C1293</f>
        <v>26422.464133173849</v>
      </c>
      <c r="E1293" s="27">
        <v>0</v>
      </c>
      <c r="F1293" s="27">
        <f>'Data with Perturbation'!E1293</f>
        <v>1</v>
      </c>
      <c r="G1293" s="27">
        <f>'Data with Perturbation'!F1293</f>
        <v>1</v>
      </c>
      <c r="H1293" s="27">
        <f>'Data with Perturbation'!H1293</f>
        <v>10.299999999999997</v>
      </c>
      <c r="I1293" s="28">
        <f>'Data with Perturbation'!J1293</f>
        <v>1</v>
      </c>
      <c r="J1293" s="27">
        <f>'Data with Perturbation'!K1293</f>
        <v>168.97731147574547</v>
      </c>
      <c r="K1293" s="27">
        <f>'Data with Perturbation'!L1293</f>
        <v>26422.464133173849</v>
      </c>
      <c r="L1293" s="27">
        <f>I1293*E1293</f>
        <v>0</v>
      </c>
      <c r="M1293" s="28">
        <f>'Data with Perturbation'!M1293</f>
        <v>10.299999999999997</v>
      </c>
      <c r="N1293" s="38">
        <f>'Data with Perturbation'!I1293</f>
        <v>0</v>
      </c>
      <c r="O1293" s="29">
        <f>'Data with Perturbation'!N1293</f>
        <v>0</v>
      </c>
      <c r="P1293" s="28">
        <f>'Data with Perturbation'!G1293</f>
        <v>44.7</v>
      </c>
      <c r="Q1293" s="29">
        <f>'Data with Perturbation'!O1293</f>
        <v>44.7</v>
      </c>
      <c r="R1293" s="28">
        <f>'Step 2 - Final Model Spec'!$B$17 + 'Step 2 - Final Model Spec'!$B$18*C1293 + 'Step 2 - Final Model Spec'!$B$19*D1293 + 'Step 2 - Final Model Spec'!$B$20*E1293 + 'Step 2 - Final Model Spec'!$B$21*F1293 + 'Step 2 - Final Model Spec'!$B$22*G1293 + 'Step 2 - Final Model Spec'!$B$23*H1293 + 'Step 2 - Final Model Spec'!$B$24*I1293 + 'Step 2 - Final Model Spec'!$B$25*J1293 + 'Step 2 - Final Model Spec'!$B$26*K1293 + 'Step 2 - Final Model Spec'!$B$27*L1293</f>
        <v>143830.44538542596</v>
      </c>
    </row>
    <row r="1294" spans="1:18" x14ac:dyDescent="0.25">
      <c r="A1294" s="32">
        <f>'Data with Perturbation'!A1294</f>
        <v>41652</v>
      </c>
      <c r="B1294" s="35">
        <f>'Data with Perturbation'!Q1294</f>
        <v>155908.73354783448</v>
      </c>
      <c r="C1294" s="26">
        <f>'Data with Perturbation'!B1294</f>
        <v>206.02299231965259</v>
      </c>
      <c r="D1294" s="27">
        <f>'Data with Perturbation'!C1294</f>
        <v>40251.144482759621</v>
      </c>
      <c r="E1294" s="27">
        <v>0</v>
      </c>
      <c r="F1294" s="27">
        <f>'Data with Perturbation'!E1294</f>
        <v>1</v>
      </c>
      <c r="G1294" s="27">
        <f>'Data with Perturbation'!F1294</f>
        <v>1</v>
      </c>
      <c r="H1294" s="27">
        <f>'Data with Perturbation'!H1294</f>
        <v>6.3999999999999986</v>
      </c>
      <c r="I1294" s="28">
        <f>'Data with Perturbation'!J1294</f>
        <v>1</v>
      </c>
      <c r="J1294" s="27">
        <f>'Data with Perturbation'!K1294</f>
        <v>206.02299231965259</v>
      </c>
      <c r="K1294" s="27">
        <f>'Data with Perturbation'!L1294</f>
        <v>40251.144482759621</v>
      </c>
      <c r="L1294" s="27">
        <f>I1294*E1294</f>
        <v>0</v>
      </c>
      <c r="M1294" s="28">
        <f>'Data with Perturbation'!M1294</f>
        <v>6.3999999999999986</v>
      </c>
      <c r="N1294" s="38">
        <f>'Data with Perturbation'!I1294</f>
        <v>0</v>
      </c>
      <c r="O1294" s="29">
        <f>'Data with Perturbation'!N1294</f>
        <v>0</v>
      </c>
      <c r="P1294" s="28">
        <f>'Data with Perturbation'!G1294</f>
        <v>48.6</v>
      </c>
      <c r="Q1294" s="29">
        <f>'Data with Perturbation'!O1294</f>
        <v>48.6</v>
      </c>
      <c r="R1294" s="28">
        <f>'Step 2 - Final Model Spec'!$B$17 + 'Step 2 - Final Model Spec'!$B$18*C1294 + 'Step 2 - Final Model Spec'!$B$19*D1294 + 'Step 2 - Final Model Spec'!$B$20*E1294 + 'Step 2 - Final Model Spec'!$B$21*F1294 + 'Step 2 - Final Model Spec'!$B$22*G1294 + 'Step 2 - Final Model Spec'!$B$23*H1294 + 'Step 2 - Final Model Spec'!$B$24*I1294 + 'Step 2 - Final Model Spec'!$B$25*J1294 + 'Step 2 - Final Model Spec'!$B$26*K1294 + 'Step 2 - Final Model Spec'!$B$27*L1294</f>
        <v>155876.36170060019</v>
      </c>
    </row>
    <row r="1295" spans="1:18" x14ac:dyDescent="0.25">
      <c r="A1295" s="32">
        <f>'Data with Perturbation'!A1295</f>
        <v>41653</v>
      </c>
      <c r="B1295" s="35">
        <f>'Data with Perturbation'!Q1295</f>
        <v>184459.76279232709</v>
      </c>
      <c r="C1295" s="26">
        <f>'Data with Perturbation'!B1295</f>
        <v>321.62635485177225</v>
      </c>
      <c r="D1295" s="27">
        <f>'Data with Perturbation'!C1295</f>
        <v>103429.38063736774</v>
      </c>
      <c r="E1295" s="27">
        <v>0</v>
      </c>
      <c r="F1295" s="27">
        <f>'Data with Perturbation'!E1295</f>
        <v>1</v>
      </c>
      <c r="G1295" s="27">
        <f>'Data with Perturbation'!F1295</f>
        <v>1</v>
      </c>
      <c r="H1295" s="27">
        <f>'Data with Perturbation'!H1295</f>
        <v>8.8999999999999986</v>
      </c>
      <c r="I1295" s="28">
        <f>'Data with Perturbation'!J1295</f>
        <v>1</v>
      </c>
      <c r="J1295" s="27">
        <f>'Data with Perturbation'!K1295</f>
        <v>321.62635485177225</v>
      </c>
      <c r="K1295" s="27">
        <f>'Data with Perturbation'!L1295</f>
        <v>103429.38063736774</v>
      </c>
      <c r="L1295" s="27">
        <f>I1295*E1295</f>
        <v>0</v>
      </c>
      <c r="M1295" s="28">
        <f>'Data with Perturbation'!M1295</f>
        <v>8.8999999999999986</v>
      </c>
      <c r="N1295" s="38">
        <f>'Data with Perturbation'!I1295</f>
        <v>0</v>
      </c>
      <c r="O1295" s="29">
        <f>'Data with Perturbation'!N1295</f>
        <v>0</v>
      </c>
      <c r="P1295" s="28">
        <f>'Data with Perturbation'!G1295</f>
        <v>46.1</v>
      </c>
      <c r="Q1295" s="29">
        <f>'Data with Perturbation'!O1295</f>
        <v>46.1</v>
      </c>
      <c r="R1295" s="28">
        <f>'Step 2 - Final Model Spec'!$B$17 + 'Step 2 - Final Model Spec'!$B$18*C1295 + 'Step 2 - Final Model Spec'!$B$19*D1295 + 'Step 2 - Final Model Spec'!$B$20*E1295 + 'Step 2 - Final Model Spec'!$B$21*F1295 + 'Step 2 - Final Model Spec'!$B$22*G1295 + 'Step 2 - Final Model Spec'!$B$23*H1295 + 'Step 2 - Final Model Spec'!$B$24*I1295 + 'Step 2 - Final Model Spec'!$B$25*J1295 + 'Step 2 - Final Model Spec'!$B$26*K1295 + 'Step 2 - Final Model Spec'!$B$27*L1295</f>
        <v>184524.75507194453</v>
      </c>
    </row>
    <row r="1296" spans="1:18" x14ac:dyDescent="0.25">
      <c r="A1296" s="32">
        <f>'Data with Perturbation'!A1296</f>
        <v>41654</v>
      </c>
      <c r="B1296" s="35">
        <f>'Data with Perturbation'!Q1296</f>
        <v>180727.03477792072</v>
      </c>
      <c r="C1296" s="26">
        <f>'Data with Perturbation'!B1296</f>
        <v>293.14691485637411</v>
      </c>
      <c r="D1296" s="27">
        <f>'Data with Perturbation'!C1296</f>
        <v>79518.916849903108</v>
      </c>
      <c r="E1296" s="27">
        <v>0</v>
      </c>
      <c r="F1296" s="27">
        <f>'Data with Perturbation'!E1296</f>
        <v>1</v>
      </c>
      <c r="G1296" s="27">
        <f>'Data with Perturbation'!F1296</f>
        <v>1</v>
      </c>
      <c r="H1296" s="27">
        <f>'Data with Perturbation'!H1296</f>
        <v>12</v>
      </c>
      <c r="I1296" s="28">
        <f>'Data with Perturbation'!J1296</f>
        <v>1</v>
      </c>
      <c r="J1296" s="27">
        <f>'Data with Perturbation'!K1296</f>
        <v>293.14691485637411</v>
      </c>
      <c r="K1296" s="27">
        <f>'Data with Perturbation'!L1296</f>
        <v>79518.916849903108</v>
      </c>
      <c r="L1296" s="27">
        <f>I1296*E1296</f>
        <v>0</v>
      </c>
      <c r="M1296" s="28">
        <f>'Data with Perturbation'!M1296</f>
        <v>12</v>
      </c>
      <c r="N1296" s="38">
        <f>'Data with Perturbation'!I1296</f>
        <v>0</v>
      </c>
      <c r="O1296" s="29">
        <f>'Data with Perturbation'!N1296</f>
        <v>0</v>
      </c>
      <c r="P1296" s="28">
        <f>'Data with Perturbation'!G1296</f>
        <v>43</v>
      </c>
      <c r="Q1296" s="29">
        <f>'Data with Perturbation'!O1296</f>
        <v>43</v>
      </c>
      <c r="R1296" s="28">
        <f>'Step 2 - Final Model Spec'!$B$17 + 'Step 2 - Final Model Spec'!$B$18*C1296 + 'Step 2 - Final Model Spec'!$B$19*D1296 + 'Step 2 - Final Model Spec'!$B$20*E1296 + 'Step 2 - Final Model Spec'!$B$21*F1296 + 'Step 2 - Final Model Spec'!$B$22*G1296 + 'Step 2 - Final Model Spec'!$B$23*H1296 + 'Step 2 - Final Model Spec'!$B$24*I1296 + 'Step 2 - Final Model Spec'!$B$25*J1296 + 'Step 2 - Final Model Spec'!$B$26*K1296 + 'Step 2 - Final Model Spec'!$B$27*L1296</f>
        <v>181045.07031006712</v>
      </c>
    </row>
    <row r="1297" spans="1:18" x14ac:dyDescent="0.25">
      <c r="A1297" s="32">
        <f>'Data with Perturbation'!A1297</f>
        <v>41655</v>
      </c>
      <c r="B1297" s="35">
        <f>'Data with Perturbation'!Q1297</f>
        <v>181759.11038625627</v>
      </c>
      <c r="C1297" s="26">
        <f>'Data with Perturbation'!B1297</f>
        <v>328.14608718897517</v>
      </c>
      <c r="D1297" s="27">
        <f>'Data with Perturbation'!C1297</f>
        <v>117344.13950399756</v>
      </c>
      <c r="E1297" s="27">
        <v>0</v>
      </c>
      <c r="F1297" s="27">
        <f>'Data with Perturbation'!E1297</f>
        <v>1</v>
      </c>
      <c r="G1297" s="27">
        <f>'Data with Perturbation'!F1297</f>
        <v>1</v>
      </c>
      <c r="H1297" s="27">
        <f>'Data with Perturbation'!H1297</f>
        <v>15.299999999999997</v>
      </c>
      <c r="I1297" s="28">
        <f>'Data with Perturbation'!J1297</f>
        <v>1</v>
      </c>
      <c r="J1297" s="27">
        <f>'Data with Perturbation'!K1297</f>
        <v>328.14608718897517</v>
      </c>
      <c r="K1297" s="27">
        <f>'Data with Perturbation'!L1297</f>
        <v>117344.13950399756</v>
      </c>
      <c r="L1297" s="27">
        <f>I1297*E1297</f>
        <v>0</v>
      </c>
      <c r="M1297" s="28">
        <f>'Data with Perturbation'!M1297</f>
        <v>15.299999999999997</v>
      </c>
      <c r="N1297" s="38">
        <f>'Data with Perturbation'!I1297</f>
        <v>0</v>
      </c>
      <c r="O1297" s="29">
        <f>'Data with Perturbation'!N1297</f>
        <v>0</v>
      </c>
      <c r="P1297" s="28">
        <f>'Data with Perturbation'!G1297</f>
        <v>39.700000000000003</v>
      </c>
      <c r="Q1297" s="29">
        <f>'Data with Perturbation'!O1297</f>
        <v>39.700000000000003</v>
      </c>
      <c r="R1297" s="28">
        <f>'Step 2 - Final Model Spec'!$B$17 + 'Step 2 - Final Model Spec'!$B$18*C1297 + 'Step 2 - Final Model Spec'!$B$19*D1297 + 'Step 2 - Final Model Spec'!$B$20*E1297 + 'Step 2 - Final Model Spec'!$B$21*F1297 + 'Step 2 - Final Model Spec'!$B$22*G1297 + 'Step 2 - Final Model Spec'!$B$23*H1297 + 'Step 2 - Final Model Spec'!$B$24*I1297 + 'Step 2 - Final Model Spec'!$B$25*J1297 + 'Step 2 - Final Model Spec'!$B$26*K1297 + 'Step 2 - Final Model Spec'!$B$27*L1297</f>
        <v>181538.22730728111</v>
      </c>
    </row>
    <row r="1298" spans="1:18" x14ac:dyDescent="0.25">
      <c r="A1298" s="32">
        <f>'Data with Perturbation'!A1298</f>
        <v>41656</v>
      </c>
      <c r="B1298" s="35">
        <f>'Data with Perturbation'!Q1298</f>
        <v>192006.48542856309</v>
      </c>
      <c r="C1298" s="26">
        <f>'Data with Perturbation'!B1298</f>
        <v>355.43606547065974</v>
      </c>
      <c r="D1298" s="27">
        <f>'Data with Perturbation'!C1298</f>
        <v>121909.98484539341</v>
      </c>
      <c r="E1298" s="27">
        <v>0</v>
      </c>
      <c r="F1298" s="27">
        <f>'Data with Perturbation'!E1298</f>
        <v>1</v>
      </c>
      <c r="G1298" s="27">
        <f>'Data with Perturbation'!F1298</f>
        <v>1</v>
      </c>
      <c r="H1298" s="27">
        <f>'Data with Perturbation'!H1298</f>
        <v>18.399999999999999</v>
      </c>
      <c r="I1298" s="28">
        <f>'Data with Perturbation'!J1298</f>
        <v>1</v>
      </c>
      <c r="J1298" s="27">
        <f>'Data with Perturbation'!K1298</f>
        <v>355.43606547065974</v>
      </c>
      <c r="K1298" s="27">
        <f>'Data with Perturbation'!L1298</f>
        <v>121909.98484539341</v>
      </c>
      <c r="L1298" s="27">
        <f>I1298*E1298</f>
        <v>0</v>
      </c>
      <c r="M1298" s="28">
        <f>'Data with Perturbation'!M1298</f>
        <v>18.399999999999999</v>
      </c>
      <c r="N1298" s="38">
        <f>'Data with Perturbation'!I1298</f>
        <v>0</v>
      </c>
      <c r="O1298" s="29">
        <f>'Data with Perturbation'!N1298</f>
        <v>0</v>
      </c>
      <c r="P1298" s="28">
        <f>'Data with Perturbation'!G1298</f>
        <v>36.6</v>
      </c>
      <c r="Q1298" s="29">
        <f>'Data with Perturbation'!O1298</f>
        <v>36.6</v>
      </c>
      <c r="R1298" s="28">
        <f>'Step 2 - Final Model Spec'!$B$17 + 'Step 2 - Final Model Spec'!$B$18*C1298 + 'Step 2 - Final Model Spec'!$B$19*D1298 + 'Step 2 - Final Model Spec'!$B$20*E1298 + 'Step 2 - Final Model Spec'!$B$21*F1298 + 'Step 2 - Final Model Spec'!$B$22*G1298 + 'Step 2 - Final Model Spec'!$B$23*H1298 + 'Step 2 - Final Model Spec'!$B$24*I1298 + 'Step 2 - Final Model Spec'!$B$25*J1298 + 'Step 2 - Final Model Spec'!$B$26*K1298 + 'Step 2 - Final Model Spec'!$B$27*L1298</f>
        <v>192769.17818221331</v>
      </c>
    </row>
    <row r="1299" spans="1:18" x14ac:dyDescent="0.25">
      <c r="A1299" s="32">
        <f>'Data with Perturbation'!A1299</f>
        <v>41657</v>
      </c>
      <c r="B1299" s="35">
        <f>'Data with Perturbation'!Q1299</f>
        <v>165043.31746783853</v>
      </c>
      <c r="C1299" s="26">
        <f>'Data with Perturbation'!B1299</f>
        <v>249.4400160871559</v>
      </c>
      <c r="D1299" s="27">
        <f>'Data with Perturbation'!C1299</f>
        <v>67861.69409070845</v>
      </c>
      <c r="E1299" s="27">
        <v>0</v>
      </c>
      <c r="F1299" s="27">
        <f>'Data with Perturbation'!E1299</f>
        <v>1</v>
      </c>
      <c r="G1299" s="27">
        <f>'Data with Perturbation'!F1299</f>
        <v>1</v>
      </c>
      <c r="H1299" s="27">
        <f>'Data with Perturbation'!H1299</f>
        <v>17.799999999999997</v>
      </c>
      <c r="I1299" s="28">
        <f>'Data with Perturbation'!J1299</f>
        <v>1</v>
      </c>
      <c r="J1299" s="27">
        <f>'Data with Perturbation'!K1299</f>
        <v>249.4400160871559</v>
      </c>
      <c r="K1299" s="27">
        <f>'Data with Perturbation'!L1299</f>
        <v>67861.69409070845</v>
      </c>
      <c r="L1299" s="27">
        <f>I1299*E1299</f>
        <v>0</v>
      </c>
      <c r="M1299" s="28">
        <f>'Data with Perturbation'!M1299</f>
        <v>17.799999999999997</v>
      </c>
      <c r="N1299" s="38">
        <f>'Data with Perturbation'!I1299</f>
        <v>0</v>
      </c>
      <c r="O1299" s="29">
        <f>'Data with Perturbation'!N1299</f>
        <v>0</v>
      </c>
      <c r="P1299" s="28">
        <f>'Data with Perturbation'!G1299</f>
        <v>37.200000000000003</v>
      </c>
      <c r="Q1299" s="29">
        <f>'Data with Perturbation'!O1299</f>
        <v>37.200000000000003</v>
      </c>
      <c r="R1299" s="28">
        <f>'Step 2 - Final Model Spec'!$B$17 + 'Step 2 - Final Model Spec'!$B$18*C1299 + 'Step 2 - Final Model Spec'!$B$19*D1299 + 'Step 2 - Final Model Spec'!$B$20*E1299 + 'Step 2 - Final Model Spec'!$B$21*F1299 + 'Step 2 - Final Model Spec'!$B$22*G1299 + 'Step 2 - Final Model Spec'!$B$23*H1299 + 'Step 2 - Final Model Spec'!$B$24*I1299 + 'Step 2 - Final Model Spec'!$B$25*J1299 + 'Step 2 - Final Model Spec'!$B$26*K1299 + 'Step 2 - Final Model Spec'!$B$27*L1299</f>
        <v>164786.76195656098</v>
      </c>
    </row>
    <row r="1300" spans="1:18" x14ac:dyDescent="0.25">
      <c r="A1300" s="32">
        <f>'Data with Perturbation'!A1300</f>
        <v>41658</v>
      </c>
      <c r="B1300" s="35">
        <f>'Data with Perturbation'!Q1300</f>
        <v>151752.63754636561</v>
      </c>
      <c r="C1300" s="26">
        <f>'Data with Perturbation'!B1300</f>
        <v>189.30311945110378</v>
      </c>
      <c r="D1300" s="27">
        <f>'Data with Perturbation'!C1300</f>
        <v>29847.072701820714</v>
      </c>
      <c r="E1300" s="27">
        <v>0</v>
      </c>
      <c r="F1300" s="27">
        <f>'Data with Perturbation'!E1300</f>
        <v>1</v>
      </c>
      <c r="G1300" s="27">
        <f>'Data with Perturbation'!F1300</f>
        <v>1</v>
      </c>
      <c r="H1300" s="27">
        <f>'Data with Perturbation'!H1300</f>
        <v>16.200000000000003</v>
      </c>
      <c r="I1300" s="28">
        <f>'Data with Perturbation'!J1300</f>
        <v>1</v>
      </c>
      <c r="J1300" s="27">
        <f>'Data with Perturbation'!K1300</f>
        <v>189.30311945110378</v>
      </c>
      <c r="K1300" s="27">
        <f>'Data with Perturbation'!L1300</f>
        <v>29847.072701820714</v>
      </c>
      <c r="L1300" s="27">
        <f>I1300*E1300</f>
        <v>0</v>
      </c>
      <c r="M1300" s="28">
        <f>'Data with Perturbation'!M1300</f>
        <v>16.200000000000003</v>
      </c>
      <c r="N1300" s="38">
        <f>'Data with Perturbation'!I1300</f>
        <v>0</v>
      </c>
      <c r="O1300" s="29">
        <f>'Data with Perturbation'!N1300</f>
        <v>0</v>
      </c>
      <c r="P1300" s="28">
        <f>'Data with Perturbation'!G1300</f>
        <v>38.799999999999997</v>
      </c>
      <c r="Q1300" s="29">
        <f>'Data with Perturbation'!O1300</f>
        <v>38.799999999999997</v>
      </c>
      <c r="R1300" s="28">
        <f>'Step 2 - Final Model Spec'!$B$17 + 'Step 2 - Final Model Spec'!$B$18*C1300 + 'Step 2 - Final Model Spec'!$B$19*D1300 + 'Step 2 - Final Model Spec'!$B$20*E1300 + 'Step 2 - Final Model Spec'!$B$21*F1300 + 'Step 2 - Final Model Spec'!$B$22*G1300 + 'Step 2 - Final Model Spec'!$B$23*H1300 + 'Step 2 - Final Model Spec'!$B$24*I1300 + 'Step 2 - Final Model Spec'!$B$25*J1300 + 'Step 2 - Final Model Spec'!$B$26*K1300 + 'Step 2 - Final Model Spec'!$B$27*L1300</f>
        <v>152130.57567728715</v>
      </c>
    </row>
    <row r="1301" spans="1:18" x14ac:dyDescent="0.25">
      <c r="A1301" s="32">
        <f>'Data with Perturbation'!A1301</f>
        <v>41659</v>
      </c>
      <c r="B1301" s="35">
        <f>'Data with Perturbation'!Q1301</f>
        <v>117121.61857162097</v>
      </c>
      <c r="C1301" s="26">
        <f>'Data with Perturbation'!B1301</f>
        <v>101.98089317326216</v>
      </c>
      <c r="D1301" s="27">
        <f>'Data with Perturbation'!C1301</f>
        <v>12236.417523983844</v>
      </c>
      <c r="E1301" s="27">
        <v>0</v>
      </c>
      <c r="F1301" s="27">
        <f>'Data with Perturbation'!E1301</f>
        <v>1</v>
      </c>
      <c r="G1301" s="27">
        <f>'Data with Perturbation'!F1301</f>
        <v>1</v>
      </c>
      <c r="H1301" s="27">
        <f>'Data with Perturbation'!H1301</f>
        <v>16.5</v>
      </c>
      <c r="I1301" s="28">
        <f>'Data with Perturbation'!J1301</f>
        <v>1</v>
      </c>
      <c r="J1301" s="27">
        <f>'Data with Perturbation'!K1301</f>
        <v>101.98089317326216</v>
      </c>
      <c r="K1301" s="27">
        <f>'Data with Perturbation'!L1301</f>
        <v>12236.417523983844</v>
      </c>
      <c r="L1301" s="27">
        <f>I1301*E1301</f>
        <v>0</v>
      </c>
      <c r="M1301" s="28">
        <f>'Data with Perturbation'!M1301</f>
        <v>16.5</v>
      </c>
      <c r="N1301" s="38">
        <f>'Data with Perturbation'!I1301</f>
        <v>0</v>
      </c>
      <c r="O1301" s="29">
        <f>'Data with Perturbation'!N1301</f>
        <v>0</v>
      </c>
      <c r="P1301" s="28">
        <f>'Data with Perturbation'!G1301</f>
        <v>38.5</v>
      </c>
      <c r="Q1301" s="29">
        <f>'Data with Perturbation'!O1301</f>
        <v>38.5</v>
      </c>
      <c r="R1301" s="28">
        <f>'Step 2 - Final Model Spec'!$B$17 + 'Step 2 - Final Model Spec'!$B$18*C1301 + 'Step 2 - Final Model Spec'!$B$19*D1301 + 'Step 2 - Final Model Spec'!$B$20*E1301 + 'Step 2 - Final Model Spec'!$B$21*F1301 + 'Step 2 - Final Model Spec'!$B$22*G1301 + 'Step 2 - Final Model Spec'!$B$23*H1301 + 'Step 2 - Final Model Spec'!$B$24*I1301 + 'Step 2 - Final Model Spec'!$B$25*J1301 + 'Step 2 - Final Model Spec'!$B$26*K1301 + 'Step 2 - Final Model Spec'!$B$27*L1301</f>
        <v>117345.88970353093</v>
      </c>
    </row>
    <row r="1302" spans="1:18" x14ac:dyDescent="0.25">
      <c r="A1302" s="32">
        <f>'Data with Perturbation'!A1302</f>
        <v>41660</v>
      </c>
      <c r="B1302" s="35">
        <f>'Data with Perturbation'!Q1302</f>
        <v>164370.4182977131</v>
      </c>
      <c r="C1302" s="26">
        <f>'Data with Perturbation'!B1302</f>
        <v>237.40581296422644</v>
      </c>
      <c r="D1302" s="27">
        <f>'Data with Perturbation'!C1302</f>
        <v>55193.592848017724</v>
      </c>
      <c r="E1302" s="27">
        <v>0</v>
      </c>
      <c r="F1302" s="27">
        <f>'Data with Perturbation'!E1302</f>
        <v>1</v>
      </c>
      <c r="G1302" s="27">
        <f>'Data with Perturbation'!F1302</f>
        <v>1</v>
      </c>
      <c r="H1302" s="27">
        <f>'Data with Perturbation'!H1302</f>
        <v>17.600000000000001</v>
      </c>
      <c r="I1302" s="28">
        <f>'Data with Perturbation'!J1302</f>
        <v>1</v>
      </c>
      <c r="J1302" s="27">
        <f>'Data with Perturbation'!K1302</f>
        <v>237.40581296422644</v>
      </c>
      <c r="K1302" s="27">
        <f>'Data with Perturbation'!L1302</f>
        <v>55193.592848017724</v>
      </c>
      <c r="L1302" s="27">
        <f>I1302*E1302</f>
        <v>0</v>
      </c>
      <c r="M1302" s="28">
        <f>'Data with Perturbation'!M1302</f>
        <v>17.600000000000001</v>
      </c>
      <c r="N1302" s="38">
        <f>'Data with Perturbation'!I1302</f>
        <v>0</v>
      </c>
      <c r="O1302" s="29">
        <f>'Data with Perturbation'!N1302</f>
        <v>0</v>
      </c>
      <c r="P1302" s="28">
        <f>'Data with Perturbation'!G1302</f>
        <v>37.4</v>
      </c>
      <c r="Q1302" s="29">
        <f>'Data with Perturbation'!O1302</f>
        <v>37.4</v>
      </c>
      <c r="R1302" s="28">
        <f>'Step 2 - Final Model Spec'!$B$17 + 'Step 2 - Final Model Spec'!$B$18*C1302 + 'Step 2 - Final Model Spec'!$B$19*D1302 + 'Step 2 - Final Model Spec'!$B$20*E1302 + 'Step 2 - Final Model Spec'!$B$21*F1302 + 'Step 2 - Final Model Spec'!$B$22*G1302 + 'Step 2 - Final Model Spec'!$B$23*H1302 + 'Step 2 - Final Model Spec'!$B$24*I1302 + 'Step 2 - Final Model Spec'!$B$25*J1302 + 'Step 2 - Final Model Spec'!$B$26*K1302 + 'Step 2 - Final Model Spec'!$B$27*L1302</f>
        <v>164455.9474866926</v>
      </c>
    </row>
    <row r="1303" spans="1:18" x14ac:dyDescent="0.25">
      <c r="A1303" s="32">
        <f>'Data with Perturbation'!A1303</f>
        <v>41661</v>
      </c>
      <c r="B1303" s="35">
        <f>'Data with Perturbation'!Q1303</f>
        <v>141314.59835137852</v>
      </c>
      <c r="C1303" s="26">
        <f>'Data with Perturbation'!B1303</f>
        <v>170.53828519993669</v>
      </c>
      <c r="D1303" s="27">
        <f>'Data with Perturbation'!C1303</f>
        <v>34328.050164716304</v>
      </c>
      <c r="E1303" s="27">
        <v>0</v>
      </c>
      <c r="F1303" s="27">
        <f>'Data with Perturbation'!E1303</f>
        <v>1</v>
      </c>
      <c r="G1303" s="27">
        <f>'Data with Perturbation'!F1303</f>
        <v>1</v>
      </c>
      <c r="H1303" s="27">
        <f>'Data with Perturbation'!H1303</f>
        <v>14.200000000000003</v>
      </c>
      <c r="I1303" s="28">
        <f>'Data with Perturbation'!J1303</f>
        <v>1</v>
      </c>
      <c r="J1303" s="27">
        <f>'Data with Perturbation'!K1303</f>
        <v>170.53828519993669</v>
      </c>
      <c r="K1303" s="27">
        <f>'Data with Perturbation'!L1303</f>
        <v>34328.050164716304</v>
      </c>
      <c r="L1303" s="27">
        <f>I1303*E1303</f>
        <v>0</v>
      </c>
      <c r="M1303" s="28">
        <f>'Data with Perturbation'!M1303</f>
        <v>14.200000000000003</v>
      </c>
      <c r="N1303" s="38">
        <f>'Data with Perturbation'!I1303</f>
        <v>0</v>
      </c>
      <c r="O1303" s="29">
        <f>'Data with Perturbation'!N1303</f>
        <v>0</v>
      </c>
      <c r="P1303" s="28">
        <f>'Data with Perturbation'!G1303</f>
        <v>40.799999999999997</v>
      </c>
      <c r="Q1303" s="29">
        <f>'Data with Perturbation'!O1303</f>
        <v>40.799999999999997</v>
      </c>
      <c r="R1303" s="28">
        <f>'Step 2 - Final Model Spec'!$B$17 + 'Step 2 - Final Model Spec'!$B$18*C1303 + 'Step 2 - Final Model Spec'!$B$19*D1303 + 'Step 2 - Final Model Spec'!$B$20*E1303 + 'Step 2 - Final Model Spec'!$B$21*F1303 + 'Step 2 - Final Model Spec'!$B$22*G1303 + 'Step 2 - Final Model Spec'!$B$23*H1303 + 'Step 2 - Final Model Spec'!$B$24*I1303 + 'Step 2 - Final Model Spec'!$B$25*J1303 + 'Step 2 - Final Model Spec'!$B$26*K1303 + 'Step 2 - Final Model Spec'!$B$27*L1303</f>
        <v>141087.84987387288</v>
      </c>
    </row>
    <row r="1304" spans="1:18" x14ac:dyDescent="0.25">
      <c r="A1304" s="32">
        <f>'Data with Perturbation'!A1304</f>
        <v>41662</v>
      </c>
      <c r="B1304" s="35">
        <f>'Data with Perturbation'!Q1304</f>
        <v>130635.05084539914</v>
      </c>
      <c r="C1304" s="26">
        <f>'Data with Perturbation'!B1304</f>
        <v>132.32275047895547</v>
      </c>
      <c r="D1304" s="27">
        <f>'Data with Perturbation'!C1304</f>
        <v>15090.320424545675</v>
      </c>
      <c r="E1304" s="27">
        <v>0</v>
      </c>
      <c r="F1304" s="27">
        <f>'Data with Perturbation'!E1304</f>
        <v>1</v>
      </c>
      <c r="G1304" s="27">
        <f>'Data with Perturbation'!F1304</f>
        <v>1</v>
      </c>
      <c r="H1304" s="27">
        <f>'Data with Perturbation'!H1304</f>
        <v>10.5</v>
      </c>
      <c r="I1304" s="28">
        <f>'Data with Perturbation'!J1304</f>
        <v>1</v>
      </c>
      <c r="J1304" s="27">
        <f>'Data with Perturbation'!K1304</f>
        <v>132.32275047895547</v>
      </c>
      <c r="K1304" s="27">
        <f>'Data with Perturbation'!L1304</f>
        <v>15090.320424545675</v>
      </c>
      <c r="L1304" s="27">
        <f>I1304*E1304</f>
        <v>0</v>
      </c>
      <c r="M1304" s="28">
        <f>'Data with Perturbation'!M1304</f>
        <v>10.5</v>
      </c>
      <c r="N1304" s="38">
        <f>'Data with Perturbation'!I1304</f>
        <v>0</v>
      </c>
      <c r="O1304" s="29">
        <f>'Data with Perturbation'!N1304</f>
        <v>0</v>
      </c>
      <c r="P1304" s="28">
        <f>'Data with Perturbation'!G1304</f>
        <v>44.5</v>
      </c>
      <c r="Q1304" s="29">
        <f>'Data with Perturbation'!O1304</f>
        <v>44.5</v>
      </c>
      <c r="R1304" s="28">
        <f>'Step 2 - Final Model Spec'!$B$17 + 'Step 2 - Final Model Spec'!$B$18*C1304 + 'Step 2 - Final Model Spec'!$B$19*D1304 + 'Step 2 - Final Model Spec'!$B$20*E1304 + 'Step 2 - Final Model Spec'!$B$21*F1304 + 'Step 2 - Final Model Spec'!$B$22*G1304 + 'Step 2 - Final Model Spec'!$B$23*H1304 + 'Step 2 - Final Model Spec'!$B$24*I1304 + 'Step 2 - Final Model Spec'!$B$25*J1304 + 'Step 2 - Final Model Spec'!$B$26*K1304 + 'Step 2 - Final Model Spec'!$B$27*L1304</f>
        <v>130943.58428983175</v>
      </c>
    </row>
    <row r="1305" spans="1:18" x14ac:dyDescent="0.25">
      <c r="A1305" s="32">
        <f>'Data with Perturbation'!A1305</f>
        <v>41663</v>
      </c>
      <c r="B1305" s="35">
        <f>'Data with Perturbation'!Q1305</f>
        <v>128339.25297141263</v>
      </c>
      <c r="C1305" s="26">
        <f>'Data with Perturbation'!B1305</f>
        <v>134.04452540079308</v>
      </c>
      <c r="D1305" s="27">
        <f>'Data with Perturbation'!C1305</f>
        <v>22769.617412939293</v>
      </c>
      <c r="E1305" s="27">
        <v>0</v>
      </c>
      <c r="F1305" s="27">
        <f>'Data with Perturbation'!E1305</f>
        <v>1</v>
      </c>
      <c r="G1305" s="27">
        <f>'Data with Perturbation'!F1305</f>
        <v>1</v>
      </c>
      <c r="H1305" s="27">
        <f>'Data with Perturbation'!H1305</f>
        <v>19.200000000000003</v>
      </c>
      <c r="I1305" s="28">
        <f>'Data with Perturbation'!J1305</f>
        <v>1</v>
      </c>
      <c r="J1305" s="27">
        <f>'Data with Perturbation'!K1305</f>
        <v>134.04452540079308</v>
      </c>
      <c r="K1305" s="27">
        <f>'Data with Perturbation'!L1305</f>
        <v>22769.617412939293</v>
      </c>
      <c r="L1305" s="27">
        <f>I1305*E1305</f>
        <v>0</v>
      </c>
      <c r="M1305" s="28">
        <f>'Data with Perturbation'!M1305</f>
        <v>19.200000000000003</v>
      </c>
      <c r="N1305" s="38">
        <f>'Data with Perturbation'!I1305</f>
        <v>0</v>
      </c>
      <c r="O1305" s="29">
        <f>'Data with Perturbation'!N1305</f>
        <v>0</v>
      </c>
      <c r="P1305" s="28">
        <f>'Data with Perturbation'!G1305</f>
        <v>35.799999999999997</v>
      </c>
      <c r="Q1305" s="29">
        <f>'Data with Perturbation'!O1305</f>
        <v>35.799999999999997</v>
      </c>
      <c r="R1305" s="28">
        <f>'Step 2 - Final Model Spec'!$B$17 + 'Step 2 - Final Model Spec'!$B$18*C1305 + 'Step 2 - Final Model Spec'!$B$19*D1305 + 'Step 2 - Final Model Spec'!$B$20*E1305 + 'Step 2 - Final Model Spec'!$B$21*F1305 + 'Step 2 - Final Model Spec'!$B$22*G1305 + 'Step 2 - Final Model Spec'!$B$23*H1305 + 'Step 2 - Final Model Spec'!$B$24*I1305 + 'Step 2 - Final Model Spec'!$B$25*J1305 + 'Step 2 - Final Model Spec'!$B$26*K1305 + 'Step 2 - Final Model Spec'!$B$27*L1305</f>
        <v>128305.03299237003</v>
      </c>
    </row>
    <row r="1306" spans="1:18" x14ac:dyDescent="0.25">
      <c r="A1306" s="32">
        <f>'Data with Perturbation'!A1306</f>
        <v>41664</v>
      </c>
      <c r="B1306" s="35">
        <f>'Data with Perturbation'!Q1306</f>
        <v>172160.92095684473</v>
      </c>
      <c r="C1306" s="26">
        <f>'Data with Perturbation'!B1306</f>
        <v>260.7992834084468</v>
      </c>
      <c r="D1306" s="27">
        <f>'Data with Perturbation'!C1306</f>
        <v>62978.891704575857</v>
      </c>
      <c r="E1306" s="27">
        <v>0</v>
      </c>
      <c r="F1306" s="27">
        <f>'Data with Perturbation'!E1306</f>
        <v>1</v>
      </c>
      <c r="G1306" s="27">
        <f>'Data with Perturbation'!F1306</f>
        <v>1</v>
      </c>
      <c r="H1306" s="27">
        <f>'Data with Perturbation'!H1306</f>
        <v>17</v>
      </c>
      <c r="I1306" s="28">
        <f>'Data with Perturbation'!J1306</f>
        <v>1</v>
      </c>
      <c r="J1306" s="27">
        <f>'Data with Perturbation'!K1306</f>
        <v>260.7992834084468</v>
      </c>
      <c r="K1306" s="27">
        <f>'Data with Perturbation'!L1306</f>
        <v>62978.891704575857</v>
      </c>
      <c r="L1306" s="27">
        <f>I1306*E1306</f>
        <v>0</v>
      </c>
      <c r="M1306" s="28">
        <f>'Data with Perturbation'!M1306</f>
        <v>17</v>
      </c>
      <c r="N1306" s="38">
        <f>'Data with Perturbation'!I1306</f>
        <v>0</v>
      </c>
      <c r="O1306" s="29">
        <f>'Data with Perturbation'!N1306</f>
        <v>0</v>
      </c>
      <c r="P1306" s="28">
        <f>'Data with Perturbation'!G1306</f>
        <v>38</v>
      </c>
      <c r="Q1306" s="29">
        <f>'Data with Perturbation'!O1306</f>
        <v>38</v>
      </c>
      <c r="R1306" s="28">
        <f>'Step 2 - Final Model Spec'!$B$17 + 'Step 2 - Final Model Spec'!$B$18*C1306 + 'Step 2 - Final Model Spec'!$B$19*D1306 + 'Step 2 - Final Model Spec'!$B$20*E1306 + 'Step 2 - Final Model Spec'!$B$21*F1306 + 'Step 2 - Final Model Spec'!$B$22*G1306 + 'Step 2 - Final Model Spec'!$B$23*H1306 + 'Step 2 - Final Model Spec'!$B$24*I1306 + 'Step 2 - Final Model Spec'!$B$25*J1306 + 'Step 2 - Final Model Spec'!$B$26*K1306 + 'Step 2 - Final Model Spec'!$B$27*L1306</f>
        <v>172446.89981127143</v>
      </c>
    </row>
    <row r="1307" spans="1:18" x14ac:dyDescent="0.25">
      <c r="A1307" s="32">
        <f>'Data with Perturbation'!A1307</f>
        <v>41665</v>
      </c>
      <c r="B1307" s="35">
        <f>'Data with Perturbation'!Q1307</f>
        <v>131783.99882969059</v>
      </c>
      <c r="C1307" s="26">
        <f>'Data with Perturbation'!B1307</f>
        <v>139.84123884198462</v>
      </c>
      <c r="D1307" s="27">
        <f>'Data with Perturbation'!C1307</f>
        <v>21028.800430511648</v>
      </c>
      <c r="E1307" s="27">
        <v>0</v>
      </c>
      <c r="F1307" s="27">
        <f>'Data with Perturbation'!E1307</f>
        <v>1</v>
      </c>
      <c r="G1307" s="27">
        <f>'Data with Perturbation'!F1307</f>
        <v>1</v>
      </c>
      <c r="H1307" s="27">
        <f>'Data with Perturbation'!H1307</f>
        <v>17.200000000000003</v>
      </c>
      <c r="I1307" s="28">
        <f>'Data with Perturbation'!J1307</f>
        <v>1</v>
      </c>
      <c r="J1307" s="27">
        <f>'Data with Perturbation'!K1307</f>
        <v>139.84123884198462</v>
      </c>
      <c r="K1307" s="27">
        <f>'Data with Perturbation'!L1307</f>
        <v>21028.800430511648</v>
      </c>
      <c r="L1307" s="27">
        <f>I1307*E1307</f>
        <v>0</v>
      </c>
      <c r="M1307" s="28">
        <f>'Data with Perturbation'!M1307</f>
        <v>17.200000000000003</v>
      </c>
      <c r="N1307" s="38">
        <f>'Data with Perturbation'!I1307</f>
        <v>0</v>
      </c>
      <c r="O1307" s="29">
        <f>'Data with Perturbation'!N1307</f>
        <v>0</v>
      </c>
      <c r="P1307" s="28">
        <f>'Data with Perturbation'!G1307</f>
        <v>37.799999999999997</v>
      </c>
      <c r="Q1307" s="29">
        <f>'Data with Perturbation'!O1307</f>
        <v>37.799999999999997</v>
      </c>
      <c r="R1307" s="28">
        <f>'Step 2 - Final Model Spec'!$B$17 + 'Step 2 - Final Model Spec'!$B$18*C1307 + 'Step 2 - Final Model Spec'!$B$19*D1307 + 'Step 2 - Final Model Spec'!$B$20*E1307 + 'Step 2 - Final Model Spec'!$B$21*F1307 + 'Step 2 - Final Model Spec'!$B$22*G1307 + 'Step 2 - Final Model Spec'!$B$23*H1307 + 'Step 2 - Final Model Spec'!$B$24*I1307 + 'Step 2 - Final Model Spec'!$B$25*J1307 + 'Step 2 - Final Model Spec'!$B$26*K1307 + 'Step 2 - Final Model Spec'!$B$27*L1307</f>
        <v>131911.1760306069</v>
      </c>
    </row>
    <row r="1308" spans="1:18" x14ac:dyDescent="0.25">
      <c r="A1308" s="32">
        <f>'Data with Perturbation'!A1308</f>
        <v>41666</v>
      </c>
      <c r="B1308" s="35">
        <f>'Data with Perturbation'!Q1308</f>
        <v>163256.08999517077</v>
      </c>
      <c r="C1308" s="26">
        <f>'Data with Perturbation'!B1308</f>
        <v>228.51969545019568</v>
      </c>
      <c r="D1308" s="27">
        <f>'Data with Perturbation'!C1308</f>
        <v>47451.456169896701</v>
      </c>
      <c r="E1308" s="27">
        <v>0</v>
      </c>
      <c r="F1308" s="27">
        <f>'Data with Perturbation'!E1308</f>
        <v>1</v>
      </c>
      <c r="G1308" s="27">
        <f>'Data with Perturbation'!F1308</f>
        <v>1</v>
      </c>
      <c r="H1308" s="27">
        <f>'Data with Perturbation'!H1308</f>
        <v>17</v>
      </c>
      <c r="I1308" s="28">
        <f>'Data with Perturbation'!J1308</f>
        <v>1</v>
      </c>
      <c r="J1308" s="27">
        <f>'Data with Perturbation'!K1308</f>
        <v>228.51969545019568</v>
      </c>
      <c r="K1308" s="27">
        <f>'Data with Perturbation'!L1308</f>
        <v>47451.456169896701</v>
      </c>
      <c r="L1308" s="27">
        <f>I1308*E1308</f>
        <v>0</v>
      </c>
      <c r="M1308" s="28">
        <f>'Data with Perturbation'!M1308</f>
        <v>17</v>
      </c>
      <c r="N1308" s="38">
        <f>'Data with Perturbation'!I1308</f>
        <v>0</v>
      </c>
      <c r="O1308" s="29">
        <f>'Data with Perturbation'!N1308</f>
        <v>0</v>
      </c>
      <c r="P1308" s="28">
        <f>'Data with Perturbation'!G1308</f>
        <v>38</v>
      </c>
      <c r="Q1308" s="29">
        <f>'Data with Perturbation'!O1308</f>
        <v>38</v>
      </c>
      <c r="R1308" s="28">
        <f>'Step 2 - Final Model Spec'!$B$17 + 'Step 2 - Final Model Spec'!$B$18*C1308 + 'Step 2 - Final Model Spec'!$B$19*D1308 + 'Step 2 - Final Model Spec'!$B$20*E1308 + 'Step 2 - Final Model Spec'!$B$21*F1308 + 'Step 2 - Final Model Spec'!$B$22*G1308 + 'Step 2 - Final Model Spec'!$B$23*H1308 + 'Step 2 - Final Model Spec'!$B$24*I1308 + 'Step 2 - Final Model Spec'!$B$25*J1308 + 'Step 2 - Final Model Spec'!$B$26*K1308 + 'Step 2 - Final Model Spec'!$B$27*L1308</f>
        <v>163516.57385885852</v>
      </c>
    </row>
    <row r="1309" spans="1:18" x14ac:dyDescent="0.25">
      <c r="A1309" s="32">
        <f>'Data with Perturbation'!A1309</f>
        <v>41667</v>
      </c>
      <c r="B1309" s="35">
        <f>'Data with Perturbation'!Q1309</f>
        <v>155913.10680446221</v>
      </c>
      <c r="C1309" s="26">
        <f>'Data with Perturbation'!B1309</f>
        <v>209.75421829899682</v>
      </c>
      <c r="D1309" s="27">
        <f>'Data with Perturbation'!C1309</f>
        <v>44103.364032615798</v>
      </c>
      <c r="E1309" s="27">
        <v>0</v>
      </c>
      <c r="F1309" s="27">
        <f>'Data with Perturbation'!E1309</f>
        <v>1</v>
      </c>
      <c r="G1309" s="27">
        <f>'Data with Perturbation'!F1309</f>
        <v>1</v>
      </c>
      <c r="H1309" s="27">
        <f>'Data with Perturbation'!H1309</f>
        <v>14.399999999999999</v>
      </c>
      <c r="I1309" s="28">
        <f>'Data with Perturbation'!J1309</f>
        <v>1</v>
      </c>
      <c r="J1309" s="27">
        <f>'Data with Perturbation'!K1309</f>
        <v>209.75421829899682</v>
      </c>
      <c r="K1309" s="27">
        <f>'Data with Perturbation'!L1309</f>
        <v>44103.364032615798</v>
      </c>
      <c r="L1309" s="27">
        <f>I1309*E1309</f>
        <v>0</v>
      </c>
      <c r="M1309" s="28">
        <f>'Data with Perturbation'!M1309</f>
        <v>14.399999999999999</v>
      </c>
      <c r="N1309" s="38">
        <f>'Data with Perturbation'!I1309</f>
        <v>0</v>
      </c>
      <c r="O1309" s="29">
        <f>'Data with Perturbation'!N1309</f>
        <v>0</v>
      </c>
      <c r="P1309" s="28">
        <f>'Data with Perturbation'!G1309</f>
        <v>40.6</v>
      </c>
      <c r="Q1309" s="29">
        <f>'Data with Perturbation'!O1309</f>
        <v>40.6</v>
      </c>
      <c r="R1309" s="28">
        <f>'Step 2 - Final Model Spec'!$B$17 + 'Step 2 - Final Model Spec'!$B$18*C1309 + 'Step 2 - Final Model Spec'!$B$19*D1309 + 'Step 2 - Final Model Spec'!$B$20*E1309 + 'Step 2 - Final Model Spec'!$B$21*F1309 + 'Step 2 - Final Model Spec'!$B$22*G1309 + 'Step 2 - Final Model Spec'!$B$23*H1309 + 'Step 2 - Final Model Spec'!$B$24*I1309 + 'Step 2 - Final Model Spec'!$B$25*J1309 + 'Step 2 - Final Model Spec'!$B$26*K1309 + 'Step 2 - Final Model Spec'!$B$27*L1309</f>
        <v>155891.67022884131</v>
      </c>
    </row>
    <row r="1310" spans="1:18" x14ac:dyDescent="0.25">
      <c r="A1310" s="32">
        <f>'Data with Perturbation'!A1310</f>
        <v>41668</v>
      </c>
      <c r="B1310" s="35">
        <f>'Data with Perturbation'!Q1310</f>
        <v>182935.26377785078</v>
      </c>
      <c r="C1310" s="26">
        <f>'Data with Perturbation'!B1310</f>
        <v>328.28891844189252</v>
      </c>
      <c r="D1310" s="27">
        <f>'Data with Perturbation'!C1310</f>
        <v>114802.2831452641</v>
      </c>
      <c r="E1310" s="27">
        <v>0</v>
      </c>
      <c r="F1310" s="27">
        <f>'Data with Perturbation'!E1310</f>
        <v>1</v>
      </c>
      <c r="G1310" s="27">
        <f>'Data with Perturbation'!F1310</f>
        <v>1</v>
      </c>
      <c r="H1310" s="27">
        <f>'Data with Perturbation'!H1310</f>
        <v>11.899999999999999</v>
      </c>
      <c r="I1310" s="28">
        <f>'Data with Perturbation'!J1310</f>
        <v>1</v>
      </c>
      <c r="J1310" s="27">
        <f>'Data with Perturbation'!K1310</f>
        <v>328.28891844189252</v>
      </c>
      <c r="K1310" s="27">
        <f>'Data with Perturbation'!L1310</f>
        <v>114802.2831452641</v>
      </c>
      <c r="L1310" s="27">
        <f>I1310*E1310</f>
        <v>0</v>
      </c>
      <c r="M1310" s="28">
        <f>'Data with Perturbation'!M1310</f>
        <v>11.899999999999999</v>
      </c>
      <c r="N1310" s="38">
        <f>'Data with Perturbation'!I1310</f>
        <v>0</v>
      </c>
      <c r="O1310" s="29">
        <f>'Data with Perturbation'!N1310</f>
        <v>0</v>
      </c>
      <c r="P1310" s="28">
        <f>'Data with Perturbation'!G1310</f>
        <v>43.1</v>
      </c>
      <c r="Q1310" s="29">
        <f>'Data with Perturbation'!O1310</f>
        <v>43.1</v>
      </c>
      <c r="R1310" s="28">
        <f>'Step 2 - Final Model Spec'!$B$17 + 'Step 2 - Final Model Spec'!$B$18*C1310 + 'Step 2 - Final Model Spec'!$B$19*D1310 + 'Step 2 - Final Model Spec'!$B$20*E1310 + 'Step 2 - Final Model Spec'!$B$21*F1310 + 'Step 2 - Final Model Spec'!$B$22*G1310 + 'Step 2 - Final Model Spec'!$B$23*H1310 + 'Step 2 - Final Model Spec'!$B$24*I1310 + 'Step 2 - Final Model Spec'!$B$25*J1310 + 'Step 2 - Final Model Spec'!$B$26*K1310 + 'Step 2 - Final Model Spec'!$B$27*L1310</f>
        <v>182765.93886737918</v>
      </c>
    </row>
    <row r="1311" spans="1:18" x14ac:dyDescent="0.25">
      <c r="A1311" s="32">
        <f>'Data with Perturbation'!A1311</f>
        <v>41669</v>
      </c>
      <c r="B1311" s="35">
        <f>'Data with Perturbation'!Q1311</f>
        <v>184708.47447434059</v>
      </c>
      <c r="C1311" s="26">
        <f>'Data with Perturbation'!B1311</f>
        <v>305.84847059055608</v>
      </c>
      <c r="D1311" s="27">
        <f>'Data with Perturbation'!C1311</f>
        <v>84290.751548893968</v>
      </c>
      <c r="E1311" s="27">
        <v>0</v>
      </c>
      <c r="F1311" s="27">
        <f>'Data with Perturbation'!E1311</f>
        <v>1</v>
      </c>
      <c r="G1311" s="27">
        <f>'Data with Perturbation'!F1311</f>
        <v>1</v>
      </c>
      <c r="H1311" s="27">
        <f>'Data with Perturbation'!H1311</f>
        <v>10.299999999999997</v>
      </c>
      <c r="I1311" s="28">
        <f>'Data with Perturbation'!J1311</f>
        <v>1</v>
      </c>
      <c r="J1311" s="27">
        <f>'Data with Perturbation'!K1311</f>
        <v>305.84847059055608</v>
      </c>
      <c r="K1311" s="27">
        <f>'Data with Perturbation'!L1311</f>
        <v>84290.751548893968</v>
      </c>
      <c r="L1311" s="27">
        <f>I1311*E1311</f>
        <v>0</v>
      </c>
      <c r="M1311" s="28">
        <f>'Data with Perturbation'!M1311</f>
        <v>10.299999999999997</v>
      </c>
      <c r="N1311" s="38">
        <f>'Data with Perturbation'!I1311</f>
        <v>0</v>
      </c>
      <c r="O1311" s="29">
        <f>'Data with Perturbation'!N1311</f>
        <v>0</v>
      </c>
      <c r="P1311" s="28">
        <f>'Data with Perturbation'!G1311</f>
        <v>44.7</v>
      </c>
      <c r="Q1311" s="29">
        <f>'Data with Perturbation'!O1311</f>
        <v>44.7</v>
      </c>
      <c r="R1311" s="28">
        <f>'Step 2 - Final Model Spec'!$B$17 + 'Step 2 - Final Model Spec'!$B$18*C1311 + 'Step 2 - Final Model Spec'!$B$19*D1311 + 'Step 2 - Final Model Spec'!$B$20*E1311 + 'Step 2 - Final Model Spec'!$B$21*F1311 + 'Step 2 - Final Model Spec'!$B$22*G1311 + 'Step 2 - Final Model Spec'!$B$23*H1311 + 'Step 2 - Final Model Spec'!$B$24*I1311 + 'Step 2 - Final Model Spec'!$B$25*J1311 + 'Step 2 - Final Model Spec'!$B$26*K1311 + 'Step 2 - Final Model Spec'!$B$27*L1311</f>
        <v>185167.36605136585</v>
      </c>
    </row>
    <row r="1312" spans="1:18" x14ac:dyDescent="0.25">
      <c r="A1312" s="32">
        <f>'Data with Perturbation'!A1312</f>
        <v>41670</v>
      </c>
      <c r="B1312" s="35">
        <f>'Data with Perturbation'!Q1312</f>
        <v>172236.02811835016</v>
      </c>
      <c r="C1312" s="26">
        <f>'Data with Perturbation'!B1312</f>
        <v>260.80874571452802</v>
      </c>
      <c r="D1312" s="27">
        <f>'Data with Perturbation'!C1312</f>
        <v>63192.471711342667</v>
      </c>
      <c r="E1312" s="27">
        <v>0</v>
      </c>
      <c r="F1312" s="27">
        <f>'Data with Perturbation'!E1312</f>
        <v>1</v>
      </c>
      <c r="G1312" s="27">
        <f>'Data with Perturbation'!F1312</f>
        <v>1</v>
      </c>
      <c r="H1312" s="27">
        <f>'Data with Perturbation'!H1312</f>
        <v>12.799999999999997</v>
      </c>
      <c r="I1312" s="28">
        <f>'Data with Perturbation'!J1312</f>
        <v>1</v>
      </c>
      <c r="J1312" s="27">
        <f>'Data with Perturbation'!K1312</f>
        <v>260.80874571452802</v>
      </c>
      <c r="K1312" s="27">
        <f>'Data with Perturbation'!L1312</f>
        <v>63192.471711342667</v>
      </c>
      <c r="L1312" s="27">
        <f>I1312*E1312</f>
        <v>0</v>
      </c>
      <c r="M1312" s="28">
        <f>'Data with Perturbation'!M1312</f>
        <v>12.799999999999997</v>
      </c>
      <c r="N1312" s="38">
        <f>'Data with Perturbation'!I1312</f>
        <v>0</v>
      </c>
      <c r="O1312" s="29">
        <f>'Data with Perturbation'!N1312</f>
        <v>0</v>
      </c>
      <c r="P1312" s="28">
        <f>'Data with Perturbation'!G1312</f>
        <v>42.2</v>
      </c>
      <c r="Q1312" s="29">
        <f>'Data with Perturbation'!O1312</f>
        <v>42.2</v>
      </c>
      <c r="R1312" s="28">
        <f>'Step 2 - Final Model Spec'!$B$17 + 'Step 2 - Final Model Spec'!$B$18*C1312 + 'Step 2 - Final Model Spec'!$B$19*D1312 + 'Step 2 - Final Model Spec'!$B$20*E1312 + 'Step 2 - Final Model Spec'!$B$21*F1312 + 'Step 2 - Final Model Spec'!$B$22*G1312 + 'Step 2 - Final Model Spec'!$B$23*H1312 + 'Step 2 - Final Model Spec'!$B$24*I1312 + 'Step 2 - Final Model Spec'!$B$25*J1312 + 'Step 2 - Final Model Spec'!$B$26*K1312 + 'Step 2 - Final Model Spec'!$B$27*L1312</f>
        <v>172422.07462386377</v>
      </c>
    </row>
    <row r="1313" spans="1:18" x14ac:dyDescent="0.25">
      <c r="A1313" s="32">
        <f>'Data with Perturbation'!A1313</f>
        <v>41671</v>
      </c>
      <c r="B1313" s="35">
        <f>'Data with Perturbation'!Q1313</f>
        <v>158213.16171028872</v>
      </c>
      <c r="C1313" s="26">
        <f>'Data with Perturbation'!B1313</f>
        <v>212.120360977329</v>
      </c>
      <c r="D1313" s="27">
        <f>'Data with Perturbation'!C1313</f>
        <v>41118.140829515527</v>
      </c>
      <c r="E1313" s="27">
        <v>0</v>
      </c>
      <c r="F1313" s="27">
        <f>'Data with Perturbation'!E1313</f>
        <v>1</v>
      </c>
      <c r="G1313" s="27">
        <f>'Data with Perturbation'!F1313</f>
        <v>1</v>
      </c>
      <c r="H1313" s="27">
        <f>'Data with Perturbation'!H1313</f>
        <v>12.700000000000003</v>
      </c>
      <c r="I1313" s="28">
        <f>'Data with Perturbation'!J1313</f>
        <v>1</v>
      </c>
      <c r="J1313" s="27">
        <f>'Data with Perturbation'!K1313</f>
        <v>212.120360977329</v>
      </c>
      <c r="K1313" s="27">
        <f>'Data with Perturbation'!L1313</f>
        <v>41118.140829515527</v>
      </c>
      <c r="L1313" s="27">
        <f>I1313*E1313</f>
        <v>0</v>
      </c>
      <c r="M1313" s="28">
        <f>'Data with Perturbation'!M1313</f>
        <v>12.700000000000003</v>
      </c>
      <c r="N1313" s="38">
        <f>'Data with Perturbation'!I1313</f>
        <v>0</v>
      </c>
      <c r="O1313" s="29">
        <f>'Data with Perturbation'!N1313</f>
        <v>0</v>
      </c>
      <c r="P1313" s="28">
        <f>'Data with Perturbation'!G1313</f>
        <v>42.3</v>
      </c>
      <c r="Q1313" s="29">
        <f>'Data with Perturbation'!O1313</f>
        <v>42.3</v>
      </c>
      <c r="R1313" s="28">
        <f>'Step 2 - Final Model Spec'!$B$17 + 'Step 2 - Final Model Spec'!$B$18*C1313 + 'Step 2 - Final Model Spec'!$B$19*D1313 + 'Step 2 - Final Model Spec'!$B$20*E1313 + 'Step 2 - Final Model Spec'!$B$21*F1313 + 'Step 2 - Final Model Spec'!$B$22*G1313 + 'Step 2 - Final Model Spec'!$B$23*H1313 + 'Step 2 - Final Model Spec'!$B$24*I1313 + 'Step 2 - Final Model Spec'!$B$25*J1313 + 'Step 2 - Final Model Spec'!$B$26*K1313 + 'Step 2 - Final Model Spec'!$B$27*L1313</f>
        <v>158367.48639625544</v>
      </c>
    </row>
    <row r="1314" spans="1:18" x14ac:dyDescent="0.25">
      <c r="A1314" s="32">
        <f>'Data with Perturbation'!A1314</f>
        <v>41672</v>
      </c>
      <c r="B1314" s="35">
        <f>'Data with Perturbation'!Q1314</f>
        <v>150503.92194600479</v>
      </c>
      <c r="C1314" s="26">
        <f>'Data with Perturbation'!B1314</f>
        <v>199.87062322396531</v>
      </c>
      <c r="D1314" s="27">
        <f>'Data with Perturbation'!C1314</f>
        <v>45798.767708328851</v>
      </c>
      <c r="E1314" s="27">
        <v>0</v>
      </c>
      <c r="F1314" s="27">
        <f>'Data with Perturbation'!E1314</f>
        <v>1</v>
      </c>
      <c r="G1314" s="27">
        <f>'Data with Perturbation'!F1314</f>
        <v>1</v>
      </c>
      <c r="H1314" s="27">
        <f>'Data with Perturbation'!H1314</f>
        <v>19.600000000000001</v>
      </c>
      <c r="I1314" s="28">
        <f>'Data with Perturbation'!J1314</f>
        <v>1</v>
      </c>
      <c r="J1314" s="27">
        <f>'Data with Perturbation'!K1314</f>
        <v>199.87062322396531</v>
      </c>
      <c r="K1314" s="27">
        <f>'Data with Perturbation'!L1314</f>
        <v>45798.767708328851</v>
      </c>
      <c r="L1314" s="27">
        <f>I1314*E1314</f>
        <v>0</v>
      </c>
      <c r="M1314" s="28">
        <f>'Data with Perturbation'!M1314</f>
        <v>19.600000000000001</v>
      </c>
      <c r="N1314" s="38">
        <f>'Data with Perturbation'!I1314</f>
        <v>0</v>
      </c>
      <c r="O1314" s="29">
        <f>'Data with Perturbation'!N1314</f>
        <v>0</v>
      </c>
      <c r="P1314" s="28">
        <f>'Data with Perturbation'!G1314</f>
        <v>35.4</v>
      </c>
      <c r="Q1314" s="29">
        <f>'Data with Perturbation'!O1314</f>
        <v>35.4</v>
      </c>
      <c r="R1314" s="28">
        <f>'Step 2 - Final Model Spec'!$B$17 + 'Step 2 - Final Model Spec'!$B$18*C1314 + 'Step 2 - Final Model Spec'!$B$19*D1314 + 'Step 2 - Final Model Spec'!$B$20*E1314 + 'Step 2 - Final Model Spec'!$B$21*F1314 + 'Step 2 - Final Model Spec'!$B$22*G1314 + 'Step 2 - Final Model Spec'!$B$23*H1314 + 'Step 2 - Final Model Spec'!$B$24*I1314 + 'Step 2 - Final Model Spec'!$B$25*J1314 + 'Step 2 - Final Model Spec'!$B$26*K1314 + 'Step 2 - Final Model Spec'!$B$27*L1314</f>
        <v>150270.1782972404</v>
      </c>
    </row>
    <row r="1315" spans="1:18" x14ac:dyDescent="0.25">
      <c r="A1315" s="32">
        <f>'Data with Perturbation'!A1315</f>
        <v>41673</v>
      </c>
      <c r="B1315" s="35">
        <f>'Data with Perturbation'!Q1315</f>
        <v>175211.65985273715</v>
      </c>
      <c r="C1315" s="26">
        <f>'Data with Perturbation'!B1315</f>
        <v>286.73959383416371</v>
      </c>
      <c r="D1315" s="27">
        <f>'Data with Perturbation'!C1315</f>
        <v>85630.562880884347</v>
      </c>
      <c r="E1315" s="27">
        <v>0</v>
      </c>
      <c r="F1315" s="27">
        <f>'Data with Perturbation'!E1315</f>
        <v>1</v>
      </c>
      <c r="G1315" s="27">
        <f>'Data with Perturbation'!F1315</f>
        <v>1</v>
      </c>
      <c r="H1315" s="27">
        <f>'Data with Perturbation'!H1315</f>
        <v>18.399999999999999</v>
      </c>
      <c r="I1315" s="28">
        <f>'Data with Perturbation'!J1315</f>
        <v>1</v>
      </c>
      <c r="J1315" s="27">
        <f>'Data with Perturbation'!K1315</f>
        <v>286.73959383416371</v>
      </c>
      <c r="K1315" s="27">
        <f>'Data with Perturbation'!L1315</f>
        <v>85630.562880884347</v>
      </c>
      <c r="L1315" s="27">
        <f>I1315*E1315</f>
        <v>0</v>
      </c>
      <c r="M1315" s="28">
        <f>'Data with Perturbation'!M1315</f>
        <v>18.399999999999999</v>
      </c>
      <c r="N1315" s="38">
        <f>'Data with Perturbation'!I1315</f>
        <v>0</v>
      </c>
      <c r="O1315" s="29">
        <f>'Data with Perturbation'!N1315</f>
        <v>0</v>
      </c>
      <c r="P1315" s="28">
        <f>'Data with Perturbation'!G1315</f>
        <v>36.6</v>
      </c>
      <c r="Q1315" s="29">
        <f>'Data with Perturbation'!O1315</f>
        <v>36.6</v>
      </c>
      <c r="R1315" s="28">
        <f>'Step 2 - Final Model Spec'!$B$17 + 'Step 2 - Final Model Spec'!$B$18*C1315 + 'Step 2 - Final Model Spec'!$B$19*D1315 + 'Step 2 - Final Model Spec'!$B$20*E1315 + 'Step 2 - Final Model Spec'!$B$21*F1315 + 'Step 2 - Final Model Spec'!$B$22*G1315 + 'Step 2 - Final Model Spec'!$B$23*H1315 + 'Step 2 - Final Model Spec'!$B$24*I1315 + 'Step 2 - Final Model Spec'!$B$25*J1315 + 'Step 2 - Final Model Spec'!$B$26*K1315 + 'Step 2 - Final Model Spec'!$B$27*L1315</f>
        <v>175172.28761881063</v>
      </c>
    </row>
    <row r="1316" spans="1:18" x14ac:dyDescent="0.25">
      <c r="A1316" s="32">
        <f>'Data with Perturbation'!A1316</f>
        <v>41674</v>
      </c>
      <c r="B1316" s="35">
        <f>'Data with Perturbation'!Q1316</f>
        <v>174703.68601609676</v>
      </c>
      <c r="C1316" s="26">
        <f>'Data with Perturbation'!B1316</f>
        <v>271.4437861692823</v>
      </c>
      <c r="D1316" s="27">
        <f>'Data with Perturbation'!C1316</f>
        <v>68395.649430317309</v>
      </c>
      <c r="E1316" s="27">
        <v>0</v>
      </c>
      <c r="F1316" s="27">
        <f>'Data with Perturbation'!E1316</f>
        <v>1</v>
      </c>
      <c r="G1316" s="27">
        <f>'Data with Perturbation'!F1316</f>
        <v>1</v>
      </c>
      <c r="H1316" s="27">
        <f>'Data with Perturbation'!H1316</f>
        <v>23.5</v>
      </c>
      <c r="I1316" s="28">
        <f>'Data with Perturbation'!J1316</f>
        <v>1</v>
      </c>
      <c r="J1316" s="27">
        <f>'Data with Perturbation'!K1316</f>
        <v>271.4437861692823</v>
      </c>
      <c r="K1316" s="27">
        <f>'Data with Perturbation'!L1316</f>
        <v>68395.649430317309</v>
      </c>
      <c r="L1316" s="27">
        <f>I1316*E1316</f>
        <v>0</v>
      </c>
      <c r="M1316" s="28">
        <f>'Data with Perturbation'!M1316</f>
        <v>23.5</v>
      </c>
      <c r="N1316" s="38">
        <f>'Data with Perturbation'!I1316</f>
        <v>0</v>
      </c>
      <c r="O1316" s="29">
        <f>'Data with Perturbation'!N1316</f>
        <v>0</v>
      </c>
      <c r="P1316" s="28">
        <f>'Data with Perturbation'!G1316</f>
        <v>31.5</v>
      </c>
      <c r="Q1316" s="29">
        <f>'Data with Perturbation'!O1316</f>
        <v>31.5</v>
      </c>
      <c r="R1316" s="28">
        <f>'Step 2 - Final Model Spec'!$B$17 + 'Step 2 - Final Model Spec'!$B$18*C1316 + 'Step 2 - Final Model Spec'!$B$19*D1316 + 'Step 2 - Final Model Spec'!$B$20*E1316 + 'Step 2 - Final Model Spec'!$B$21*F1316 + 'Step 2 - Final Model Spec'!$B$22*G1316 + 'Step 2 - Final Model Spec'!$B$23*H1316 + 'Step 2 - Final Model Spec'!$B$24*I1316 + 'Step 2 - Final Model Spec'!$B$25*J1316 + 'Step 2 - Final Model Spec'!$B$26*K1316 + 'Step 2 - Final Model Spec'!$B$27*L1316</f>
        <v>175164.29052621193</v>
      </c>
    </row>
    <row r="1317" spans="1:18" x14ac:dyDescent="0.25">
      <c r="A1317" s="32">
        <f>'Data with Perturbation'!A1317</f>
        <v>41675</v>
      </c>
      <c r="B1317" s="35">
        <f>'Data with Perturbation'!Q1317</f>
        <v>167059.1500087778</v>
      </c>
      <c r="C1317" s="26">
        <f>'Data with Perturbation'!B1317</f>
        <v>239.40490164701521</v>
      </c>
      <c r="D1317" s="27">
        <f>'Data with Perturbation'!C1317</f>
        <v>49919.857313269953</v>
      </c>
      <c r="E1317" s="27">
        <v>0</v>
      </c>
      <c r="F1317" s="27">
        <f>'Data with Perturbation'!E1317</f>
        <v>1</v>
      </c>
      <c r="G1317" s="27">
        <f>'Data with Perturbation'!F1317</f>
        <v>1</v>
      </c>
      <c r="H1317" s="27">
        <f>'Data with Perturbation'!H1317</f>
        <v>25.1</v>
      </c>
      <c r="I1317" s="28">
        <f>'Data with Perturbation'!J1317</f>
        <v>1</v>
      </c>
      <c r="J1317" s="27">
        <f>'Data with Perturbation'!K1317</f>
        <v>239.40490164701521</v>
      </c>
      <c r="K1317" s="27">
        <f>'Data with Perturbation'!L1317</f>
        <v>49919.857313269953</v>
      </c>
      <c r="L1317" s="27">
        <f>I1317*E1317</f>
        <v>0</v>
      </c>
      <c r="M1317" s="28">
        <f>'Data with Perturbation'!M1317</f>
        <v>25.1</v>
      </c>
      <c r="N1317" s="38">
        <f>'Data with Perturbation'!I1317</f>
        <v>0</v>
      </c>
      <c r="O1317" s="29">
        <f>'Data with Perturbation'!N1317</f>
        <v>0</v>
      </c>
      <c r="P1317" s="28">
        <f>'Data with Perturbation'!G1317</f>
        <v>29.9</v>
      </c>
      <c r="Q1317" s="29">
        <f>'Data with Perturbation'!O1317</f>
        <v>29.9</v>
      </c>
      <c r="R1317" s="28">
        <f>'Step 2 - Final Model Spec'!$B$17 + 'Step 2 - Final Model Spec'!$B$18*C1317 + 'Step 2 - Final Model Spec'!$B$19*D1317 + 'Step 2 - Final Model Spec'!$B$20*E1317 + 'Step 2 - Final Model Spec'!$B$21*F1317 + 'Step 2 - Final Model Spec'!$B$22*G1317 + 'Step 2 - Final Model Spec'!$B$23*H1317 + 'Step 2 - Final Model Spec'!$B$24*I1317 + 'Step 2 - Final Model Spec'!$B$25*J1317 + 'Step 2 - Final Model Spec'!$B$26*K1317 + 'Step 2 - Final Model Spec'!$B$27*L1317</f>
        <v>167610.57264989155</v>
      </c>
    </row>
    <row r="1318" spans="1:18" x14ac:dyDescent="0.25">
      <c r="A1318" s="32">
        <f>'Data with Perturbation'!A1318</f>
        <v>41676</v>
      </c>
      <c r="B1318" s="35">
        <f>'Data with Perturbation'!Q1318</f>
        <v>35241.362860779904</v>
      </c>
      <c r="C1318" s="26">
        <f>'Data with Perturbation'!B1318</f>
        <v>2.850428449596778</v>
      </c>
      <c r="D1318" s="27">
        <f>'Data with Perturbation'!C1318</f>
        <v>627.37231245007558</v>
      </c>
      <c r="E1318" s="27">
        <v>1</v>
      </c>
      <c r="F1318" s="27">
        <f>'Data with Perturbation'!E1318</f>
        <v>1</v>
      </c>
      <c r="G1318" s="27">
        <f>'Data with Perturbation'!F1318</f>
        <v>1</v>
      </c>
      <c r="H1318" s="27">
        <f>'Data with Perturbation'!H1318</f>
        <v>30.9</v>
      </c>
      <c r="I1318" s="28">
        <f>'Data with Perturbation'!J1318</f>
        <v>1</v>
      </c>
      <c r="J1318" s="27">
        <f>'Data with Perturbation'!K1318</f>
        <v>2.850428449596778</v>
      </c>
      <c r="K1318" s="27">
        <f>'Data with Perturbation'!L1318</f>
        <v>627.37231245007558</v>
      </c>
      <c r="L1318" s="27">
        <f>I1318*E1318</f>
        <v>1</v>
      </c>
      <c r="M1318" s="28">
        <f>'Data with Perturbation'!M1318</f>
        <v>30.9</v>
      </c>
      <c r="N1318" s="38">
        <f>'Data with Perturbation'!I1318</f>
        <v>0</v>
      </c>
      <c r="O1318" s="29">
        <f>'Data with Perturbation'!N1318</f>
        <v>0</v>
      </c>
      <c r="P1318" s="28">
        <f>'Data with Perturbation'!G1318</f>
        <v>24.1</v>
      </c>
      <c r="Q1318" s="29">
        <f>'Data with Perturbation'!O1318</f>
        <v>24.1</v>
      </c>
      <c r="R1318" s="28">
        <f>'Step 2 - Final Model Spec'!$B$17 + 'Step 2 - Final Model Spec'!$B$18*C1318 + 'Step 2 - Final Model Spec'!$B$19*D1318 + 'Step 2 - Final Model Spec'!$B$20*E1318 + 'Step 2 - Final Model Spec'!$B$21*F1318 + 'Step 2 - Final Model Spec'!$B$22*G1318 + 'Step 2 - Final Model Spec'!$B$23*H1318 + 'Step 2 - Final Model Spec'!$B$24*I1318 + 'Step 2 - Final Model Spec'!$B$25*J1318 + 'Step 2 - Final Model Spec'!$B$26*K1318 + 'Step 2 - Final Model Spec'!$B$27*L1318</f>
        <v>35121.897618243303</v>
      </c>
    </row>
    <row r="1319" spans="1:18" x14ac:dyDescent="0.25">
      <c r="A1319" s="32">
        <f>'Data with Perturbation'!A1319</f>
        <v>41677</v>
      </c>
      <c r="B1319" s="35">
        <f>'Data with Perturbation'!Q1319</f>
        <v>109208.56400860904</v>
      </c>
      <c r="C1319" s="26">
        <f>'Data with Perturbation'!B1319</f>
        <v>82.627051497443532</v>
      </c>
      <c r="D1319" s="27">
        <f>'Data with Perturbation'!C1319</f>
        <v>7698.8701147361944</v>
      </c>
      <c r="E1319" s="27">
        <v>0</v>
      </c>
      <c r="F1319" s="27">
        <f>'Data with Perturbation'!E1319</f>
        <v>1</v>
      </c>
      <c r="G1319" s="27">
        <f>'Data with Perturbation'!F1319</f>
        <v>1</v>
      </c>
      <c r="H1319" s="27">
        <f>'Data with Perturbation'!H1319</f>
        <v>32.4</v>
      </c>
      <c r="I1319" s="28">
        <f>'Data with Perturbation'!J1319</f>
        <v>1</v>
      </c>
      <c r="J1319" s="27">
        <f>'Data with Perturbation'!K1319</f>
        <v>82.627051497443532</v>
      </c>
      <c r="K1319" s="27">
        <f>'Data with Perturbation'!L1319</f>
        <v>7698.8701147361944</v>
      </c>
      <c r="L1319" s="27">
        <f>I1319*E1319</f>
        <v>0</v>
      </c>
      <c r="M1319" s="28">
        <f>'Data with Perturbation'!M1319</f>
        <v>32.4</v>
      </c>
      <c r="N1319" s="38">
        <f>'Data with Perturbation'!I1319</f>
        <v>0</v>
      </c>
      <c r="O1319" s="29">
        <f>'Data with Perturbation'!N1319</f>
        <v>0</v>
      </c>
      <c r="P1319" s="28">
        <f>'Data with Perturbation'!G1319</f>
        <v>22.6</v>
      </c>
      <c r="Q1319" s="29">
        <f>'Data with Perturbation'!O1319</f>
        <v>22.6</v>
      </c>
      <c r="R1319" s="28">
        <f>'Step 2 - Final Model Spec'!$B$17 + 'Step 2 - Final Model Spec'!$B$18*C1319 + 'Step 2 - Final Model Spec'!$B$19*D1319 + 'Step 2 - Final Model Spec'!$B$20*E1319 + 'Step 2 - Final Model Spec'!$B$21*F1319 + 'Step 2 - Final Model Spec'!$B$22*G1319 + 'Step 2 - Final Model Spec'!$B$23*H1319 + 'Step 2 - Final Model Spec'!$B$24*I1319 + 'Step 2 - Final Model Spec'!$B$25*J1319 + 'Step 2 - Final Model Spec'!$B$26*K1319 + 'Step 2 - Final Model Spec'!$B$27*L1319</f>
        <v>109672.87115455352</v>
      </c>
    </row>
    <row r="1320" spans="1:18" x14ac:dyDescent="0.25">
      <c r="A1320" s="32">
        <f>'Data with Perturbation'!A1320</f>
        <v>41678</v>
      </c>
      <c r="B1320" s="35">
        <f>'Data with Perturbation'!Q1320</f>
        <v>139331.18703929565</v>
      </c>
      <c r="C1320" s="26">
        <f>'Data with Perturbation'!B1320</f>
        <v>163.47909792182992</v>
      </c>
      <c r="D1320" s="27">
        <f>'Data with Perturbation'!C1320</f>
        <v>29840.202622626701</v>
      </c>
      <c r="E1320" s="27">
        <v>0</v>
      </c>
      <c r="F1320" s="27">
        <f>'Data with Perturbation'!E1320</f>
        <v>1</v>
      </c>
      <c r="G1320" s="27">
        <f>'Data with Perturbation'!F1320</f>
        <v>1</v>
      </c>
      <c r="H1320" s="27">
        <f>'Data with Perturbation'!H1320</f>
        <v>26.7</v>
      </c>
      <c r="I1320" s="28">
        <f>'Data with Perturbation'!J1320</f>
        <v>1</v>
      </c>
      <c r="J1320" s="27">
        <f>'Data with Perturbation'!K1320</f>
        <v>163.47909792182992</v>
      </c>
      <c r="K1320" s="27">
        <f>'Data with Perturbation'!L1320</f>
        <v>29840.202622626701</v>
      </c>
      <c r="L1320" s="27">
        <f>I1320*E1320</f>
        <v>0</v>
      </c>
      <c r="M1320" s="28">
        <f>'Data with Perturbation'!M1320</f>
        <v>26.7</v>
      </c>
      <c r="N1320" s="38">
        <f>'Data with Perturbation'!I1320</f>
        <v>0</v>
      </c>
      <c r="O1320" s="29">
        <f>'Data with Perturbation'!N1320</f>
        <v>0</v>
      </c>
      <c r="P1320" s="28">
        <f>'Data with Perturbation'!G1320</f>
        <v>28.3</v>
      </c>
      <c r="Q1320" s="29">
        <f>'Data with Perturbation'!O1320</f>
        <v>28.3</v>
      </c>
      <c r="R1320" s="28">
        <f>'Step 2 - Final Model Spec'!$B$17 + 'Step 2 - Final Model Spec'!$B$18*C1320 + 'Step 2 - Final Model Spec'!$B$19*D1320 + 'Step 2 - Final Model Spec'!$B$20*E1320 + 'Step 2 - Final Model Spec'!$B$21*F1320 + 'Step 2 - Final Model Spec'!$B$22*G1320 + 'Step 2 - Final Model Spec'!$B$23*H1320 + 'Step 2 - Final Model Spec'!$B$24*I1320 + 'Step 2 - Final Model Spec'!$B$25*J1320 + 'Step 2 - Final Model Spec'!$B$26*K1320 + 'Step 2 - Final Model Spec'!$B$27*L1320</f>
        <v>139421.24375866525</v>
      </c>
    </row>
    <row r="1321" spans="1:18" x14ac:dyDescent="0.25">
      <c r="A1321" s="32">
        <f>'Data with Perturbation'!A1321</f>
        <v>41679</v>
      </c>
      <c r="B1321" s="35">
        <f>'Data with Perturbation'!Q1321</f>
        <v>143390.82801509096</v>
      </c>
      <c r="C1321" s="26">
        <f>'Data with Perturbation'!B1321</f>
        <v>177.00866009970184</v>
      </c>
      <c r="D1321" s="27">
        <f>'Data with Perturbation'!C1321</f>
        <v>36080.813581607326</v>
      </c>
      <c r="E1321" s="27">
        <v>0</v>
      </c>
      <c r="F1321" s="27">
        <f>'Data with Perturbation'!E1321</f>
        <v>1</v>
      </c>
      <c r="G1321" s="27">
        <f>'Data with Perturbation'!F1321</f>
        <v>1</v>
      </c>
      <c r="H1321" s="27">
        <f>'Data with Perturbation'!H1321</f>
        <v>24</v>
      </c>
      <c r="I1321" s="28">
        <f>'Data with Perturbation'!J1321</f>
        <v>1</v>
      </c>
      <c r="J1321" s="27">
        <f>'Data with Perturbation'!K1321</f>
        <v>177.00866009970184</v>
      </c>
      <c r="K1321" s="27">
        <f>'Data with Perturbation'!L1321</f>
        <v>36080.813581607326</v>
      </c>
      <c r="L1321" s="27">
        <f>I1321*E1321</f>
        <v>0</v>
      </c>
      <c r="M1321" s="28">
        <f>'Data with Perturbation'!M1321</f>
        <v>24</v>
      </c>
      <c r="N1321" s="38">
        <f>'Data with Perturbation'!I1321</f>
        <v>0</v>
      </c>
      <c r="O1321" s="29">
        <f>'Data with Perturbation'!N1321</f>
        <v>0</v>
      </c>
      <c r="P1321" s="28">
        <f>'Data with Perturbation'!G1321</f>
        <v>31</v>
      </c>
      <c r="Q1321" s="29">
        <f>'Data with Perturbation'!O1321</f>
        <v>31</v>
      </c>
      <c r="R1321" s="28">
        <f>'Step 2 - Final Model Spec'!$B$17 + 'Step 2 - Final Model Spec'!$B$18*C1321 + 'Step 2 - Final Model Spec'!$B$19*D1321 + 'Step 2 - Final Model Spec'!$B$20*E1321 + 'Step 2 - Final Model Spec'!$B$21*F1321 + 'Step 2 - Final Model Spec'!$B$22*G1321 + 'Step 2 - Final Model Spec'!$B$23*H1321 + 'Step 2 - Final Model Spec'!$B$24*I1321 + 'Step 2 - Final Model Spec'!$B$25*J1321 + 'Step 2 - Final Model Spec'!$B$26*K1321 + 'Step 2 - Final Model Spec'!$B$27*L1321</f>
        <v>143321.62404888874</v>
      </c>
    </row>
    <row r="1322" spans="1:18" x14ac:dyDescent="0.25">
      <c r="A1322" s="32">
        <f>'Data with Perturbation'!A1322</f>
        <v>41680</v>
      </c>
      <c r="B1322" s="35">
        <f>'Data with Perturbation'!Q1322</f>
        <v>147627.08502467375</v>
      </c>
      <c r="C1322" s="26">
        <f>'Data with Perturbation'!B1322</f>
        <v>179.41739021604585</v>
      </c>
      <c r="D1322" s="27">
        <f>'Data with Perturbation'!C1322</f>
        <v>28159.5862337949</v>
      </c>
      <c r="E1322" s="27">
        <v>0</v>
      </c>
      <c r="F1322" s="27">
        <f>'Data with Perturbation'!E1322</f>
        <v>1</v>
      </c>
      <c r="G1322" s="27">
        <f>'Data with Perturbation'!F1322</f>
        <v>1</v>
      </c>
      <c r="H1322" s="27">
        <f>'Data with Perturbation'!H1322</f>
        <v>20.5</v>
      </c>
      <c r="I1322" s="28">
        <f>'Data with Perturbation'!J1322</f>
        <v>1</v>
      </c>
      <c r="J1322" s="27">
        <f>'Data with Perturbation'!K1322</f>
        <v>179.41739021604585</v>
      </c>
      <c r="K1322" s="27">
        <f>'Data with Perturbation'!L1322</f>
        <v>28159.5862337949</v>
      </c>
      <c r="L1322" s="27">
        <f>I1322*E1322</f>
        <v>0</v>
      </c>
      <c r="M1322" s="28">
        <f>'Data with Perturbation'!M1322</f>
        <v>20.5</v>
      </c>
      <c r="N1322" s="38">
        <f>'Data with Perturbation'!I1322</f>
        <v>0</v>
      </c>
      <c r="O1322" s="29">
        <f>'Data with Perturbation'!N1322</f>
        <v>0</v>
      </c>
      <c r="P1322" s="28">
        <f>'Data with Perturbation'!G1322</f>
        <v>34.5</v>
      </c>
      <c r="Q1322" s="29">
        <f>'Data with Perturbation'!O1322</f>
        <v>34.5</v>
      </c>
      <c r="R1322" s="28">
        <f>'Step 2 - Final Model Spec'!$B$17 + 'Step 2 - Final Model Spec'!$B$18*C1322 + 'Step 2 - Final Model Spec'!$B$19*D1322 + 'Step 2 - Final Model Spec'!$B$20*E1322 + 'Step 2 - Final Model Spec'!$B$21*F1322 + 'Step 2 - Final Model Spec'!$B$22*G1322 + 'Step 2 - Final Model Spec'!$B$23*H1322 + 'Step 2 - Final Model Spec'!$B$24*I1322 + 'Step 2 - Final Model Spec'!$B$25*J1322 + 'Step 2 - Final Model Spec'!$B$26*K1322 + 'Step 2 - Final Model Spec'!$B$27*L1322</f>
        <v>147994.69904080968</v>
      </c>
    </row>
    <row r="1323" spans="1:18" x14ac:dyDescent="0.25">
      <c r="A1323" s="32">
        <f>'Data with Perturbation'!A1323</f>
        <v>41681</v>
      </c>
      <c r="B1323" s="35">
        <f>'Data with Perturbation'!Q1323</f>
        <v>142326.36333903272</v>
      </c>
      <c r="C1323" s="26">
        <f>'Data with Perturbation'!B1323</f>
        <v>166.87136529067755</v>
      </c>
      <c r="D1323" s="27">
        <f>'Data with Perturbation'!C1323</f>
        <v>27106.298105322527</v>
      </c>
      <c r="E1323" s="27">
        <v>0</v>
      </c>
      <c r="F1323" s="27">
        <f>'Data with Perturbation'!E1323</f>
        <v>1</v>
      </c>
      <c r="G1323" s="27">
        <f>'Data with Perturbation'!F1323</f>
        <v>1</v>
      </c>
      <c r="H1323" s="27">
        <f>'Data with Perturbation'!H1323</f>
        <v>14.100000000000001</v>
      </c>
      <c r="I1323" s="28">
        <f>'Data with Perturbation'!J1323</f>
        <v>1</v>
      </c>
      <c r="J1323" s="27">
        <f>'Data with Perturbation'!K1323</f>
        <v>166.87136529067755</v>
      </c>
      <c r="K1323" s="27">
        <f>'Data with Perturbation'!L1323</f>
        <v>27106.298105322527</v>
      </c>
      <c r="L1323" s="27">
        <f>I1323*E1323</f>
        <v>0</v>
      </c>
      <c r="M1323" s="28">
        <f>'Data with Perturbation'!M1323</f>
        <v>14.100000000000001</v>
      </c>
      <c r="N1323" s="38">
        <f>'Data with Perturbation'!I1323</f>
        <v>0</v>
      </c>
      <c r="O1323" s="29">
        <f>'Data with Perturbation'!N1323</f>
        <v>0</v>
      </c>
      <c r="P1323" s="28">
        <f>'Data with Perturbation'!G1323</f>
        <v>40.9</v>
      </c>
      <c r="Q1323" s="29">
        <f>'Data with Perturbation'!O1323</f>
        <v>40.9</v>
      </c>
      <c r="R1323" s="28">
        <f>'Step 2 - Final Model Spec'!$B$17 + 'Step 2 - Final Model Spec'!$B$18*C1323 + 'Step 2 - Final Model Spec'!$B$19*D1323 + 'Step 2 - Final Model Spec'!$B$20*E1323 + 'Step 2 - Final Model Spec'!$B$21*F1323 + 'Step 2 - Final Model Spec'!$B$22*G1323 + 'Step 2 - Final Model Spec'!$B$23*H1323 + 'Step 2 - Final Model Spec'!$B$24*I1323 + 'Step 2 - Final Model Spec'!$B$25*J1323 + 'Step 2 - Final Model Spec'!$B$26*K1323 + 'Step 2 - Final Model Spec'!$B$27*L1323</f>
        <v>142451.43226698696</v>
      </c>
    </row>
    <row r="1324" spans="1:18" x14ac:dyDescent="0.25">
      <c r="A1324" s="32">
        <f>'Data with Perturbation'!A1324</f>
        <v>41682</v>
      </c>
      <c r="B1324" s="35">
        <f>'Data with Perturbation'!Q1324</f>
        <v>148008.94792161119</v>
      </c>
      <c r="C1324" s="26">
        <f>'Data with Perturbation'!B1324</f>
        <v>186.07261875246502</v>
      </c>
      <c r="D1324" s="27">
        <f>'Data with Perturbation'!C1324</f>
        <v>36458.895635385954</v>
      </c>
      <c r="E1324" s="27">
        <v>0</v>
      </c>
      <c r="F1324" s="27">
        <f>'Data with Perturbation'!E1324</f>
        <v>1</v>
      </c>
      <c r="G1324" s="27">
        <f>'Data with Perturbation'!F1324</f>
        <v>1</v>
      </c>
      <c r="H1324" s="27">
        <f>'Data with Perturbation'!H1324</f>
        <v>6.8999999999999986</v>
      </c>
      <c r="I1324" s="28">
        <f>'Data with Perturbation'!J1324</f>
        <v>1</v>
      </c>
      <c r="J1324" s="27">
        <f>'Data with Perturbation'!K1324</f>
        <v>186.07261875246502</v>
      </c>
      <c r="K1324" s="27">
        <f>'Data with Perturbation'!L1324</f>
        <v>36458.895635385954</v>
      </c>
      <c r="L1324" s="27">
        <f>I1324*E1324</f>
        <v>0</v>
      </c>
      <c r="M1324" s="28">
        <f>'Data with Perturbation'!M1324</f>
        <v>6.8999999999999986</v>
      </c>
      <c r="N1324" s="38">
        <f>'Data with Perturbation'!I1324</f>
        <v>0</v>
      </c>
      <c r="O1324" s="29">
        <f>'Data with Perturbation'!N1324</f>
        <v>0</v>
      </c>
      <c r="P1324" s="28">
        <f>'Data with Perturbation'!G1324</f>
        <v>48.1</v>
      </c>
      <c r="Q1324" s="29">
        <f>'Data with Perturbation'!O1324</f>
        <v>48.1</v>
      </c>
      <c r="R1324" s="28">
        <f>'Step 2 - Final Model Spec'!$B$17 + 'Step 2 - Final Model Spec'!$B$18*C1324 + 'Step 2 - Final Model Spec'!$B$19*D1324 + 'Step 2 - Final Model Spec'!$B$20*E1324 + 'Step 2 - Final Model Spec'!$B$21*F1324 + 'Step 2 - Final Model Spec'!$B$22*G1324 + 'Step 2 - Final Model Spec'!$B$23*H1324 + 'Step 2 - Final Model Spec'!$B$24*I1324 + 'Step 2 - Final Model Spec'!$B$25*J1324 + 'Step 2 - Final Model Spec'!$B$26*K1324 + 'Step 2 - Final Model Spec'!$B$27*L1324</f>
        <v>147821.94168932276</v>
      </c>
    </row>
    <row r="1325" spans="1:18" x14ac:dyDescent="0.25">
      <c r="A1325" s="32">
        <f>'Data with Perturbation'!A1325</f>
        <v>41683</v>
      </c>
      <c r="B1325" s="35">
        <f>'Data with Perturbation'!Q1325</f>
        <v>131476.07745585465</v>
      </c>
      <c r="C1325" s="26">
        <f>'Data with Perturbation'!B1325</f>
        <v>137.10487943874872</v>
      </c>
      <c r="D1325" s="27">
        <f>'Data with Perturbation'!C1325</f>
        <v>19276.257966290748</v>
      </c>
      <c r="E1325" s="27">
        <v>0</v>
      </c>
      <c r="F1325" s="27">
        <f>'Data with Perturbation'!E1325</f>
        <v>1</v>
      </c>
      <c r="G1325" s="27">
        <f>'Data with Perturbation'!F1325</f>
        <v>1</v>
      </c>
      <c r="H1325" s="27">
        <f>'Data with Perturbation'!H1325</f>
        <v>5.1000000000000014</v>
      </c>
      <c r="I1325" s="28">
        <f>'Data with Perturbation'!J1325</f>
        <v>1</v>
      </c>
      <c r="J1325" s="27">
        <f>'Data with Perturbation'!K1325</f>
        <v>137.10487943874872</v>
      </c>
      <c r="K1325" s="27">
        <f>'Data with Perturbation'!L1325</f>
        <v>19276.257966290748</v>
      </c>
      <c r="L1325" s="27">
        <f>I1325*E1325</f>
        <v>0</v>
      </c>
      <c r="M1325" s="28">
        <f>'Data with Perturbation'!M1325</f>
        <v>5.1000000000000014</v>
      </c>
      <c r="N1325" s="38">
        <f>'Data with Perturbation'!I1325</f>
        <v>0</v>
      </c>
      <c r="O1325" s="29">
        <f>'Data with Perturbation'!N1325</f>
        <v>0</v>
      </c>
      <c r="P1325" s="28">
        <f>'Data with Perturbation'!G1325</f>
        <v>49.9</v>
      </c>
      <c r="Q1325" s="29">
        <f>'Data with Perturbation'!O1325</f>
        <v>49.9</v>
      </c>
      <c r="R1325" s="28">
        <f>'Step 2 - Final Model Spec'!$B$17 + 'Step 2 - Final Model Spec'!$B$18*C1325 + 'Step 2 - Final Model Spec'!$B$19*D1325 + 'Step 2 - Final Model Spec'!$B$20*E1325 + 'Step 2 - Final Model Spec'!$B$21*F1325 + 'Step 2 - Final Model Spec'!$B$22*G1325 + 'Step 2 - Final Model Spec'!$B$23*H1325 + 'Step 2 - Final Model Spec'!$B$24*I1325 + 'Step 2 - Final Model Spec'!$B$25*J1325 + 'Step 2 - Final Model Spec'!$B$26*K1325 + 'Step 2 - Final Model Spec'!$B$27*L1325</f>
        <v>131527.27309380946</v>
      </c>
    </row>
    <row r="1326" spans="1:18" x14ac:dyDescent="0.25">
      <c r="A1326" s="32">
        <f>'Data with Perturbation'!A1326</f>
        <v>41684</v>
      </c>
      <c r="B1326" s="35">
        <f>'Data with Perturbation'!Q1326</f>
        <v>163759.48683312073</v>
      </c>
      <c r="C1326" s="26">
        <f>'Data with Perturbation'!B1326</f>
        <v>233.63195423353267</v>
      </c>
      <c r="D1326" s="27">
        <f>'Data with Perturbation'!C1326</f>
        <v>53232.434511010877</v>
      </c>
      <c r="E1326" s="27">
        <v>0</v>
      </c>
      <c r="F1326" s="27">
        <f>'Data with Perturbation'!E1326</f>
        <v>1</v>
      </c>
      <c r="G1326" s="27">
        <f>'Data with Perturbation'!F1326</f>
        <v>1</v>
      </c>
      <c r="H1326" s="27">
        <f>'Data with Perturbation'!H1326</f>
        <v>6.6000000000000014</v>
      </c>
      <c r="I1326" s="28">
        <f>'Data with Perturbation'!J1326</f>
        <v>1</v>
      </c>
      <c r="J1326" s="27">
        <f>'Data with Perturbation'!K1326</f>
        <v>233.63195423353267</v>
      </c>
      <c r="K1326" s="27">
        <f>'Data with Perturbation'!L1326</f>
        <v>53232.434511010877</v>
      </c>
      <c r="L1326" s="27">
        <f>I1326*E1326</f>
        <v>0</v>
      </c>
      <c r="M1326" s="28">
        <f>'Data with Perturbation'!M1326</f>
        <v>6.6000000000000014</v>
      </c>
      <c r="N1326" s="38">
        <f>'Data with Perturbation'!I1326</f>
        <v>0</v>
      </c>
      <c r="O1326" s="29">
        <f>'Data with Perturbation'!N1326</f>
        <v>0</v>
      </c>
      <c r="P1326" s="28">
        <f>'Data with Perturbation'!G1326</f>
        <v>48.4</v>
      </c>
      <c r="Q1326" s="29">
        <f>'Data with Perturbation'!O1326</f>
        <v>48.4</v>
      </c>
      <c r="R1326" s="28">
        <f>'Step 2 - Final Model Spec'!$B$17 + 'Step 2 - Final Model Spec'!$B$18*C1326 + 'Step 2 - Final Model Spec'!$B$19*D1326 + 'Step 2 - Final Model Spec'!$B$20*E1326 + 'Step 2 - Final Model Spec'!$B$21*F1326 + 'Step 2 - Final Model Spec'!$B$22*G1326 + 'Step 2 - Final Model Spec'!$B$23*H1326 + 'Step 2 - Final Model Spec'!$B$24*I1326 + 'Step 2 - Final Model Spec'!$B$25*J1326 + 'Step 2 - Final Model Spec'!$B$26*K1326 + 'Step 2 - Final Model Spec'!$B$27*L1326</f>
        <v>163641.89095598526</v>
      </c>
    </row>
    <row r="1327" spans="1:18" x14ac:dyDescent="0.25">
      <c r="A1327" s="32">
        <f>'Data with Perturbation'!A1327</f>
        <v>41685</v>
      </c>
      <c r="B1327" s="35">
        <f>'Data with Perturbation'!Q1327</f>
        <v>155267.7319772882</v>
      </c>
      <c r="C1327" s="26">
        <f>'Data with Perturbation'!B1327</f>
        <v>217.40993589952416</v>
      </c>
      <c r="D1327" s="27">
        <f>'Data with Perturbation'!C1327</f>
        <v>55232.349465571649</v>
      </c>
      <c r="E1327" s="27">
        <v>0</v>
      </c>
      <c r="F1327" s="27">
        <f>'Data with Perturbation'!E1327</f>
        <v>1</v>
      </c>
      <c r="G1327" s="27">
        <f>'Data with Perturbation'!F1327</f>
        <v>1</v>
      </c>
      <c r="H1327" s="27">
        <f>'Data with Perturbation'!H1327</f>
        <v>13</v>
      </c>
      <c r="I1327" s="28">
        <f>'Data with Perturbation'!J1327</f>
        <v>1</v>
      </c>
      <c r="J1327" s="27">
        <f>'Data with Perturbation'!K1327</f>
        <v>217.40993589952416</v>
      </c>
      <c r="K1327" s="27">
        <f>'Data with Perturbation'!L1327</f>
        <v>55232.349465571649</v>
      </c>
      <c r="L1327" s="27">
        <f>I1327*E1327</f>
        <v>0</v>
      </c>
      <c r="M1327" s="28">
        <f>'Data with Perturbation'!M1327</f>
        <v>13</v>
      </c>
      <c r="N1327" s="38">
        <f>'Data with Perturbation'!I1327</f>
        <v>0</v>
      </c>
      <c r="O1327" s="29">
        <f>'Data with Perturbation'!N1327</f>
        <v>0</v>
      </c>
      <c r="P1327" s="28">
        <f>'Data with Perturbation'!G1327</f>
        <v>42</v>
      </c>
      <c r="Q1327" s="29">
        <f>'Data with Perturbation'!O1327</f>
        <v>42</v>
      </c>
      <c r="R1327" s="28">
        <f>'Step 2 - Final Model Spec'!$B$17 + 'Step 2 - Final Model Spec'!$B$18*C1327 + 'Step 2 - Final Model Spec'!$B$19*D1327 + 'Step 2 - Final Model Spec'!$B$20*E1327 + 'Step 2 - Final Model Spec'!$B$21*F1327 + 'Step 2 - Final Model Spec'!$B$22*G1327 + 'Step 2 - Final Model Spec'!$B$23*H1327 + 'Step 2 - Final Model Spec'!$B$24*I1327 + 'Step 2 - Final Model Spec'!$B$25*J1327 + 'Step 2 - Final Model Spec'!$B$26*K1327 + 'Step 2 - Final Model Spec'!$B$27*L1327</f>
        <v>154788.45160789444</v>
      </c>
    </row>
    <row r="1328" spans="1:18" x14ac:dyDescent="0.25">
      <c r="A1328" s="32">
        <f>'Data with Perturbation'!A1328</f>
        <v>41686</v>
      </c>
      <c r="B1328" s="35">
        <f>'Data with Perturbation'!Q1328</f>
        <v>132537.37191010811</v>
      </c>
      <c r="C1328" s="26">
        <f>'Data with Perturbation'!B1328</f>
        <v>140.51698610002083</v>
      </c>
      <c r="D1328" s="27">
        <f>'Data with Perturbation'!C1328</f>
        <v>20296.196620436091</v>
      </c>
      <c r="E1328" s="27">
        <v>0</v>
      </c>
      <c r="F1328" s="27">
        <f>'Data with Perturbation'!E1328</f>
        <v>1</v>
      </c>
      <c r="G1328" s="27">
        <f>'Data with Perturbation'!F1328</f>
        <v>1</v>
      </c>
      <c r="H1328" s="27">
        <f>'Data with Perturbation'!H1328</f>
        <v>11.399999999999999</v>
      </c>
      <c r="I1328" s="28">
        <f>'Data with Perturbation'!J1328</f>
        <v>1</v>
      </c>
      <c r="J1328" s="27">
        <f>'Data with Perturbation'!K1328</f>
        <v>140.51698610002083</v>
      </c>
      <c r="K1328" s="27">
        <f>'Data with Perturbation'!L1328</f>
        <v>20296.196620436091</v>
      </c>
      <c r="L1328" s="27">
        <f>I1328*E1328</f>
        <v>0</v>
      </c>
      <c r="M1328" s="28">
        <f>'Data with Perturbation'!M1328</f>
        <v>11.399999999999999</v>
      </c>
      <c r="N1328" s="38">
        <f>'Data with Perturbation'!I1328</f>
        <v>0</v>
      </c>
      <c r="O1328" s="29">
        <f>'Data with Perturbation'!N1328</f>
        <v>0</v>
      </c>
      <c r="P1328" s="28">
        <f>'Data with Perturbation'!G1328</f>
        <v>43.6</v>
      </c>
      <c r="Q1328" s="29">
        <f>'Data with Perturbation'!O1328</f>
        <v>43.6</v>
      </c>
      <c r="R1328" s="28">
        <f>'Step 2 - Final Model Spec'!$B$17 + 'Step 2 - Final Model Spec'!$B$18*C1328 + 'Step 2 - Final Model Spec'!$B$19*D1328 + 'Step 2 - Final Model Spec'!$B$20*E1328 + 'Step 2 - Final Model Spec'!$B$21*F1328 + 'Step 2 - Final Model Spec'!$B$22*G1328 + 'Step 2 - Final Model Spec'!$B$23*H1328 + 'Step 2 - Final Model Spec'!$B$24*I1328 + 'Step 2 - Final Model Spec'!$B$25*J1328 + 'Step 2 - Final Model Spec'!$B$26*K1328 + 'Step 2 - Final Model Spec'!$B$27*L1328</f>
        <v>132646.46133799662</v>
      </c>
    </row>
    <row r="1329" spans="1:18" x14ac:dyDescent="0.25">
      <c r="A1329" s="32">
        <f>'Data with Perturbation'!A1329</f>
        <v>41687</v>
      </c>
      <c r="B1329" s="35">
        <f>'Data with Perturbation'!Q1329</f>
        <v>157621.53856691712</v>
      </c>
      <c r="C1329" s="26">
        <f>'Data with Perturbation'!B1329</f>
        <v>213.82791370213803</v>
      </c>
      <c r="D1329" s="27">
        <f>'Data with Perturbation'!C1329</f>
        <v>45021.797319989557</v>
      </c>
      <c r="E1329" s="27">
        <v>0</v>
      </c>
      <c r="F1329" s="27">
        <f>'Data with Perturbation'!E1329</f>
        <v>1</v>
      </c>
      <c r="G1329" s="27">
        <f>'Data with Perturbation'!F1329</f>
        <v>1</v>
      </c>
      <c r="H1329" s="27">
        <f>'Data with Perturbation'!H1329</f>
        <v>9.3999999999999986</v>
      </c>
      <c r="I1329" s="28">
        <f>'Data with Perturbation'!J1329</f>
        <v>1</v>
      </c>
      <c r="J1329" s="27">
        <f>'Data with Perturbation'!K1329</f>
        <v>213.82791370213803</v>
      </c>
      <c r="K1329" s="27">
        <f>'Data with Perturbation'!L1329</f>
        <v>45021.797319989557</v>
      </c>
      <c r="L1329" s="27">
        <f>I1329*E1329</f>
        <v>0</v>
      </c>
      <c r="M1329" s="28">
        <f>'Data with Perturbation'!M1329</f>
        <v>9.3999999999999986</v>
      </c>
      <c r="N1329" s="38">
        <f>'Data with Perturbation'!I1329</f>
        <v>0</v>
      </c>
      <c r="O1329" s="29">
        <f>'Data with Perturbation'!N1329</f>
        <v>0</v>
      </c>
      <c r="P1329" s="28">
        <f>'Data with Perturbation'!G1329</f>
        <v>45.6</v>
      </c>
      <c r="Q1329" s="29">
        <f>'Data with Perturbation'!O1329</f>
        <v>45.6</v>
      </c>
      <c r="R1329" s="28">
        <f>'Step 2 - Final Model Spec'!$B$17 + 'Step 2 - Final Model Spec'!$B$18*C1329 + 'Step 2 - Final Model Spec'!$B$19*D1329 + 'Step 2 - Final Model Spec'!$B$20*E1329 + 'Step 2 - Final Model Spec'!$B$21*F1329 + 'Step 2 - Final Model Spec'!$B$22*G1329 + 'Step 2 - Final Model Spec'!$B$23*H1329 + 'Step 2 - Final Model Spec'!$B$24*I1329 + 'Step 2 - Final Model Spec'!$B$25*J1329 + 'Step 2 - Final Model Spec'!$B$26*K1329 + 'Step 2 - Final Model Spec'!$B$27*L1329</f>
        <v>157547.71206099889</v>
      </c>
    </row>
    <row r="1330" spans="1:18" x14ac:dyDescent="0.25">
      <c r="A1330" s="32">
        <f>'Data with Perturbation'!A1330</f>
        <v>41688</v>
      </c>
      <c r="B1330" s="35">
        <f>'Data with Perturbation'!Q1330</f>
        <v>181187.77944911609</v>
      </c>
      <c r="C1330" s="26">
        <f>'Data with Perturbation'!B1330</f>
        <v>322.46985409813055</v>
      </c>
      <c r="D1330" s="27">
        <f>'Data with Perturbation'!C1330</f>
        <v>112756.53935471611</v>
      </c>
      <c r="E1330" s="27">
        <v>0</v>
      </c>
      <c r="F1330" s="27">
        <f>'Data with Perturbation'!E1330</f>
        <v>1</v>
      </c>
      <c r="G1330" s="27">
        <f>'Data with Perturbation'!F1330</f>
        <v>1</v>
      </c>
      <c r="H1330" s="27">
        <f>'Data with Perturbation'!H1330</f>
        <v>10.200000000000003</v>
      </c>
      <c r="I1330" s="28">
        <f>'Data with Perturbation'!J1330</f>
        <v>1</v>
      </c>
      <c r="J1330" s="27">
        <f>'Data with Perturbation'!K1330</f>
        <v>322.46985409813055</v>
      </c>
      <c r="K1330" s="27">
        <f>'Data with Perturbation'!L1330</f>
        <v>112756.53935471611</v>
      </c>
      <c r="L1330" s="27">
        <f>I1330*E1330</f>
        <v>0</v>
      </c>
      <c r="M1330" s="28">
        <f>'Data with Perturbation'!M1330</f>
        <v>10.200000000000003</v>
      </c>
      <c r="N1330" s="38">
        <f>'Data with Perturbation'!I1330</f>
        <v>0</v>
      </c>
      <c r="O1330" s="29">
        <f>'Data with Perturbation'!N1330</f>
        <v>0</v>
      </c>
      <c r="P1330" s="28">
        <f>'Data with Perturbation'!G1330</f>
        <v>44.8</v>
      </c>
      <c r="Q1330" s="29">
        <f>'Data with Perturbation'!O1330</f>
        <v>44.8</v>
      </c>
      <c r="R1330" s="28">
        <f>'Step 2 - Final Model Spec'!$B$17 + 'Step 2 - Final Model Spec'!$B$18*C1330 + 'Step 2 - Final Model Spec'!$B$19*D1330 + 'Step 2 - Final Model Spec'!$B$20*E1330 + 'Step 2 - Final Model Spec'!$B$21*F1330 + 'Step 2 - Final Model Spec'!$B$22*G1330 + 'Step 2 - Final Model Spec'!$B$23*H1330 + 'Step 2 - Final Model Spec'!$B$24*I1330 + 'Step 2 - Final Model Spec'!$B$25*J1330 + 'Step 2 - Final Model Spec'!$B$26*K1330 + 'Step 2 - Final Model Spec'!$B$27*L1330</f>
        <v>180853.7394568382</v>
      </c>
    </row>
    <row r="1331" spans="1:18" x14ac:dyDescent="0.25">
      <c r="A1331" s="32">
        <f>'Data with Perturbation'!A1331</f>
        <v>41689</v>
      </c>
      <c r="B1331" s="35">
        <f>'Data with Perturbation'!Q1331</f>
        <v>188943.73994412861</v>
      </c>
      <c r="C1331" s="26">
        <f>'Data with Perturbation'!B1331</f>
        <v>374.9099713083632</v>
      </c>
      <c r="D1331" s="27">
        <f>'Data with Perturbation'!C1331</f>
        <v>152634.56096172237</v>
      </c>
      <c r="E1331" s="27">
        <v>0</v>
      </c>
      <c r="F1331" s="27">
        <f>'Data with Perturbation'!E1331</f>
        <v>1</v>
      </c>
      <c r="G1331" s="27">
        <f>'Data with Perturbation'!F1331</f>
        <v>1</v>
      </c>
      <c r="H1331" s="27">
        <f>'Data with Perturbation'!H1331</f>
        <v>13.5</v>
      </c>
      <c r="I1331" s="28">
        <f>'Data with Perturbation'!J1331</f>
        <v>1</v>
      </c>
      <c r="J1331" s="27">
        <f>'Data with Perturbation'!K1331</f>
        <v>374.9099713083632</v>
      </c>
      <c r="K1331" s="27">
        <f>'Data with Perturbation'!L1331</f>
        <v>152634.56096172237</v>
      </c>
      <c r="L1331" s="27">
        <f>I1331*E1331</f>
        <v>0</v>
      </c>
      <c r="M1331" s="28">
        <f>'Data with Perturbation'!M1331</f>
        <v>13.5</v>
      </c>
      <c r="N1331" s="38">
        <f>'Data with Perturbation'!I1331</f>
        <v>0</v>
      </c>
      <c r="O1331" s="29">
        <f>'Data with Perturbation'!N1331</f>
        <v>0</v>
      </c>
      <c r="P1331" s="28">
        <f>'Data with Perturbation'!G1331</f>
        <v>41.5</v>
      </c>
      <c r="Q1331" s="29">
        <f>'Data with Perturbation'!O1331</f>
        <v>41.5</v>
      </c>
      <c r="R1331" s="28">
        <f>'Step 2 - Final Model Spec'!$B$17 + 'Step 2 - Final Model Spec'!$B$18*C1331 + 'Step 2 - Final Model Spec'!$B$19*D1331 + 'Step 2 - Final Model Spec'!$B$20*E1331 + 'Step 2 - Final Model Spec'!$B$21*F1331 + 'Step 2 - Final Model Spec'!$B$22*G1331 + 'Step 2 - Final Model Spec'!$B$23*H1331 + 'Step 2 - Final Model Spec'!$B$24*I1331 + 'Step 2 - Final Model Spec'!$B$25*J1331 + 'Step 2 - Final Model Spec'!$B$26*K1331 + 'Step 2 - Final Model Spec'!$B$27*L1331</f>
        <v>188931.30051052663</v>
      </c>
    </row>
    <row r="1332" spans="1:18" x14ac:dyDescent="0.25">
      <c r="A1332" s="32">
        <f>'Data with Perturbation'!A1332</f>
        <v>41690</v>
      </c>
      <c r="B1332" s="35">
        <f>'Data with Perturbation'!Q1332</f>
        <v>132708.49197852975</v>
      </c>
      <c r="C1332" s="26">
        <f>'Data with Perturbation'!B1332</f>
        <v>144.74119981111923</v>
      </c>
      <c r="D1332" s="27">
        <f>'Data with Perturbation'!C1332</f>
        <v>25155.278754561637</v>
      </c>
      <c r="E1332" s="27">
        <v>0</v>
      </c>
      <c r="F1332" s="27">
        <f>'Data with Perturbation'!E1332</f>
        <v>1</v>
      </c>
      <c r="G1332" s="27">
        <f>'Data with Perturbation'!F1332</f>
        <v>1</v>
      </c>
      <c r="H1332" s="27">
        <f>'Data with Perturbation'!H1332</f>
        <v>11.399999999999999</v>
      </c>
      <c r="I1332" s="28">
        <f>'Data with Perturbation'!J1332</f>
        <v>1</v>
      </c>
      <c r="J1332" s="27">
        <f>'Data with Perturbation'!K1332</f>
        <v>144.74119981111923</v>
      </c>
      <c r="K1332" s="27">
        <f>'Data with Perturbation'!L1332</f>
        <v>25155.278754561637</v>
      </c>
      <c r="L1332" s="27">
        <f>I1332*E1332</f>
        <v>0</v>
      </c>
      <c r="M1332" s="28">
        <f>'Data with Perturbation'!M1332</f>
        <v>11.399999999999999</v>
      </c>
      <c r="N1332" s="38">
        <f>'Data with Perturbation'!I1332</f>
        <v>0</v>
      </c>
      <c r="O1332" s="29">
        <f>'Data with Perturbation'!N1332</f>
        <v>0</v>
      </c>
      <c r="P1332" s="28">
        <f>'Data with Perturbation'!G1332</f>
        <v>43.6</v>
      </c>
      <c r="Q1332" s="29">
        <f>'Data with Perturbation'!O1332</f>
        <v>43.6</v>
      </c>
      <c r="R1332" s="28">
        <f>'Step 2 - Final Model Spec'!$B$17 + 'Step 2 - Final Model Spec'!$B$18*C1332 + 'Step 2 - Final Model Spec'!$B$19*D1332 + 'Step 2 - Final Model Spec'!$B$20*E1332 + 'Step 2 - Final Model Spec'!$B$21*F1332 + 'Step 2 - Final Model Spec'!$B$22*G1332 + 'Step 2 - Final Model Spec'!$B$23*H1332 + 'Step 2 - Final Model Spec'!$B$24*I1332 + 'Step 2 - Final Model Spec'!$B$25*J1332 + 'Step 2 - Final Model Spec'!$B$26*K1332 + 'Step 2 - Final Model Spec'!$B$27*L1332</f>
        <v>132584.08990077171</v>
      </c>
    </row>
    <row r="1333" spans="1:18" x14ac:dyDescent="0.25">
      <c r="A1333" s="32">
        <f>'Data with Perturbation'!A1333</f>
        <v>41691</v>
      </c>
      <c r="B1333" s="35">
        <f>'Data with Perturbation'!Q1333</f>
        <v>141969.47396940499</v>
      </c>
      <c r="C1333" s="26">
        <f>'Data with Perturbation'!B1333</f>
        <v>161.78933119585699</v>
      </c>
      <c r="D1333" s="27">
        <f>'Data with Perturbation'!C1333</f>
        <v>21825.214011780623</v>
      </c>
      <c r="E1333" s="27">
        <v>0</v>
      </c>
      <c r="F1333" s="27">
        <f>'Data with Perturbation'!E1333</f>
        <v>1</v>
      </c>
      <c r="G1333" s="27">
        <f>'Data with Perturbation'!F1333</f>
        <v>1</v>
      </c>
      <c r="H1333" s="27">
        <f>'Data with Perturbation'!H1333</f>
        <v>12.899999999999999</v>
      </c>
      <c r="I1333" s="28">
        <f>'Data with Perturbation'!J1333</f>
        <v>1</v>
      </c>
      <c r="J1333" s="27">
        <f>'Data with Perturbation'!K1333</f>
        <v>161.78933119585699</v>
      </c>
      <c r="K1333" s="27">
        <f>'Data with Perturbation'!L1333</f>
        <v>21825.214011780623</v>
      </c>
      <c r="L1333" s="27">
        <f>I1333*E1333</f>
        <v>0</v>
      </c>
      <c r="M1333" s="28">
        <f>'Data with Perturbation'!M1333</f>
        <v>12.899999999999999</v>
      </c>
      <c r="N1333" s="38">
        <f>'Data with Perturbation'!I1333</f>
        <v>0</v>
      </c>
      <c r="O1333" s="29">
        <f>'Data with Perturbation'!N1333</f>
        <v>0</v>
      </c>
      <c r="P1333" s="28">
        <f>'Data with Perturbation'!G1333</f>
        <v>42.1</v>
      </c>
      <c r="Q1333" s="29">
        <f>'Data with Perturbation'!O1333</f>
        <v>42.1</v>
      </c>
      <c r="R1333" s="28">
        <f>'Step 2 - Final Model Spec'!$B$17 + 'Step 2 - Final Model Spec'!$B$18*C1333 + 'Step 2 - Final Model Spec'!$B$19*D1333 + 'Step 2 - Final Model Spec'!$B$20*E1333 + 'Step 2 - Final Model Spec'!$B$21*F1333 + 'Step 2 - Final Model Spec'!$B$22*G1333 + 'Step 2 - Final Model Spec'!$B$23*H1333 + 'Step 2 - Final Model Spec'!$B$24*I1333 + 'Step 2 - Final Model Spec'!$B$25*J1333 + 'Step 2 - Final Model Spec'!$B$26*K1333 + 'Step 2 - Final Model Spec'!$B$27*L1333</f>
        <v>142298.72519802125</v>
      </c>
    </row>
    <row r="1334" spans="1:18" x14ac:dyDescent="0.25">
      <c r="A1334" s="32">
        <f>'Data with Perturbation'!A1334</f>
        <v>41692</v>
      </c>
      <c r="B1334" s="35">
        <f>'Data with Perturbation'!Q1334</f>
        <v>158707.26457123467</v>
      </c>
      <c r="C1334" s="26">
        <f>'Data with Perturbation'!B1334</f>
        <v>218.99647691197436</v>
      </c>
      <c r="D1334" s="27">
        <f>'Data with Perturbation'!C1334</f>
        <v>47756.077726636911</v>
      </c>
      <c r="E1334" s="27">
        <v>0</v>
      </c>
      <c r="F1334" s="27">
        <f>'Data with Perturbation'!E1334</f>
        <v>1</v>
      </c>
      <c r="G1334" s="27">
        <f>'Data with Perturbation'!F1334</f>
        <v>1</v>
      </c>
      <c r="H1334" s="27">
        <f>'Data with Perturbation'!H1334</f>
        <v>17.5</v>
      </c>
      <c r="I1334" s="28">
        <f>'Data with Perturbation'!J1334</f>
        <v>1</v>
      </c>
      <c r="J1334" s="27">
        <f>'Data with Perturbation'!K1334</f>
        <v>218.99647691197436</v>
      </c>
      <c r="K1334" s="27">
        <f>'Data with Perturbation'!L1334</f>
        <v>47756.077726636911</v>
      </c>
      <c r="L1334" s="27">
        <f>I1334*E1334</f>
        <v>0</v>
      </c>
      <c r="M1334" s="28">
        <f>'Data with Perturbation'!M1334</f>
        <v>17.5</v>
      </c>
      <c r="N1334" s="38">
        <f>'Data with Perturbation'!I1334</f>
        <v>0</v>
      </c>
      <c r="O1334" s="29">
        <f>'Data with Perturbation'!N1334</f>
        <v>0</v>
      </c>
      <c r="P1334" s="28">
        <f>'Data with Perturbation'!G1334</f>
        <v>37.5</v>
      </c>
      <c r="Q1334" s="29">
        <f>'Data with Perturbation'!O1334</f>
        <v>37.5</v>
      </c>
      <c r="R1334" s="28">
        <f>'Step 2 - Final Model Spec'!$B$17 + 'Step 2 - Final Model Spec'!$B$18*C1334 + 'Step 2 - Final Model Spec'!$B$19*D1334 + 'Step 2 - Final Model Spec'!$B$20*E1334 + 'Step 2 - Final Model Spec'!$B$21*F1334 + 'Step 2 - Final Model Spec'!$B$22*G1334 + 'Step 2 - Final Model Spec'!$B$23*H1334 + 'Step 2 - Final Model Spec'!$B$24*I1334 + 'Step 2 - Final Model Spec'!$B$25*J1334 + 'Step 2 - Final Model Spec'!$B$26*K1334 + 'Step 2 - Final Model Spec'!$B$27*L1334</f>
        <v>158747.0048450935</v>
      </c>
    </row>
    <row r="1335" spans="1:18" x14ac:dyDescent="0.25">
      <c r="A1335" s="32">
        <f>'Data with Perturbation'!A1335</f>
        <v>41693</v>
      </c>
      <c r="B1335" s="35">
        <f>'Data with Perturbation'!Q1335</f>
        <v>177526.82904947278</v>
      </c>
      <c r="C1335" s="26">
        <f>'Data with Perturbation'!B1335</f>
        <v>305.51162125598353</v>
      </c>
      <c r="D1335" s="27">
        <f>'Data with Perturbation'!C1335</f>
        <v>102118.39129374546</v>
      </c>
      <c r="E1335" s="27">
        <v>0</v>
      </c>
      <c r="F1335" s="27">
        <f>'Data with Perturbation'!E1335</f>
        <v>1</v>
      </c>
      <c r="G1335" s="27">
        <f>'Data with Perturbation'!F1335</f>
        <v>1</v>
      </c>
      <c r="H1335" s="27">
        <f>'Data with Perturbation'!H1335</f>
        <v>13.799999999999997</v>
      </c>
      <c r="I1335" s="28">
        <f>'Data with Perturbation'!J1335</f>
        <v>1</v>
      </c>
      <c r="J1335" s="27">
        <f>'Data with Perturbation'!K1335</f>
        <v>305.51162125598353</v>
      </c>
      <c r="K1335" s="27">
        <f>'Data with Perturbation'!L1335</f>
        <v>102118.39129374546</v>
      </c>
      <c r="L1335" s="27">
        <f>I1335*E1335</f>
        <v>0</v>
      </c>
      <c r="M1335" s="28">
        <f>'Data with Perturbation'!M1335</f>
        <v>13.799999999999997</v>
      </c>
      <c r="N1335" s="38">
        <f>'Data with Perturbation'!I1335</f>
        <v>0</v>
      </c>
      <c r="O1335" s="29">
        <f>'Data with Perturbation'!N1335</f>
        <v>0</v>
      </c>
      <c r="P1335" s="28">
        <f>'Data with Perturbation'!G1335</f>
        <v>41.2</v>
      </c>
      <c r="Q1335" s="29">
        <f>'Data with Perturbation'!O1335</f>
        <v>41.2</v>
      </c>
      <c r="R1335" s="28">
        <f>'Step 2 - Final Model Spec'!$B$17 + 'Step 2 - Final Model Spec'!$B$18*C1335 + 'Step 2 - Final Model Spec'!$B$19*D1335 + 'Step 2 - Final Model Spec'!$B$20*E1335 + 'Step 2 - Final Model Spec'!$B$21*F1335 + 'Step 2 - Final Model Spec'!$B$22*G1335 + 'Step 2 - Final Model Spec'!$B$23*H1335 + 'Step 2 - Final Model Spec'!$B$24*I1335 + 'Step 2 - Final Model Spec'!$B$25*J1335 + 'Step 2 - Final Model Spec'!$B$26*K1335 + 'Step 2 - Final Model Spec'!$B$27*L1335</f>
        <v>177187.8579533266</v>
      </c>
    </row>
    <row r="1336" spans="1:18" x14ac:dyDescent="0.25">
      <c r="A1336" s="32">
        <f>'Data with Perturbation'!A1336</f>
        <v>41694</v>
      </c>
      <c r="B1336" s="35">
        <f>'Data with Perturbation'!Q1336</f>
        <v>162966.45009964184</v>
      </c>
      <c r="C1336" s="26">
        <f>'Data with Perturbation'!B1336</f>
        <v>243.76358307297016</v>
      </c>
      <c r="D1336" s="27">
        <f>'Data with Perturbation'!C1336</f>
        <v>67339.96406511993</v>
      </c>
      <c r="E1336" s="27">
        <v>0</v>
      </c>
      <c r="F1336" s="27">
        <f>'Data with Perturbation'!E1336</f>
        <v>1</v>
      </c>
      <c r="G1336" s="27">
        <f>'Data with Perturbation'!F1336</f>
        <v>1</v>
      </c>
      <c r="H1336" s="27">
        <f>'Data with Perturbation'!H1336</f>
        <v>8.2999999999999972</v>
      </c>
      <c r="I1336" s="28">
        <f>'Data with Perturbation'!J1336</f>
        <v>1</v>
      </c>
      <c r="J1336" s="27">
        <f>'Data with Perturbation'!K1336</f>
        <v>243.76358307297016</v>
      </c>
      <c r="K1336" s="27">
        <f>'Data with Perturbation'!L1336</f>
        <v>67339.96406511993</v>
      </c>
      <c r="L1336" s="27">
        <f>I1336*E1336</f>
        <v>0</v>
      </c>
      <c r="M1336" s="28">
        <f>'Data with Perturbation'!M1336</f>
        <v>8.2999999999999972</v>
      </c>
      <c r="N1336" s="38">
        <f>'Data with Perturbation'!I1336</f>
        <v>0</v>
      </c>
      <c r="O1336" s="29">
        <f>'Data with Perturbation'!N1336</f>
        <v>0</v>
      </c>
      <c r="P1336" s="28">
        <f>'Data with Perturbation'!G1336</f>
        <v>46.7</v>
      </c>
      <c r="Q1336" s="29">
        <f>'Data with Perturbation'!O1336</f>
        <v>46.7</v>
      </c>
      <c r="R1336" s="28">
        <f>'Step 2 - Final Model Spec'!$B$17 + 'Step 2 - Final Model Spec'!$B$18*C1336 + 'Step 2 - Final Model Spec'!$B$19*D1336 + 'Step 2 - Final Model Spec'!$B$20*E1336 + 'Step 2 - Final Model Spec'!$B$21*F1336 + 'Step 2 - Final Model Spec'!$B$22*G1336 + 'Step 2 - Final Model Spec'!$B$23*H1336 + 'Step 2 - Final Model Spec'!$B$24*I1336 + 'Step 2 - Final Model Spec'!$B$25*J1336 + 'Step 2 - Final Model Spec'!$B$26*K1336 + 'Step 2 - Final Model Spec'!$B$27*L1336</f>
        <v>162398.35665509777</v>
      </c>
    </row>
    <row r="1337" spans="1:18" x14ac:dyDescent="0.25">
      <c r="A1337" s="32">
        <f>'Data with Perturbation'!A1337</f>
        <v>41695</v>
      </c>
      <c r="B1337" s="35">
        <f>'Data with Perturbation'!Q1337</f>
        <v>178519.07791882558</v>
      </c>
      <c r="C1337" s="26">
        <f>'Data with Perturbation'!B1337</f>
        <v>289.00628849682948</v>
      </c>
      <c r="D1337" s="27">
        <f>'Data with Perturbation'!C1337</f>
        <v>80572.625088043918</v>
      </c>
      <c r="E1337" s="27">
        <v>0</v>
      </c>
      <c r="F1337" s="27">
        <f>'Data with Perturbation'!E1337</f>
        <v>1</v>
      </c>
      <c r="G1337" s="27">
        <f>'Data with Perturbation'!F1337</f>
        <v>1</v>
      </c>
      <c r="H1337" s="27">
        <f>'Data with Perturbation'!H1337</f>
        <v>9.7999999999999972</v>
      </c>
      <c r="I1337" s="28">
        <f>'Data with Perturbation'!J1337</f>
        <v>1</v>
      </c>
      <c r="J1337" s="27">
        <f>'Data with Perturbation'!K1337</f>
        <v>289.00628849682948</v>
      </c>
      <c r="K1337" s="27">
        <f>'Data with Perturbation'!L1337</f>
        <v>80572.625088043918</v>
      </c>
      <c r="L1337" s="27">
        <f>I1337*E1337</f>
        <v>0</v>
      </c>
      <c r="M1337" s="28">
        <f>'Data with Perturbation'!M1337</f>
        <v>9.7999999999999972</v>
      </c>
      <c r="N1337" s="38">
        <f>'Data with Perturbation'!I1337</f>
        <v>0</v>
      </c>
      <c r="O1337" s="29">
        <f>'Data with Perturbation'!N1337</f>
        <v>0</v>
      </c>
      <c r="P1337" s="28">
        <f>'Data with Perturbation'!G1337</f>
        <v>45.2</v>
      </c>
      <c r="Q1337" s="29">
        <f>'Data with Perturbation'!O1337</f>
        <v>45.2</v>
      </c>
      <c r="R1337" s="28">
        <f>'Step 2 - Final Model Spec'!$B$17 + 'Step 2 - Final Model Spec'!$B$18*C1337 + 'Step 2 - Final Model Spec'!$B$19*D1337 + 'Step 2 - Final Model Spec'!$B$20*E1337 + 'Step 2 - Final Model Spec'!$B$21*F1337 + 'Step 2 - Final Model Spec'!$B$22*G1337 + 'Step 2 - Final Model Spec'!$B$23*H1337 + 'Step 2 - Final Model Spec'!$B$24*I1337 + 'Step 2 - Final Model Spec'!$B$25*J1337 + 'Step 2 - Final Model Spec'!$B$26*K1337 + 'Step 2 - Final Model Spec'!$B$27*L1337</f>
        <v>178606.73890560184</v>
      </c>
    </row>
    <row r="1338" spans="1:18" x14ac:dyDescent="0.25">
      <c r="A1338" s="32">
        <f>'Data with Perturbation'!A1338</f>
        <v>41696</v>
      </c>
      <c r="B1338" s="35">
        <f>'Data with Perturbation'!Q1338</f>
        <v>153454.45467091215</v>
      </c>
      <c r="C1338" s="26">
        <f>'Data with Perturbation'!B1338</f>
        <v>201.74560119430612</v>
      </c>
      <c r="D1338" s="27">
        <f>'Data with Perturbation'!C1338</f>
        <v>41017.96604056919</v>
      </c>
      <c r="E1338" s="27">
        <v>0</v>
      </c>
      <c r="F1338" s="27">
        <f>'Data with Perturbation'!E1338</f>
        <v>1</v>
      </c>
      <c r="G1338" s="27">
        <f>'Data with Perturbation'!F1338</f>
        <v>1</v>
      </c>
      <c r="H1338" s="27">
        <f>'Data with Perturbation'!H1338</f>
        <v>11.5</v>
      </c>
      <c r="I1338" s="28">
        <f>'Data with Perturbation'!J1338</f>
        <v>1</v>
      </c>
      <c r="J1338" s="27">
        <f>'Data with Perturbation'!K1338</f>
        <v>201.74560119430612</v>
      </c>
      <c r="K1338" s="27">
        <f>'Data with Perturbation'!L1338</f>
        <v>41017.96604056919</v>
      </c>
      <c r="L1338" s="27">
        <f>I1338*E1338</f>
        <v>0</v>
      </c>
      <c r="M1338" s="28">
        <f>'Data with Perturbation'!M1338</f>
        <v>11.5</v>
      </c>
      <c r="N1338" s="38">
        <f>'Data with Perturbation'!I1338</f>
        <v>0</v>
      </c>
      <c r="O1338" s="29">
        <f>'Data with Perturbation'!N1338</f>
        <v>0</v>
      </c>
      <c r="P1338" s="28">
        <f>'Data with Perturbation'!G1338</f>
        <v>43.5</v>
      </c>
      <c r="Q1338" s="29">
        <f>'Data with Perturbation'!O1338</f>
        <v>43.5</v>
      </c>
      <c r="R1338" s="28">
        <f>'Step 2 - Final Model Spec'!$B$17 + 'Step 2 - Final Model Spec'!$B$18*C1338 + 'Step 2 - Final Model Spec'!$B$19*D1338 + 'Step 2 - Final Model Spec'!$B$20*E1338 + 'Step 2 - Final Model Spec'!$B$21*F1338 + 'Step 2 - Final Model Spec'!$B$22*G1338 + 'Step 2 - Final Model Spec'!$B$23*H1338 + 'Step 2 - Final Model Spec'!$B$24*I1338 + 'Step 2 - Final Model Spec'!$B$25*J1338 + 'Step 2 - Final Model Spec'!$B$26*K1338 + 'Step 2 - Final Model Spec'!$B$27*L1338</f>
        <v>153385.96780597768</v>
      </c>
    </row>
    <row r="1339" spans="1:18" x14ac:dyDescent="0.25">
      <c r="A1339" s="32">
        <f>'Data with Perturbation'!A1339</f>
        <v>41697</v>
      </c>
      <c r="B1339" s="35">
        <f>'Data with Perturbation'!Q1339</f>
        <v>142732.63390423704</v>
      </c>
      <c r="C1339" s="26">
        <f>'Data with Perturbation'!B1339</f>
        <v>164.86169597816124</v>
      </c>
      <c r="D1339" s="27">
        <f>'Data with Perturbation'!C1339</f>
        <v>23694.711346978882</v>
      </c>
      <c r="E1339" s="27">
        <v>0</v>
      </c>
      <c r="F1339" s="27">
        <f>'Data with Perturbation'!E1339</f>
        <v>1</v>
      </c>
      <c r="G1339" s="27">
        <f>'Data with Perturbation'!F1339</f>
        <v>1</v>
      </c>
      <c r="H1339" s="27">
        <f>'Data with Perturbation'!H1339</f>
        <v>12.100000000000001</v>
      </c>
      <c r="I1339" s="28">
        <f>'Data with Perturbation'!J1339</f>
        <v>1</v>
      </c>
      <c r="J1339" s="27">
        <f>'Data with Perturbation'!K1339</f>
        <v>164.86169597816124</v>
      </c>
      <c r="K1339" s="27">
        <f>'Data with Perturbation'!L1339</f>
        <v>23694.711346978882</v>
      </c>
      <c r="L1339" s="27">
        <f>I1339*E1339</f>
        <v>0</v>
      </c>
      <c r="M1339" s="28">
        <f>'Data with Perturbation'!M1339</f>
        <v>12.100000000000001</v>
      </c>
      <c r="N1339" s="38">
        <f>'Data with Perturbation'!I1339</f>
        <v>0</v>
      </c>
      <c r="O1339" s="29">
        <f>'Data with Perturbation'!N1339</f>
        <v>0</v>
      </c>
      <c r="P1339" s="28">
        <f>'Data with Perturbation'!G1339</f>
        <v>42.9</v>
      </c>
      <c r="Q1339" s="29">
        <f>'Data with Perturbation'!O1339</f>
        <v>42.9</v>
      </c>
      <c r="R1339" s="28">
        <f>'Step 2 - Final Model Spec'!$B$17 + 'Step 2 - Final Model Spec'!$B$18*C1339 + 'Step 2 - Final Model Spec'!$B$19*D1339 + 'Step 2 - Final Model Spec'!$B$20*E1339 + 'Step 2 - Final Model Spec'!$B$21*F1339 + 'Step 2 - Final Model Spec'!$B$22*G1339 + 'Step 2 - Final Model Spec'!$B$23*H1339 + 'Step 2 - Final Model Spec'!$B$24*I1339 + 'Step 2 - Final Model Spec'!$B$25*J1339 + 'Step 2 - Final Model Spec'!$B$26*K1339 + 'Step 2 - Final Model Spec'!$B$27*L1339</f>
        <v>142990.30540309189</v>
      </c>
    </row>
    <row r="1340" spans="1:18" x14ac:dyDescent="0.25">
      <c r="A1340" s="32">
        <f>'Data with Perturbation'!A1340</f>
        <v>41698</v>
      </c>
      <c r="B1340" s="35">
        <f>'Data with Perturbation'!Q1340</f>
        <v>171193.07864170481</v>
      </c>
      <c r="C1340" s="26">
        <f>'Data with Perturbation'!B1340</f>
        <v>263.42238319826703</v>
      </c>
      <c r="D1340" s="27">
        <f>'Data with Perturbation'!C1340</f>
        <v>69436.434586462434</v>
      </c>
      <c r="E1340" s="27">
        <v>0</v>
      </c>
      <c r="F1340" s="27">
        <f>'Data with Perturbation'!E1340</f>
        <v>1</v>
      </c>
      <c r="G1340" s="27">
        <f>'Data with Perturbation'!F1340</f>
        <v>1</v>
      </c>
      <c r="H1340" s="27">
        <f>'Data with Perturbation'!H1340</f>
        <v>8.2000000000000028</v>
      </c>
      <c r="I1340" s="28">
        <f>'Data with Perturbation'!J1340</f>
        <v>1</v>
      </c>
      <c r="J1340" s="27">
        <f>'Data with Perturbation'!K1340</f>
        <v>263.42238319826703</v>
      </c>
      <c r="K1340" s="27">
        <f>'Data with Perturbation'!L1340</f>
        <v>69436.434586462434</v>
      </c>
      <c r="L1340" s="27">
        <f>I1340*E1340</f>
        <v>0</v>
      </c>
      <c r="M1340" s="28">
        <f>'Data with Perturbation'!M1340</f>
        <v>8.2000000000000028</v>
      </c>
      <c r="N1340" s="38">
        <f>'Data with Perturbation'!I1340</f>
        <v>0</v>
      </c>
      <c r="O1340" s="29">
        <f>'Data with Perturbation'!N1340</f>
        <v>0</v>
      </c>
      <c r="P1340" s="28">
        <f>'Data with Perturbation'!G1340</f>
        <v>46.8</v>
      </c>
      <c r="Q1340" s="29">
        <f>'Data with Perturbation'!O1340</f>
        <v>46.8</v>
      </c>
      <c r="R1340" s="28">
        <f>'Step 2 - Final Model Spec'!$B$17 + 'Step 2 - Final Model Spec'!$B$18*C1340 + 'Step 2 - Final Model Spec'!$B$19*D1340 + 'Step 2 - Final Model Spec'!$B$20*E1340 + 'Step 2 - Final Model Spec'!$B$21*F1340 + 'Step 2 - Final Model Spec'!$B$22*G1340 + 'Step 2 - Final Model Spec'!$B$23*H1340 + 'Step 2 - Final Model Spec'!$B$24*I1340 + 'Step 2 - Final Model Spec'!$B$25*J1340 + 'Step 2 - Final Model Spec'!$B$26*K1340 + 'Step 2 - Final Model Spec'!$B$27*L1340</f>
        <v>171043.38589684106</v>
      </c>
    </row>
    <row r="1341" spans="1:18" x14ac:dyDescent="0.25">
      <c r="A1341" s="32">
        <f>'Data with Perturbation'!A1341</f>
        <v>41699</v>
      </c>
      <c r="B1341" s="35">
        <f>'Data with Perturbation'!Q1341</f>
        <v>128127.66305572633</v>
      </c>
      <c r="C1341" s="26">
        <f>'Data with Perturbation'!B1341</f>
        <v>130.5482141630682</v>
      </c>
      <c r="D1341" s="27">
        <f>'Data with Perturbation'!C1341</f>
        <v>19585.795067024774</v>
      </c>
      <c r="E1341" s="27">
        <v>0</v>
      </c>
      <c r="F1341" s="27">
        <f>'Data with Perturbation'!E1341</f>
        <v>1</v>
      </c>
      <c r="G1341" s="27">
        <f>'Data with Perturbation'!F1341</f>
        <v>1</v>
      </c>
      <c r="H1341" s="27">
        <f>'Data with Perturbation'!H1341</f>
        <v>9.7000000000000028</v>
      </c>
      <c r="I1341" s="28">
        <f>'Data with Perturbation'!J1341</f>
        <v>1</v>
      </c>
      <c r="J1341" s="27">
        <f>'Data with Perturbation'!K1341</f>
        <v>130.5482141630682</v>
      </c>
      <c r="K1341" s="27">
        <f>'Data with Perturbation'!L1341</f>
        <v>19585.795067024774</v>
      </c>
      <c r="L1341" s="27">
        <f>I1341*E1341</f>
        <v>0</v>
      </c>
      <c r="M1341" s="28">
        <f>'Data with Perturbation'!M1341</f>
        <v>9.7000000000000028</v>
      </c>
      <c r="N1341" s="38">
        <f>'Data with Perturbation'!I1341</f>
        <v>0</v>
      </c>
      <c r="O1341" s="29">
        <f>'Data with Perturbation'!N1341</f>
        <v>0</v>
      </c>
      <c r="P1341" s="28">
        <f>'Data with Perturbation'!G1341</f>
        <v>45.3</v>
      </c>
      <c r="Q1341" s="29">
        <f>'Data with Perturbation'!O1341</f>
        <v>45.3</v>
      </c>
      <c r="R1341" s="28">
        <f>'Step 2 - Final Model Spec'!$B$17 + 'Step 2 - Final Model Spec'!$B$18*C1341 + 'Step 2 - Final Model Spec'!$B$19*D1341 + 'Step 2 - Final Model Spec'!$B$20*E1341 + 'Step 2 - Final Model Spec'!$B$21*F1341 + 'Step 2 - Final Model Spec'!$B$22*G1341 + 'Step 2 - Final Model Spec'!$B$23*H1341 + 'Step 2 - Final Model Spec'!$B$24*I1341 + 'Step 2 - Final Model Spec'!$B$25*J1341 + 'Step 2 - Final Model Spec'!$B$26*K1341 + 'Step 2 - Final Model Spec'!$B$27*L1341</f>
        <v>128135.58130501529</v>
      </c>
    </row>
    <row r="1342" spans="1:18" x14ac:dyDescent="0.25">
      <c r="A1342" s="32">
        <f>'Data with Perturbation'!A1342</f>
        <v>41700</v>
      </c>
      <c r="B1342" s="35">
        <f>'Data with Perturbation'!Q1342</f>
        <v>162413.67495885881</v>
      </c>
      <c r="C1342" s="26">
        <f>'Data with Perturbation'!B1342</f>
        <v>242.72907826070315</v>
      </c>
      <c r="D1342" s="27">
        <f>'Data with Perturbation'!C1342</f>
        <v>66784.405458785535</v>
      </c>
      <c r="E1342" s="27">
        <v>0</v>
      </c>
      <c r="F1342" s="27">
        <f>'Data with Perturbation'!E1342</f>
        <v>1</v>
      </c>
      <c r="G1342" s="27">
        <f>'Data with Perturbation'!F1342</f>
        <v>1</v>
      </c>
      <c r="H1342" s="27">
        <f>'Data with Perturbation'!H1342</f>
        <v>16.700000000000003</v>
      </c>
      <c r="I1342" s="28">
        <f>'Data with Perturbation'!J1342</f>
        <v>1</v>
      </c>
      <c r="J1342" s="27">
        <f>'Data with Perturbation'!K1342</f>
        <v>242.72907826070315</v>
      </c>
      <c r="K1342" s="27">
        <f>'Data with Perturbation'!L1342</f>
        <v>66784.405458785535</v>
      </c>
      <c r="L1342" s="27">
        <f>I1342*E1342</f>
        <v>0</v>
      </c>
      <c r="M1342" s="28">
        <f>'Data with Perturbation'!M1342</f>
        <v>16.700000000000003</v>
      </c>
      <c r="N1342" s="38">
        <f>'Data with Perturbation'!I1342</f>
        <v>0</v>
      </c>
      <c r="O1342" s="29">
        <f>'Data with Perturbation'!N1342</f>
        <v>0</v>
      </c>
      <c r="P1342" s="28">
        <f>'Data with Perturbation'!G1342</f>
        <v>38.299999999999997</v>
      </c>
      <c r="Q1342" s="29">
        <f>'Data with Perturbation'!O1342</f>
        <v>38.299999999999997</v>
      </c>
      <c r="R1342" s="28">
        <f>'Step 2 - Final Model Spec'!$B$17 + 'Step 2 - Final Model Spec'!$B$18*C1342 + 'Step 2 - Final Model Spec'!$B$19*D1342 + 'Step 2 - Final Model Spec'!$B$20*E1342 + 'Step 2 - Final Model Spec'!$B$21*F1342 + 'Step 2 - Final Model Spec'!$B$22*G1342 + 'Step 2 - Final Model Spec'!$B$23*H1342 + 'Step 2 - Final Model Spec'!$B$24*I1342 + 'Step 2 - Final Model Spec'!$B$25*J1342 + 'Step 2 - Final Model Spec'!$B$26*K1342 + 'Step 2 - Final Model Spec'!$B$27*L1342</f>
        <v>162010.2298535954</v>
      </c>
    </row>
    <row r="1343" spans="1:18" x14ac:dyDescent="0.25">
      <c r="A1343" s="32">
        <f>'Data with Perturbation'!A1343</f>
        <v>41701</v>
      </c>
      <c r="B1343" s="35">
        <f>'Data with Perturbation'!Q1343</f>
        <v>167820.97027108894</v>
      </c>
      <c r="C1343" s="26">
        <f>'Data with Perturbation'!B1343</f>
        <v>258.06412264735087</v>
      </c>
      <c r="D1343" s="27">
        <f>'Data with Perturbation'!C1343</f>
        <v>72075.607375307722</v>
      </c>
      <c r="E1343" s="27">
        <v>0</v>
      </c>
      <c r="F1343" s="27">
        <f>'Data with Perturbation'!E1343</f>
        <v>1</v>
      </c>
      <c r="G1343" s="27">
        <f>'Data with Perturbation'!F1343</f>
        <v>1</v>
      </c>
      <c r="H1343" s="27">
        <f>'Data with Perturbation'!H1343</f>
        <v>5.3999999999999986</v>
      </c>
      <c r="I1343" s="28">
        <f>'Data with Perturbation'!J1343</f>
        <v>1</v>
      </c>
      <c r="J1343" s="27">
        <f>'Data with Perturbation'!K1343</f>
        <v>258.06412264735087</v>
      </c>
      <c r="K1343" s="27">
        <f>'Data with Perturbation'!L1343</f>
        <v>72075.607375307722</v>
      </c>
      <c r="L1343" s="27">
        <f>I1343*E1343</f>
        <v>0</v>
      </c>
      <c r="M1343" s="28">
        <f>'Data with Perturbation'!M1343</f>
        <v>5.3999999999999986</v>
      </c>
      <c r="N1343" s="38">
        <f>'Data with Perturbation'!I1343</f>
        <v>0</v>
      </c>
      <c r="O1343" s="29">
        <f>'Data with Perturbation'!N1343</f>
        <v>0</v>
      </c>
      <c r="P1343" s="28">
        <f>'Data with Perturbation'!G1343</f>
        <v>49.6</v>
      </c>
      <c r="Q1343" s="29">
        <f>'Data with Perturbation'!O1343</f>
        <v>49.6</v>
      </c>
      <c r="R1343" s="28">
        <f>'Step 2 - Final Model Spec'!$B$17 + 'Step 2 - Final Model Spec'!$B$18*C1343 + 'Step 2 - Final Model Spec'!$B$19*D1343 + 'Step 2 - Final Model Spec'!$B$20*E1343 + 'Step 2 - Final Model Spec'!$B$21*F1343 + 'Step 2 - Final Model Spec'!$B$22*G1343 + 'Step 2 - Final Model Spec'!$B$23*H1343 + 'Step 2 - Final Model Spec'!$B$24*I1343 + 'Step 2 - Final Model Spec'!$B$25*J1343 + 'Step 2 - Final Model Spec'!$B$26*K1343 + 'Step 2 - Final Model Spec'!$B$27*L1343</f>
        <v>167331.86214616863</v>
      </c>
    </row>
    <row r="1344" spans="1:18" x14ac:dyDescent="0.25">
      <c r="A1344" s="32">
        <f>'Data with Perturbation'!A1344</f>
        <v>41702</v>
      </c>
      <c r="B1344" s="35">
        <f>'Data with Perturbation'!Q1344</f>
        <v>193087.34414521127</v>
      </c>
      <c r="C1344" s="26">
        <f>'Data with Perturbation'!B1344</f>
        <v>349.01769564898001</v>
      </c>
      <c r="D1344" s="27">
        <f>'Data with Perturbation'!C1344</f>
        <v>113247.3135980443</v>
      </c>
      <c r="E1344" s="27">
        <v>0</v>
      </c>
      <c r="F1344" s="27">
        <f>'Data with Perturbation'!E1344</f>
        <v>1</v>
      </c>
      <c r="G1344" s="27">
        <f>'Data with Perturbation'!F1344</f>
        <v>1</v>
      </c>
      <c r="H1344" s="27">
        <f>'Data with Perturbation'!H1344</f>
        <v>4.7999999999999972</v>
      </c>
      <c r="I1344" s="28">
        <f>'Data with Perturbation'!J1344</f>
        <v>1</v>
      </c>
      <c r="J1344" s="27">
        <f>'Data with Perturbation'!K1344</f>
        <v>349.01769564898001</v>
      </c>
      <c r="K1344" s="27">
        <f>'Data with Perturbation'!L1344</f>
        <v>113247.3135980443</v>
      </c>
      <c r="L1344" s="27">
        <f>I1344*E1344</f>
        <v>0</v>
      </c>
      <c r="M1344" s="28">
        <f>'Data with Perturbation'!M1344</f>
        <v>4.7999999999999972</v>
      </c>
      <c r="N1344" s="38">
        <f>'Data with Perturbation'!I1344</f>
        <v>0</v>
      </c>
      <c r="O1344" s="29">
        <f>'Data with Perturbation'!N1344</f>
        <v>0</v>
      </c>
      <c r="P1344" s="28">
        <f>'Data with Perturbation'!G1344</f>
        <v>50.2</v>
      </c>
      <c r="Q1344" s="29">
        <f>'Data with Perturbation'!O1344</f>
        <v>50.2</v>
      </c>
      <c r="R1344" s="28">
        <f>'Step 2 - Final Model Spec'!$B$17 + 'Step 2 - Final Model Spec'!$B$18*C1344 + 'Step 2 - Final Model Spec'!$B$19*D1344 + 'Step 2 - Final Model Spec'!$B$20*E1344 + 'Step 2 - Final Model Spec'!$B$21*F1344 + 'Step 2 - Final Model Spec'!$B$22*G1344 + 'Step 2 - Final Model Spec'!$B$23*H1344 + 'Step 2 - Final Model Spec'!$B$24*I1344 + 'Step 2 - Final Model Spec'!$B$25*J1344 + 'Step 2 - Final Model Spec'!$B$26*K1344 + 'Step 2 - Final Model Spec'!$B$27*L1344</f>
        <v>193627.02197874704</v>
      </c>
    </row>
    <row r="1345" spans="1:18" x14ac:dyDescent="0.25">
      <c r="A1345" s="32">
        <f>'Data with Perturbation'!A1345</f>
        <v>41703</v>
      </c>
      <c r="B1345" s="35">
        <f>'Data with Perturbation'!Q1345</f>
        <v>143637.03526751866</v>
      </c>
      <c r="C1345" s="26">
        <f>'Data with Perturbation'!B1345</f>
        <v>175.16042114322366</v>
      </c>
      <c r="D1345" s="27">
        <f>'Data with Perturbation'!C1345</f>
        <v>34982.966650830327</v>
      </c>
      <c r="E1345" s="27">
        <v>0</v>
      </c>
      <c r="F1345" s="27">
        <f>'Data with Perturbation'!E1345</f>
        <v>1</v>
      </c>
      <c r="G1345" s="27">
        <f>'Data with Perturbation'!F1345</f>
        <v>1</v>
      </c>
      <c r="H1345" s="27">
        <f>'Data with Perturbation'!H1345</f>
        <v>0.70000000000000284</v>
      </c>
      <c r="I1345" s="28">
        <f>'Data with Perturbation'!J1345</f>
        <v>1</v>
      </c>
      <c r="J1345" s="27">
        <f>'Data with Perturbation'!K1345</f>
        <v>175.16042114322366</v>
      </c>
      <c r="K1345" s="27">
        <f>'Data with Perturbation'!L1345</f>
        <v>34982.966650830327</v>
      </c>
      <c r="L1345" s="27">
        <f>I1345*E1345</f>
        <v>0</v>
      </c>
      <c r="M1345" s="28">
        <f>'Data with Perturbation'!M1345</f>
        <v>0.70000000000000284</v>
      </c>
      <c r="N1345" s="38">
        <f>'Data with Perturbation'!I1345</f>
        <v>0</v>
      </c>
      <c r="O1345" s="29">
        <f>'Data with Perturbation'!N1345</f>
        <v>0</v>
      </c>
      <c r="P1345" s="28">
        <f>'Data with Perturbation'!G1345</f>
        <v>54.3</v>
      </c>
      <c r="Q1345" s="29">
        <f>'Data with Perturbation'!O1345</f>
        <v>54.3</v>
      </c>
      <c r="R1345" s="28">
        <f>'Step 2 - Final Model Spec'!$B$17 + 'Step 2 - Final Model Spec'!$B$18*C1345 + 'Step 2 - Final Model Spec'!$B$19*D1345 + 'Step 2 - Final Model Spec'!$B$20*E1345 + 'Step 2 - Final Model Spec'!$B$21*F1345 + 'Step 2 - Final Model Spec'!$B$22*G1345 + 'Step 2 - Final Model Spec'!$B$23*H1345 + 'Step 2 - Final Model Spec'!$B$24*I1345 + 'Step 2 - Final Model Spec'!$B$25*J1345 + 'Step 2 - Final Model Spec'!$B$26*K1345 + 'Step 2 - Final Model Spec'!$B$27*L1345</f>
        <v>143253.90445089267</v>
      </c>
    </row>
    <row r="1346" spans="1:18" x14ac:dyDescent="0.25">
      <c r="A1346" s="32">
        <f>'Data with Perturbation'!A1346</f>
        <v>41704</v>
      </c>
      <c r="B1346" s="35">
        <f>'Data with Perturbation'!Q1346</f>
        <v>140919.11554520135</v>
      </c>
      <c r="C1346" s="26">
        <f>'Data with Perturbation'!B1346</f>
        <v>158.99717185812054</v>
      </c>
      <c r="D1346" s="27">
        <f>'Data with Perturbation'!C1346</f>
        <v>21942.390300590567</v>
      </c>
      <c r="E1346" s="27">
        <v>0</v>
      </c>
      <c r="F1346" s="27">
        <f>'Data with Perturbation'!E1346</f>
        <v>1</v>
      </c>
      <c r="G1346" s="27">
        <f>'Data with Perturbation'!F1346</f>
        <v>1</v>
      </c>
      <c r="H1346" s="27">
        <f>'Data with Perturbation'!H1346</f>
        <v>2.2000000000000028</v>
      </c>
      <c r="I1346" s="28">
        <f>'Data with Perturbation'!J1346</f>
        <v>1</v>
      </c>
      <c r="J1346" s="27">
        <f>'Data with Perturbation'!K1346</f>
        <v>158.99717185812054</v>
      </c>
      <c r="K1346" s="27">
        <f>'Data with Perturbation'!L1346</f>
        <v>21942.390300590567</v>
      </c>
      <c r="L1346" s="27">
        <f>I1346*E1346</f>
        <v>0</v>
      </c>
      <c r="M1346" s="28">
        <f>'Data with Perturbation'!M1346</f>
        <v>2.2000000000000028</v>
      </c>
      <c r="N1346" s="38">
        <f>'Data with Perturbation'!I1346</f>
        <v>0</v>
      </c>
      <c r="O1346" s="29">
        <f>'Data with Perturbation'!N1346</f>
        <v>0</v>
      </c>
      <c r="P1346" s="28">
        <f>'Data with Perturbation'!G1346</f>
        <v>52.8</v>
      </c>
      <c r="Q1346" s="29">
        <f>'Data with Perturbation'!O1346</f>
        <v>52.8</v>
      </c>
      <c r="R1346" s="28">
        <f>'Step 2 - Final Model Spec'!$B$17 + 'Step 2 - Final Model Spec'!$B$18*C1346 + 'Step 2 - Final Model Spec'!$B$19*D1346 + 'Step 2 - Final Model Spec'!$B$20*E1346 + 'Step 2 - Final Model Spec'!$B$21*F1346 + 'Step 2 - Final Model Spec'!$B$22*G1346 + 'Step 2 - Final Model Spec'!$B$23*H1346 + 'Step 2 - Final Model Spec'!$B$24*I1346 + 'Step 2 - Final Model Spec'!$B$25*J1346 + 'Step 2 - Final Model Spec'!$B$26*K1346 + 'Step 2 - Final Model Spec'!$B$27*L1346</f>
        <v>141052.36406700965</v>
      </c>
    </row>
    <row r="1347" spans="1:18" x14ac:dyDescent="0.25">
      <c r="A1347" s="32">
        <f>'Data with Perturbation'!A1347</f>
        <v>41705</v>
      </c>
      <c r="B1347" s="35">
        <f>'Data with Perturbation'!Q1347</f>
        <v>121854.74612017362</v>
      </c>
      <c r="C1347" s="26">
        <f>'Data with Perturbation'!B1347</f>
        <v>113.84930934222754</v>
      </c>
      <c r="D1347" s="27">
        <f>'Data with Perturbation'!C1347</f>
        <v>15499.103846199398</v>
      </c>
      <c r="E1347" s="27">
        <v>0</v>
      </c>
      <c r="F1347" s="27">
        <f>'Data with Perturbation'!E1347</f>
        <v>1</v>
      </c>
      <c r="G1347" s="27">
        <f>'Data with Perturbation'!F1347</f>
        <v>1</v>
      </c>
      <c r="H1347" s="27">
        <f>'Data with Perturbation'!H1347</f>
        <v>4.5</v>
      </c>
      <c r="I1347" s="28">
        <f>'Data with Perturbation'!J1347</f>
        <v>1</v>
      </c>
      <c r="J1347" s="27">
        <f>'Data with Perturbation'!K1347</f>
        <v>113.84930934222754</v>
      </c>
      <c r="K1347" s="27">
        <f>'Data with Perturbation'!L1347</f>
        <v>15499.103846199398</v>
      </c>
      <c r="L1347" s="27">
        <f>I1347*E1347</f>
        <v>0</v>
      </c>
      <c r="M1347" s="28">
        <f>'Data with Perturbation'!M1347</f>
        <v>4.5</v>
      </c>
      <c r="N1347" s="38">
        <f>'Data with Perturbation'!I1347</f>
        <v>0</v>
      </c>
      <c r="O1347" s="29">
        <f>'Data with Perturbation'!N1347</f>
        <v>0</v>
      </c>
      <c r="P1347" s="28">
        <f>'Data with Perturbation'!G1347</f>
        <v>50.5</v>
      </c>
      <c r="Q1347" s="29">
        <f>'Data with Perturbation'!O1347</f>
        <v>50.5</v>
      </c>
      <c r="R1347" s="28">
        <f>'Step 2 - Final Model Spec'!$B$17 + 'Step 2 - Final Model Spec'!$B$18*C1347 + 'Step 2 - Final Model Spec'!$B$19*D1347 + 'Step 2 - Final Model Spec'!$B$20*E1347 + 'Step 2 - Final Model Spec'!$B$21*F1347 + 'Step 2 - Final Model Spec'!$B$22*G1347 + 'Step 2 - Final Model Spec'!$B$23*H1347 + 'Step 2 - Final Model Spec'!$B$24*I1347 + 'Step 2 - Final Model Spec'!$B$25*J1347 + 'Step 2 - Final Model Spec'!$B$26*K1347 + 'Step 2 - Final Model Spec'!$B$27*L1347</f>
        <v>121876.23294277079</v>
      </c>
    </row>
    <row r="1348" spans="1:18" x14ac:dyDescent="0.25">
      <c r="A1348" s="32">
        <f>'Data with Perturbation'!A1348</f>
        <v>41706</v>
      </c>
      <c r="B1348" s="35">
        <f>'Data with Perturbation'!Q1348</f>
        <v>117775.13999142814</v>
      </c>
      <c r="C1348" s="26">
        <f>'Data with Perturbation'!B1348</f>
        <v>103.85676266529158</v>
      </c>
      <c r="D1348" s="27">
        <f>'Data with Perturbation'!C1348</f>
        <v>13443.539842367705</v>
      </c>
      <c r="E1348" s="27">
        <v>0</v>
      </c>
      <c r="F1348" s="27">
        <f>'Data with Perturbation'!E1348</f>
        <v>1</v>
      </c>
      <c r="G1348" s="27">
        <f>'Data with Perturbation'!F1348</f>
        <v>1</v>
      </c>
      <c r="H1348" s="27">
        <f>'Data with Perturbation'!H1348</f>
        <v>7.8999999999999986</v>
      </c>
      <c r="I1348" s="28">
        <f>'Data with Perturbation'!J1348</f>
        <v>1</v>
      </c>
      <c r="J1348" s="27">
        <f>'Data with Perturbation'!K1348</f>
        <v>103.85676266529158</v>
      </c>
      <c r="K1348" s="27">
        <f>'Data with Perturbation'!L1348</f>
        <v>13443.539842367705</v>
      </c>
      <c r="L1348" s="27">
        <f>I1348*E1348</f>
        <v>0</v>
      </c>
      <c r="M1348" s="28">
        <f>'Data with Perturbation'!M1348</f>
        <v>7.8999999999999986</v>
      </c>
      <c r="N1348" s="38">
        <f>'Data with Perturbation'!I1348</f>
        <v>0</v>
      </c>
      <c r="O1348" s="29">
        <f>'Data with Perturbation'!N1348</f>
        <v>0</v>
      </c>
      <c r="P1348" s="28">
        <f>'Data with Perturbation'!G1348</f>
        <v>47.1</v>
      </c>
      <c r="Q1348" s="29">
        <f>'Data with Perturbation'!O1348</f>
        <v>47.1</v>
      </c>
      <c r="R1348" s="28">
        <f>'Step 2 - Final Model Spec'!$B$17 + 'Step 2 - Final Model Spec'!$B$18*C1348 + 'Step 2 - Final Model Spec'!$B$19*D1348 + 'Step 2 - Final Model Spec'!$B$20*E1348 + 'Step 2 - Final Model Spec'!$B$21*F1348 + 'Step 2 - Final Model Spec'!$B$22*G1348 + 'Step 2 - Final Model Spec'!$B$23*H1348 + 'Step 2 - Final Model Spec'!$B$24*I1348 + 'Step 2 - Final Model Spec'!$B$25*J1348 + 'Step 2 - Final Model Spec'!$B$26*K1348 + 'Step 2 - Final Model Spec'!$B$27*L1348</f>
        <v>117862.32818907064</v>
      </c>
    </row>
    <row r="1349" spans="1:18" x14ac:dyDescent="0.25">
      <c r="A1349" s="32">
        <f>'Data with Perturbation'!A1349</f>
        <v>41707</v>
      </c>
      <c r="B1349" s="35">
        <f>'Data with Perturbation'!Q1349</f>
        <v>129907.04506736134</v>
      </c>
      <c r="C1349" s="26">
        <f>'Data with Perturbation'!B1349</f>
        <v>129.80231841726791</v>
      </c>
      <c r="D1349" s="27">
        <f>'Data with Perturbation'!C1349</f>
        <v>14504.004910753913</v>
      </c>
      <c r="E1349" s="27">
        <v>0</v>
      </c>
      <c r="F1349" s="27">
        <f>'Data with Perturbation'!E1349</f>
        <v>1</v>
      </c>
      <c r="G1349" s="27">
        <f>'Data with Perturbation'!F1349</f>
        <v>1</v>
      </c>
      <c r="H1349" s="27">
        <f>'Data with Perturbation'!H1349</f>
        <v>1.2000000000000028</v>
      </c>
      <c r="I1349" s="28">
        <f>'Data with Perturbation'!J1349</f>
        <v>1</v>
      </c>
      <c r="J1349" s="27">
        <f>'Data with Perturbation'!K1349</f>
        <v>129.80231841726791</v>
      </c>
      <c r="K1349" s="27">
        <f>'Data with Perturbation'!L1349</f>
        <v>14504.004910753913</v>
      </c>
      <c r="L1349" s="27">
        <f>I1349*E1349</f>
        <v>0</v>
      </c>
      <c r="M1349" s="28">
        <f>'Data with Perturbation'!M1349</f>
        <v>1.2000000000000028</v>
      </c>
      <c r="N1349" s="38">
        <f>'Data with Perturbation'!I1349</f>
        <v>0</v>
      </c>
      <c r="O1349" s="29">
        <f>'Data with Perturbation'!N1349</f>
        <v>0</v>
      </c>
      <c r="P1349" s="28">
        <f>'Data with Perturbation'!G1349</f>
        <v>53.8</v>
      </c>
      <c r="Q1349" s="29">
        <f>'Data with Perturbation'!O1349</f>
        <v>53.8</v>
      </c>
      <c r="R1349" s="28">
        <f>'Step 2 - Final Model Spec'!$B$17 + 'Step 2 - Final Model Spec'!$B$18*C1349 + 'Step 2 - Final Model Spec'!$B$19*D1349 + 'Step 2 - Final Model Spec'!$B$20*E1349 + 'Step 2 - Final Model Spec'!$B$21*F1349 + 'Step 2 - Final Model Spec'!$B$22*G1349 + 'Step 2 - Final Model Spec'!$B$23*H1349 + 'Step 2 - Final Model Spec'!$B$24*I1349 + 'Step 2 - Final Model Spec'!$B$25*J1349 + 'Step 2 - Final Model Spec'!$B$26*K1349 + 'Step 2 - Final Model Spec'!$B$27*L1349</f>
        <v>130114.44656402516</v>
      </c>
    </row>
    <row r="1350" spans="1:18" x14ac:dyDescent="0.25">
      <c r="A1350" s="32">
        <f>'Data with Perturbation'!A1350</f>
        <v>41708</v>
      </c>
      <c r="B1350" s="35">
        <f>'Data with Perturbation'!Q1350</f>
        <v>157794.99024064405</v>
      </c>
      <c r="C1350" s="26">
        <f>'Data with Perturbation'!B1350</f>
        <v>210.56477224487074</v>
      </c>
      <c r="D1350" s="27">
        <f>'Data with Perturbation'!C1350</f>
        <v>40989.426262524503</v>
      </c>
      <c r="E1350" s="27">
        <v>0</v>
      </c>
      <c r="F1350" s="27">
        <f>'Data with Perturbation'!E1350</f>
        <v>1</v>
      </c>
      <c r="G1350" s="27">
        <f>'Data with Perturbation'!F1350</f>
        <v>1</v>
      </c>
      <c r="H1350" s="27">
        <f>'Data with Perturbation'!H1350</f>
        <v>4.8999999999999986</v>
      </c>
      <c r="I1350" s="28">
        <f>'Data with Perturbation'!J1350</f>
        <v>1</v>
      </c>
      <c r="J1350" s="27">
        <f>'Data with Perturbation'!K1350</f>
        <v>210.56477224487074</v>
      </c>
      <c r="K1350" s="27">
        <f>'Data with Perturbation'!L1350</f>
        <v>40989.426262524503</v>
      </c>
      <c r="L1350" s="27">
        <f>I1350*E1350</f>
        <v>0</v>
      </c>
      <c r="M1350" s="28">
        <f>'Data with Perturbation'!M1350</f>
        <v>4.8999999999999986</v>
      </c>
      <c r="N1350" s="38">
        <f>'Data with Perturbation'!I1350</f>
        <v>0</v>
      </c>
      <c r="O1350" s="29">
        <f>'Data with Perturbation'!N1350</f>
        <v>0</v>
      </c>
      <c r="P1350" s="28">
        <f>'Data with Perturbation'!G1350</f>
        <v>50.1</v>
      </c>
      <c r="Q1350" s="29">
        <f>'Data with Perturbation'!O1350</f>
        <v>50.1</v>
      </c>
      <c r="R1350" s="28">
        <f>'Step 2 - Final Model Spec'!$B$17 + 'Step 2 - Final Model Spec'!$B$18*C1350 + 'Step 2 - Final Model Spec'!$B$19*D1350 + 'Step 2 - Final Model Spec'!$B$20*E1350 + 'Step 2 - Final Model Spec'!$B$21*F1350 + 'Step 2 - Final Model Spec'!$B$22*G1350 + 'Step 2 - Final Model Spec'!$B$23*H1350 + 'Step 2 - Final Model Spec'!$B$24*I1350 + 'Step 2 - Final Model Spec'!$B$25*J1350 + 'Step 2 - Final Model Spec'!$B$26*K1350 + 'Step 2 - Final Model Spec'!$B$27*L1350</f>
        <v>157785.41024425803</v>
      </c>
    </row>
    <row r="1351" spans="1:18" x14ac:dyDescent="0.25">
      <c r="A1351" s="32">
        <f>'Data with Perturbation'!A1351</f>
        <v>41709</v>
      </c>
      <c r="B1351" s="35">
        <f>'Data with Perturbation'!Q1351</f>
        <v>78280.170909406719</v>
      </c>
      <c r="C1351" s="26">
        <f>'Data with Perturbation'!B1351</f>
        <v>95.718362044550091</v>
      </c>
      <c r="D1351" s="27">
        <f>'Data with Perturbation'!C1351</f>
        <v>6169.6238409120851</v>
      </c>
      <c r="E1351" s="27">
        <v>1</v>
      </c>
      <c r="F1351" s="27">
        <f>'Data with Perturbation'!E1351</f>
        <v>1</v>
      </c>
      <c r="G1351" s="27">
        <f>'Data with Perturbation'!F1351</f>
        <v>1</v>
      </c>
      <c r="H1351" s="27">
        <f>'Data with Perturbation'!H1351</f>
        <v>12.200000000000003</v>
      </c>
      <c r="I1351" s="28">
        <f>'Data with Perturbation'!J1351</f>
        <v>1</v>
      </c>
      <c r="J1351" s="27">
        <f>'Data with Perturbation'!K1351</f>
        <v>95.718362044550091</v>
      </c>
      <c r="K1351" s="27">
        <f>'Data with Perturbation'!L1351</f>
        <v>6169.6238409120851</v>
      </c>
      <c r="L1351" s="27">
        <f>I1351*E1351</f>
        <v>1</v>
      </c>
      <c r="M1351" s="28">
        <f>'Data with Perturbation'!M1351</f>
        <v>12.200000000000003</v>
      </c>
      <c r="N1351" s="38">
        <f>'Data with Perturbation'!I1351</f>
        <v>0</v>
      </c>
      <c r="O1351" s="29">
        <f>'Data with Perturbation'!N1351</f>
        <v>0</v>
      </c>
      <c r="P1351" s="28">
        <f>'Data with Perturbation'!G1351</f>
        <v>42.8</v>
      </c>
      <c r="Q1351" s="29">
        <f>'Data with Perturbation'!O1351</f>
        <v>42.8</v>
      </c>
      <c r="R1351" s="28">
        <f>'Step 2 - Final Model Spec'!$B$17 + 'Step 2 - Final Model Spec'!$B$18*C1351 + 'Step 2 - Final Model Spec'!$B$19*D1351 + 'Step 2 - Final Model Spec'!$B$20*E1351 + 'Step 2 - Final Model Spec'!$B$21*F1351 + 'Step 2 - Final Model Spec'!$B$22*G1351 + 'Step 2 - Final Model Spec'!$B$23*H1351 + 'Step 2 - Final Model Spec'!$B$24*I1351 + 'Step 2 - Final Model Spec'!$B$25*J1351 + 'Step 2 - Final Model Spec'!$B$26*K1351 + 'Step 2 - Final Model Spec'!$B$27*L1351</f>
        <v>78135.950637873088</v>
      </c>
    </row>
    <row r="1352" spans="1:18" x14ac:dyDescent="0.25">
      <c r="A1352" s="32">
        <f>'Data with Perturbation'!A1352</f>
        <v>41710</v>
      </c>
      <c r="B1352" s="35">
        <f>'Data with Perturbation'!Q1352</f>
        <v>196845.59856186531</v>
      </c>
      <c r="C1352" s="26">
        <f>'Data with Perturbation'!B1352</f>
        <v>362.4437011699373</v>
      </c>
      <c r="D1352" s="27">
        <f>'Data with Perturbation'!C1352</f>
        <v>118462.57361166194</v>
      </c>
      <c r="E1352" s="27">
        <v>0</v>
      </c>
      <c r="F1352" s="27">
        <f>'Data with Perturbation'!E1352</f>
        <v>1</v>
      </c>
      <c r="G1352" s="27">
        <f>'Data with Perturbation'!F1352</f>
        <v>1</v>
      </c>
      <c r="H1352" s="27">
        <f>'Data with Perturbation'!H1352</f>
        <v>9.2999999999999972</v>
      </c>
      <c r="I1352" s="28">
        <f>'Data with Perturbation'!J1352</f>
        <v>1</v>
      </c>
      <c r="J1352" s="27">
        <f>'Data with Perturbation'!K1352</f>
        <v>362.4437011699373</v>
      </c>
      <c r="K1352" s="27">
        <f>'Data with Perturbation'!L1352</f>
        <v>118462.57361166194</v>
      </c>
      <c r="L1352" s="27">
        <f>I1352*E1352</f>
        <v>0</v>
      </c>
      <c r="M1352" s="28">
        <f>'Data with Perturbation'!M1352</f>
        <v>9.2999999999999972</v>
      </c>
      <c r="N1352" s="38">
        <f>'Data with Perturbation'!I1352</f>
        <v>0</v>
      </c>
      <c r="O1352" s="29">
        <f>'Data with Perturbation'!N1352</f>
        <v>0</v>
      </c>
      <c r="P1352" s="28">
        <f>'Data with Perturbation'!G1352</f>
        <v>45.7</v>
      </c>
      <c r="Q1352" s="29">
        <f>'Data with Perturbation'!O1352</f>
        <v>45.7</v>
      </c>
      <c r="R1352" s="28">
        <f>'Step 2 - Final Model Spec'!$B$17 + 'Step 2 - Final Model Spec'!$B$18*C1352 + 'Step 2 - Final Model Spec'!$B$19*D1352 + 'Step 2 - Final Model Spec'!$B$20*E1352 + 'Step 2 - Final Model Spec'!$B$21*F1352 + 'Step 2 - Final Model Spec'!$B$22*G1352 + 'Step 2 - Final Model Spec'!$B$23*H1352 + 'Step 2 - Final Model Spec'!$B$24*I1352 + 'Step 2 - Final Model Spec'!$B$25*J1352 + 'Step 2 - Final Model Spec'!$B$26*K1352 + 'Step 2 - Final Model Spec'!$B$27*L1352</f>
        <v>197814.54969749047</v>
      </c>
    </row>
    <row r="1353" spans="1:18" x14ac:dyDescent="0.25">
      <c r="A1353" s="32">
        <f>'Data with Perturbation'!A1353</f>
        <v>41711</v>
      </c>
      <c r="B1353" s="35">
        <f>'Data with Perturbation'!Q1353</f>
        <v>129771.15941006702</v>
      </c>
      <c r="C1353" s="26">
        <f>'Data with Perturbation'!B1353</f>
        <v>128.83204918022108</v>
      </c>
      <c r="D1353" s="27">
        <f>'Data with Perturbation'!C1353</f>
        <v>13077.144842909522</v>
      </c>
      <c r="E1353" s="27">
        <v>0</v>
      </c>
      <c r="F1353" s="27">
        <f>'Data with Perturbation'!E1353</f>
        <v>1</v>
      </c>
      <c r="G1353" s="27">
        <f>'Data with Perturbation'!F1353</f>
        <v>1</v>
      </c>
      <c r="H1353" s="27">
        <f>'Data with Perturbation'!H1353</f>
        <v>9.1000000000000014</v>
      </c>
      <c r="I1353" s="28">
        <f>'Data with Perturbation'!J1353</f>
        <v>1</v>
      </c>
      <c r="J1353" s="27">
        <f>'Data with Perturbation'!K1353</f>
        <v>128.83204918022108</v>
      </c>
      <c r="K1353" s="27">
        <f>'Data with Perturbation'!L1353</f>
        <v>13077.144842909522</v>
      </c>
      <c r="L1353" s="27">
        <f>I1353*E1353</f>
        <v>0</v>
      </c>
      <c r="M1353" s="28">
        <f>'Data with Perturbation'!M1353</f>
        <v>9.1000000000000014</v>
      </c>
      <c r="N1353" s="38">
        <f>'Data with Perturbation'!I1353</f>
        <v>0</v>
      </c>
      <c r="O1353" s="29">
        <f>'Data with Perturbation'!N1353</f>
        <v>0</v>
      </c>
      <c r="P1353" s="28">
        <f>'Data with Perturbation'!G1353</f>
        <v>45.9</v>
      </c>
      <c r="Q1353" s="29">
        <f>'Data with Perturbation'!O1353</f>
        <v>45.9</v>
      </c>
      <c r="R1353" s="28">
        <f>'Step 2 - Final Model Spec'!$B$17 + 'Step 2 - Final Model Spec'!$B$18*C1353 + 'Step 2 - Final Model Spec'!$B$19*D1353 + 'Step 2 - Final Model Spec'!$B$20*E1353 + 'Step 2 - Final Model Spec'!$B$21*F1353 + 'Step 2 - Final Model Spec'!$B$22*G1353 + 'Step 2 - Final Model Spec'!$B$23*H1353 + 'Step 2 - Final Model Spec'!$B$24*I1353 + 'Step 2 - Final Model Spec'!$B$25*J1353 + 'Step 2 - Final Model Spec'!$B$26*K1353 + 'Step 2 - Final Model Spec'!$B$27*L1353</f>
        <v>130144.50931077263</v>
      </c>
    </row>
    <row r="1354" spans="1:18" x14ac:dyDescent="0.25">
      <c r="A1354" s="32">
        <f>'Data with Perturbation'!A1354</f>
        <v>41712</v>
      </c>
      <c r="B1354" s="35">
        <f>'Data with Perturbation'!Q1354</f>
        <v>106250.56988000992</v>
      </c>
      <c r="C1354" s="26">
        <f>'Data with Perturbation'!B1354</f>
        <v>73.49694788501786</v>
      </c>
      <c r="D1354" s="27">
        <f>'Data with Perturbation'!C1354</f>
        <v>5654.3631638676979</v>
      </c>
      <c r="E1354" s="27">
        <v>0</v>
      </c>
      <c r="F1354" s="27">
        <f>'Data with Perturbation'!E1354</f>
        <v>1</v>
      </c>
      <c r="G1354" s="27">
        <f>'Data with Perturbation'!F1354</f>
        <v>1</v>
      </c>
      <c r="H1354" s="27">
        <f>'Data with Perturbation'!H1354</f>
        <v>2.7000000000000028</v>
      </c>
      <c r="I1354" s="28">
        <f>'Data with Perturbation'!J1354</f>
        <v>1</v>
      </c>
      <c r="J1354" s="27">
        <f>'Data with Perturbation'!K1354</f>
        <v>73.49694788501786</v>
      </c>
      <c r="K1354" s="27">
        <f>'Data with Perturbation'!L1354</f>
        <v>5654.3631638676979</v>
      </c>
      <c r="L1354" s="27">
        <f>I1354*E1354</f>
        <v>0</v>
      </c>
      <c r="M1354" s="28">
        <f>'Data with Perturbation'!M1354</f>
        <v>2.7000000000000028</v>
      </c>
      <c r="N1354" s="38">
        <f>'Data with Perturbation'!I1354</f>
        <v>0</v>
      </c>
      <c r="O1354" s="29">
        <f>'Data with Perturbation'!N1354</f>
        <v>0</v>
      </c>
      <c r="P1354" s="28">
        <f>'Data with Perturbation'!G1354</f>
        <v>52.3</v>
      </c>
      <c r="Q1354" s="29">
        <f>'Data with Perturbation'!O1354</f>
        <v>52.3</v>
      </c>
      <c r="R1354" s="28">
        <f>'Step 2 - Final Model Spec'!$B$17 + 'Step 2 - Final Model Spec'!$B$18*C1354 + 'Step 2 - Final Model Spec'!$B$19*D1354 + 'Step 2 - Final Model Spec'!$B$20*E1354 + 'Step 2 - Final Model Spec'!$B$21*F1354 + 'Step 2 - Final Model Spec'!$B$22*G1354 + 'Step 2 - Final Model Spec'!$B$23*H1354 + 'Step 2 - Final Model Spec'!$B$24*I1354 + 'Step 2 - Final Model Spec'!$B$25*J1354 + 'Step 2 - Final Model Spec'!$B$26*K1354 + 'Step 2 - Final Model Spec'!$B$27*L1354</f>
        <v>106574.43036666984</v>
      </c>
    </row>
    <row r="1355" spans="1:18" x14ac:dyDescent="0.25">
      <c r="A1355" s="32">
        <f>'Data with Perturbation'!A1355</f>
        <v>41713</v>
      </c>
      <c r="B1355" s="35">
        <f>'Data with Perturbation'!Q1355</f>
        <v>116927.45967701779</v>
      </c>
      <c r="C1355" s="26">
        <f>'Data with Perturbation'!B1355</f>
        <v>99.323456576602794</v>
      </c>
      <c r="D1355" s="27">
        <f>'Data with Perturbation'!C1355</f>
        <v>10051.108107324451</v>
      </c>
      <c r="E1355" s="27">
        <v>0</v>
      </c>
      <c r="F1355" s="27">
        <f>'Data with Perturbation'!E1355</f>
        <v>1</v>
      </c>
      <c r="G1355" s="27">
        <f>'Data with Perturbation'!F1355</f>
        <v>1</v>
      </c>
      <c r="H1355" s="27">
        <f>'Data with Perturbation'!H1355</f>
        <v>5.6000000000000014</v>
      </c>
      <c r="I1355" s="28">
        <f>'Data with Perturbation'!J1355</f>
        <v>1</v>
      </c>
      <c r="J1355" s="27">
        <f>'Data with Perturbation'!K1355</f>
        <v>99.323456576602794</v>
      </c>
      <c r="K1355" s="27">
        <f>'Data with Perturbation'!L1355</f>
        <v>10051.108107324451</v>
      </c>
      <c r="L1355" s="27">
        <f>I1355*E1355</f>
        <v>0</v>
      </c>
      <c r="M1355" s="28">
        <f>'Data with Perturbation'!M1355</f>
        <v>5.6000000000000014</v>
      </c>
      <c r="N1355" s="38">
        <f>'Data with Perturbation'!I1355</f>
        <v>0</v>
      </c>
      <c r="O1355" s="29">
        <f>'Data with Perturbation'!N1355</f>
        <v>0</v>
      </c>
      <c r="P1355" s="28">
        <f>'Data with Perturbation'!G1355</f>
        <v>49.4</v>
      </c>
      <c r="Q1355" s="29">
        <f>'Data with Perturbation'!O1355</f>
        <v>49.4</v>
      </c>
      <c r="R1355" s="28">
        <f>'Step 2 - Final Model Spec'!$B$17 + 'Step 2 - Final Model Spec'!$B$18*C1355 + 'Step 2 - Final Model Spec'!$B$19*D1355 + 'Step 2 - Final Model Spec'!$B$20*E1355 + 'Step 2 - Final Model Spec'!$B$21*F1355 + 'Step 2 - Final Model Spec'!$B$22*G1355 + 'Step 2 - Final Model Spec'!$B$23*H1355 + 'Step 2 - Final Model Spec'!$B$24*I1355 + 'Step 2 - Final Model Spec'!$B$25*J1355 + 'Step 2 - Final Model Spec'!$B$26*K1355 + 'Step 2 - Final Model Spec'!$B$27*L1355</f>
        <v>117170.62973490776</v>
      </c>
    </row>
    <row r="1356" spans="1:18" x14ac:dyDescent="0.25">
      <c r="A1356" s="32">
        <f>'Data with Perturbation'!A1356</f>
        <v>41714</v>
      </c>
      <c r="B1356" s="35">
        <f>'Data with Perturbation'!Q1356</f>
        <v>128371.41844013167</v>
      </c>
      <c r="C1356" s="26">
        <f>'Data with Perturbation'!B1356</f>
        <v>128.33969907962006</v>
      </c>
      <c r="D1356" s="27">
        <f>'Data with Perturbation'!C1356</f>
        <v>16696.202444723265</v>
      </c>
      <c r="E1356" s="27">
        <v>0</v>
      </c>
      <c r="F1356" s="27">
        <f>'Data with Perturbation'!E1356</f>
        <v>1</v>
      </c>
      <c r="G1356" s="27">
        <f>'Data with Perturbation'!F1356</f>
        <v>1</v>
      </c>
      <c r="H1356" s="27">
        <f>'Data with Perturbation'!H1356</f>
        <v>1.7999999999999972</v>
      </c>
      <c r="I1356" s="28">
        <f>'Data with Perturbation'!J1356</f>
        <v>1</v>
      </c>
      <c r="J1356" s="27">
        <f>'Data with Perturbation'!K1356</f>
        <v>128.33969907962006</v>
      </c>
      <c r="K1356" s="27">
        <f>'Data with Perturbation'!L1356</f>
        <v>16696.202444723265</v>
      </c>
      <c r="L1356" s="27">
        <f>I1356*E1356</f>
        <v>0</v>
      </c>
      <c r="M1356" s="28">
        <f>'Data with Perturbation'!M1356</f>
        <v>1.7999999999999972</v>
      </c>
      <c r="N1356" s="38">
        <f>'Data with Perturbation'!I1356</f>
        <v>0</v>
      </c>
      <c r="O1356" s="29">
        <f>'Data with Perturbation'!N1356</f>
        <v>0</v>
      </c>
      <c r="P1356" s="28">
        <f>'Data with Perturbation'!G1356</f>
        <v>53.2</v>
      </c>
      <c r="Q1356" s="29">
        <f>'Data with Perturbation'!O1356</f>
        <v>53.2</v>
      </c>
      <c r="R1356" s="28">
        <f>'Step 2 - Final Model Spec'!$B$17 + 'Step 2 - Final Model Spec'!$B$18*C1356 + 'Step 2 - Final Model Spec'!$B$19*D1356 + 'Step 2 - Final Model Spec'!$B$20*E1356 + 'Step 2 - Final Model Spec'!$B$21*F1356 + 'Step 2 - Final Model Spec'!$B$22*G1356 + 'Step 2 - Final Model Spec'!$B$23*H1356 + 'Step 2 - Final Model Spec'!$B$24*I1356 + 'Step 2 - Final Model Spec'!$B$25*J1356 + 'Step 2 - Final Model Spec'!$B$26*K1356 + 'Step 2 - Final Model Spec'!$B$27*L1356</f>
        <v>128439.80654813182</v>
      </c>
    </row>
    <row r="1357" spans="1:18" x14ac:dyDescent="0.25">
      <c r="A1357" s="32">
        <f>'Data with Perturbation'!A1357</f>
        <v>41715</v>
      </c>
      <c r="B1357" s="35">
        <f>'Data with Perturbation'!Q1357</f>
        <v>114961.61413959898</v>
      </c>
      <c r="C1357" s="26">
        <f>'Data with Perturbation'!B1357</f>
        <v>96.183877025708128</v>
      </c>
      <c r="D1357" s="27">
        <f>'Data with Perturbation'!C1357</f>
        <v>10987.985849017732</v>
      </c>
      <c r="E1357" s="27">
        <v>0</v>
      </c>
      <c r="F1357" s="27">
        <f>'Data with Perturbation'!E1357</f>
        <v>1</v>
      </c>
      <c r="G1357" s="27">
        <f>'Data with Perturbation'!F1357</f>
        <v>1</v>
      </c>
      <c r="H1357" s="27">
        <f>'Data with Perturbation'!H1357</f>
        <v>10.600000000000001</v>
      </c>
      <c r="I1357" s="28">
        <f>'Data with Perturbation'!J1357</f>
        <v>1</v>
      </c>
      <c r="J1357" s="27">
        <f>'Data with Perturbation'!K1357</f>
        <v>96.183877025708128</v>
      </c>
      <c r="K1357" s="27">
        <f>'Data with Perturbation'!L1357</f>
        <v>10987.985849017732</v>
      </c>
      <c r="L1357" s="27">
        <f>I1357*E1357</f>
        <v>0</v>
      </c>
      <c r="M1357" s="28">
        <f>'Data with Perturbation'!M1357</f>
        <v>10.600000000000001</v>
      </c>
      <c r="N1357" s="38">
        <f>'Data with Perturbation'!I1357</f>
        <v>0</v>
      </c>
      <c r="O1357" s="29">
        <f>'Data with Perturbation'!N1357</f>
        <v>0</v>
      </c>
      <c r="P1357" s="28">
        <f>'Data with Perturbation'!G1357</f>
        <v>44.4</v>
      </c>
      <c r="Q1357" s="29">
        <f>'Data with Perturbation'!O1357</f>
        <v>44.4</v>
      </c>
      <c r="R1357" s="28">
        <f>'Step 2 - Final Model Spec'!$B$17 + 'Step 2 - Final Model Spec'!$B$18*C1357 + 'Step 2 - Final Model Spec'!$B$19*D1357 + 'Step 2 - Final Model Spec'!$B$20*E1357 + 'Step 2 - Final Model Spec'!$B$21*F1357 + 'Step 2 - Final Model Spec'!$B$22*G1357 + 'Step 2 - Final Model Spec'!$B$23*H1357 + 'Step 2 - Final Model Spec'!$B$24*I1357 + 'Step 2 - Final Model Spec'!$B$25*J1357 + 'Step 2 - Final Model Spec'!$B$26*K1357 + 'Step 2 - Final Model Spec'!$B$27*L1357</f>
        <v>115160.80575772576</v>
      </c>
    </row>
    <row r="1358" spans="1:18" x14ac:dyDescent="0.25">
      <c r="A1358" s="32">
        <f>'Data with Perturbation'!A1358</f>
        <v>41716</v>
      </c>
      <c r="B1358" s="35">
        <f>'Data with Perturbation'!Q1358</f>
        <v>159479.04092747241</v>
      </c>
      <c r="C1358" s="26">
        <f>'Data with Perturbation'!B1358</f>
        <v>213.6425137759353</v>
      </c>
      <c r="D1358" s="27">
        <f>'Data with Perturbation'!C1358</f>
        <v>39901.994639191864</v>
      </c>
      <c r="E1358" s="27">
        <v>0</v>
      </c>
      <c r="F1358" s="27">
        <f>'Data with Perturbation'!E1358</f>
        <v>1</v>
      </c>
      <c r="G1358" s="27">
        <f>'Data with Perturbation'!F1358</f>
        <v>1</v>
      </c>
      <c r="H1358" s="27">
        <f>'Data with Perturbation'!H1358</f>
        <v>10</v>
      </c>
      <c r="I1358" s="28">
        <f>'Data with Perturbation'!J1358</f>
        <v>1</v>
      </c>
      <c r="J1358" s="27">
        <f>'Data with Perturbation'!K1358</f>
        <v>213.6425137759353</v>
      </c>
      <c r="K1358" s="27">
        <f>'Data with Perturbation'!L1358</f>
        <v>39901.994639191864</v>
      </c>
      <c r="L1358" s="27">
        <f>I1358*E1358</f>
        <v>0</v>
      </c>
      <c r="M1358" s="28">
        <f>'Data with Perturbation'!M1358</f>
        <v>10</v>
      </c>
      <c r="N1358" s="38">
        <f>'Data with Perturbation'!I1358</f>
        <v>0</v>
      </c>
      <c r="O1358" s="29">
        <f>'Data with Perturbation'!N1358</f>
        <v>0</v>
      </c>
      <c r="P1358" s="28">
        <f>'Data with Perturbation'!G1358</f>
        <v>45</v>
      </c>
      <c r="Q1358" s="29">
        <f>'Data with Perturbation'!O1358</f>
        <v>45</v>
      </c>
      <c r="R1358" s="28">
        <f>'Step 2 - Final Model Spec'!$B$17 + 'Step 2 - Final Model Spec'!$B$18*C1358 + 'Step 2 - Final Model Spec'!$B$19*D1358 + 'Step 2 - Final Model Spec'!$B$20*E1358 + 'Step 2 - Final Model Spec'!$B$21*F1358 + 'Step 2 - Final Model Spec'!$B$22*G1358 + 'Step 2 - Final Model Spec'!$B$23*H1358 + 'Step 2 - Final Model Spec'!$B$24*I1358 + 'Step 2 - Final Model Spec'!$B$25*J1358 + 'Step 2 - Final Model Spec'!$B$26*K1358 + 'Step 2 - Final Model Spec'!$B$27*L1358</f>
        <v>159677.84692913946</v>
      </c>
    </row>
    <row r="1359" spans="1:18" x14ac:dyDescent="0.25">
      <c r="A1359" s="32">
        <f>'Data with Perturbation'!A1359</f>
        <v>41717</v>
      </c>
      <c r="B1359" s="35">
        <f>'Data with Perturbation'!Q1359</f>
        <v>118214.02091198714</v>
      </c>
      <c r="C1359" s="26">
        <f>'Data with Perturbation'!B1359</f>
        <v>101.35068543967799</v>
      </c>
      <c r="D1359" s="27">
        <f>'Data with Perturbation'!C1359</f>
        <v>9026.8252884115227</v>
      </c>
      <c r="E1359" s="27">
        <v>0</v>
      </c>
      <c r="F1359" s="27">
        <f>'Data with Perturbation'!E1359</f>
        <v>1</v>
      </c>
      <c r="G1359" s="27">
        <f>'Data with Perturbation'!F1359</f>
        <v>1</v>
      </c>
      <c r="H1359" s="27">
        <f>'Data with Perturbation'!H1359</f>
        <v>8.2000000000000028</v>
      </c>
      <c r="I1359" s="28">
        <f>'Data with Perturbation'!J1359</f>
        <v>1</v>
      </c>
      <c r="J1359" s="27">
        <f>'Data with Perturbation'!K1359</f>
        <v>101.35068543967799</v>
      </c>
      <c r="K1359" s="27">
        <f>'Data with Perturbation'!L1359</f>
        <v>9026.8252884115227</v>
      </c>
      <c r="L1359" s="27">
        <f>I1359*E1359</f>
        <v>0</v>
      </c>
      <c r="M1359" s="28">
        <f>'Data with Perturbation'!M1359</f>
        <v>8.2000000000000028</v>
      </c>
      <c r="N1359" s="38">
        <f>'Data with Perturbation'!I1359</f>
        <v>0</v>
      </c>
      <c r="O1359" s="29">
        <f>'Data with Perturbation'!N1359</f>
        <v>0</v>
      </c>
      <c r="P1359" s="28">
        <f>'Data with Perturbation'!G1359</f>
        <v>46.8</v>
      </c>
      <c r="Q1359" s="29">
        <f>'Data with Perturbation'!O1359</f>
        <v>46.8</v>
      </c>
      <c r="R1359" s="28">
        <f>'Step 2 - Final Model Spec'!$B$17 + 'Step 2 - Final Model Spec'!$B$18*C1359 + 'Step 2 - Final Model Spec'!$B$19*D1359 + 'Step 2 - Final Model Spec'!$B$20*E1359 + 'Step 2 - Final Model Spec'!$B$21*F1359 + 'Step 2 - Final Model Spec'!$B$22*G1359 + 'Step 2 - Final Model Spec'!$B$23*H1359 + 'Step 2 - Final Model Spec'!$B$24*I1359 + 'Step 2 - Final Model Spec'!$B$25*J1359 + 'Step 2 - Final Model Spec'!$B$26*K1359 + 'Step 2 - Final Model Spec'!$B$27*L1359</f>
        <v>118562.7440988203</v>
      </c>
    </row>
    <row r="1360" spans="1:18" x14ac:dyDescent="0.25">
      <c r="A1360" s="32">
        <f>'Data with Perturbation'!A1360</f>
        <v>41718</v>
      </c>
      <c r="B1360" s="35">
        <f>'Data with Perturbation'!Q1360</f>
        <v>112975.20243704971</v>
      </c>
      <c r="C1360" s="26">
        <f>'Data with Perturbation'!B1360</f>
        <v>92.249141520851367</v>
      </c>
      <c r="D1360" s="27">
        <f>'Data with Perturbation'!C1360</f>
        <v>11085.764553651548</v>
      </c>
      <c r="E1360" s="27">
        <v>0</v>
      </c>
      <c r="F1360" s="27">
        <f>'Data with Perturbation'!E1360</f>
        <v>1</v>
      </c>
      <c r="G1360" s="27">
        <f>'Data with Perturbation'!F1360</f>
        <v>1</v>
      </c>
      <c r="H1360" s="27">
        <f>'Data with Perturbation'!H1360</f>
        <v>13.700000000000003</v>
      </c>
      <c r="I1360" s="28">
        <f>'Data with Perturbation'!J1360</f>
        <v>1</v>
      </c>
      <c r="J1360" s="27">
        <f>'Data with Perturbation'!K1360</f>
        <v>92.249141520851367</v>
      </c>
      <c r="K1360" s="27">
        <f>'Data with Perturbation'!L1360</f>
        <v>11085.764553651548</v>
      </c>
      <c r="L1360" s="27">
        <f>I1360*E1360</f>
        <v>0</v>
      </c>
      <c r="M1360" s="28">
        <f>'Data with Perturbation'!M1360</f>
        <v>13.700000000000003</v>
      </c>
      <c r="N1360" s="38">
        <f>'Data with Perturbation'!I1360</f>
        <v>0</v>
      </c>
      <c r="O1360" s="29">
        <f>'Data with Perturbation'!N1360</f>
        <v>0</v>
      </c>
      <c r="P1360" s="28">
        <f>'Data with Perturbation'!G1360</f>
        <v>41.3</v>
      </c>
      <c r="Q1360" s="29">
        <f>'Data with Perturbation'!O1360</f>
        <v>41.3</v>
      </c>
      <c r="R1360" s="28">
        <f>'Step 2 - Final Model Spec'!$B$17 + 'Step 2 - Final Model Spec'!$B$18*C1360 + 'Step 2 - Final Model Spec'!$B$19*D1360 + 'Step 2 - Final Model Spec'!$B$20*E1360 + 'Step 2 - Final Model Spec'!$B$21*F1360 + 'Step 2 - Final Model Spec'!$B$22*G1360 + 'Step 2 - Final Model Spec'!$B$23*H1360 + 'Step 2 - Final Model Spec'!$B$24*I1360 + 'Step 2 - Final Model Spec'!$B$25*J1360 + 'Step 2 - Final Model Spec'!$B$26*K1360 + 'Step 2 - Final Model Spec'!$B$27*L1360</f>
        <v>113158.57988708725</v>
      </c>
    </row>
    <row r="1361" spans="1:18" x14ac:dyDescent="0.25">
      <c r="A1361" s="32">
        <f>'Data with Perturbation'!A1361</f>
        <v>41719</v>
      </c>
      <c r="B1361" s="35">
        <f>'Data with Perturbation'!Q1361</f>
        <v>47303.370416341699</v>
      </c>
      <c r="C1361" s="26">
        <f>'Data with Perturbation'!B1361</f>
        <v>27.71404796656503</v>
      </c>
      <c r="D1361" s="27">
        <f>'Data with Perturbation'!C1361</f>
        <v>964.0040875993169</v>
      </c>
      <c r="E1361" s="27">
        <v>1</v>
      </c>
      <c r="F1361" s="27">
        <f>'Data with Perturbation'!E1361</f>
        <v>1</v>
      </c>
      <c r="G1361" s="27">
        <f>'Data with Perturbation'!F1361</f>
        <v>1</v>
      </c>
      <c r="H1361" s="27">
        <f>'Data with Perturbation'!H1361</f>
        <v>13.700000000000003</v>
      </c>
      <c r="I1361" s="28">
        <f>'Data with Perturbation'!J1361</f>
        <v>1</v>
      </c>
      <c r="J1361" s="27">
        <f>'Data with Perturbation'!K1361</f>
        <v>27.71404796656503</v>
      </c>
      <c r="K1361" s="27">
        <f>'Data with Perturbation'!L1361</f>
        <v>964.0040875993169</v>
      </c>
      <c r="L1361" s="27">
        <f>I1361*E1361</f>
        <v>1</v>
      </c>
      <c r="M1361" s="28">
        <f>'Data with Perturbation'!M1361</f>
        <v>13.700000000000003</v>
      </c>
      <c r="N1361" s="38">
        <f>'Data with Perturbation'!I1361</f>
        <v>0</v>
      </c>
      <c r="O1361" s="29">
        <f>'Data with Perturbation'!N1361</f>
        <v>0</v>
      </c>
      <c r="P1361" s="28">
        <f>'Data with Perturbation'!G1361</f>
        <v>41.3</v>
      </c>
      <c r="Q1361" s="29">
        <f>'Data with Perturbation'!O1361</f>
        <v>41.3</v>
      </c>
      <c r="R1361" s="28">
        <f>'Step 2 - Final Model Spec'!$B$17 + 'Step 2 - Final Model Spec'!$B$18*C1361 + 'Step 2 - Final Model Spec'!$B$19*D1361 + 'Step 2 - Final Model Spec'!$B$20*E1361 + 'Step 2 - Final Model Spec'!$B$21*F1361 + 'Step 2 - Final Model Spec'!$B$22*G1361 + 'Step 2 - Final Model Spec'!$B$23*H1361 + 'Step 2 - Final Model Spec'!$B$24*I1361 + 'Step 2 - Final Model Spec'!$B$25*J1361 + 'Step 2 - Final Model Spec'!$B$26*K1361 + 'Step 2 - Final Model Spec'!$B$27*L1361</f>
        <v>47322.193831374032</v>
      </c>
    </row>
    <row r="1362" spans="1:18" x14ac:dyDescent="0.25">
      <c r="A1362" s="32">
        <f>'Data with Perturbation'!A1362</f>
        <v>41720</v>
      </c>
      <c r="B1362" s="35">
        <f>'Data with Perturbation'!Q1362</f>
        <v>29201.899537071178</v>
      </c>
      <c r="C1362" s="26">
        <f>'Data with Perturbation'!B1362</f>
        <v>-10.610227363929244</v>
      </c>
      <c r="D1362" s="27">
        <f>'Data with Perturbation'!C1362</f>
        <v>-468.74969434216507</v>
      </c>
      <c r="E1362" s="27">
        <v>1</v>
      </c>
      <c r="F1362" s="27">
        <f>'Data with Perturbation'!E1362</f>
        <v>1</v>
      </c>
      <c r="G1362" s="27">
        <f>'Data with Perturbation'!F1362</f>
        <v>1</v>
      </c>
      <c r="H1362" s="27">
        <f>'Data with Perturbation'!H1362</f>
        <v>12.899999999999999</v>
      </c>
      <c r="I1362" s="28">
        <f>'Data with Perturbation'!J1362</f>
        <v>1</v>
      </c>
      <c r="J1362" s="27">
        <f>'Data with Perturbation'!K1362</f>
        <v>-10.610227363929244</v>
      </c>
      <c r="K1362" s="27">
        <f>'Data with Perturbation'!L1362</f>
        <v>-468.74969434216507</v>
      </c>
      <c r="L1362" s="27">
        <f>I1362*E1362</f>
        <v>1</v>
      </c>
      <c r="M1362" s="28">
        <f>'Data with Perturbation'!M1362</f>
        <v>12.899999999999999</v>
      </c>
      <c r="N1362" s="38">
        <f>'Data with Perturbation'!I1362</f>
        <v>0</v>
      </c>
      <c r="O1362" s="29">
        <f>'Data with Perturbation'!N1362</f>
        <v>0</v>
      </c>
      <c r="P1362" s="28">
        <f>'Data with Perturbation'!G1362</f>
        <v>42.1</v>
      </c>
      <c r="Q1362" s="29">
        <f>'Data with Perturbation'!O1362</f>
        <v>42.1</v>
      </c>
      <c r="R1362" s="28">
        <f>'Step 2 - Final Model Spec'!$B$17 + 'Step 2 - Final Model Spec'!$B$18*C1362 + 'Step 2 - Final Model Spec'!$B$19*D1362 + 'Step 2 - Final Model Spec'!$B$20*E1362 + 'Step 2 - Final Model Spec'!$B$21*F1362 + 'Step 2 - Final Model Spec'!$B$22*G1362 + 'Step 2 - Final Model Spec'!$B$23*H1362 + 'Step 2 - Final Model Spec'!$B$24*I1362 + 'Step 2 - Final Model Spec'!$B$25*J1362 + 'Step 2 - Final Model Spec'!$B$26*K1362 + 'Step 2 - Final Model Spec'!$B$27*L1362</f>
        <v>29328.257498793235</v>
      </c>
    </row>
    <row r="1363" spans="1:18" x14ac:dyDescent="0.25">
      <c r="A1363" s="32">
        <f>'Data with Perturbation'!A1363</f>
        <v>41721</v>
      </c>
      <c r="B1363" s="35">
        <f>'Data with Perturbation'!Q1363</f>
        <v>141710.95027354939</v>
      </c>
      <c r="C1363" s="26">
        <f>'Data with Perturbation'!B1363</f>
        <v>160.80535896009903</v>
      </c>
      <c r="D1363" s="27">
        <f>'Data with Perturbation'!C1363</f>
        <v>21661.501451986005</v>
      </c>
      <c r="E1363" s="27">
        <v>0</v>
      </c>
      <c r="F1363" s="27">
        <f>'Data with Perturbation'!E1363</f>
        <v>1</v>
      </c>
      <c r="G1363" s="27">
        <f>'Data with Perturbation'!F1363</f>
        <v>1</v>
      </c>
      <c r="H1363" s="27">
        <f>'Data with Perturbation'!H1363</f>
        <v>8</v>
      </c>
      <c r="I1363" s="28">
        <f>'Data with Perturbation'!J1363</f>
        <v>1</v>
      </c>
      <c r="J1363" s="27">
        <f>'Data with Perturbation'!K1363</f>
        <v>160.80535896009903</v>
      </c>
      <c r="K1363" s="27">
        <f>'Data with Perturbation'!L1363</f>
        <v>21661.501451986005</v>
      </c>
      <c r="L1363" s="27">
        <f>I1363*E1363</f>
        <v>0</v>
      </c>
      <c r="M1363" s="28">
        <f>'Data with Perturbation'!M1363</f>
        <v>8</v>
      </c>
      <c r="N1363" s="38">
        <f>'Data with Perturbation'!I1363</f>
        <v>0</v>
      </c>
      <c r="O1363" s="29">
        <f>'Data with Perturbation'!N1363</f>
        <v>0</v>
      </c>
      <c r="P1363" s="28">
        <f>'Data with Perturbation'!G1363</f>
        <v>47</v>
      </c>
      <c r="Q1363" s="29">
        <f>'Data with Perturbation'!O1363</f>
        <v>47</v>
      </c>
      <c r="R1363" s="28">
        <f>'Step 2 - Final Model Spec'!$B$17 + 'Step 2 - Final Model Spec'!$B$18*C1363 + 'Step 2 - Final Model Spec'!$B$19*D1363 + 'Step 2 - Final Model Spec'!$B$20*E1363 + 'Step 2 - Final Model Spec'!$B$21*F1363 + 'Step 2 - Final Model Spec'!$B$22*G1363 + 'Step 2 - Final Model Spec'!$B$23*H1363 + 'Step 2 - Final Model Spec'!$B$24*I1363 + 'Step 2 - Final Model Spec'!$B$25*J1363 + 'Step 2 - Final Model Spec'!$B$26*K1363 + 'Step 2 - Final Model Spec'!$B$27*L1363</f>
        <v>141965.86120459877</v>
      </c>
    </row>
    <row r="1364" spans="1:18" x14ac:dyDescent="0.25">
      <c r="A1364" s="32">
        <f>'Data with Perturbation'!A1364</f>
        <v>41722</v>
      </c>
      <c r="B1364" s="35">
        <f>'Data with Perturbation'!Q1364</f>
        <v>144492.25515786381</v>
      </c>
      <c r="C1364" s="26">
        <f>'Data with Perturbation'!B1364</f>
        <v>172.43199019313866</v>
      </c>
      <c r="D1364" s="27">
        <f>'Data with Perturbation'!C1364</f>
        <v>28819.791231368505</v>
      </c>
      <c r="E1364" s="27">
        <v>0</v>
      </c>
      <c r="F1364" s="27">
        <f>'Data with Perturbation'!E1364</f>
        <v>1</v>
      </c>
      <c r="G1364" s="27">
        <f>'Data with Perturbation'!F1364</f>
        <v>1</v>
      </c>
      <c r="H1364" s="27">
        <f>'Data with Perturbation'!H1364</f>
        <v>7.3999999999999986</v>
      </c>
      <c r="I1364" s="28">
        <f>'Data with Perturbation'!J1364</f>
        <v>1</v>
      </c>
      <c r="J1364" s="27">
        <f>'Data with Perturbation'!K1364</f>
        <v>172.43199019313866</v>
      </c>
      <c r="K1364" s="27">
        <f>'Data with Perturbation'!L1364</f>
        <v>28819.791231368505</v>
      </c>
      <c r="L1364" s="27">
        <f>I1364*E1364</f>
        <v>0</v>
      </c>
      <c r="M1364" s="28">
        <f>'Data with Perturbation'!M1364</f>
        <v>7.3999999999999986</v>
      </c>
      <c r="N1364" s="38">
        <f>'Data with Perturbation'!I1364</f>
        <v>0</v>
      </c>
      <c r="O1364" s="29">
        <f>'Data with Perturbation'!N1364</f>
        <v>0</v>
      </c>
      <c r="P1364" s="28">
        <f>'Data with Perturbation'!G1364</f>
        <v>47.6</v>
      </c>
      <c r="Q1364" s="29">
        <f>'Data with Perturbation'!O1364</f>
        <v>47.6</v>
      </c>
      <c r="R1364" s="28">
        <f>'Step 2 - Final Model Spec'!$B$17 + 'Step 2 - Final Model Spec'!$B$18*C1364 + 'Step 2 - Final Model Spec'!$B$19*D1364 + 'Step 2 - Final Model Spec'!$B$20*E1364 + 'Step 2 - Final Model Spec'!$B$21*F1364 + 'Step 2 - Final Model Spec'!$B$22*G1364 + 'Step 2 - Final Model Spec'!$B$23*H1364 + 'Step 2 - Final Model Spec'!$B$24*I1364 + 'Step 2 - Final Model Spec'!$B$25*J1364 + 'Step 2 - Final Model Spec'!$B$26*K1364 + 'Step 2 - Final Model Spec'!$B$27*L1364</f>
        <v>144509.82525333381</v>
      </c>
    </row>
    <row r="1365" spans="1:18" x14ac:dyDescent="0.25">
      <c r="A1365" s="32">
        <f>'Data with Perturbation'!A1365</f>
        <v>41723</v>
      </c>
      <c r="B1365" s="35">
        <f>'Data with Perturbation'!Q1365</f>
        <v>117102.90137835381</v>
      </c>
      <c r="C1365" s="26">
        <f>'Data with Perturbation'!B1365</f>
        <v>102.67835917065749</v>
      </c>
      <c r="D1365" s="27">
        <f>'Data with Perturbation'!C1365</f>
        <v>14253.021662302648</v>
      </c>
      <c r="E1365" s="27">
        <v>0</v>
      </c>
      <c r="F1365" s="27">
        <f>'Data with Perturbation'!E1365</f>
        <v>1</v>
      </c>
      <c r="G1365" s="27">
        <f>'Data with Perturbation'!F1365</f>
        <v>1</v>
      </c>
      <c r="H1365" s="27">
        <f>'Data with Perturbation'!H1365</f>
        <v>0</v>
      </c>
      <c r="I1365" s="28">
        <f>'Data with Perturbation'!J1365</f>
        <v>1</v>
      </c>
      <c r="J1365" s="27">
        <f>'Data with Perturbation'!K1365</f>
        <v>102.67835917065749</v>
      </c>
      <c r="K1365" s="27">
        <f>'Data with Perturbation'!L1365</f>
        <v>14253.021662302648</v>
      </c>
      <c r="L1365" s="27">
        <f>I1365*E1365</f>
        <v>0</v>
      </c>
      <c r="M1365" s="28">
        <f>'Data with Perturbation'!M1365</f>
        <v>0</v>
      </c>
      <c r="N1365" s="38">
        <f>'Data with Perturbation'!I1365</f>
        <v>0</v>
      </c>
      <c r="O1365" s="29">
        <f>'Data with Perturbation'!N1365</f>
        <v>0</v>
      </c>
      <c r="P1365" s="28">
        <f>'Data with Perturbation'!G1365</f>
        <v>55</v>
      </c>
      <c r="Q1365" s="29">
        <f>'Data with Perturbation'!O1365</f>
        <v>55</v>
      </c>
      <c r="R1365" s="28">
        <f>'Step 2 - Final Model Spec'!$B$17 + 'Step 2 - Final Model Spec'!$B$18*C1365 + 'Step 2 - Final Model Spec'!$B$19*D1365 + 'Step 2 - Final Model Spec'!$B$20*E1365 + 'Step 2 - Final Model Spec'!$B$21*F1365 + 'Step 2 - Final Model Spec'!$B$22*G1365 + 'Step 2 - Final Model Spec'!$B$23*H1365 + 'Step 2 - Final Model Spec'!$B$24*I1365 + 'Step 2 - Final Model Spec'!$B$25*J1365 + 'Step 2 - Final Model Spec'!$B$26*K1365 + 'Step 2 - Final Model Spec'!$B$27*L1365</f>
        <v>117056.59653963472</v>
      </c>
    </row>
    <row r="1366" spans="1:18" x14ac:dyDescent="0.25">
      <c r="A1366" s="32">
        <f>'Data with Perturbation'!A1366</f>
        <v>41724</v>
      </c>
      <c r="B1366" s="35">
        <f>'Data with Perturbation'!Q1366</f>
        <v>103007.98963375999</v>
      </c>
      <c r="C1366" s="26">
        <f>'Data with Perturbation'!B1366</f>
        <v>64.222991325833902</v>
      </c>
      <c r="D1366" s="27">
        <f>'Data with Perturbation'!C1366</f>
        <v>2128.1678478533122</v>
      </c>
      <c r="E1366" s="27">
        <v>0</v>
      </c>
      <c r="F1366" s="27">
        <f>'Data with Perturbation'!E1366</f>
        <v>1</v>
      </c>
      <c r="G1366" s="27">
        <f>'Data with Perturbation'!F1366</f>
        <v>1</v>
      </c>
      <c r="H1366" s="27">
        <f>'Data with Perturbation'!H1366</f>
        <v>6.6000000000000014</v>
      </c>
      <c r="I1366" s="28">
        <f>'Data with Perturbation'!J1366</f>
        <v>1</v>
      </c>
      <c r="J1366" s="27">
        <f>'Data with Perturbation'!K1366</f>
        <v>64.222991325833902</v>
      </c>
      <c r="K1366" s="27">
        <f>'Data with Perturbation'!L1366</f>
        <v>2128.1678478533122</v>
      </c>
      <c r="L1366" s="27">
        <f>I1366*E1366</f>
        <v>0</v>
      </c>
      <c r="M1366" s="28">
        <f>'Data with Perturbation'!M1366</f>
        <v>6.6000000000000014</v>
      </c>
      <c r="N1366" s="38">
        <f>'Data with Perturbation'!I1366</f>
        <v>0</v>
      </c>
      <c r="O1366" s="29">
        <f>'Data with Perturbation'!N1366</f>
        <v>0</v>
      </c>
      <c r="P1366" s="28">
        <f>'Data with Perturbation'!G1366</f>
        <v>48.4</v>
      </c>
      <c r="Q1366" s="29">
        <f>'Data with Perturbation'!O1366</f>
        <v>48.4</v>
      </c>
      <c r="R1366" s="28">
        <f>'Step 2 - Final Model Spec'!$B$17 + 'Step 2 - Final Model Spec'!$B$18*C1366 + 'Step 2 - Final Model Spec'!$B$19*D1366 + 'Step 2 - Final Model Spec'!$B$20*E1366 + 'Step 2 - Final Model Spec'!$B$21*F1366 + 'Step 2 - Final Model Spec'!$B$22*G1366 + 'Step 2 - Final Model Spec'!$B$23*H1366 + 'Step 2 - Final Model Spec'!$B$24*I1366 + 'Step 2 - Final Model Spec'!$B$25*J1366 + 'Step 2 - Final Model Spec'!$B$26*K1366 + 'Step 2 - Final Model Spec'!$B$27*L1366</f>
        <v>103542.63755559803</v>
      </c>
    </row>
    <row r="1367" spans="1:18" x14ac:dyDescent="0.25">
      <c r="A1367" s="32">
        <f>'Data with Perturbation'!A1367</f>
        <v>41725</v>
      </c>
      <c r="B1367" s="35">
        <f>'Data with Perturbation'!Q1367</f>
        <v>166172.96928496039</v>
      </c>
      <c r="C1367" s="26">
        <f>'Data with Perturbation'!B1367</f>
        <v>244.35429546179205</v>
      </c>
      <c r="D1367" s="27">
        <f>'Data with Perturbation'!C1367</f>
        <v>59781.063072883793</v>
      </c>
      <c r="E1367" s="27">
        <v>0</v>
      </c>
      <c r="F1367" s="27">
        <f>'Data with Perturbation'!E1367</f>
        <v>1</v>
      </c>
      <c r="G1367" s="27">
        <f>'Data with Perturbation'!F1367</f>
        <v>1</v>
      </c>
      <c r="H1367" s="27">
        <f>'Data with Perturbation'!H1367</f>
        <v>7.2999999999999972</v>
      </c>
      <c r="I1367" s="28">
        <f>'Data with Perturbation'!J1367</f>
        <v>1</v>
      </c>
      <c r="J1367" s="27">
        <f>'Data with Perturbation'!K1367</f>
        <v>244.35429546179205</v>
      </c>
      <c r="K1367" s="27">
        <f>'Data with Perturbation'!L1367</f>
        <v>59781.063072883793</v>
      </c>
      <c r="L1367" s="27">
        <f>I1367*E1367</f>
        <v>0</v>
      </c>
      <c r="M1367" s="28">
        <f>'Data with Perturbation'!M1367</f>
        <v>7.2999999999999972</v>
      </c>
      <c r="N1367" s="38">
        <f>'Data with Perturbation'!I1367</f>
        <v>0</v>
      </c>
      <c r="O1367" s="29">
        <f>'Data with Perturbation'!N1367</f>
        <v>0</v>
      </c>
      <c r="P1367" s="28">
        <f>'Data with Perturbation'!G1367</f>
        <v>47.7</v>
      </c>
      <c r="Q1367" s="29">
        <f>'Data with Perturbation'!O1367</f>
        <v>47.7</v>
      </c>
      <c r="R1367" s="28">
        <f>'Step 2 - Final Model Spec'!$B$17 + 'Step 2 - Final Model Spec'!$B$18*C1367 + 'Step 2 - Final Model Spec'!$B$19*D1367 + 'Step 2 - Final Model Spec'!$B$20*E1367 + 'Step 2 - Final Model Spec'!$B$21*F1367 + 'Step 2 - Final Model Spec'!$B$22*G1367 + 'Step 2 - Final Model Spec'!$B$23*H1367 + 'Step 2 - Final Model Spec'!$B$24*I1367 + 'Step 2 - Final Model Spec'!$B$25*J1367 + 'Step 2 - Final Model Spec'!$B$26*K1367 + 'Step 2 - Final Model Spec'!$B$27*L1367</f>
        <v>165992.05802045434</v>
      </c>
    </row>
    <row r="1368" spans="1:18" x14ac:dyDescent="0.25">
      <c r="A1368" s="32">
        <f>'Data with Perturbation'!A1368</f>
        <v>41726</v>
      </c>
      <c r="B1368" s="35">
        <f>'Data with Perturbation'!Q1368</f>
        <v>135972.54304130972</v>
      </c>
      <c r="C1368" s="26">
        <f>'Data with Perturbation'!B1368</f>
        <v>149.08601084544114</v>
      </c>
      <c r="D1368" s="27">
        <f>'Data with Perturbation'!C1368</f>
        <v>22434.938621273355</v>
      </c>
      <c r="E1368" s="27">
        <v>0</v>
      </c>
      <c r="F1368" s="27">
        <f>'Data with Perturbation'!E1368</f>
        <v>1</v>
      </c>
      <c r="G1368" s="27">
        <f>'Data with Perturbation'!F1368</f>
        <v>1</v>
      </c>
      <c r="H1368" s="27">
        <f>'Data with Perturbation'!H1368</f>
        <v>4.7000000000000028</v>
      </c>
      <c r="I1368" s="28">
        <f>'Data with Perturbation'!J1368</f>
        <v>1</v>
      </c>
      <c r="J1368" s="27">
        <f>'Data with Perturbation'!K1368</f>
        <v>149.08601084544114</v>
      </c>
      <c r="K1368" s="27">
        <f>'Data with Perturbation'!L1368</f>
        <v>22434.938621273355</v>
      </c>
      <c r="L1368" s="27">
        <f>I1368*E1368</f>
        <v>0</v>
      </c>
      <c r="M1368" s="28">
        <f>'Data with Perturbation'!M1368</f>
        <v>4.7000000000000028</v>
      </c>
      <c r="N1368" s="38">
        <f>'Data with Perturbation'!I1368</f>
        <v>0</v>
      </c>
      <c r="O1368" s="29">
        <f>'Data with Perturbation'!N1368</f>
        <v>0</v>
      </c>
      <c r="P1368" s="28">
        <f>'Data with Perturbation'!G1368</f>
        <v>50.3</v>
      </c>
      <c r="Q1368" s="29">
        <f>'Data with Perturbation'!O1368</f>
        <v>50.3</v>
      </c>
      <c r="R1368" s="28">
        <f>'Step 2 - Final Model Spec'!$B$17 + 'Step 2 - Final Model Spec'!$B$18*C1368 + 'Step 2 - Final Model Spec'!$B$19*D1368 + 'Step 2 - Final Model Spec'!$B$20*E1368 + 'Step 2 - Final Model Spec'!$B$21*F1368 + 'Step 2 - Final Model Spec'!$B$22*G1368 + 'Step 2 - Final Model Spec'!$B$23*H1368 + 'Step 2 - Final Model Spec'!$B$24*I1368 + 'Step 2 - Final Model Spec'!$B$25*J1368 + 'Step 2 - Final Model Spec'!$B$26*K1368 + 'Step 2 - Final Model Spec'!$B$27*L1368</f>
        <v>135982.10739568732</v>
      </c>
    </row>
    <row r="1369" spans="1:18" x14ac:dyDescent="0.25">
      <c r="A1369" s="32">
        <f>'Data with Perturbation'!A1369</f>
        <v>41727</v>
      </c>
      <c r="B1369" s="35">
        <f>'Data with Perturbation'!Q1369</f>
        <v>136484.74058156539</v>
      </c>
      <c r="C1369" s="26">
        <f>'Data with Perturbation'!B1369</f>
        <v>155.86714104209938</v>
      </c>
      <c r="D1369" s="27">
        <f>'Data with Perturbation'!C1369</f>
        <v>29562.155544144847</v>
      </c>
      <c r="E1369" s="27">
        <v>0</v>
      </c>
      <c r="F1369" s="27">
        <f>'Data with Perturbation'!E1369</f>
        <v>1</v>
      </c>
      <c r="G1369" s="27">
        <f>'Data with Perturbation'!F1369</f>
        <v>1</v>
      </c>
      <c r="H1369" s="27">
        <f>'Data with Perturbation'!H1369</f>
        <v>4.7999999999999972</v>
      </c>
      <c r="I1369" s="28">
        <f>'Data with Perturbation'!J1369</f>
        <v>1</v>
      </c>
      <c r="J1369" s="27">
        <f>'Data with Perturbation'!K1369</f>
        <v>155.86714104209938</v>
      </c>
      <c r="K1369" s="27">
        <f>'Data with Perturbation'!L1369</f>
        <v>29562.155544144847</v>
      </c>
      <c r="L1369" s="27">
        <f>I1369*E1369</f>
        <v>0</v>
      </c>
      <c r="M1369" s="28">
        <f>'Data with Perturbation'!M1369</f>
        <v>4.7999999999999972</v>
      </c>
      <c r="N1369" s="38">
        <f>'Data with Perturbation'!I1369</f>
        <v>0</v>
      </c>
      <c r="O1369" s="29">
        <f>'Data with Perturbation'!N1369</f>
        <v>0</v>
      </c>
      <c r="P1369" s="28">
        <f>'Data with Perturbation'!G1369</f>
        <v>50.2</v>
      </c>
      <c r="Q1369" s="29">
        <f>'Data with Perturbation'!O1369</f>
        <v>50.2</v>
      </c>
      <c r="R1369" s="28">
        <f>'Step 2 - Final Model Spec'!$B$17 + 'Step 2 - Final Model Spec'!$B$18*C1369 + 'Step 2 - Final Model Spec'!$B$19*D1369 + 'Step 2 - Final Model Spec'!$B$20*E1369 + 'Step 2 - Final Model Spec'!$B$21*F1369 + 'Step 2 - Final Model Spec'!$B$22*G1369 + 'Step 2 - Final Model Spec'!$B$23*H1369 + 'Step 2 - Final Model Spec'!$B$24*I1369 + 'Step 2 - Final Model Spec'!$B$25*J1369 + 'Step 2 - Final Model Spec'!$B$26*K1369 + 'Step 2 - Final Model Spec'!$B$27*L1369</f>
        <v>136173.54613207051</v>
      </c>
    </row>
    <row r="1370" spans="1:18" x14ac:dyDescent="0.25">
      <c r="A1370" s="32">
        <f>'Data with Perturbation'!A1370</f>
        <v>41728</v>
      </c>
      <c r="B1370" s="35">
        <f>'Data with Perturbation'!Q1370</f>
        <v>176457.84639278002</v>
      </c>
      <c r="C1370" s="26">
        <f>'Data with Perturbation'!B1370</f>
        <v>298.02558953095644</v>
      </c>
      <c r="D1370" s="27">
        <f>'Data with Perturbation'!C1370</f>
        <v>96702.334806739949</v>
      </c>
      <c r="E1370" s="27">
        <v>0</v>
      </c>
      <c r="F1370" s="27">
        <f>'Data with Perturbation'!E1370</f>
        <v>1</v>
      </c>
      <c r="G1370" s="27">
        <f>'Data with Perturbation'!F1370</f>
        <v>1</v>
      </c>
      <c r="H1370" s="27">
        <f>'Data with Perturbation'!H1370</f>
        <v>7.8999999999999986</v>
      </c>
      <c r="I1370" s="28">
        <f>'Data with Perturbation'!J1370</f>
        <v>1</v>
      </c>
      <c r="J1370" s="27">
        <f>'Data with Perturbation'!K1370</f>
        <v>298.02558953095644</v>
      </c>
      <c r="K1370" s="27">
        <f>'Data with Perturbation'!L1370</f>
        <v>96702.334806739949</v>
      </c>
      <c r="L1370" s="27">
        <f>I1370*E1370</f>
        <v>0</v>
      </c>
      <c r="M1370" s="28">
        <f>'Data with Perturbation'!M1370</f>
        <v>7.8999999999999986</v>
      </c>
      <c r="N1370" s="38">
        <f>'Data with Perturbation'!I1370</f>
        <v>0</v>
      </c>
      <c r="O1370" s="29">
        <f>'Data with Perturbation'!N1370</f>
        <v>0</v>
      </c>
      <c r="P1370" s="28">
        <f>'Data with Perturbation'!G1370</f>
        <v>47.1</v>
      </c>
      <c r="Q1370" s="29">
        <f>'Data with Perturbation'!O1370</f>
        <v>47.1</v>
      </c>
      <c r="R1370" s="28">
        <f>'Step 2 - Final Model Spec'!$B$17 + 'Step 2 - Final Model Spec'!$B$18*C1370 + 'Step 2 - Final Model Spec'!$B$19*D1370 + 'Step 2 - Final Model Spec'!$B$20*E1370 + 'Step 2 - Final Model Spec'!$B$21*F1370 + 'Step 2 - Final Model Spec'!$B$22*G1370 + 'Step 2 - Final Model Spec'!$B$23*H1370 + 'Step 2 - Final Model Spec'!$B$24*I1370 + 'Step 2 - Final Model Spec'!$B$25*J1370 + 'Step 2 - Final Model Spec'!$B$26*K1370 + 'Step 2 - Final Model Spec'!$B$27*L1370</f>
        <v>175996.45262149867</v>
      </c>
    </row>
    <row r="1371" spans="1:18" x14ac:dyDescent="0.25">
      <c r="A1371" s="32">
        <f>'Data with Perturbation'!A1371</f>
        <v>41729</v>
      </c>
      <c r="B1371" s="35">
        <f>'Data with Perturbation'!Q1371</f>
        <v>153191.07152138636</v>
      </c>
      <c r="C1371" s="26">
        <f>'Data with Perturbation'!B1371</f>
        <v>208.53640018512192</v>
      </c>
      <c r="D1371" s="27">
        <f>'Data with Perturbation'!C1371</f>
        <v>50046.497687857962</v>
      </c>
      <c r="E1371" s="27">
        <v>0</v>
      </c>
      <c r="F1371" s="27">
        <f>'Data with Perturbation'!E1371</f>
        <v>1</v>
      </c>
      <c r="G1371" s="27">
        <f>'Data with Perturbation'!F1371</f>
        <v>1</v>
      </c>
      <c r="H1371" s="27">
        <f>'Data with Perturbation'!H1371</f>
        <v>11</v>
      </c>
      <c r="I1371" s="28">
        <f>'Data with Perturbation'!J1371</f>
        <v>1</v>
      </c>
      <c r="J1371" s="27">
        <f>'Data with Perturbation'!K1371</f>
        <v>208.53640018512192</v>
      </c>
      <c r="K1371" s="27">
        <f>'Data with Perturbation'!L1371</f>
        <v>50046.497687857962</v>
      </c>
      <c r="L1371" s="27">
        <f>I1371*E1371</f>
        <v>0</v>
      </c>
      <c r="M1371" s="28">
        <f>'Data with Perturbation'!M1371</f>
        <v>11</v>
      </c>
      <c r="N1371" s="38">
        <f>'Data with Perturbation'!I1371</f>
        <v>0</v>
      </c>
      <c r="O1371" s="29">
        <f>'Data with Perturbation'!N1371</f>
        <v>0</v>
      </c>
      <c r="P1371" s="28">
        <f>'Data with Perturbation'!G1371</f>
        <v>44</v>
      </c>
      <c r="Q1371" s="29">
        <f>'Data with Perturbation'!O1371</f>
        <v>44</v>
      </c>
      <c r="R1371" s="28">
        <f>'Step 2 - Final Model Spec'!$B$17 + 'Step 2 - Final Model Spec'!$B$18*C1371 + 'Step 2 - Final Model Spec'!$B$19*D1371 + 'Step 2 - Final Model Spec'!$B$20*E1371 + 'Step 2 - Final Model Spec'!$B$21*F1371 + 'Step 2 - Final Model Spec'!$B$22*G1371 + 'Step 2 - Final Model Spec'!$B$23*H1371 + 'Step 2 - Final Model Spec'!$B$24*I1371 + 'Step 2 - Final Model Spec'!$B$25*J1371 + 'Step 2 - Final Model Spec'!$B$26*K1371 + 'Step 2 - Final Model Spec'!$B$27*L1371</f>
        <v>152763.28949242519</v>
      </c>
    </row>
    <row r="1372" spans="1:18" x14ac:dyDescent="0.25">
      <c r="A1372" s="32">
        <f>'Data with Perturbation'!A1372</f>
        <v>41730</v>
      </c>
      <c r="B1372" s="35">
        <f>'Data with Perturbation'!Q1372</f>
        <v>145422.8660522014</v>
      </c>
      <c r="C1372" s="26">
        <f>'Data with Perturbation'!B1372</f>
        <v>169.22009144905692</v>
      </c>
      <c r="D1372" s="27">
        <f>'Data with Perturbation'!C1372</f>
        <v>22552.501927391055</v>
      </c>
      <c r="E1372" s="27">
        <v>0</v>
      </c>
      <c r="F1372" s="27">
        <f>'Data with Perturbation'!E1372</f>
        <v>1</v>
      </c>
      <c r="G1372" s="27">
        <f>'Data with Perturbation'!F1372</f>
        <v>1</v>
      </c>
      <c r="H1372" s="27">
        <f>'Data with Perturbation'!H1372</f>
        <v>5.3999999999999986</v>
      </c>
      <c r="I1372" s="28">
        <f>'Data with Perturbation'!J1372</f>
        <v>1</v>
      </c>
      <c r="J1372" s="27">
        <f>'Data with Perturbation'!K1372</f>
        <v>169.22009144905692</v>
      </c>
      <c r="K1372" s="27">
        <f>'Data with Perturbation'!L1372</f>
        <v>22552.501927391055</v>
      </c>
      <c r="L1372" s="27">
        <f>I1372*E1372</f>
        <v>0</v>
      </c>
      <c r="M1372" s="28">
        <f>'Data with Perturbation'!M1372</f>
        <v>5.3999999999999986</v>
      </c>
      <c r="N1372" s="38">
        <f>'Data with Perturbation'!I1372</f>
        <v>0</v>
      </c>
      <c r="O1372" s="29">
        <f>'Data with Perturbation'!N1372</f>
        <v>0</v>
      </c>
      <c r="P1372" s="28">
        <f>'Data with Perturbation'!G1372</f>
        <v>49.6</v>
      </c>
      <c r="Q1372" s="29">
        <f>'Data with Perturbation'!O1372</f>
        <v>49.6</v>
      </c>
      <c r="R1372" s="28">
        <f>'Step 2 - Final Model Spec'!$B$17 + 'Step 2 - Final Model Spec'!$B$18*C1372 + 'Step 2 - Final Model Spec'!$B$19*D1372 + 'Step 2 - Final Model Spec'!$B$20*E1372 + 'Step 2 - Final Model Spec'!$B$21*F1372 + 'Step 2 - Final Model Spec'!$B$22*G1372 + 'Step 2 - Final Model Spec'!$B$23*H1372 + 'Step 2 - Final Model Spec'!$B$24*I1372 + 'Step 2 - Final Model Spec'!$B$25*J1372 + 'Step 2 - Final Model Spec'!$B$26*K1372 + 'Step 2 - Final Model Spec'!$B$27*L1372</f>
        <v>145707.75279837029</v>
      </c>
    </row>
    <row r="1373" spans="1:18" x14ac:dyDescent="0.25">
      <c r="A1373" s="32">
        <f>'Data with Perturbation'!A1373</f>
        <v>41731</v>
      </c>
      <c r="B1373" s="35">
        <f>'Data with Perturbation'!Q1373</f>
        <v>157792.56132157246</v>
      </c>
      <c r="C1373" s="26">
        <f>'Data with Perturbation'!B1373</f>
        <v>224.68946340890818</v>
      </c>
      <c r="D1373" s="27">
        <f>'Data with Perturbation'!C1373</f>
        <v>58071.492822772634</v>
      </c>
      <c r="E1373" s="27">
        <v>0</v>
      </c>
      <c r="F1373" s="27">
        <f>'Data with Perturbation'!E1373</f>
        <v>1</v>
      </c>
      <c r="G1373" s="27">
        <f>'Data with Perturbation'!F1373</f>
        <v>1</v>
      </c>
      <c r="H1373" s="27">
        <f>'Data with Perturbation'!H1373</f>
        <v>5.7999999999999972</v>
      </c>
      <c r="I1373" s="28">
        <f>'Data with Perturbation'!J1373</f>
        <v>1</v>
      </c>
      <c r="J1373" s="27">
        <f>'Data with Perturbation'!K1373</f>
        <v>224.68946340890818</v>
      </c>
      <c r="K1373" s="27">
        <f>'Data with Perturbation'!L1373</f>
        <v>58071.492822772634</v>
      </c>
      <c r="L1373" s="27">
        <f>I1373*E1373</f>
        <v>0</v>
      </c>
      <c r="M1373" s="28">
        <f>'Data with Perturbation'!M1373</f>
        <v>5.7999999999999972</v>
      </c>
      <c r="N1373" s="38">
        <f>'Data with Perturbation'!I1373</f>
        <v>0</v>
      </c>
      <c r="O1373" s="29">
        <f>'Data with Perturbation'!N1373</f>
        <v>0</v>
      </c>
      <c r="P1373" s="28">
        <f>'Data with Perturbation'!G1373</f>
        <v>49.2</v>
      </c>
      <c r="Q1373" s="29">
        <f>'Data with Perturbation'!O1373</f>
        <v>49.2</v>
      </c>
      <c r="R1373" s="28">
        <f>'Step 2 - Final Model Spec'!$B$17 + 'Step 2 - Final Model Spec'!$B$18*C1373 + 'Step 2 - Final Model Spec'!$B$19*D1373 + 'Step 2 - Final Model Spec'!$B$20*E1373 + 'Step 2 - Final Model Spec'!$B$21*F1373 + 'Step 2 - Final Model Spec'!$B$22*G1373 + 'Step 2 - Final Model Spec'!$B$23*H1373 + 'Step 2 - Final Model Spec'!$B$24*I1373 + 'Step 2 - Final Model Spec'!$B$25*J1373 + 'Step 2 - Final Model Spec'!$B$26*K1373 + 'Step 2 - Final Model Spec'!$B$27*L1373</f>
        <v>157199.84575316726</v>
      </c>
    </row>
    <row r="1374" spans="1:18" x14ac:dyDescent="0.25">
      <c r="A1374" s="32">
        <f>'Data with Perturbation'!A1374</f>
        <v>41732</v>
      </c>
      <c r="B1374" s="35">
        <f>'Data with Perturbation'!Q1374</f>
        <v>186458.2847079135</v>
      </c>
      <c r="C1374" s="26">
        <f>'Data with Perturbation'!B1374</f>
        <v>315.41757657291333</v>
      </c>
      <c r="D1374" s="27">
        <f>'Data with Perturbation'!C1374</f>
        <v>91430.370642414724</v>
      </c>
      <c r="E1374" s="27">
        <v>0</v>
      </c>
      <c r="F1374" s="27">
        <f>'Data with Perturbation'!E1374</f>
        <v>1</v>
      </c>
      <c r="G1374" s="27">
        <f>'Data with Perturbation'!F1374</f>
        <v>1</v>
      </c>
      <c r="H1374" s="27">
        <f>'Data with Perturbation'!H1374</f>
        <v>5.3999999999999986</v>
      </c>
      <c r="I1374" s="28">
        <f>'Data with Perturbation'!J1374</f>
        <v>1</v>
      </c>
      <c r="J1374" s="27">
        <f>'Data with Perturbation'!K1374</f>
        <v>315.41757657291333</v>
      </c>
      <c r="K1374" s="27">
        <f>'Data with Perturbation'!L1374</f>
        <v>91430.370642414724</v>
      </c>
      <c r="L1374" s="27">
        <f>I1374*E1374</f>
        <v>0</v>
      </c>
      <c r="M1374" s="28">
        <f>'Data with Perturbation'!M1374</f>
        <v>5.3999999999999986</v>
      </c>
      <c r="N1374" s="38">
        <f>'Data with Perturbation'!I1374</f>
        <v>0</v>
      </c>
      <c r="O1374" s="29">
        <f>'Data with Perturbation'!N1374</f>
        <v>0</v>
      </c>
      <c r="P1374" s="28">
        <f>'Data with Perturbation'!G1374</f>
        <v>49.6</v>
      </c>
      <c r="Q1374" s="29">
        <f>'Data with Perturbation'!O1374</f>
        <v>49.6</v>
      </c>
      <c r="R1374" s="28">
        <f>'Step 2 - Final Model Spec'!$B$17 + 'Step 2 - Final Model Spec'!$B$18*C1374 + 'Step 2 - Final Model Spec'!$B$19*D1374 + 'Step 2 - Final Model Spec'!$B$20*E1374 + 'Step 2 - Final Model Spec'!$B$21*F1374 + 'Step 2 - Final Model Spec'!$B$22*G1374 + 'Step 2 - Final Model Spec'!$B$23*H1374 + 'Step 2 - Final Model Spec'!$B$24*I1374 + 'Step 2 - Final Model Spec'!$B$25*J1374 + 'Step 2 - Final Model Spec'!$B$26*K1374 + 'Step 2 - Final Model Spec'!$B$27*L1374</f>
        <v>186784.35981481249</v>
      </c>
    </row>
    <row r="1375" spans="1:18" x14ac:dyDescent="0.25">
      <c r="A1375" s="32">
        <f>'Data with Perturbation'!A1375</f>
        <v>41733</v>
      </c>
      <c r="B1375" s="35">
        <f>'Data with Perturbation'!Q1375</f>
        <v>125488.1026495097</v>
      </c>
      <c r="C1375" s="26">
        <f>'Data with Perturbation'!B1375</f>
        <v>120.79532446103333</v>
      </c>
      <c r="D1375" s="27">
        <f>'Data with Perturbation'!C1375</f>
        <v>14501.110402990538</v>
      </c>
      <c r="E1375" s="27">
        <v>0</v>
      </c>
      <c r="F1375" s="27">
        <f>'Data with Perturbation'!E1375</f>
        <v>1</v>
      </c>
      <c r="G1375" s="27">
        <f>'Data with Perturbation'!F1375</f>
        <v>1</v>
      </c>
      <c r="H1375" s="27">
        <f>'Data with Perturbation'!H1375</f>
        <v>6.2999999999999972</v>
      </c>
      <c r="I1375" s="28">
        <f>'Data with Perturbation'!J1375</f>
        <v>1</v>
      </c>
      <c r="J1375" s="27">
        <f>'Data with Perturbation'!K1375</f>
        <v>120.79532446103333</v>
      </c>
      <c r="K1375" s="27">
        <f>'Data with Perturbation'!L1375</f>
        <v>14501.110402990538</v>
      </c>
      <c r="L1375" s="27">
        <f>I1375*E1375</f>
        <v>0</v>
      </c>
      <c r="M1375" s="28">
        <f>'Data with Perturbation'!M1375</f>
        <v>6.2999999999999972</v>
      </c>
      <c r="N1375" s="38">
        <f>'Data with Perturbation'!I1375</f>
        <v>0</v>
      </c>
      <c r="O1375" s="29">
        <f>'Data with Perturbation'!N1375</f>
        <v>0</v>
      </c>
      <c r="P1375" s="28">
        <f>'Data with Perturbation'!G1375</f>
        <v>48.7</v>
      </c>
      <c r="Q1375" s="29">
        <f>'Data with Perturbation'!O1375</f>
        <v>48.7</v>
      </c>
      <c r="R1375" s="28">
        <f>'Step 2 - Final Model Spec'!$B$17 + 'Step 2 - Final Model Spec'!$B$18*C1375 + 'Step 2 - Final Model Spec'!$B$19*D1375 + 'Step 2 - Final Model Spec'!$B$20*E1375 + 'Step 2 - Final Model Spec'!$B$21*F1375 + 'Step 2 - Final Model Spec'!$B$22*G1375 + 'Step 2 - Final Model Spec'!$B$23*H1375 + 'Step 2 - Final Model Spec'!$B$24*I1375 + 'Step 2 - Final Model Spec'!$B$25*J1375 + 'Step 2 - Final Model Spec'!$B$26*K1375 + 'Step 2 - Final Model Spec'!$B$27*L1375</f>
        <v>125660.09408963771</v>
      </c>
    </row>
    <row r="1376" spans="1:18" x14ac:dyDescent="0.25">
      <c r="A1376" s="32">
        <f>'Data with Perturbation'!A1376</f>
        <v>41734</v>
      </c>
      <c r="B1376" s="35">
        <f>'Data with Perturbation'!Q1376</f>
        <v>127699.45885520743</v>
      </c>
      <c r="C1376" s="26">
        <f>'Data with Perturbation'!B1376</f>
        <v>122.53059513389996</v>
      </c>
      <c r="D1376" s="27">
        <f>'Data with Perturbation'!C1376</f>
        <v>10883.801332018191</v>
      </c>
      <c r="E1376" s="27">
        <v>0</v>
      </c>
      <c r="F1376" s="27">
        <f>'Data with Perturbation'!E1376</f>
        <v>1</v>
      </c>
      <c r="G1376" s="27">
        <f>'Data with Perturbation'!F1376</f>
        <v>1</v>
      </c>
      <c r="H1376" s="27">
        <f>'Data with Perturbation'!H1376</f>
        <v>5.2000000000000028</v>
      </c>
      <c r="I1376" s="28">
        <f>'Data with Perturbation'!J1376</f>
        <v>1</v>
      </c>
      <c r="J1376" s="27">
        <f>'Data with Perturbation'!K1376</f>
        <v>122.53059513389996</v>
      </c>
      <c r="K1376" s="27">
        <f>'Data with Perturbation'!L1376</f>
        <v>10883.801332018191</v>
      </c>
      <c r="L1376" s="27">
        <f>I1376*E1376</f>
        <v>0</v>
      </c>
      <c r="M1376" s="28">
        <f>'Data with Perturbation'!M1376</f>
        <v>5.2000000000000028</v>
      </c>
      <c r="N1376" s="38">
        <f>'Data with Perturbation'!I1376</f>
        <v>0</v>
      </c>
      <c r="O1376" s="29">
        <f>'Data with Perturbation'!N1376</f>
        <v>0</v>
      </c>
      <c r="P1376" s="28">
        <f>'Data with Perturbation'!G1376</f>
        <v>49.8</v>
      </c>
      <c r="Q1376" s="29">
        <f>'Data with Perturbation'!O1376</f>
        <v>49.8</v>
      </c>
      <c r="R1376" s="28">
        <f>'Step 2 - Final Model Spec'!$B$17 + 'Step 2 - Final Model Spec'!$B$18*C1376 + 'Step 2 - Final Model Spec'!$B$19*D1376 + 'Step 2 - Final Model Spec'!$B$20*E1376 + 'Step 2 - Final Model Spec'!$B$21*F1376 + 'Step 2 - Final Model Spec'!$B$22*G1376 + 'Step 2 - Final Model Spec'!$B$23*H1376 + 'Step 2 - Final Model Spec'!$B$24*I1376 + 'Step 2 - Final Model Spec'!$B$25*J1376 + 'Step 2 - Final Model Spec'!$B$26*K1376 + 'Step 2 - Final Model Spec'!$B$27*L1376</f>
        <v>128095.38560611627</v>
      </c>
    </row>
    <row r="1377" spans="1:18" x14ac:dyDescent="0.25">
      <c r="A1377" s="32">
        <f>'Data with Perturbation'!A1377</f>
        <v>41735</v>
      </c>
      <c r="B1377" s="35">
        <f>'Data with Perturbation'!Q1377</f>
        <v>63371.138626808286</v>
      </c>
      <c r="C1377" s="26">
        <f>'Data with Perturbation'!B1377</f>
        <v>62.35413181376132</v>
      </c>
      <c r="D1377" s="27">
        <f>'Data with Perturbation'!C1377</f>
        <v>3261.9408500540958</v>
      </c>
      <c r="E1377" s="27">
        <v>1</v>
      </c>
      <c r="F1377" s="27">
        <f>'Data with Perturbation'!E1377</f>
        <v>1</v>
      </c>
      <c r="G1377" s="27">
        <f>'Data with Perturbation'!F1377</f>
        <v>1</v>
      </c>
      <c r="H1377" s="27">
        <f>'Data with Perturbation'!H1377</f>
        <v>3.3999999999999986</v>
      </c>
      <c r="I1377" s="28">
        <f>'Data with Perturbation'!J1377</f>
        <v>1</v>
      </c>
      <c r="J1377" s="27">
        <f>'Data with Perturbation'!K1377</f>
        <v>62.35413181376132</v>
      </c>
      <c r="K1377" s="27">
        <f>'Data with Perturbation'!L1377</f>
        <v>3261.9408500540958</v>
      </c>
      <c r="L1377" s="27">
        <f>I1377*E1377</f>
        <v>1</v>
      </c>
      <c r="M1377" s="28">
        <f>'Data with Perturbation'!M1377</f>
        <v>3.3999999999999986</v>
      </c>
      <c r="N1377" s="38">
        <f>'Data with Perturbation'!I1377</f>
        <v>0</v>
      </c>
      <c r="O1377" s="29">
        <f>'Data with Perturbation'!N1377</f>
        <v>0</v>
      </c>
      <c r="P1377" s="28">
        <f>'Data with Perturbation'!G1377</f>
        <v>51.6</v>
      </c>
      <c r="Q1377" s="29">
        <f>'Data with Perturbation'!O1377</f>
        <v>51.6</v>
      </c>
      <c r="R1377" s="28">
        <f>'Step 2 - Final Model Spec'!$B$17 + 'Step 2 - Final Model Spec'!$B$18*C1377 + 'Step 2 - Final Model Spec'!$B$19*D1377 + 'Step 2 - Final Model Spec'!$B$20*E1377 + 'Step 2 - Final Model Spec'!$B$21*F1377 + 'Step 2 - Final Model Spec'!$B$22*G1377 + 'Step 2 - Final Model Spec'!$B$23*H1377 + 'Step 2 - Final Model Spec'!$B$24*I1377 + 'Step 2 - Final Model Spec'!$B$25*J1377 + 'Step 2 - Final Model Spec'!$B$26*K1377 + 'Step 2 - Final Model Spec'!$B$27*L1377</f>
        <v>63316.48721599461</v>
      </c>
    </row>
    <row r="1378" spans="1:18" x14ac:dyDescent="0.25">
      <c r="A1378" s="32">
        <f>'Data with Perturbation'!A1378</f>
        <v>41736</v>
      </c>
      <c r="B1378" s="35">
        <f>'Data with Perturbation'!Q1378</f>
        <v>37125.731989444786</v>
      </c>
      <c r="C1378" s="26">
        <f>'Data with Perturbation'!B1378</f>
        <v>6.4642332474734232</v>
      </c>
      <c r="D1378" s="27">
        <f>'Data with Perturbation'!C1378</f>
        <v>906.83870536075221</v>
      </c>
      <c r="E1378" s="27">
        <v>1</v>
      </c>
      <c r="F1378" s="27">
        <f>'Data with Perturbation'!E1378</f>
        <v>1</v>
      </c>
      <c r="G1378" s="27">
        <f>'Data with Perturbation'!F1378</f>
        <v>1</v>
      </c>
      <c r="H1378" s="27">
        <f>'Data with Perturbation'!H1378</f>
        <v>0.20000000000000284</v>
      </c>
      <c r="I1378" s="28">
        <f>'Data with Perturbation'!J1378</f>
        <v>1</v>
      </c>
      <c r="J1378" s="27">
        <f>'Data with Perturbation'!K1378</f>
        <v>6.4642332474734232</v>
      </c>
      <c r="K1378" s="27">
        <f>'Data with Perturbation'!L1378</f>
        <v>906.83870536075221</v>
      </c>
      <c r="L1378" s="27">
        <f>I1378*E1378</f>
        <v>1</v>
      </c>
      <c r="M1378" s="28">
        <f>'Data with Perturbation'!M1378</f>
        <v>0.20000000000000284</v>
      </c>
      <c r="N1378" s="38">
        <f>'Data with Perturbation'!I1378</f>
        <v>0</v>
      </c>
      <c r="O1378" s="29">
        <f>'Data with Perturbation'!N1378</f>
        <v>0</v>
      </c>
      <c r="P1378" s="28">
        <f>'Data with Perturbation'!G1378</f>
        <v>54.8</v>
      </c>
      <c r="Q1378" s="29">
        <f>'Data with Perturbation'!O1378</f>
        <v>54.8</v>
      </c>
      <c r="R1378" s="28">
        <f>'Step 2 - Final Model Spec'!$B$17 + 'Step 2 - Final Model Spec'!$B$18*C1378 + 'Step 2 - Final Model Spec'!$B$19*D1378 + 'Step 2 - Final Model Spec'!$B$20*E1378 + 'Step 2 - Final Model Spec'!$B$21*F1378 + 'Step 2 - Final Model Spec'!$B$22*G1378 + 'Step 2 - Final Model Spec'!$B$23*H1378 + 'Step 2 - Final Model Spec'!$B$24*I1378 + 'Step 2 - Final Model Spec'!$B$25*J1378 + 'Step 2 - Final Model Spec'!$B$26*K1378 + 'Step 2 - Final Model Spec'!$B$27*L1378</f>
        <v>37221.629864300688</v>
      </c>
    </row>
    <row r="1379" spans="1:18" x14ac:dyDescent="0.25">
      <c r="A1379" s="32">
        <f>'Data with Perturbation'!A1379</f>
        <v>41737</v>
      </c>
      <c r="B1379" s="35">
        <f>'Data with Perturbation'!Q1379</f>
        <v>159048.10182438276</v>
      </c>
      <c r="C1379" s="26">
        <f>'Data with Perturbation'!B1379</f>
        <v>228.06691839280464</v>
      </c>
      <c r="D1379" s="27">
        <f>'Data with Perturbation'!C1379</f>
        <v>59383.923933561913</v>
      </c>
      <c r="E1379" s="27">
        <v>0</v>
      </c>
      <c r="F1379" s="27">
        <f>'Data with Perturbation'!E1379</f>
        <v>1</v>
      </c>
      <c r="G1379" s="27">
        <f>'Data with Perturbation'!F1379</f>
        <v>1</v>
      </c>
      <c r="H1379" s="27">
        <f>'Data with Perturbation'!H1379</f>
        <v>0</v>
      </c>
      <c r="I1379" s="28">
        <f>'Data with Perturbation'!J1379</f>
        <v>1</v>
      </c>
      <c r="J1379" s="27">
        <f>'Data with Perturbation'!K1379</f>
        <v>228.06691839280464</v>
      </c>
      <c r="K1379" s="27">
        <f>'Data with Perturbation'!L1379</f>
        <v>59383.923933561913</v>
      </c>
      <c r="L1379" s="27">
        <f>I1379*E1379</f>
        <v>0</v>
      </c>
      <c r="M1379" s="28">
        <f>'Data with Perturbation'!M1379</f>
        <v>0</v>
      </c>
      <c r="N1379" s="38">
        <f>'Data with Perturbation'!I1379</f>
        <v>0</v>
      </c>
      <c r="O1379" s="29">
        <f>'Data with Perturbation'!N1379</f>
        <v>0</v>
      </c>
      <c r="P1379" s="28">
        <f>'Data with Perturbation'!G1379</f>
        <v>56.2</v>
      </c>
      <c r="Q1379" s="29">
        <f>'Data with Perturbation'!O1379</f>
        <v>56.2</v>
      </c>
      <c r="R1379" s="28">
        <f>'Step 2 - Final Model Spec'!$B$17 + 'Step 2 - Final Model Spec'!$B$18*C1379 + 'Step 2 - Final Model Spec'!$B$19*D1379 + 'Step 2 - Final Model Spec'!$B$20*E1379 + 'Step 2 - Final Model Spec'!$B$21*F1379 + 'Step 2 - Final Model Spec'!$B$22*G1379 + 'Step 2 - Final Model Spec'!$B$23*H1379 + 'Step 2 - Final Model Spec'!$B$24*I1379 + 'Step 2 - Final Model Spec'!$B$25*J1379 + 'Step 2 - Final Model Spec'!$B$26*K1379 + 'Step 2 - Final Model Spec'!$B$27*L1379</f>
        <v>158357.98533063178</v>
      </c>
    </row>
    <row r="1380" spans="1:18" x14ac:dyDescent="0.25">
      <c r="A1380" s="32">
        <f>'Data with Perturbation'!A1380</f>
        <v>41738</v>
      </c>
      <c r="B1380" s="35">
        <f>'Data with Perturbation'!Q1380</f>
        <v>157127.74002232574</v>
      </c>
      <c r="C1380" s="26">
        <f>'Data with Perturbation'!B1380</f>
        <v>210.7179973626553</v>
      </c>
      <c r="D1380" s="27">
        <f>'Data with Perturbation'!C1380</f>
        <v>42933.088154009965</v>
      </c>
      <c r="E1380" s="27">
        <v>0</v>
      </c>
      <c r="F1380" s="27">
        <f>'Data with Perturbation'!E1380</f>
        <v>1</v>
      </c>
      <c r="G1380" s="27">
        <f>'Data with Perturbation'!F1380</f>
        <v>1</v>
      </c>
      <c r="H1380" s="27">
        <f>'Data with Perturbation'!H1380</f>
        <v>4.7000000000000028</v>
      </c>
      <c r="I1380" s="28">
        <f>'Data with Perturbation'!J1380</f>
        <v>1</v>
      </c>
      <c r="J1380" s="27">
        <f>'Data with Perturbation'!K1380</f>
        <v>210.7179973626553</v>
      </c>
      <c r="K1380" s="27">
        <f>'Data with Perturbation'!L1380</f>
        <v>42933.088154009965</v>
      </c>
      <c r="L1380" s="27">
        <f>I1380*E1380</f>
        <v>0</v>
      </c>
      <c r="M1380" s="28">
        <f>'Data with Perturbation'!M1380</f>
        <v>4.7000000000000028</v>
      </c>
      <c r="N1380" s="38">
        <f>'Data with Perturbation'!I1380</f>
        <v>0</v>
      </c>
      <c r="O1380" s="29">
        <f>'Data with Perturbation'!N1380</f>
        <v>0</v>
      </c>
      <c r="P1380" s="28">
        <f>'Data with Perturbation'!G1380</f>
        <v>50.3</v>
      </c>
      <c r="Q1380" s="29">
        <f>'Data with Perturbation'!O1380</f>
        <v>50.3</v>
      </c>
      <c r="R1380" s="28">
        <f>'Step 2 - Final Model Spec'!$B$17 + 'Step 2 - Final Model Spec'!$B$18*C1380 + 'Step 2 - Final Model Spec'!$B$19*D1380 + 'Step 2 - Final Model Spec'!$B$20*E1380 + 'Step 2 - Final Model Spec'!$B$21*F1380 + 'Step 2 - Final Model Spec'!$B$22*G1380 + 'Step 2 - Final Model Spec'!$B$23*H1380 + 'Step 2 - Final Model Spec'!$B$24*I1380 + 'Step 2 - Final Model Spec'!$B$25*J1380 + 'Step 2 - Final Model Spec'!$B$26*K1380 + 'Step 2 - Final Model Spec'!$B$27*L1380</f>
        <v>157016.58350833945</v>
      </c>
    </row>
    <row r="1381" spans="1:18" x14ac:dyDescent="0.25">
      <c r="A1381" s="32">
        <f>'Data with Perturbation'!A1381</f>
        <v>41739</v>
      </c>
      <c r="B1381" s="35">
        <f>'Data with Perturbation'!Q1381</f>
        <v>178815.23363872865</v>
      </c>
      <c r="C1381" s="26">
        <f>'Data with Perturbation'!B1381</f>
        <v>297.3311964966498</v>
      </c>
      <c r="D1381" s="27">
        <f>'Data with Perturbation'!C1381</f>
        <v>89940.092787180081</v>
      </c>
      <c r="E1381" s="27">
        <v>0</v>
      </c>
      <c r="F1381" s="27">
        <f>'Data with Perturbation'!E1381</f>
        <v>1</v>
      </c>
      <c r="G1381" s="27">
        <f>'Data with Perturbation'!F1381</f>
        <v>1</v>
      </c>
      <c r="H1381" s="27">
        <f>'Data with Perturbation'!H1381</f>
        <v>6.2000000000000028</v>
      </c>
      <c r="I1381" s="28">
        <f>'Data with Perturbation'!J1381</f>
        <v>1</v>
      </c>
      <c r="J1381" s="27">
        <f>'Data with Perturbation'!K1381</f>
        <v>297.3311964966498</v>
      </c>
      <c r="K1381" s="27">
        <f>'Data with Perturbation'!L1381</f>
        <v>89940.092787180081</v>
      </c>
      <c r="L1381" s="27">
        <f>I1381*E1381</f>
        <v>0</v>
      </c>
      <c r="M1381" s="28">
        <f>'Data with Perturbation'!M1381</f>
        <v>6.2000000000000028</v>
      </c>
      <c r="N1381" s="38">
        <f>'Data with Perturbation'!I1381</f>
        <v>0</v>
      </c>
      <c r="O1381" s="29">
        <f>'Data with Perturbation'!N1381</f>
        <v>0</v>
      </c>
      <c r="P1381" s="28">
        <f>'Data with Perturbation'!G1381</f>
        <v>48.8</v>
      </c>
      <c r="Q1381" s="29">
        <f>'Data with Perturbation'!O1381</f>
        <v>48.8</v>
      </c>
      <c r="R1381" s="28">
        <f>'Step 2 - Final Model Spec'!$B$17 + 'Step 2 - Final Model Spec'!$B$18*C1381 + 'Step 2 - Final Model Spec'!$B$19*D1381 + 'Step 2 - Final Model Spec'!$B$20*E1381 + 'Step 2 - Final Model Spec'!$B$21*F1381 + 'Step 2 - Final Model Spec'!$B$22*G1381 + 'Step 2 - Final Model Spec'!$B$23*H1381 + 'Step 2 - Final Model Spec'!$B$24*I1381 + 'Step 2 - Final Model Spec'!$B$25*J1381 + 'Step 2 - Final Model Spec'!$B$26*K1381 + 'Step 2 - Final Model Spec'!$B$27*L1381</f>
        <v>178629.1504319954</v>
      </c>
    </row>
    <row r="1382" spans="1:18" x14ac:dyDescent="0.25">
      <c r="A1382" s="32">
        <f>'Data with Perturbation'!A1382</f>
        <v>41740</v>
      </c>
      <c r="B1382" s="35">
        <f>'Data with Perturbation'!Q1382</f>
        <v>162270.39864041758</v>
      </c>
      <c r="C1382" s="26">
        <f>'Data with Perturbation'!B1382</f>
        <v>229.94210181671363</v>
      </c>
      <c r="D1382" s="27">
        <f>'Data with Perturbation'!C1382</f>
        <v>52880.903146529723</v>
      </c>
      <c r="E1382" s="27">
        <v>0</v>
      </c>
      <c r="F1382" s="27">
        <f>'Data with Perturbation'!E1382</f>
        <v>1</v>
      </c>
      <c r="G1382" s="27">
        <f>'Data with Perturbation'!F1382</f>
        <v>1</v>
      </c>
      <c r="H1382" s="27">
        <f>'Data with Perturbation'!H1382</f>
        <v>4.1000000000000014</v>
      </c>
      <c r="I1382" s="28">
        <f>'Data with Perturbation'!J1382</f>
        <v>1</v>
      </c>
      <c r="J1382" s="27">
        <f>'Data with Perturbation'!K1382</f>
        <v>229.94210181671363</v>
      </c>
      <c r="K1382" s="27">
        <f>'Data with Perturbation'!L1382</f>
        <v>52880.903146529723</v>
      </c>
      <c r="L1382" s="27">
        <f>I1382*E1382</f>
        <v>0</v>
      </c>
      <c r="M1382" s="28">
        <f>'Data with Perturbation'!M1382</f>
        <v>4.1000000000000014</v>
      </c>
      <c r="N1382" s="38">
        <f>'Data with Perturbation'!I1382</f>
        <v>0</v>
      </c>
      <c r="O1382" s="29">
        <f>'Data with Perturbation'!N1382</f>
        <v>0</v>
      </c>
      <c r="P1382" s="28">
        <f>'Data with Perturbation'!G1382</f>
        <v>50.9</v>
      </c>
      <c r="Q1382" s="29">
        <f>'Data with Perturbation'!O1382</f>
        <v>50.9</v>
      </c>
      <c r="R1382" s="28">
        <f>'Step 2 - Final Model Spec'!$B$17 + 'Step 2 - Final Model Spec'!$B$18*C1382 + 'Step 2 - Final Model Spec'!$B$19*D1382 + 'Step 2 - Final Model Spec'!$B$20*E1382 + 'Step 2 - Final Model Spec'!$B$21*F1382 + 'Step 2 - Final Model Spec'!$B$22*G1382 + 'Step 2 - Final Model Spec'!$B$23*H1382 + 'Step 2 - Final Model Spec'!$B$24*I1382 + 'Step 2 - Final Model Spec'!$B$25*J1382 + 'Step 2 - Final Model Spec'!$B$26*K1382 + 'Step 2 - Final Model Spec'!$B$27*L1382</f>
        <v>162039.11837969522</v>
      </c>
    </row>
    <row r="1383" spans="1:18" x14ac:dyDescent="0.25">
      <c r="A1383" s="32">
        <f>'Data with Perturbation'!A1383</f>
        <v>41741</v>
      </c>
      <c r="B1383" s="35">
        <f>'Data with Perturbation'!Q1383</f>
        <v>181016.98418678911</v>
      </c>
      <c r="C1383" s="26">
        <f>'Data with Perturbation'!B1383</f>
        <v>286.20740098020514</v>
      </c>
      <c r="D1383" s="27">
        <f>'Data with Perturbation'!C1383</f>
        <v>71540.658069428129</v>
      </c>
      <c r="E1383" s="27">
        <v>0</v>
      </c>
      <c r="F1383" s="27">
        <f>'Data with Perturbation'!E1383</f>
        <v>1</v>
      </c>
      <c r="G1383" s="27">
        <f>'Data with Perturbation'!F1383</f>
        <v>1</v>
      </c>
      <c r="H1383" s="27">
        <f>'Data with Perturbation'!H1383</f>
        <v>2.7999999999999972</v>
      </c>
      <c r="I1383" s="28">
        <f>'Data with Perturbation'!J1383</f>
        <v>1</v>
      </c>
      <c r="J1383" s="27">
        <f>'Data with Perturbation'!K1383</f>
        <v>286.20740098020514</v>
      </c>
      <c r="K1383" s="27">
        <f>'Data with Perturbation'!L1383</f>
        <v>71540.658069428129</v>
      </c>
      <c r="L1383" s="27">
        <f>I1383*E1383</f>
        <v>0</v>
      </c>
      <c r="M1383" s="28">
        <f>'Data with Perturbation'!M1383</f>
        <v>2.7999999999999972</v>
      </c>
      <c r="N1383" s="38">
        <f>'Data with Perturbation'!I1383</f>
        <v>0</v>
      </c>
      <c r="O1383" s="29">
        <f>'Data with Perturbation'!N1383</f>
        <v>0</v>
      </c>
      <c r="P1383" s="28">
        <f>'Data with Perturbation'!G1383</f>
        <v>52.2</v>
      </c>
      <c r="Q1383" s="29">
        <f>'Data with Perturbation'!O1383</f>
        <v>52.2</v>
      </c>
      <c r="R1383" s="28">
        <f>'Step 2 - Final Model Spec'!$B$17 + 'Step 2 - Final Model Spec'!$B$18*C1383 + 'Step 2 - Final Model Spec'!$B$19*D1383 + 'Step 2 - Final Model Spec'!$B$20*E1383 + 'Step 2 - Final Model Spec'!$B$21*F1383 + 'Step 2 - Final Model Spec'!$B$22*G1383 + 'Step 2 - Final Model Spec'!$B$23*H1383 + 'Step 2 - Final Model Spec'!$B$24*I1383 + 'Step 2 - Final Model Spec'!$B$25*J1383 + 'Step 2 - Final Model Spec'!$B$26*K1383 + 'Step 2 - Final Model Spec'!$B$27*L1383</f>
        <v>181284.95936173716</v>
      </c>
    </row>
    <row r="1384" spans="1:18" x14ac:dyDescent="0.25">
      <c r="A1384" s="32">
        <f>'Data with Perturbation'!A1384</f>
        <v>41742</v>
      </c>
      <c r="B1384" s="35">
        <f>'Data with Perturbation'!Q1384</f>
        <v>157696.0531741099</v>
      </c>
      <c r="C1384" s="26">
        <f>'Data with Perturbation'!B1384</f>
        <v>207.76534204545766</v>
      </c>
      <c r="D1384" s="27">
        <f>'Data with Perturbation'!C1384</f>
        <v>38115.114654998069</v>
      </c>
      <c r="E1384" s="27">
        <v>0</v>
      </c>
      <c r="F1384" s="27">
        <f>'Data with Perturbation'!E1384</f>
        <v>1</v>
      </c>
      <c r="G1384" s="27">
        <f>'Data with Perturbation'!F1384</f>
        <v>1</v>
      </c>
      <c r="H1384" s="27">
        <f>'Data with Perturbation'!H1384</f>
        <v>1.7000000000000028</v>
      </c>
      <c r="I1384" s="28">
        <f>'Data with Perturbation'!J1384</f>
        <v>1</v>
      </c>
      <c r="J1384" s="27">
        <f>'Data with Perturbation'!K1384</f>
        <v>207.76534204545766</v>
      </c>
      <c r="K1384" s="27">
        <f>'Data with Perturbation'!L1384</f>
        <v>38115.114654998069</v>
      </c>
      <c r="L1384" s="27">
        <f>I1384*E1384</f>
        <v>0</v>
      </c>
      <c r="M1384" s="28">
        <f>'Data with Perturbation'!M1384</f>
        <v>1.7000000000000028</v>
      </c>
      <c r="N1384" s="38">
        <f>'Data with Perturbation'!I1384</f>
        <v>0</v>
      </c>
      <c r="O1384" s="29">
        <f>'Data with Perturbation'!N1384</f>
        <v>0</v>
      </c>
      <c r="P1384" s="28">
        <f>'Data with Perturbation'!G1384</f>
        <v>53.3</v>
      </c>
      <c r="Q1384" s="29">
        <f>'Data with Perturbation'!O1384</f>
        <v>53.3</v>
      </c>
      <c r="R1384" s="28">
        <f>'Step 2 - Final Model Spec'!$B$17 + 'Step 2 - Final Model Spec'!$B$18*C1384 + 'Step 2 - Final Model Spec'!$B$19*D1384 + 'Step 2 - Final Model Spec'!$B$20*E1384 + 'Step 2 - Final Model Spec'!$B$21*F1384 + 'Step 2 - Final Model Spec'!$B$22*G1384 + 'Step 2 - Final Model Spec'!$B$23*H1384 + 'Step 2 - Final Model Spec'!$B$24*I1384 + 'Step 2 - Final Model Spec'!$B$25*J1384 + 'Step 2 - Final Model Spec'!$B$26*K1384 + 'Step 2 - Final Model Spec'!$B$27*L1384</f>
        <v>157724.58643787025</v>
      </c>
    </row>
    <row r="1385" spans="1:18" x14ac:dyDescent="0.25">
      <c r="A1385" s="32">
        <f>'Data with Perturbation'!A1385</f>
        <v>41743</v>
      </c>
      <c r="B1385" s="35">
        <f>'Data with Perturbation'!Q1385</f>
        <v>174509.65336520539</v>
      </c>
      <c r="C1385" s="26">
        <f>'Data with Perturbation'!B1385</f>
        <v>287.74132107827819</v>
      </c>
      <c r="D1385" s="27">
        <f>'Data with Perturbation'!C1385</f>
        <v>90388.134875548873</v>
      </c>
      <c r="E1385" s="27">
        <v>0</v>
      </c>
      <c r="F1385" s="27">
        <f>'Data with Perturbation'!E1385</f>
        <v>1</v>
      </c>
      <c r="G1385" s="27">
        <f>'Data with Perturbation'!F1385</f>
        <v>1</v>
      </c>
      <c r="H1385" s="27">
        <f>'Data with Perturbation'!H1385</f>
        <v>0.39999999999999858</v>
      </c>
      <c r="I1385" s="28">
        <f>'Data with Perturbation'!J1385</f>
        <v>1</v>
      </c>
      <c r="J1385" s="27">
        <f>'Data with Perturbation'!K1385</f>
        <v>287.74132107827819</v>
      </c>
      <c r="K1385" s="27">
        <f>'Data with Perturbation'!L1385</f>
        <v>90388.134875548873</v>
      </c>
      <c r="L1385" s="27">
        <f>I1385*E1385</f>
        <v>0</v>
      </c>
      <c r="M1385" s="28">
        <f>'Data with Perturbation'!M1385</f>
        <v>0.39999999999999858</v>
      </c>
      <c r="N1385" s="38">
        <f>'Data with Perturbation'!I1385</f>
        <v>0</v>
      </c>
      <c r="O1385" s="29">
        <f>'Data with Perturbation'!N1385</f>
        <v>0</v>
      </c>
      <c r="P1385" s="28">
        <f>'Data with Perturbation'!G1385</f>
        <v>54.6</v>
      </c>
      <c r="Q1385" s="29">
        <f>'Data with Perturbation'!O1385</f>
        <v>54.6</v>
      </c>
      <c r="R1385" s="28">
        <f>'Step 2 - Final Model Spec'!$B$17 + 'Step 2 - Final Model Spec'!$B$18*C1385 + 'Step 2 - Final Model Spec'!$B$19*D1385 + 'Step 2 - Final Model Spec'!$B$20*E1385 + 'Step 2 - Final Model Spec'!$B$21*F1385 + 'Step 2 - Final Model Spec'!$B$22*G1385 + 'Step 2 - Final Model Spec'!$B$23*H1385 + 'Step 2 - Final Model Spec'!$B$24*I1385 + 'Step 2 - Final Model Spec'!$B$25*J1385 + 'Step 2 - Final Model Spec'!$B$26*K1385 + 'Step 2 - Final Model Spec'!$B$27*L1385</f>
        <v>173860.09129158375</v>
      </c>
    </row>
    <row r="1386" spans="1:18" x14ac:dyDescent="0.25">
      <c r="A1386" s="32">
        <f>'Data with Perturbation'!A1386</f>
        <v>41744</v>
      </c>
      <c r="B1386" s="35">
        <f>'Data with Perturbation'!Q1386</f>
        <v>192995.98897629409</v>
      </c>
      <c r="C1386" s="26">
        <f>'Data with Perturbation'!B1386</f>
        <v>357.32690831329847</v>
      </c>
      <c r="D1386" s="27">
        <f>'Data with Perturbation'!C1386</f>
        <v>123223.80171234469</v>
      </c>
      <c r="E1386" s="27">
        <v>0</v>
      </c>
      <c r="F1386" s="27">
        <f>'Data with Perturbation'!E1386</f>
        <v>1</v>
      </c>
      <c r="G1386" s="27">
        <f>'Data with Perturbation'!F1386</f>
        <v>1</v>
      </c>
      <c r="H1386" s="27">
        <f>'Data with Perturbation'!H1386</f>
        <v>2.7000000000000028</v>
      </c>
      <c r="I1386" s="28">
        <f>'Data with Perturbation'!J1386</f>
        <v>1</v>
      </c>
      <c r="J1386" s="27">
        <f>'Data with Perturbation'!K1386</f>
        <v>357.32690831329847</v>
      </c>
      <c r="K1386" s="27">
        <f>'Data with Perturbation'!L1386</f>
        <v>123223.80171234469</v>
      </c>
      <c r="L1386" s="27">
        <f>I1386*E1386</f>
        <v>0</v>
      </c>
      <c r="M1386" s="28">
        <f>'Data with Perturbation'!M1386</f>
        <v>2.7000000000000028</v>
      </c>
      <c r="N1386" s="38">
        <f>'Data with Perturbation'!I1386</f>
        <v>0</v>
      </c>
      <c r="O1386" s="29">
        <f>'Data with Perturbation'!N1386</f>
        <v>0</v>
      </c>
      <c r="P1386" s="28">
        <f>'Data with Perturbation'!G1386</f>
        <v>52.3</v>
      </c>
      <c r="Q1386" s="29">
        <f>'Data with Perturbation'!O1386</f>
        <v>52.3</v>
      </c>
      <c r="R1386" s="28">
        <f>'Step 2 - Final Model Spec'!$B$17 + 'Step 2 - Final Model Spec'!$B$18*C1386 + 'Step 2 - Final Model Spec'!$B$19*D1386 + 'Step 2 - Final Model Spec'!$B$20*E1386 + 'Step 2 - Final Model Spec'!$B$21*F1386 + 'Step 2 - Final Model Spec'!$B$22*G1386 + 'Step 2 - Final Model Spec'!$B$23*H1386 + 'Step 2 - Final Model Spec'!$B$24*I1386 + 'Step 2 - Final Model Spec'!$B$25*J1386 + 'Step 2 - Final Model Spec'!$B$26*K1386 + 'Step 2 - Final Model Spec'!$B$27*L1386</f>
        <v>193353.90940423391</v>
      </c>
    </row>
    <row r="1387" spans="1:18" x14ac:dyDescent="0.25">
      <c r="A1387" s="32">
        <f>'Data with Perturbation'!A1387</f>
        <v>41745</v>
      </c>
      <c r="B1387" s="35">
        <f>'Data with Perturbation'!Q1387</f>
        <v>185180.24683859086</v>
      </c>
      <c r="C1387" s="26">
        <f>'Data with Perturbation'!B1387</f>
        <v>352.70724542347006</v>
      </c>
      <c r="D1387" s="27">
        <f>'Data with Perturbation'!C1387</f>
        <v>138079.36248163998</v>
      </c>
      <c r="E1387" s="27">
        <v>0</v>
      </c>
      <c r="F1387" s="27">
        <f>'Data with Perturbation'!E1387</f>
        <v>1</v>
      </c>
      <c r="G1387" s="27">
        <f>'Data with Perturbation'!F1387</f>
        <v>1</v>
      </c>
      <c r="H1387" s="27">
        <f>'Data with Perturbation'!H1387</f>
        <v>3.3999999999999986</v>
      </c>
      <c r="I1387" s="28">
        <f>'Data with Perturbation'!J1387</f>
        <v>1</v>
      </c>
      <c r="J1387" s="27">
        <f>'Data with Perturbation'!K1387</f>
        <v>352.70724542347006</v>
      </c>
      <c r="K1387" s="27">
        <f>'Data with Perturbation'!L1387</f>
        <v>138079.36248163998</v>
      </c>
      <c r="L1387" s="27">
        <f>I1387*E1387</f>
        <v>0</v>
      </c>
      <c r="M1387" s="28">
        <f>'Data with Perturbation'!M1387</f>
        <v>3.3999999999999986</v>
      </c>
      <c r="N1387" s="38">
        <f>'Data with Perturbation'!I1387</f>
        <v>0</v>
      </c>
      <c r="O1387" s="29">
        <f>'Data with Perturbation'!N1387</f>
        <v>0</v>
      </c>
      <c r="P1387" s="28">
        <f>'Data with Perturbation'!G1387</f>
        <v>51.6</v>
      </c>
      <c r="Q1387" s="29">
        <f>'Data with Perturbation'!O1387</f>
        <v>51.6</v>
      </c>
      <c r="R1387" s="28">
        <f>'Step 2 - Final Model Spec'!$B$17 + 'Step 2 - Final Model Spec'!$B$18*C1387 + 'Step 2 - Final Model Spec'!$B$19*D1387 + 'Step 2 - Final Model Spec'!$B$20*E1387 + 'Step 2 - Final Model Spec'!$B$21*F1387 + 'Step 2 - Final Model Spec'!$B$22*G1387 + 'Step 2 - Final Model Spec'!$B$23*H1387 + 'Step 2 - Final Model Spec'!$B$24*I1387 + 'Step 2 - Final Model Spec'!$B$25*J1387 + 'Step 2 - Final Model Spec'!$B$26*K1387 + 'Step 2 - Final Model Spec'!$B$27*L1387</f>
        <v>184629.0025577452</v>
      </c>
    </row>
    <row r="1388" spans="1:18" x14ac:dyDescent="0.25">
      <c r="A1388" s="32">
        <f>'Data with Perturbation'!A1388</f>
        <v>41746</v>
      </c>
      <c r="B1388" s="35">
        <f>'Data with Perturbation'!Q1388</f>
        <v>180087.85009642219</v>
      </c>
      <c r="C1388" s="26">
        <f>'Data with Perturbation'!B1388</f>
        <v>305.11732074690991</v>
      </c>
      <c r="D1388" s="27">
        <f>'Data with Perturbation'!C1388</f>
        <v>96139.152883442293</v>
      </c>
      <c r="E1388" s="27">
        <v>0</v>
      </c>
      <c r="F1388" s="27">
        <f>'Data with Perturbation'!E1388</f>
        <v>1</v>
      </c>
      <c r="G1388" s="27">
        <f>'Data with Perturbation'!F1388</f>
        <v>1</v>
      </c>
      <c r="H1388" s="27">
        <f>'Data with Perturbation'!H1388</f>
        <v>2.5</v>
      </c>
      <c r="I1388" s="28">
        <f>'Data with Perturbation'!J1388</f>
        <v>1</v>
      </c>
      <c r="J1388" s="27">
        <f>'Data with Perturbation'!K1388</f>
        <v>305.11732074690991</v>
      </c>
      <c r="K1388" s="27">
        <f>'Data with Perturbation'!L1388</f>
        <v>96139.152883442293</v>
      </c>
      <c r="L1388" s="27">
        <f>I1388*E1388</f>
        <v>0</v>
      </c>
      <c r="M1388" s="28">
        <f>'Data with Perturbation'!M1388</f>
        <v>2.5</v>
      </c>
      <c r="N1388" s="38">
        <f>'Data with Perturbation'!I1388</f>
        <v>0</v>
      </c>
      <c r="O1388" s="29">
        <f>'Data with Perturbation'!N1388</f>
        <v>0</v>
      </c>
      <c r="P1388" s="28">
        <f>'Data with Perturbation'!G1388</f>
        <v>52.5</v>
      </c>
      <c r="Q1388" s="29">
        <f>'Data with Perturbation'!O1388</f>
        <v>52.5</v>
      </c>
      <c r="R1388" s="28">
        <f>'Step 2 - Final Model Spec'!$B$17 + 'Step 2 - Final Model Spec'!$B$18*C1388 + 'Step 2 - Final Model Spec'!$B$19*D1388 + 'Step 2 - Final Model Spec'!$B$20*E1388 + 'Step 2 - Final Model Spec'!$B$21*F1388 + 'Step 2 - Final Model Spec'!$B$22*G1388 + 'Step 2 - Final Model Spec'!$B$23*H1388 + 'Step 2 - Final Model Spec'!$B$24*I1388 + 'Step 2 - Final Model Spec'!$B$25*J1388 + 'Step 2 - Final Model Spec'!$B$26*K1388 + 'Step 2 - Final Model Spec'!$B$27*L1388</f>
        <v>179770.80223391668</v>
      </c>
    </row>
    <row r="1389" spans="1:18" x14ac:dyDescent="0.25">
      <c r="A1389" s="32">
        <f>'Data with Perturbation'!A1389</f>
        <v>41747</v>
      </c>
      <c r="B1389" s="35">
        <f>'Data with Perturbation'!Q1389</f>
        <v>122995.24361307456</v>
      </c>
      <c r="C1389" s="26">
        <f>'Data with Perturbation'!B1389</f>
        <v>116.51027402555742</v>
      </c>
      <c r="D1389" s="27">
        <f>'Data with Perturbation'!C1389</f>
        <v>15729.161951341244</v>
      </c>
      <c r="E1389" s="27">
        <v>0</v>
      </c>
      <c r="F1389" s="27">
        <f>'Data with Perturbation'!E1389</f>
        <v>1</v>
      </c>
      <c r="G1389" s="27">
        <f>'Data with Perturbation'!F1389</f>
        <v>1</v>
      </c>
      <c r="H1389" s="27">
        <f>'Data with Perturbation'!H1389</f>
        <v>6.1000000000000014</v>
      </c>
      <c r="I1389" s="28">
        <f>'Data with Perturbation'!J1389</f>
        <v>1</v>
      </c>
      <c r="J1389" s="27">
        <f>'Data with Perturbation'!K1389</f>
        <v>116.51027402555742</v>
      </c>
      <c r="K1389" s="27">
        <f>'Data with Perturbation'!L1389</f>
        <v>15729.161951341244</v>
      </c>
      <c r="L1389" s="27">
        <f>I1389*E1389</f>
        <v>0</v>
      </c>
      <c r="M1389" s="28">
        <f>'Data with Perturbation'!M1389</f>
        <v>6.1000000000000014</v>
      </c>
      <c r="N1389" s="38">
        <f>'Data with Perturbation'!I1389</f>
        <v>0</v>
      </c>
      <c r="O1389" s="29">
        <f>'Data with Perturbation'!N1389</f>
        <v>0</v>
      </c>
      <c r="P1389" s="28">
        <f>'Data with Perturbation'!G1389</f>
        <v>48.9</v>
      </c>
      <c r="Q1389" s="29">
        <f>'Data with Perturbation'!O1389</f>
        <v>48.9</v>
      </c>
      <c r="R1389" s="28">
        <f>'Step 2 - Final Model Spec'!$B$17 + 'Step 2 - Final Model Spec'!$B$18*C1389 + 'Step 2 - Final Model Spec'!$B$19*D1389 + 'Step 2 - Final Model Spec'!$B$20*E1389 + 'Step 2 - Final Model Spec'!$B$21*F1389 + 'Step 2 - Final Model Spec'!$B$22*G1389 + 'Step 2 - Final Model Spec'!$B$23*H1389 + 'Step 2 - Final Model Spec'!$B$24*I1389 + 'Step 2 - Final Model Spec'!$B$25*J1389 + 'Step 2 - Final Model Spec'!$B$26*K1389 + 'Step 2 - Final Model Spec'!$B$27*L1389</f>
        <v>123045.36713025226</v>
      </c>
    </row>
    <row r="1390" spans="1:18" x14ac:dyDescent="0.25">
      <c r="A1390" s="32">
        <f>'Data with Perturbation'!A1390</f>
        <v>41748</v>
      </c>
      <c r="B1390" s="35">
        <f>'Data with Perturbation'!Q1390</f>
        <v>133806.21914399727</v>
      </c>
      <c r="C1390" s="26">
        <f>'Data with Perturbation'!B1390</f>
        <v>143.62714146570974</v>
      </c>
      <c r="D1390" s="27">
        <f>'Data with Perturbation'!C1390</f>
        <v>21187.67943854769</v>
      </c>
      <c r="E1390" s="27">
        <v>0</v>
      </c>
      <c r="F1390" s="27">
        <f>'Data with Perturbation'!E1390</f>
        <v>1</v>
      </c>
      <c r="G1390" s="27">
        <f>'Data with Perturbation'!F1390</f>
        <v>1</v>
      </c>
      <c r="H1390" s="27">
        <f>'Data with Perturbation'!H1390</f>
        <v>6.6000000000000014</v>
      </c>
      <c r="I1390" s="28">
        <f>'Data with Perturbation'!J1390</f>
        <v>1</v>
      </c>
      <c r="J1390" s="27">
        <f>'Data with Perturbation'!K1390</f>
        <v>143.62714146570974</v>
      </c>
      <c r="K1390" s="27">
        <f>'Data with Perturbation'!L1390</f>
        <v>21187.67943854769</v>
      </c>
      <c r="L1390" s="27">
        <f>I1390*E1390</f>
        <v>0</v>
      </c>
      <c r="M1390" s="28">
        <f>'Data with Perturbation'!M1390</f>
        <v>6.6000000000000014</v>
      </c>
      <c r="N1390" s="38">
        <f>'Data with Perturbation'!I1390</f>
        <v>0</v>
      </c>
      <c r="O1390" s="29">
        <f>'Data with Perturbation'!N1390</f>
        <v>0</v>
      </c>
      <c r="P1390" s="28">
        <f>'Data with Perturbation'!G1390</f>
        <v>48.4</v>
      </c>
      <c r="Q1390" s="29">
        <f>'Data with Perturbation'!O1390</f>
        <v>48.4</v>
      </c>
      <c r="R1390" s="28">
        <f>'Step 2 - Final Model Spec'!$B$17 + 'Step 2 - Final Model Spec'!$B$18*C1390 + 'Step 2 - Final Model Spec'!$B$19*D1390 + 'Step 2 - Final Model Spec'!$B$20*E1390 + 'Step 2 - Final Model Spec'!$B$21*F1390 + 'Step 2 - Final Model Spec'!$B$22*G1390 + 'Step 2 - Final Model Spec'!$B$23*H1390 + 'Step 2 - Final Model Spec'!$B$24*I1390 + 'Step 2 - Final Model Spec'!$B$25*J1390 + 'Step 2 - Final Model Spec'!$B$26*K1390 + 'Step 2 - Final Model Spec'!$B$27*L1390</f>
        <v>133842.82189799368</v>
      </c>
    </row>
    <row r="1391" spans="1:18" x14ac:dyDescent="0.25">
      <c r="A1391" s="32">
        <f>'Data with Perturbation'!A1391</f>
        <v>41749</v>
      </c>
      <c r="B1391" s="35">
        <f>'Data with Perturbation'!Q1391</f>
        <v>136038.31257945122</v>
      </c>
      <c r="C1391" s="26">
        <f>'Data with Perturbation'!B1391</f>
        <v>152.09659010445318</v>
      </c>
      <c r="D1391" s="27">
        <f>'Data with Perturbation'!C1391</f>
        <v>25951.007157475695</v>
      </c>
      <c r="E1391" s="27">
        <v>0</v>
      </c>
      <c r="F1391" s="27">
        <f>'Data with Perturbation'!E1391</f>
        <v>1</v>
      </c>
      <c r="G1391" s="27">
        <f>'Data with Perturbation'!F1391</f>
        <v>1</v>
      </c>
      <c r="H1391" s="27">
        <f>'Data with Perturbation'!H1391</f>
        <v>5.7999999999999972</v>
      </c>
      <c r="I1391" s="28">
        <f>'Data with Perturbation'!J1391</f>
        <v>1</v>
      </c>
      <c r="J1391" s="27">
        <f>'Data with Perturbation'!K1391</f>
        <v>152.09659010445318</v>
      </c>
      <c r="K1391" s="27">
        <f>'Data with Perturbation'!L1391</f>
        <v>25951.007157475695</v>
      </c>
      <c r="L1391" s="27">
        <f>I1391*E1391</f>
        <v>0</v>
      </c>
      <c r="M1391" s="28">
        <f>'Data with Perturbation'!M1391</f>
        <v>5.7999999999999972</v>
      </c>
      <c r="N1391" s="38">
        <f>'Data with Perturbation'!I1391</f>
        <v>0</v>
      </c>
      <c r="O1391" s="29">
        <f>'Data with Perturbation'!N1391</f>
        <v>0</v>
      </c>
      <c r="P1391" s="28">
        <f>'Data with Perturbation'!G1391</f>
        <v>49.2</v>
      </c>
      <c r="Q1391" s="29">
        <f>'Data with Perturbation'!O1391</f>
        <v>49.2</v>
      </c>
      <c r="R1391" s="28">
        <f>'Step 2 - Final Model Spec'!$B$17 + 'Step 2 - Final Model Spec'!$B$18*C1391 + 'Step 2 - Final Model Spec'!$B$19*D1391 + 'Step 2 - Final Model Spec'!$B$20*E1391 + 'Step 2 - Final Model Spec'!$B$21*F1391 + 'Step 2 - Final Model Spec'!$B$22*G1391 + 'Step 2 - Final Model Spec'!$B$23*H1391 + 'Step 2 - Final Model Spec'!$B$24*I1391 + 'Step 2 - Final Model Spec'!$B$25*J1391 + 'Step 2 - Final Model Spec'!$B$26*K1391 + 'Step 2 - Final Model Spec'!$B$27*L1391</f>
        <v>135897.91754492369</v>
      </c>
    </row>
    <row r="1392" spans="1:18" x14ac:dyDescent="0.25">
      <c r="A1392" s="32">
        <f>'Data with Perturbation'!A1392</f>
        <v>41750</v>
      </c>
      <c r="B1392" s="35">
        <f>'Data with Perturbation'!Q1392</f>
        <v>127591.31840131432</v>
      </c>
      <c r="C1392" s="26">
        <f>'Data with Perturbation'!B1392</f>
        <v>124.81536193354965</v>
      </c>
      <c r="D1392" s="27">
        <f>'Data with Perturbation'!C1392</f>
        <v>14328.219622166343</v>
      </c>
      <c r="E1392" s="27">
        <v>0</v>
      </c>
      <c r="F1392" s="27">
        <f>'Data with Perturbation'!E1392</f>
        <v>1</v>
      </c>
      <c r="G1392" s="27">
        <f>'Data with Perturbation'!F1392</f>
        <v>1</v>
      </c>
      <c r="H1392" s="27">
        <f>'Data with Perturbation'!H1392</f>
        <v>1.5</v>
      </c>
      <c r="I1392" s="28">
        <f>'Data with Perturbation'!J1392</f>
        <v>1</v>
      </c>
      <c r="J1392" s="27">
        <f>'Data with Perturbation'!K1392</f>
        <v>124.81536193354965</v>
      </c>
      <c r="K1392" s="27">
        <f>'Data with Perturbation'!L1392</f>
        <v>14328.219622166343</v>
      </c>
      <c r="L1392" s="27">
        <f>I1392*E1392</f>
        <v>0</v>
      </c>
      <c r="M1392" s="28">
        <f>'Data with Perturbation'!M1392</f>
        <v>1.5</v>
      </c>
      <c r="N1392" s="38">
        <f>'Data with Perturbation'!I1392</f>
        <v>0</v>
      </c>
      <c r="O1392" s="29">
        <f>'Data with Perturbation'!N1392</f>
        <v>0</v>
      </c>
      <c r="P1392" s="28">
        <f>'Data with Perturbation'!G1392</f>
        <v>53.5</v>
      </c>
      <c r="Q1392" s="29">
        <f>'Data with Perturbation'!O1392</f>
        <v>53.5</v>
      </c>
      <c r="R1392" s="28">
        <f>'Step 2 - Final Model Spec'!$B$17 + 'Step 2 - Final Model Spec'!$B$18*C1392 + 'Step 2 - Final Model Spec'!$B$19*D1392 + 'Step 2 - Final Model Spec'!$B$20*E1392 + 'Step 2 - Final Model Spec'!$B$21*F1392 + 'Step 2 - Final Model Spec'!$B$22*G1392 + 'Step 2 - Final Model Spec'!$B$23*H1392 + 'Step 2 - Final Model Spec'!$B$24*I1392 + 'Step 2 - Final Model Spec'!$B$25*J1392 + 'Step 2 - Final Model Spec'!$B$26*K1392 + 'Step 2 - Final Model Spec'!$B$27*L1392</f>
        <v>127762.22564022316</v>
      </c>
    </row>
    <row r="1393" spans="1:18" x14ac:dyDescent="0.25">
      <c r="A1393" s="32">
        <f>'Data with Perturbation'!A1393</f>
        <v>41751</v>
      </c>
      <c r="B1393" s="35">
        <f>'Data with Perturbation'!Q1393</f>
        <v>118865.89845298258</v>
      </c>
      <c r="C1393" s="26">
        <f>'Data with Perturbation'!B1393</f>
        <v>105.13901139731091</v>
      </c>
      <c r="D1393" s="27">
        <f>'Data with Perturbation'!C1393</f>
        <v>12278.496216858159</v>
      </c>
      <c r="E1393" s="27">
        <v>0</v>
      </c>
      <c r="F1393" s="27">
        <f>'Data with Perturbation'!E1393</f>
        <v>1</v>
      </c>
      <c r="G1393" s="27">
        <f>'Data with Perturbation'!F1393</f>
        <v>1</v>
      </c>
      <c r="H1393" s="27">
        <f>'Data with Perturbation'!H1393</f>
        <v>6</v>
      </c>
      <c r="I1393" s="28">
        <f>'Data with Perturbation'!J1393</f>
        <v>1</v>
      </c>
      <c r="J1393" s="27">
        <f>'Data with Perturbation'!K1393</f>
        <v>105.13901139731091</v>
      </c>
      <c r="K1393" s="27">
        <f>'Data with Perturbation'!L1393</f>
        <v>12278.496216858159</v>
      </c>
      <c r="L1393" s="27">
        <f>I1393*E1393</f>
        <v>0</v>
      </c>
      <c r="M1393" s="28">
        <f>'Data with Perturbation'!M1393</f>
        <v>6</v>
      </c>
      <c r="N1393" s="38">
        <f>'Data with Perturbation'!I1393</f>
        <v>0</v>
      </c>
      <c r="O1393" s="29">
        <f>'Data with Perturbation'!N1393</f>
        <v>0</v>
      </c>
      <c r="P1393" s="28">
        <f>'Data with Perturbation'!G1393</f>
        <v>49</v>
      </c>
      <c r="Q1393" s="29">
        <f>'Data with Perturbation'!O1393</f>
        <v>49</v>
      </c>
      <c r="R1393" s="28">
        <f>'Step 2 - Final Model Spec'!$B$17 + 'Step 2 - Final Model Spec'!$B$18*C1393 + 'Step 2 - Final Model Spec'!$B$19*D1393 + 'Step 2 - Final Model Spec'!$B$20*E1393 + 'Step 2 - Final Model Spec'!$B$21*F1393 + 'Step 2 - Final Model Spec'!$B$22*G1393 + 'Step 2 - Final Model Spec'!$B$23*H1393 + 'Step 2 - Final Model Spec'!$B$24*I1393 + 'Step 2 - Final Model Spec'!$B$25*J1393 + 'Step 2 - Final Model Spec'!$B$26*K1393 + 'Step 2 - Final Model Spec'!$B$27*L1393</f>
        <v>119021.7068657401</v>
      </c>
    </row>
    <row r="1394" spans="1:18" x14ac:dyDescent="0.25">
      <c r="A1394" s="32">
        <f>'Data with Perturbation'!A1394</f>
        <v>41752</v>
      </c>
      <c r="B1394" s="35">
        <f>'Data with Perturbation'!Q1394</f>
        <v>131857.98366523502</v>
      </c>
      <c r="C1394" s="26">
        <f>'Data with Perturbation'!B1394</f>
        <v>134.21747614215707</v>
      </c>
      <c r="D1394" s="27">
        <f>'Data with Perturbation'!C1394</f>
        <v>14519.330034777377</v>
      </c>
      <c r="E1394" s="27">
        <v>0</v>
      </c>
      <c r="F1394" s="27">
        <f>'Data with Perturbation'!E1394</f>
        <v>1</v>
      </c>
      <c r="G1394" s="27">
        <f>'Data with Perturbation'!F1394</f>
        <v>1</v>
      </c>
      <c r="H1394" s="27">
        <f>'Data with Perturbation'!H1394</f>
        <v>6.5</v>
      </c>
      <c r="I1394" s="28">
        <f>'Data with Perturbation'!J1394</f>
        <v>1</v>
      </c>
      <c r="J1394" s="27">
        <f>'Data with Perturbation'!K1394</f>
        <v>134.21747614215707</v>
      </c>
      <c r="K1394" s="27">
        <f>'Data with Perturbation'!L1394</f>
        <v>14519.330034777377</v>
      </c>
      <c r="L1394" s="27">
        <f>I1394*E1394</f>
        <v>0</v>
      </c>
      <c r="M1394" s="28">
        <f>'Data with Perturbation'!M1394</f>
        <v>6.5</v>
      </c>
      <c r="N1394" s="38">
        <f>'Data with Perturbation'!I1394</f>
        <v>0</v>
      </c>
      <c r="O1394" s="29">
        <f>'Data with Perturbation'!N1394</f>
        <v>0</v>
      </c>
      <c r="P1394" s="28">
        <f>'Data with Perturbation'!G1394</f>
        <v>48.5</v>
      </c>
      <c r="Q1394" s="29">
        <f>'Data with Perturbation'!O1394</f>
        <v>48.5</v>
      </c>
      <c r="R1394" s="28">
        <f>'Step 2 - Final Model Spec'!$B$17 + 'Step 2 - Final Model Spec'!$B$18*C1394 + 'Step 2 - Final Model Spec'!$B$19*D1394 + 'Step 2 - Final Model Spec'!$B$20*E1394 + 'Step 2 - Final Model Spec'!$B$21*F1394 + 'Step 2 - Final Model Spec'!$B$22*G1394 + 'Step 2 - Final Model Spec'!$B$23*H1394 + 'Step 2 - Final Model Spec'!$B$24*I1394 + 'Step 2 - Final Model Spec'!$B$25*J1394 + 'Step 2 - Final Model Spec'!$B$26*K1394 + 'Step 2 - Final Model Spec'!$B$27*L1394</f>
        <v>132173.81175590886</v>
      </c>
    </row>
    <row r="1395" spans="1:18" x14ac:dyDescent="0.25">
      <c r="A1395" s="32">
        <f>'Data with Perturbation'!A1395</f>
        <v>41753</v>
      </c>
      <c r="B1395" s="35">
        <f>'Data with Perturbation'!Q1395</f>
        <v>121379.65707231846</v>
      </c>
      <c r="C1395" s="26">
        <f>'Data with Perturbation'!B1395</f>
        <v>110.67684053113211</v>
      </c>
      <c r="D1395" s="27">
        <f>'Data with Perturbation'!C1395</f>
        <v>12940.368073332818</v>
      </c>
      <c r="E1395" s="27">
        <v>0</v>
      </c>
      <c r="F1395" s="27">
        <f>'Data with Perturbation'!E1395</f>
        <v>1</v>
      </c>
      <c r="G1395" s="27">
        <f>'Data with Perturbation'!F1395</f>
        <v>1</v>
      </c>
      <c r="H1395" s="27">
        <f>'Data with Perturbation'!H1395</f>
        <v>1.2000000000000028</v>
      </c>
      <c r="I1395" s="28">
        <f>'Data with Perturbation'!J1395</f>
        <v>1</v>
      </c>
      <c r="J1395" s="27">
        <f>'Data with Perturbation'!K1395</f>
        <v>110.67684053113211</v>
      </c>
      <c r="K1395" s="27">
        <f>'Data with Perturbation'!L1395</f>
        <v>12940.368073332818</v>
      </c>
      <c r="L1395" s="27">
        <f>I1395*E1395</f>
        <v>0</v>
      </c>
      <c r="M1395" s="28">
        <f>'Data with Perturbation'!M1395</f>
        <v>1.2000000000000028</v>
      </c>
      <c r="N1395" s="38">
        <f>'Data with Perturbation'!I1395</f>
        <v>0</v>
      </c>
      <c r="O1395" s="29">
        <f>'Data with Perturbation'!N1395</f>
        <v>0</v>
      </c>
      <c r="P1395" s="28">
        <f>'Data with Perturbation'!G1395</f>
        <v>53.8</v>
      </c>
      <c r="Q1395" s="29">
        <f>'Data with Perturbation'!O1395</f>
        <v>53.8</v>
      </c>
      <c r="R1395" s="28">
        <f>'Step 2 - Final Model Spec'!$B$17 + 'Step 2 - Final Model Spec'!$B$18*C1395 + 'Step 2 - Final Model Spec'!$B$19*D1395 + 'Step 2 - Final Model Spec'!$B$20*E1395 + 'Step 2 - Final Model Spec'!$B$21*F1395 + 'Step 2 - Final Model Spec'!$B$22*G1395 + 'Step 2 - Final Model Spec'!$B$23*H1395 + 'Step 2 - Final Model Spec'!$B$24*I1395 + 'Step 2 - Final Model Spec'!$B$25*J1395 + 'Step 2 - Final Model Spec'!$B$26*K1395 + 'Step 2 - Final Model Spec'!$B$27*L1395</f>
        <v>121498.17119641321</v>
      </c>
    </row>
    <row r="1396" spans="1:18" x14ac:dyDescent="0.25">
      <c r="A1396" s="32">
        <f>'Data with Perturbation'!A1396</f>
        <v>41754</v>
      </c>
      <c r="B1396" s="35">
        <f>'Data with Perturbation'!Q1396</f>
        <v>120596.66483630492</v>
      </c>
      <c r="C1396" s="26">
        <f>'Data with Perturbation'!B1396</f>
        <v>110.71816296157627</v>
      </c>
      <c r="D1396" s="27">
        <f>'Data with Perturbation'!C1396</f>
        <v>14806.549443607446</v>
      </c>
      <c r="E1396" s="27">
        <v>0</v>
      </c>
      <c r="F1396" s="27">
        <f>'Data with Perturbation'!E1396</f>
        <v>1</v>
      </c>
      <c r="G1396" s="27">
        <f>'Data with Perturbation'!F1396</f>
        <v>1</v>
      </c>
      <c r="H1396" s="27">
        <f>'Data with Perturbation'!H1396</f>
        <v>5.5</v>
      </c>
      <c r="I1396" s="28">
        <f>'Data with Perturbation'!J1396</f>
        <v>1</v>
      </c>
      <c r="J1396" s="27">
        <f>'Data with Perturbation'!K1396</f>
        <v>110.71816296157627</v>
      </c>
      <c r="K1396" s="27">
        <f>'Data with Perturbation'!L1396</f>
        <v>14806.549443607446</v>
      </c>
      <c r="L1396" s="27">
        <f>I1396*E1396</f>
        <v>0</v>
      </c>
      <c r="M1396" s="28">
        <f>'Data with Perturbation'!M1396</f>
        <v>5.5</v>
      </c>
      <c r="N1396" s="38">
        <f>'Data with Perturbation'!I1396</f>
        <v>0</v>
      </c>
      <c r="O1396" s="29">
        <f>'Data with Perturbation'!N1396</f>
        <v>0</v>
      </c>
      <c r="P1396" s="28">
        <f>'Data with Perturbation'!G1396</f>
        <v>49.5</v>
      </c>
      <c r="Q1396" s="29">
        <f>'Data with Perturbation'!O1396</f>
        <v>49.5</v>
      </c>
      <c r="R1396" s="28">
        <f>'Step 2 - Final Model Spec'!$B$17 + 'Step 2 - Final Model Spec'!$B$18*C1396 + 'Step 2 - Final Model Spec'!$B$19*D1396 + 'Step 2 - Final Model Spec'!$B$20*E1396 + 'Step 2 - Final Model Spec'!$B$21*F1396 + 'Step 2 - Final Model Spec'!$B$22*G1396 + 'Step 2 - Final Model Spec'!$B$23*H1396 + 'Step 2 - Final Model Spec'!$B$24*I1396 + 'Step 2 - Final Model Spec'!$B$25*J1396 + 'Step 2 - Final Model Spec'!$B$26*K1396 + 'Step 2 - Final Model Spec'!$B$27*L1396</f>
        <v>120640.56847526834</v>
      </c>
    </row>
    <row r="1397" spans="1:18" x14ac:dyDescent="0.25">
      <c r="A1397" s="32">
        <f>'Data with Perturbation'!A1397</f>
        <v>41755</v>
      </c>
      <c r="B1397" s="35">
        <f>'Data with Perturbation'!Q1397</f>
        <v>52377.575280173129</v>
      </c>
      <c r="C1397" s="26">
        <f>'Data with Perturbation'!B1397</f>
        <v>38.515557217486304</v>
      </c>
      <c r="D1397" s="27">
        <f>'Data with Perturbation'!C1397</f>
        <v>1591.1430160400926</v>
      </c>
      <c r="E1397" s="27">
        <v>1</v>
      </c>
      <c r="F1397" s="27">
        <f>'Data with Perturbation'!E1397</f>
        <v>1</v>
      </c>
      <c r="G1397" s="27">
        <f>'Data with Perturbation'!F1397</f>
        <v>1</v>
      </c>
      <c r="H1397" s="27">
        <f>'Data with Perturbation'!H1397</f>
        <v>7.6000000000000014</v>
      </c>
      <c r="I1397" s="28">
        <f>'Data with Perturbation'!J1397</f>
        <v>1</v>
      </c>
      <c r="J1397" s="27">
        <f>'Data with Perturbation'!K1397</f>
        <v>38.515557217486304</v>
      </c>
      <c r="K1397" s="27">
        <f>'Data with Perturbation'!L1397</f>
        <v>1591.1430160400926</v>
      </c>
      <c r="L1397" s="27">
        <f>I1397*E1397</f>
        <v>1</v>
      </c>
      <c r="M1397" s="28">
        <f>'Data with Perturbation'!M1397</f>
        <v>7.6000000000000014</v>
      </c>
      <c r="N1397" s="38">
        <f>'Data with Perturbation'!I1397</f>
        <v>0</v>
      </c>
      <c r="O1397" s="29">
        <f>'Data with Perturbation'!N1397</f>
        <v>0</v>
      </c>
      <c r="P1397" s="28">
        <f>'Data with Perturbation'!G1397</f>
        <v>47.4</v>
      </c>
      <c r="Q1397" s="29">
        <f>'Data with Perturbation'!O1397</f>
        <v>47.4</v>
      </c>
      <c r="R1397" s="28">
        <f>'Step 2 - Final Model Spec'!$B$17 + 'Step 2 - Final Model Spec'!$B$18*C1397 + 'Step 2 - Final Model Spec'!$B$19*D1397 + 'Step 2 - Final Model Spec'!$B$20*E1397 + 'Step 2 - Final Model Spec'!$B$21*F1397 + 'Step 2 - Final Model Spec'!$B$22*G1397 + 'Step 2 - Final Model Spec'!$B$23*H1397 + 'Step 2 - Final Model Spec'!$B$24*I1397 + 'Step 2 - Final Model Spec'!$B$25*J1397 + 'Step 2 - Final Model Spec'!$B$26*K1397 + 'Step 2 - Final Model Spec'!$B$27*L1397</f>
        <v>52392.201984233798</v>
      </c>
    </row>
    <row r="1398" spans="1:18" x14ac:dyDescent="0.25">
      <c r="A1398" s="32">
        <f>'Data with Perturbation'!A1398</f>
        <v>41756</v>
      </c>
      <c r="B1398" s="35">
        <f>'Data with Perturbation'!Q1398</f>
        <v>144691.65567000781</v>
      </c>
      <c r="C1398" s="26">
        <f>'Data with Perturbation'!B1398</f>
        <v>172.31822990868494</v>
      </c>
      <c r="D1398" s="27">
        <f>'Data with Perturbation'!C1398</f>
        <v>28154.000194506931</v>
      </c>
      <c r="E1398" s="27">
        <v>0</v>
      </c>
      <c r="F1398" s="27">
        <f>'Data with Perturbation'!E1398</f>
        <v>1</v>
      </c>
      <c r="G1398" s="27">
        <f>'Data with Perturbation'!F1398</f>
        <v>1</v>
      </c>
      <c r="H1398" s="27">
        <f>'Data with Perturbation'!H1398</f>
        <v>7.3999999999999986</v>
      </c>
      <c r="I1398" s="28">
        <f>'Data with Perturbation'!J1398</f>
        <v>1</v>
      </c>
      <c r="J1398" s="27">
        <f>'Data with Perturbation'!K1398</f>
        <v>172.31822990868494</v>
      </c>
      <c r="K1398" s="27">
        <f>'Data with Perturbation'!L1398</f>
        <v>28154.000194506931</v>
      </c>
      <c r="L1398" s="27">
        <f>I1398*E1398</f>
        <v>0</v>
      </c>
      <c r="M1398" s="28">
        <f>'Data with Perturbation'!M1398</f>
        <v>7.3999999999999986</v>
      </c>
      <c r="N1398" s="38">
        <f>'Data with Perturbation'!I1398</f>
        <v>0</v>
      </c>
      <c r="O1398" s="29">
        <f>'Data with Perturbation'!N1398</f>
        <v>0</v>
      </c>
      <c r="P1398" s="28">
        <f>'Data with Perturbation'!G1398</f>
        <v>47.6</v>
      </c>
      <c r="Q1398" s="29">
        <f>'Data with Perturbation'!O1398</f>
        <v>47.6</v>
      </c>
      <c r="R1398" s="28">
        <f>'Step 2 - Final Model Spec'!$B$17 + 'Step 2 - Final Model Spec'!$B$18*C1398 + 'Step 2 - Final Model Spec'!$B$19*D1398 + 'Step 2 - Final Model Spec'!$B$20*E1398 + 'Step 2 - Final Model Spec'!$B$21*F1398 + 'Step 2 - Final Model Spec'!$B$22*G1398 + 'Step 2 - Final Model Spec'!$B$23*H1398 + 'Step 2 - Final Model Spec'!$B$24*I1398 + 'Step 2 - Final Model Spec'!$B$25*J1398 + 'Step 2 - Final Model Spec'!$B$26*K1398 + 'Step 2 - Final Model Spec'!$B$27*L1398</f>
        <v>144744.43378810555</v>
      </c>
    </row>
    <row r="1399" spans="1:18" x14ac:dyDescent="0.25">
      <c r="A1399" s="32">
        <f>'Data with Perturbation'!A1399</f>
        <v>41757</v>
      </c>
      <c r="B1399" s="35">
        <f>'Data with Perturbation'!Q1399</f>
        <v>130685.55450881452</v>
      </c>
      <c r="C1399" s="26">
        <f>'Data with Perturbation'!B1399</f>
        <v>139.03658894541468</v>
      </c>
      <c r="D1399" s="27">
        <f>'Data with Perturbation'!C1399</f>
        <v>23687.371357933174</v>
      </c>
      <c r="E1399" s="27">
        <v>0</v>
      </c>
      <c r="F1399" s="27">
        <f>'Data with Perturbation'!E1399</f>
        <v>1</v>
      </c>
      <c r="G1399" s="27">
        <f>'Data with Perturbation'!F1399</f>
        <v>1</v>
      </c>
      <c r="H1399" s="27">
        <f>'Data with Perturbation'!H1399</f>
        <v>6.8999999999999986</v>
      </c>
      <c r="I1399" s="28">
        <f>'Data with Perturbation'!J1399</f>
        <v>1</v>
      </c>
      <c r="J1399" s="27">
        <f>'Data with Perturbation'!K1399</f>
        <v>139.03658894541468</v>
      </c>
      <c r="K1399" s="27">
        <f>'Data with Perturbation'!L1399</f>
        <v>23687.371357933174</v>
      </c>
      <c r="L1399" s="27">
        <f>I1399*E1399</f>
        <v>0</v>
      </c>
      <c r="M1399" s="28">
        <f>'Data with Perturbation'!M1399</f>
        <v>6.8999999999999986</v>
      </c>
      <c r="N1399" s="38">
        <f>'Data with Perturbation'!I1399</f>
        <v>0</v>
      </c>
      <c r="O1399" s="29">
        <f>'Data with Perturbation'!N1399</f>
        <v>0</v>
      </c>
      <c r="P1399" s="28">
        <f>'Data with Perturbation'!G1399</f>
        <v>48.1</v>
      </c>
      <c r="Q1399" s="29">
        <f>'Data with Perturbation'!O1399</f>
        <v>48.1</v>
      </c>
      <c r="R1399" s="28">
        <f>'Step 2 - Final Model Spec'!$B$17 + 'Step 2 - Final Model Spec'!$B$18*C1399 + 'Step 2 - Final Model Spec'!$B$19*D1399 + 'Step 2 - Final Model Spec'!$B$20*E1399 + 'Step 2 - Final Model Spec'!$B$21*F1399 + 'Step 2 - Final Model Spec'!$B$22*G1399 + 'Step 2 - Final Model Spec'!$B$23*H1399 + 'Step 2 - Final Model Spec'!$B$24*I1399 + 'Step 2 - Final Model Spec'!$B$25*J1399 + 'Step 2 - Final Model Spec'!$B$26*K1399 + 'Step 2 - Final Model Spec'!$B$27*L1399</f>
        <v>130518.30101933393</v>
      </c>
    </row>
    <row r="1400" spans="1:18" x14ac:dyDescent="0.25">
      <c r="A1400" s="32">
        <f>'Data with Perturbation'!A1400</f>
        <v>41758</v>
      </c>
      <c r="B1400" s="35">
        <f>'Data with Perturbation'!Q1400</f>
        <v>127855.03308849136</v>
      </c>
      <c r="C1400" s="26">
        <f>'Data with Perturbation'!B1400</f>
        <v>126.55256590294769</v>
      </c>
      <c r="D1400" s="27">
        <f>'Data with Perturbation'!C1400</f>
        <v>15933.520921555593</v>
      </c>
      <c r="E1400" s="27">
        <v>0</v>
      </c>
      <c r="F1400" s="27">
        <f>'Data with Perturbation'!E1400</f>
        <v>1</v>
      </c>
      <c r="G1400" s="27">
        <f>'Data with Perturbation'!F1400</f>
        <v>1</v>
      </c>
      <c r="H1400" s="27">
        <f>'Data with Perturbation'!H1400</f>
        <v>0</v>
      </c>
      <c r="I1400" s="28">
        <f>'Data with Perturbation'!J1400</f>
        <v>1</v>
      </c>
      <c r="J1400" s="27">
        <f>'Data with Perturbation'!K1400</f>
        <v>126.55256590294769</v>
      </c>
      <c r="K1400" s="27">
        <f>'Data with Perturbation'!L1400</f>
        <v>15933.520921555593</v>
      </c>
      <c r="L1400" s="27">
        <f>I1400*E1400</f>
        <v>0</v>
      </c>
      <c r="M1400" s="28">
        <f>'Data with Perturbation'!M1400</f>
        <v>0</v>
      </c>
      <c r="N1400" s="38">
        <f>'Data with Perturbation'!I1400</f>
        <v>0</v>
      </c>
      <c r="O1400" s="29">
        <f>'Data with Perturbation'!N1400</f>
        <v>0</v>
      </c>
      <c r="P1400" s="28">
        <f>'Data with Perturbation'!G1400</f>
        <v>56.6</v>
      </c>
      <c r="Q1400" s="29">
        <f>'Data with Perturbation'!O1400</f>
        <v>56.6</v>
      </c>
      <c r="R1400" s="28">
        <f>'Step 2 - Final Model Spec'!$B$17 + 'Step 2 - Final Model Spec'!$B$18*C1400 + 'Step 2 - Final Model Spec'!$B$19*D1400 + 'Step 2 - Final Model Spec'!$B$20*E1400 + 'Step 2 - Final Model Spec'!$B$21*F1400 + 'Step 2 - Final Model Spec'!$B$22*G1400 + 'Step 2 - Final Model Spec'!$B$23*H1400 + 'Step 2 - Final Model Spec'!$B$24*I1400 + 'Step 2 - Final Model Spec'!$B$25*J1400 + 'Step 2 - Final Model Spec'!$B$26*K1400 + 'Step 2 - Final Model Spec'!$B$27*L1400</f>
        <v>127930.40334470548</v>
      </c>
    </row>
    <row r="1401" spans="1:18" x14ac:dyDescent="0.25">
      <c r="A1401" s="32">
        <f>'Data with Perturbation'!A1401</f>
        <v>41759</v>
      </c>
      <c r="B1401" s="35">
        <f>'Data with Perturbation'!Q1401</f>
        <v>141386.59737704787</v>
      </c>
      <c r="C1401" s="26">
        <f>'Data with Perturbation'!B1401</f>
        <v>164.10062617281284</v>
      </c>
      <c r="D1401" s="27">
        <f>'Data with Perturbation'!C1401</f>
        <v>27235.285374185107</v>
      </c>
      <c r="E1401" s="27">
        <v>0</v>
      </c>
      <c r="F1401" s="27">
        <f>'Data with Perturbation'!E1401</f>
        <v>1</v>
      </c>
      <c r="G1401" s="27">
        <f>'Data with Perturbation'!F1401</f>
        <v>1</v>
      </c>
      <c r="H1401" s="27">
        <f>'Data with Perturbation'!H1401</f>
        <v>0</v>
      </c>
      <c r="I1401" s="28">
        <f>'Data with Perturbation'!J1401</f>
        <v>1</v>
      </c>
      <c r="J1401" s="27">
        <f>'Data with Perturbation'!K1401</f>
        <v>164.10062617281284</v>
      </c>
      <c r="K1401" s="27">
        <f>'Data with Perturbation'!L1401</f>
        <v>27235.285374185107</v>
      </c>
      <c r="L1401" s="27">
        <f>I1401*E1401</f>
        <v>0</v>
      </c>
      <c r="M1401" s="28">
        <f>'Data with Perturbation'!M1401</f>
        <v>0</v>
      </c>
      <c r="N1401" s="38">
        <f>'Data with Perturbation'!I1401</f>
        <v>0</v>
      </c>
      <c r="O1401" s="29">
        <f>'Data with Perturbation'!N1401</f>
        <v>0</v>
      </c>
      <c r="P1401" s="28">
        <f>'Data with Perturbation'!G1401</f>
        <v>64</v>
      </c>
      <c r="Q1401" s="29">
        <f>'Data with Perturbation'!O1401</f>
        <v>64</v>
      </c>
      <c r="R1401" s="28">
        <f>'Step 2 - Final Model Spec'!$B$17 + 'Step 2 - Final Model Spec'!$B$18*C1401 + 'Step 2 - Final Model Spec'!$B$19*D1401 + 'Step 2 - Final Model Spec'!$B$20*E1401 + 'Step 2 - Final Model Spec'!$B$21*F1401 + 'Step 2 - Final Model Spec'!$B$22*G1401 + 'Step 2 - Final Model Spec'!$B$23*H1401 + 'Step 2 - Final Model Spec'!$B$24*I1401 + 'Step 2 - Final Model Spec'!$B$25*J1401 + 'Step 2 - Final Model Spec'!$B$26*K1401 + 'Step 2 - Final Model Spec'!$B$27*L1401</f>
        <v>141261.80659491799</v>
      </c>
    </row>
    <row r="1402" spans="1:18" x14ac:dyDescent="0.25">
      <c r="A1402" s="32">
        <f>'Data with Perturbation'!A1402</f>
        <v>41760</v>
      </c>
      <c r="B1402" s="35">
        <f>'Data with Perturbation'!Q1402</f>
        <v>66216.139782400249</v>
      </c>
      <c r="C1402" s="26">
        <f>'Data with Perturbation'!B1402</f>
        <v>68.770566154973082</v>
      </c>
      <c r="D1402" s="27">
        <f>'Data with Perturbation'!C1402</f>
        <v>4111.3303740722258</v>
      </c>
      <c r="E1402" s="27">
        <v>1</v>
      </c>
      <c r="F1402" s="27">
        <f>'Data with Perturbation'!E1402</f>
        <v>1</v>
      </c>
      <c r="G1402" s="27">
        <f>'Data with Perturbation'!F1402</f>
        <v>1</v>
      </c>
      <c r="H1402" s="27">
        <f>'Data with Perturbation'!H1402</f>
        <v>0</v>
      </c>
      <c r="I1402" s="28">
        <f>'Data with Perturbation'!J1402</f>
        <v>1</v>
      </c>
      <c r="J1402" s="27">
        <f>'Data with Perturbation'!K1402</f>
        <v>68.770566154973082</v>
      </c>
      <c r="K1402" s="27">
        <f>'Data with Perturbation'!L1402</f>
        <v>4111.3303740722258</v>
      </c>
      <c r="L1402" s="27">
        <f>I1402*E1402</f>
        <v>1</v>
      </c>
      <c r="M1402" s="28">
        <f>'Data with Perturbation'!M1402</f>
        <v>0</v>
      </c>
      <c r="N1402" s="38">
        <f>'Data with Perturbation'!I1402</f>
        <v>3</v>
      </c>
      <c r="O1402" s="29">
        <f>'Data with Perturbation'!N1402</f>
        <v>3</v>
      </c>
      <c r="P1402" s="28">
        <f>'Data with Perturbation'!G1402</f>
        <v>68</v>
      </c>
      <c r="Q1402" s="29">
        <f>'Data with Perturbation'!O1402</f>
        <v>68</v>
      </c>
      <c r="R1402" s="28">
        <f>'Step 2 - Final Model Spec'!$B$17 + 'Step 2 - Final Model Spec'!$B$18*C1402 + 'Step 2 - Final Model Spec'!$B$19*D1402 + 'Step 2 - Final Model Spec'!$B$20*E1402 + 'Step 2 - Final Model Spec'!$B$21*F1402 + 'Step 2 - Final Model Spec'!$B$22*G1402 + 'Step 2 - Final Model Spec'!$B$23*H1402 + 'Step 2 - Final Model Spec'!$B$24*I1402 + 'Step 2 - Final Model Spec'!$B$25*J1402 + 'Step 2 - Final Model Spec'!$B$26*K1402 + 'Step 2 - Final Model Spec'!$B$27*L1402</f>
        <v>66117.209138807928</v>
      </c>
    </row>
    <row r="1403" spans="1:18" x14ac:dyDescent="0.25">
      <c r="A1403" s="32">
        <f>'Data with Perturbation'!A1403</f>
        <v>41761</v>
      </c>
      <c r="B1403" s="35">
        <f>'Data with Perturbation'!Q1403</f>
        <v>24815.468643045806</v>
      </c>
      <c r="C1403" s="26">
        <f>'Data with Perturbation'!B1403</f>
        <v>-19.452909466174169</v>
      </c>
      <c r="D1403" s="27">
        <f>'Data with Perturbation'!C1403</f>
        <v>-27.423361928541446</v>
      </c>
      <c r="E1403" s="27">
        <v>1</v>
      </c>
      <c r="F1403" s="27">
        <f>'Data with Perturbation'!E1403</f>
        <v>1</v>
      </c>
      <c r="G1403" s="27">
        <f>'Data with Perturbation'!F1403</f>
        <v>1</v>
      </c>
      <c r="H1403" s="27">
        <f>'Data with Perturbation'!H1403</f>
        <v>0</v>
      </c>
      <c r="I1403" s="28">
        <f>'Data with Perturbation'!J1403</f>
        <v>1</v>
      </c>
      <c r="J1403" s="27">
        <f>'Data with Perturbation'!K1403</f>
        <v>-19.452909466174169</v>
      </c>
      <c r="K1403" s="27">
        <f>'Data with Perturbation'!L1403</f>
        <v>-27.423361928541446</v>
      </c>
      <c r="L1403" s="27">
        <f>I1403*E1403</f>
        <v>1</v>
      </c>
      <c r="M1403" s="28">
        <f>'Data with Perturbation'!M1403</f>
        <v>0</v>
      </c>
      <c r="N1403" s="38">
        <f>'Data with Perturbation'!I1403</f>
        <v>0</v>
      </c>
      <c r="O1403" s="29">
        <f>'Data with Perturbation'!N1403</f>
        <v>0</v>
      </c>
      <c r="P1403" s="28">
        <f>'Data with Perturbation'!G1403</f>
        <v>63.2</v>
      </c>
      <c r="Q1403" s="29">
        <f>'Data with Perturbation'!O1403</f>
        <v>63.2</v>
      </c>
      <c r="R1403" s="28">
        <f>'Step 2 - Final Model Spec'!$B$17 + 'Step 2 - Final Model Spec'!$B$18*C1403 + 'Step 2 - Final Model Spec'!$B$19*D1403 + 'Step 2 - Final Model Spec'!$B$20*E1403 + 'Step 2 - Final Model Spec'!$B$21*F1403 + 'Step 2 - Final Model Spec'!$B$22*G1403 + 'Step 2 - Final Model Spec'!$B$23*H1403 + 'Step 2 - Final Model Spec'!$B$24*I1403 + 'Step 2 - Final Model Spec'!$B$25*J1403 + 'Step 2 - Final Model Spec'!$B$26*K1403 + 'Step 2 - Final Model Spec'!$B$27*L1403</f>
        <v>25032.815365736471</v>
      </c>
    </row>
    <row r="1404" spans="1:18" x14ac:dyDescent="0.25">
      <c r="A1404" s="32">
        <f>'Data with Perturbation'!A1404</f>
        <v>41762</v>
      </c>
      <c r="B1404" s="35">
        <f>'Data with Perturbation'!Q1404</f>
        <v>40175.343853039027</v>
      </c>
      <c r="C1404" s="26">
        <f>'Data with Perturbation'!B1404</f>
        <v>12.292994917837948</v>
      </c>
      <c r="D1404" s="27">
        <f>'Data with Perturbation'!C1404</f>
        <v>283.76108496328459</v>
      </c>
      <c r="E1404" s="27">
        <v>1</v>
      </c>
      <c r="F1404" s="27">
        <f>'Data with Perturbation'!E1404</f>
        <v>1</v>
      </c>
      <c r="G1404" s="27">
        <f>'Data with Perturbation'!F1404</f>
        <v>1</v>
      </c>
      <c r="H1404" s="27">
        <f>'Data with Perturbation'!H1404</f>
        <v>0.10000000000000142</v>
      </c>
      <c r="I1404" s="28">
        <f>'Data with Perturbation'!J1404</f>
        <v>1</v>
      </c>
      <c r="J1404" s="27">
        <f>'Data with Perturbation'!K1404</f>
        <v>12.292994917837948</v>
      </c>
      <c r="K1404" s="27">
        <f>'Data with Perturbation'!L1404</f>
        <v>283.76108496328459</v>
      </c>
      <c r="L1404" s="27">
        <f>I1404*E1404</f>
        <v>1</v>
      </c>
      <c r="M1404" s="28">
        <f>'Data with Perturbation'!M1404</f>
        <v>0.10000000000000142</v>
      </c>
      <c r="N1404" s="38">
        <f>'Data with Perturbation'!I1404</f>
        <v>0</v>
      </c>
      <c r="O1404" s="29">
        <f>'Data with Perturbation'!N1404</f>
        <v>0</v>
      </c>
      <c r="P1404" s="28">
        <f>'Data with Perturbation'!G1404</f>
        <v>54.9</v>
      </c>
      <c r="Q1404" s="29">
        <f>'Data with Perturbation'!O1404</f>
        <v>54.9</v>
      </c>
      <c r="R1404" s="28">
        <f>'Step 2 - Final Model Spec'!$B$17 + 'Step 2 - Final Model Spec'!$B$18*C1404 + 'Step 2 - Final Model Spec'!$B$19*D1404 + 'Step 2 - Final Model Spec'!$B$20*E1404 + 'Step 2 - Final Model Spec'!$B$21*F1404 + 'Step 2 - Final Model Spec'!$B$22*G1404 + 'Step 2 - Final Model Spec'!$B$23*H1404 + 'Step 2 - Final Model Spec'!$B$24*I1404 + 'Step 2 - Final Model Spec'!$B$25*J1404 + 'Step 2 - Final Model Spec'!$B$26*K1404 + 'Step 2 - Final Model Spec'!$B$27*L1404</f>
        <v>40327.88862533043</v>
      </c>
    </row>
    <row r="1405" spans="1:18" x14ac:dyDescent="0.25">
      <c r="A1405" s="32">
        <f>'Data with Perturbation'!A1405</f>
        <v>41763</v>
      </c>
      <c r="B1405" s="35">
        <f>'Data with Perturbation'!Q1405</f>
        <v>148919.1796868188</v>
      </c>
      <c r="C1405" s="26">
        <f>'Data with Perturbation'!B1405</f>
        <v>186.56281081357221</v>
      </c>
      <c r="D1405" s="27">
        <f>'Data with Perturbation'!C1405</f>
        <v>35126.526792566881</v>
      </c>
      <c r="E1405" s="27">
        <v>0</v>
      </c>
      <c r="F1405" s="27">
        <f>'Data with Perturbation'!E1405</f>
        <v>1</v>
      </c>
      <c r="G1405" s="27">
        <f>'Data with Perturbation'!F1405</f>
        <v>1</v>
      </c>
      <c r="H1405" s="27">
        <f>'Data with Perturbation'!H1405</f>
        <v>1.2999999999999972</v>
      </c>
      <c r="I1405" s="28">
        <f>'Data with Perturbation'!J1405</f>
        <v>1</v>
      </c>
      <c r="J1405" s="27">
        <f>'Data with Perturbation'!K1405</f>
        <v>186.56281081357221</v>
      </c>
      <c r="K1405" s="27">
        <f>'Data with Perturbation'!L1405</f>
        <v>35126.526792566881</v>
      </c>
      <c r="L1405" s="27">
        <f>I1405*E1405</f>
        <v>0</v>
      </c>
      <c r="M1405" s="28">
        <f>'Data with Perturbation'!M1405</f>
        <v>1.2999999999999972</v>
      </c>
      <c r="N1405" s="38">
        <f>'Data with Perturbation'!I1405</f>
        <v>0</v>
      </c>
      <c r="O1405" s="29">
        <f>'Data with Perturbation'!N1405</f>
        <v>0</v>
      </c>
      <c r="P1405" s="28">
        <f>'Data with Perturbation'!G1405</f>
        <v>53.7</v>
      </c>
      <c r="Q1405" s="29">
        <f>'Data with Perturbation'!O1405</f>
        <v>53.7</v>
      </c>
      <c r="R1405" s="28">
        <f>'Step 2 - Final Model Spec'!$B$17 + 'Step 2 - Final Model Spec'!$B$18*C1405 + 'Step 2 - Final Model Spec'!$B$19*D1405 + 'Step 2 - Final Model Spec'!$B$20*E1405 + 'Step 2 - Final Model Spec'!$B$21*F1405 + 'Step 2 - Final Model Spec'!$B$22*G1405 + 'Step 2 - Final Model Spec'!$B$23*H1405 + 'Step 2 - Final Model Spec'!$B$24*I1405 + 'Step 2 - Final Model Spec'!$B$25*J1405 + 'Step 2 - Final Model Spec'!$B$26*K1405 + 'Step 2 - Final Model Spec'!$B$27*L1405</f>
        <v>148725.15766938715</v>
      </c>
    </row>
    <row r="1406" spans="1:18" x14ac:dyDescent="0.25">
      <c r="A1406" s="32">
        <f>'Data with Perturbation'!A1406</f>
        <v>41764</v>
      </c>
      <c r="B1406" s="35">
        <f>'Data with Perturbation'!Q1406</f>
        <v>127104.79686140045</v>
      </c>
      <c r="C1406" s="26">
        <f>'Data with Perturbation'!B1406</f>
        <v>121.73485964392037</v>
      </c>
      <c r="D1406" s="27">
        <f>'Data with Perturbation'!C1406</f>
        <v>11756.722998582001</v>
      </c>
      <c r="E1406" s="27">
        <v>0</v>
      </c>
      <c r="F1406" s="27">
        <f>'Data with Perturbation'!E1406</f>
        <v>1</v>
      </c>
      <c r="G1406" s="27">
        <f>'Data with Perturbation'!F1406</f>
        <v>1</v>
      </c>
      <c r="H1406" s="27">
        <f>'Data with Perturbation'!H1406</f>
        <v>0.89999999999999858</v>
      </c>
      <c r="I1406" s="28">
        <f>'Data with Perturbation'!J1406</f>
        <v>1</v>
      </c>
      <c r="J1406" s="27">
        <f>'Data with Perturbation'!K1406</f>
        <v>121.73485964392037</v>
      </c>
      <c r="K1406" s="27">
        <f>'Data with Perturbation'!L1406</f>
        <v>11756.722998582001</v>
      </c>
      <c r="L1406" s="27">
        <f>I1406*E1406</f>
        <v>0</v>
      </c>
      <c r="M1406" s="28">
        <f>'Data with Perturbation'!M1406</f>
        <v>0.89999999999999858</v>
      </c>
      <c r="N1406" s="38">
        <f>'Data with Perturbation'!I1406</f>
        <v>0</v>
      </c>
      <c r="O1406" s="29">
        <f>'Data with Perturbation'!N1406</f>
        <v>0</v>
      </c>
      <c r="P1406" s="28">
        <f>'Data with Perturbation'!G1406</f>
        <v>54.1</v>
      </c>
      <c r="Q1406" s="29">
        <f>'Data with Perturbation'!O1406</f>
        <v>54.1</v>
      </c>
      <c r="R1406" s="28">
        <f>'Step 2 - Final Model Spec'!$B$17 + 'Step 2 - Final Model Spec'!$B$18*C1406 + 'Step 2 - Final Model Spec'!$B$19*D1406 + 'Step 2 - Final Model Spec'!$B$20*E1406 + 'Step 2 - Final Model Spec'!$B$21*F1406 + 'Step 2 - Final Model Spec'!$B$22*G1406 + 'Step 2 - Final Model Spec'!$B$23*H1406 + 'Step 2 - Final Model Spec'!$B$24*I1406 + 'Step 2 - Final Model Spec'!$B$25*J1406 + 'Step 2 - Final Model Spec'!$B$26*K1406 + 'Step 2 - Final Model Spec'!$B$27*L1406</f>
        <v>127393.55666466255</v>
      </c>
    </row>
    <row r="1407" spans="1:18" x14ac:dyDescent="0.25">
      <c r="A1407" s="32">
        <f>'Data with Perturbation'!A1407</f>
        <v>41765</v>
      </c>
      <c r="B1407" s="35">
        <f>'Data with Perturbation'!Q1407</f>
        <v>184537.30706805122</v>
      </c>
      <c r="C1407" s="26">
        <f>'Data with Perturbation'!B1407</f>
        <v>323.24301714828283</v>
      </c>
      <c r="D1407" s="27">
        <f>'Data with Perturbation'!C1407</f>
        <v>106022.48341621975</v>
      </c>
      <c r="E1407" s="27">
        <v>0</v>
      </c>
      <c r="F1407" s="27">
        <f>'Data with Perturbation'!E1407</f>
        <v>1</v>
      </c>
      <c r="G1407" s="27">
        <f>'Data with Perturbation'!F1407</f>
        <v>1</v>
      </c>
      <c r="H1407" s="27">
        <f>'Data with Perturbation'!H1407</f>
        <v>0</v>
      </c>
      <c r="I1407" s="28">
        <f>'Data with Perturbation'!J1407</f>
        <v>1</v>
      </c>
      <c r="J1407" s="27">
        <f>'Data with Perturbation'!K1407</f>
        <v>323.24301714828283</v>
      </c>
      <c r="K1407" s="27">
        <f>'Data with Perturbation'!L1407</f>
        <v>106022.48341621975</v>
      </c>
      <c r="L1407" s="27">
        <f>I1407*E1407</f>
        <v>0</v>
      </c>
      <c r="M1407" s="28">
        <f>'Data with Perturbation'!M1407</f>
        <v>0</v>
      </c>
      <c r="N1407" s="38">
        <f>'Data with Perturbation'!I1407</f>
        <v>0</v>
      </c>
      <c r="O1407" s="29">
        <f>'Data with Perturbation'!N1407</f>
        <v>0</v>
      </c>
      <c r="P1407" s="28">
        <f>'Data with Perturbation'!G1407</f>
        <v>55.5</v>
      </c>
      <c r="Q1407" s="29">
        <f>'Data with Perturbation'!O1407</f>
        <v>55.5</v>
      </c>
      <c r="R1407" s="28">
        <f>'Step 2 - Final Model Spec'!$B$17 + 'Step 2 - Final Model Spec'!$B$18*C1407 + 'Step 2 - Final Model Spec'!$B$19*D1407 + 'Step 2 - Final Model Spec'!$B$20*E1407 + 'Step 2 - Final Model Spec'!$B$21*F1407 + 'Step 2 - Final Model Spec'!$B$22*G1407 + 'Step 2 - Final Model Spec'!$B$23*H1407 + 'Step 2 - Final Model Spec'!$B$24*I1407 + 'Step 2 - Final Model Spec'!$B$25*J1407 + 'Step 2 - Final Model Spec'!$B$26*K1407 + 'Step 2 - Final Model Spec'!$B$27*L1407</f>
        <v>184316.22605686201</v>
      </c>
    </row>
    <row r="1408" spans="1:18" x14ac:dyDescent="0.25">
      <c r="A1408" s="32">
        <f>'Data with Perturbation'!A1408</f>
        <v>41766</v>
      </c>
      <c r="B1408" s="35">
        <f>'Data with Perturbation'!Q1408</f>
        <v>191619.29281323508</v>
      </c>
      <c r="C1408" s="26">
        <f>'Data with Perturbation'!B1408</f>
        <v>351.36024284457847</v>
      </c>
      <c r="D1408" s="27">
        <f>'Data with Perturbation'!C1408</f>
        <v>119867.53089415765</v>
      </c>
      <c r="E1408" s="27">
        <v>0</v>
      </c>
      <c r="F1408" s="27">
        <f>'Data with Perturbation'!E1408</f>
        <v>1</v>
      </c>
      <c r="G1408" s="27">
        <f>'Data with Perturbation'!F1408</f>
        <v>1</v>
      </c>
      <c r="H1408" s="27">
        <f>'Data with Perturbation'!H1408</f>
        <v>3.2999999999999972</v>
      </c>
      <c r="I1408" s="28">
        <f>'Data with Perturbation'!J1408</f>
        <v>1</v>
      </c>
      <c r="J1408" s="27">
        <f>'Data with Perturbation'!K1408</f>
        <v>351.36024284457847</v>
      </c>
      <c r="K1408" s="27">
        <f>'Data with Perturbation'!L1408</f>
        <v>119867.53089415765</v>
      </c>
      <c r="L1408" s="27">
        <f>I1408*E1408</f>
        <v>0</v>
      </c>
      <c r="M1408" s="28">
        <f>'Data with Perturbation'!M1408</f>
        <v>3.2999999999999972</v>
      </c>
      <c r="N1408" s="38">
        <f>'Data with Perturbation'!I1408</f>
        <v>0</v>
      </c>
      <c r="O1408" s="29">
        <f>'Data with Perturbation'!N1408</f>
        <v>0</v>
      </c>
      <c r="P1408" s="28">
        <f>'Data with Perturbation'!G1408</f>
        <v>51.7</v>
      </c>
      <c r="Q1408" s="29">
        <f>'Data with Perturbation'!O1408</f>
        <v>51.7</v>
      </c>
      <c r="R1408" s="28">
        <f>'Step 2 - Final Model Spec'!$B$17 + 'Step 2 - Final Model Spec'!$B$18*C1408 + 'Step 2 - Final Model Spec'!$B$19*D1408 + 'Step 2 - Final Model Spec'!$B$20*E1408 + 'Step 2 - Final Model Spec'!$B$21*F1408 + 'Step 2 - Final Model Spec'!$B$22*G1408 + 'Step 2 - Final Model Spec'!$B$23*H1408 + 'Step 2 - Final Model Spec'!$B$24*I1408 + 'Step 2 - Final Model Spec'!$B$25*J1408 + 'Step 2 - Final Model Spec'!$B$26*K1408 + 'Step 2 - Final Model Spec'!$B$27*L1408</f>
        <v>191905.79375692891</v>
      </c>
    </row>
    <row r="1409" spans="1:18" x14ac:dyDescent="0.25">
      <c r="A1409" s="32">
        <f>'Data with Perturbation'!A1409</f>
        <v>41767</v>
      </c>
      <c r="B1409" s="35">
        <f>'Data with Perturbation'!Q1409</f>
        <v>175912.61458719859</v>
      </c>
      <c r="C1409" s="26">
        <f>'Data with Perturbation'!B1409</f>
        <v>292.62257023067343</v>
      </c>
      <c r="D1409" s="27">
        <f>'Data with Perturbation'!C1409</f>
        <v>92353.085092551279</v>
      </c>
      <c r="E1409" s="27">
        <v>0</v>
      </c>
      <c r="F1409" s="27">
        <f>'Data with Perturbation'!E1409</f>
        <v>1</v>
      </c>
      <c r="G1409" s="27">
        <f>'Data with Perturbation'!F1409</f>
        <v>1</v>
      </c>
      <c r="H1409" s="27">
        <f>'Data with Perturbation'!H1409</f>
        <v>1.8999999999999986</v>
      </c>
      <c r="I1409" s="28">
        <f>'Data with Perturbation'!J1409</f>
        <v>1</v>
      </c>
      <c r="J1409" s="27">
        <f>'Data with Perturbation'!K1409</f>
        <v>292.62257023067343</v>
      </c>
      <c r="K1409" s="27">
        <f>'Data with Perturbation'!L1409</f>
        <v>92353.085092551279</v>
      </c>
      <c r="L1409" s="27">
        <f>I1409*E1409</f>
        <v>0</v>
      </c>
      <c r="M1409" s="28">
        <f>'Data with Perturbation'!M1409</f>
        <v>1.8999999999999986</v>
      </c>
      <c r="N1409" s="38">
        <f>'Data with Perturbation'!I1409</f>
        <v>0</v>
      </c>
      <c r="O1409" s="29">
        <f>'Data with Perturbation'!N1409</f>
        <v>0</v>
      </c>
      <c r="P1409" s="28">
        <f>'Data with Perturbation'!G1409</f>
        <v>53.1</v>
      </c>
      <c r="Q1409" s="29">
        <f>'Data with Perturbation'!O1409</f>
        <v>53.1</v>
      </c>
      <c r="R1409" s="28">
        <f>'Step 2 - Final Model Spec'!$B$17 + 'Step 2 - Final Model Spec'!$B$18*C1409 + 'Step 2 - Final Model Spec'!$B$19*D1409 + 'Step 2 - Final Model Spec'!$B$20*E1409 + 'Step 2 - Final Model Spec'!$B$21*F1409 + 'Step 2 - Final Model Spec'!$B$22*G1409 + 'Step 2 - Final Model Spec'!$B$23*H1409 + 'Step 2 - Final Model Spec'!$B$24*I1409 + 'Step 2 - Final Model Spec'!$B$25*J1409 + 'Step 2 - Final Model Spec'!$B$26*K1409 + 'Step 2 - Final Model Spec'!$B$27*L1409</f>
        <v>175354.61457990433</v>
      </c>
    </row>
    <row r="1410" spans="1:18" x14ac:dyDescent="0.25">
      <c r="A1410" s="32">
        <f>'Data with Perturbation'!A1410</f>
        <v>41768</v>
      </c>
      <c r="B1410" s="35">
        <f>'Data with Perturbation'!Q1410</f>
        <v>130948.56008662484</v>
      </c>
      <c r="C1410" s="26">
        <f>'Data with Perturbation'!B1410</f>
        <v>138.31266395277197</v>
      </c>
      <c r="D1410" s="27">
        <f>'Data with Perturbation'!C1410</f>
        <v>22390.408529053573</v>
      </c>
      <c r="E1410" s="27">
        <v>0</v>
      </c>
      <c r="F1410" s="27">
        <f>'Data with Perturbation'!E1410</f>
        <v>1</v>
      </c>
      <c r="G1410" s="27">
        <f>'Data with Perturbation'!F1410</f>
        <v>1</v>
      </c>
      <c r="H1410" s="27">
        <f>'Data with Perturbation'!H1410</f>
        <v>2.5</v>
      </c>
      <c r="I1410" s="28">
        <f>'Data with Perturbation'!J1410</f>
        <v>1</v>
      </c>
      <c r="J1410" s="27">
        <f>'Data with Perturbation'!K1410</f>
        <v>138.31266395277197</v>
      </c>
      <c r="K1410" s="27">
        <f>'Data with Perturbation'!L1410</f>
        <v>22390.408529053573</v>
      </c>
      <c r="L1410" s="27">
        <f>I1410*E1410</f>
        <v>0</v>
      </c>
      <c r="M1410" s="28">
        <f>'Data with Perturbation'!M1410</f>
        <v>2.5</v>
      </c>
      <c r="N1410" s="38">
        <f>'Data with Perturbation'!I1410</f>
        <v>0</v>
      </c>
      <c r="O1410" s="29">
        <f>'Data with Perturbation'!N1410</f>
        <v>0</v>
      </c>
      <c r="P1410" s="28">
        <f>'Data with Perturbation'!G1410</f>
        <v>52.5</v>
      </c>
      <c r="Q1410" s="29">
        <f>'Data with Perturbation'!O1410</f>
        <v>52.5</v>
      </c>
      <c r="R1410" s="28">
        <f>'Step 2 - Final Model Spec'!$B$17 + 'Step 2 - Final Model Spec'!$B$18*C1410 + 'Step 2 - Final Model Spec'!$B$19*D1410 + 'Step 2 - Final Model Spec'!$B$20*E1410 + 'Step 2 - Final Model Spec'!$B$21*F1410 + 'Step 2 - Final Model Spec'!$B$22*G1410 + 'Step 2 - Final Model Spec'!$B$23*H1410 + 'Step 2 - Final Model Spec'!$B$24*I1410 + 'Step 2 - Final Model Spec'!$B$25*J1410 + 'Step 2 - Final Model Spec'!$B$26*K1410 + 'Step 2 - Final Model Spec'!$B$27*L1410</f>
        <v>130797.73786614533</v>
      </c>
    </row>
    <row r="1411" spans="1:18" x14ac:dyDescent="0.25">
      <c r="A1411" s="32">
        <f>'Data with Perturbation'!A1411</f>
        <v>41769</v>
      </c>
      <c r="B1411" s="35">
        <f>'Data with Perturbation'!Q1411</f>
        <v>178240.36132125347</v>
      </c>
      <c r="C1411" s="26">
        <f>'Data with Perturbation'!B1411</f>
        <v>277.58565812218626</v>
      </c>
      <c r="D1411" s="27">
        <f>'Data with Perturbation'!C1411</f>
        <v>68331.895800217899</v>
      </c>
      <c r="E1411" s="27">
        <v>0</v>
      </c>
      <c r="F1411" s="27">
        <f>'Data with Perturbation'!E1411</f>
        <v>1</v>
      </c>
      <c r="G1411" s="27">
        <f>'Data with Perturbation'!F1411</f>
        <v>1</v>
      </c>
      <c r="H1411" s="27">
        <f>'Data with Perturbation'!H1411</f>
        <v>4.7999999999999972</v>
      </c>
      <c r="I1411" s="28">
        <f>'Data with Perturbation'!J1411</f>
        <v>1</v>
      </c>
      <c r="J1411" s="27">
        <f>'Data with Perturbation'!K1411</f>
        <v>277.58565812218626</v>
      </c>
      <c r="K1411" s="27">
        <f>'Data with Perturbation'!L1411</f>
        <v>68331.895800217899</v>
      </c>
      <c r="L1411" s="27">
        <f>I1411*E1411</f>
        <v>0</v>
      </c>
      <c r="M1411" s="28">
        <f>'Data with Perturbation'!M1411</f>
        <v>4.7999999999999972</v>
      </c>
      <c r="N1411" s="38">
        <f>'Data with Perturbation'!I1411</f>
        <v>0</v>
      </c>
      <c r="O1411" s="29">
        <f>'Data with Perturbation'!N1411</f>
        <v>0</v>
      </c>
      <c r="P1411" s="28">
        <f>'Data with Perturbation'!G1411</f>
        <v>50.2</v>
      </c>
      <c r="Q1411" s="29">
        <f>'Data with Perturbation'!O1411</f>
        <v>50.2</v>
      </c>
      <c r="R1411" s="28">
        <f>'Step 2 - Final Model Spec'!$B$17 + 'Step 2 - Final Model Spec'!$B$18*C1411 + 'Step 2 - Final Model Spec'!$B$19*D1411 + 'Step 2 - Final Model Spec'!$B$20*E1411 + 'Step 2 - Final Model Spec'!$B$21*F1411 + 'Step 2 - Final Model Spec'!$B$22*G1411 + 'Step 2 - Final Model Spec'!$B$23*H1411 + 'Step 2 - Final Model Spec'!$B$24*I1411 + 'Step 2 - Final Model Spec'!$B$25*J1411 + 'Step 2 - Final Model Spec'!$B$26*K1411 + 'Step 2 - Final Model Spec'!$B$27*L1411</f>
        <v>178460.75466088185</v>
      </c>
    </row>
    <row r="1412" spans="1:18" x14ac:dyDescent="0.25">
      <c r="A1412" s="32">
        <f>'Data with Perturbation'!A1412</f>
        <v>41770</v>
      </c>
      <c r="B1412" s="35">
        <f>'Data with Perturbation'!Q1412</f>
        <v>143623.37757254581</v>
      </c>
      <c r="C1412" s="26">
        <f>'Data with Perturbation'!B1412</f>
        <v>170.71240901888626</v>
      </c>
      <c r="D1412" s="27">
        <f>'Data with Perturbation'!C1412</f>
        <v>29361.702260682025</v>
      </c>
      <c r="E1412" s="27">
        <v>0</v>
      </c>
      <c r="F1412" s="27">
        <f>'Data with Perturbation'!E1412</f>
        <v>1</v>
      </c>
      <c r="G1412" s="27">
        <f>'Data with Perturbation'!F1412</f>
        <v>1</v>
      </c>
      <c r="H1412" s="27">
        <f>'Data with Perturbation'!H1412</f>
        <v>2.5</v>
      </c>
      <c r="I1412" s="28">
        <f>'Data with Perturbation'!J1412</f>
        <v>1</v>
      </c>
      <c r="J1412" s="27">
        <f>'Data with Perturbation'!K1412</f>
        <v>170.71240901888626</v>
      </c>
      <c r="K1412" s="27">
        <f>'Data with Perturbation'!L1412</f>
        <v>29361.702260682025</v>
      </c>
      <c r="L1412" s="27">
        <f>I1412*E1412</f>
        <v>0</v>
      </c>
      <c r="M1412" s="28">
        <f>'Data with Perturbation'!M1412</f>
        <v>2.5</v>
      </c>
      <c r="N1412" s="38">
        <f>'Data with Perturbation'!I1412</f>
        <v>0</v>
      </c>
      <c r="O1412" s="29">
        <f>'Data with Perturbation'!N1412</f>
        <v>0</v>
      </c>
      <c r="P1412" s="28">
        <f>'Data with Perturbation'!G1412</f>
        <v>52.5</v>
      </c>
      <c r="Q1412" s="29">
        <f>'Data with Perturbation'!O1412</f>
        <v>52.5</v>
      </c>
      <c r="R1412" s="28">
        <f>'Step 2 - Final Model Spec'!$B$17 + 'Step 2 - Final Model Spec'!$B$18*C1412 + 'Step 2 - Final Model Spec'!$B$19*D1412 + 'Step 2 - Final Model Spec'!$B$20*E1412 + 'Step 2 - Final Model Spec'!$B$21*F1412 + 'Step 2 - Final Model Spec'!$B$22*G1412 + 'Step 2 - Final Model Spec'!$B$23*H1412 + 'Step 2 - Final Model Spec'!$B$24*I1412 + 'Step 2 - Final Model Spec'!$B$25*J1412 + 'Step 2 - Final Model Spec'!$B$26*K1412 + 'Step 2 - Final Model Spec'!$B$27*L1412</f>
        <v>143512.11905469184</v>
      </c>
    </row>
    <row r="1413" spans="1:18" x14ac:dyDescent="0.25">
      <c r="A1413" s="32">
        <f>'Data with Perturbation'!A1413</f>
        <v>41771</v>
      </c>
      <c r="B1413" s="35">
        <f>'Data with Perturbation'!Q1413</f>
        <v>113857.74681143784</v>
      </c>
      <c r="C1413" s="26">
        <f>'Data with Perturbation'!B1413</f>
        <v>91.094078204116997</v>
      </c>
      <c r="D1413" s="27">
        <f>'Data with Perturbation'!C1413</f>
        <v>8071.4942271993395</v>
      </c>
      <c r="E1413" s="27">
        <v>0</v>
      </c>
      <c r="F1413" s="27">
        <f>'Data with Perturbation'!E1413</f>
        <v>1</v>
      </c>
      <c r="G1413" s="27">
        <f>'Data with Perturbation'!F1413</f>
        <v>1</v>
      </c>
      <c r="H1413" s="27">
        <f>'Data with Perturbation'!H1413</f>
        <v>0</v>
      </c>
      <c r="I1413" s="28">
        <f>'Data with Perturbation'!J1413</f>
        <v>1</v>
      </c>
      <c r="J1413" s="27">
        <f>'Data with Perturbation'!K1413</f>
        <v>91.094078204116997</v>
      </c>
      <c r="K1413" s="27">
        <f>'Data with Perturbation'!L1413</f>
        <v>8071.4942271993395</v>
      </c>
      <c r="L1413" s="27">
        <f>I1413*E1413</f>
        <v>0</v>
      </c>
      <c r="M1413" s="28">
        <f>'Data with Perturbation'!M1413</f>
        <v>0</v>
      </c>
      <c r="N1413" s="38">
        <f>'Data with Perturbation'!I1413</f>
        <v>0</v>
      </c>
      <c r="O1413" s="29">
        <f>'Data with Perturbation'!N1413</f>
        <v>0</v>
      </c>
      <c r="P1413" s="28">
        <f>'Data with Perturbation'!G1413</f>
        <v>59.3</v>
      </c>
      <c r="Q1413" s="29">
        <f>'Data with Perturbation'!O1413</f>
        <v>59.3</v>
      </c>
      <c r="R1413" s="28">
        <f>'Step 2 - Final Model Spec'!$B$17 + 'Step 2 - Final Model Spec'!$B$18*C1413 + 'Step 2 - Final Model Spec'!$B$19*D1413 + 'Step 2 - Final Model Spec'!$B$20*E1413 + 'Step 2 - Final Model Spec'!$B$21*F1413 + 'Step 2 - Final Model Spec'!$B$22*G1413 + 'Step 2 - Final Model Spec'!$B$23*H1413 + 'Step 2 - Final Model Spec'!$B$24*I1413 + 'Step 2 - Final Model Spec'!$B$25*J1413 + 'Step 2 - Final Model Spec'!$B$26*K1413 + 'Step 2 - Final Model Spec'!$B$27*L1413</f>
        <v>114116.98497294224</v>
      </c>
    </row>
    <row r="1414" spans="1:18" x14ac:dyDescent="0.25">
      <c r="A1414" s="32">
        <f>'Data with Perturbation'!A1414</f>
        <v>41772</v>
      </c>
      <c r="B1414" s="35">
        <f>'Data with Perturbation'!Q1414</f>
        <v>148572.96057181945</v>
      </c>
      <c r="C1414" s="26">
        <f>'Data with Perturbation'!B1414</f>
        <v>188.75062332758327</v>
      </c>
      <c r="D1414" s="27">
        <f>'Data with Perturbation'!C1414</f>
        <v>38835.123046568457</v>
      </c>
      <c r="E1414" s="27">
        <v>0</v>
      </c>
      <c r="F1414" s="27">
        <f>'Data with Perturbation'!E1414</f>
        <v>1</v>
      </c>
      <c r="G1414" s="27">
        <f>'Data with Perturbation'!F1414</f>
        <v>1</v>
      </c>
      <c r="H1414" s="27">
        <f>'Data with Perturbation'!H1414</f>
        <v>0</v>
      </c>
      <c r="I1414" s="28">
        <f>'Data with Perturbation'!J1414</f>
        <v>1</v>
      </c>
      <c r="J1414" s="27">
        <f>'Data with Perturbation'!K1414</f>
        <v>188.75062332758327</v>
      </c>
      <c r="K1414" s="27">
        <f>'Data with Perturbation'!L1414</f>
        <v>38835.123046568457</v>
      </c>
      <c r="L1414" s="27">
        <f>I1414*E1414</f>
        <v>0</v>
      </c>
      <c r="M1414" s="28">
        <f>'Data with Perturbation'!M1414</f>
        <v>0</v>
      </c>
      <c r="N1414" s="38">
        <f>'Data with Perturbation'!I1414</f>
        <v>0</v>
      </c>
      <c r="O1414" s="29">
        <f>'Data with Perturbation'!N1414</f>
        <v>0</v>
      </c>
      <c r="P1414" s="28">
        <f>'Data with Perturbation'!G1414</f>
        <v>63.9</v>
      </c>
      <c r="Q1414" s="29">
        <f>'Data with Perturbation'!O1414</f>
        <v>63.9</v>
      </c>
      <c r="R1414" s="28">
        <f>'Step 2 - Final Model Spec'!$B$17 + 'Step 2 - Final Model Spec'!$B$18*C1414 + 'Step 2 - Final Model Spec'!$B$19*D1414 + 'Step 2 - Final Model Spec'!$B$20*E1414 + 'Step 2 - Final Model Spec'!$B$21*F1414 + 'Step 2 - Final Model Spec'!$B$22*G1414 + 'Step 2 - Final Model Spec'!$B$23*H1414 + 'Step 2 - Final Model Spec'!$B$24*I1414 + 'Step 2 - Final Model Spec'!$B$25*J1414 + 'Step 2 - Final Model Spec'!$B$26*K1414 + 'Step 2 - Final Model Spec'!$B$27*L1414</f>
        <v>148193.50585411675</v>
      </c>
    </row>
    <row r="1415" spans="1:18" x14ac:dyDescent="0.25">
      <c r="A1415" s="32">
        <f>'Data with Perturbation'!A1415</f>
        <v>41773</v>
      </c>
      <c r="B1415" s="35">
        <f>'Data with Perturbation'!Q1415</f>
        <v>132204.46949193699</v>
      </c>
      <c r="C1415" s="26">
        <f>'Data with Perturbation'!B1415</f>
        <v>135.57450688599332</v>
      </c>
      <c r="D1415" s="27">
        <f>'Data with Perturbation'!C1415</f>
        <v>15780.112260699279</v>
      </c>
      <c r="E1415" s="27">
        <v>0</v>
      </c>
      <c r="F1415" s="27">
        <f>'Data with Perturbation'!E1415</f>
        <v>1</v>
      </c>
      <c r="G1415" s="27">
        <f>'Data with Perturbation'!F1415</f>
        <v>1</v>
      </c>
      <c r="H1415" s="27">
        <f>'Data with Perturbation'!H1415</f>
        <v>0</v>
      </c>
      <c r="I1415" s="28">
        <f>'Data with Perturbation'!J1415</f>
        <v>1</v>
      </c>
      <c r="J1415" s="27">
        <f>'Data with Perturbation'!K1415</f>
        <v>135.57450688599332</v>
      </c>
      <c r="K1415" s="27">
        <f>'Data with Perturbation'!L1415</f>
        <v>15780.112260699279</v>
      </c>
      <c r="L1415" s="27">
        <f>I1415*E1415</f>
        <v>0</v>
      </c>
      <c r="M1415" s="28">
        <f>'Data with Perturbation'!M1415</f>
        <v>0</v>
      </c>
      <c r="N1415" s="38">
        <f>'Data with Perturbation'!I1415</f>
        <v>3.4000000000000057</v>
      </c>
      <c r="O1415" s="29">
        <f>'Data with Perturbation'!N1415</f>
        <v>3.4000000000000057</v>
      </c>
      <c r="P1415" s="28">
        <f>'Data with Perturbation'!G1415</f>
        <v>68.400000000000006</v>
      </c>
      <c r="Q1415" s="29">
        <f>'Data with Perturbation'!O1415</f>
        <v>68.400000000000006</v>
      </c>
      <c r="R1415" s="28">
        <f>'Step 2 - Final Model Spec'!$B$17 + 'Step 2 - Final Model Spec'!$B$18*C1415 + 'Step 2 - Final Model Spec'!$B$19*D1415 + 'Step 2 - Final Model Spec'!$B$20*E1415 + 'Step 2 - Final Model Spec'!$B$21*F1415 + 'Step 2 - Final Model Spec'!$B$22*G1415 + 'Step 2 - Final Model Spec'!$B$23*H1415 + 'Step 2 - Final Model Spec'!$B$24*I1415 + 'Step 2 - Final Model Spec'!$B$25*J1415 + 'Step 2 - Final Model Spec'!$B$26*K1415 + 'Step 2 - Final Model Spec'!$B$27*L1415</f>
        <v>132382.8830592428</v>
      </c>
    </row>
    <row r="1416" spans="1:18" x14ac:dyDescent="0.25">
      <c r="A1416" s="32">
        <f>'Data with Perturbation'!A1416</f>
        <v>41774</v>
      </c>
      <c r="B1416" s="35">
        <f>'Data with Perturbation'!Q1416</f>
        <v>27301.732639796512</v>
      </c>
      <c r="C1416" s="26">
        <f>'Data with Perturbation'!B1416</f>
        <v>-14.343787689785747</v>
      </c>
      <c r="D1416" s="27">
        <f>'Data with Perturbation'!C1416</f>
        <v>-8.4590499210814851</v>
      </c>
      <c r="E1416" s="27">
        <v>1</v>
      </c>
      <c r="F1416" s="27">
        <f>'Data with Perturbation'!E1416</f>
        <v>1</v>
      </c>
      <c r="G1416" s="27">
        <f>'Data with Perturbation'!F1416</f>
        <v>1</v>
      </c>
      <c r="H1416" s="27">
        <f>'Data with Perturbation'!H1416</f>
        <v>0</v>
      </c>
      <c r="I1416" s="28">
        <f>'Data with Perturbation'!J1416</f>
        <v>1</v>
      </c>
      <c r="J1416" s="27">
        <f>'Data with Perturbation'!K1416</f>
        <v>-14.343787689785747</v>
      </c>
      <c r="K1416" s="27">
        <f>'Data with Perturbation'!L1416</f>
        <v>-8.4590499210814851</v>
      </c>
      <c r="L1416" s="27">
        <f>I1416*E1416</f>
        <v>1</v>
      </c>
      <c r="M1416" s="28">
        <f>'Data with Perturbation'!M1416</f>
        <v>0</v>
      </c>
      <c r="N1416" s="38">
        <f>'Data with Perturbation'!I1416</f>
        <v>5.7000000000000028</v>
      </c>
      <c r="O1416" s="29">
        <f>'Data with Perturbation'!N1416</f>
        <v>5.7000000000000028</v>
      </c>
      <c r="P1416" s="28">
        <f>'Data with Perturbation'!G1416</f>
        <v>70.7</v>
      </c>
      <c r="Q1416" s="29">
        <f>'Data with Perturbation'!O1416</f>
        <v>70.7</v>
      </c>
      <c r="R1416" s="28">
        <f>'Step 2 - Final Model Spec'!$B$17 + 'Step 2 - Final Model Spec'!$B$18*C1416 + 'Step 2 - Final Model Spec'!$B$19*D1416 + 'Step 2 - Final Model Spec'!$B$20*E1416 + 'Step 2 - Final Model Spec'!$B$21*F1416 + 'Step 2 - Final Model Spec'!$B$22*G1416 + 'Step 2 - Final Model Spec'!$B$23*H1416 + 'Step 2 - Final Model Spec'!$B$24*I1416 + 'Step 2 - Final Model Spec'!$B$25*J1416 + 'Step 2 - Final Model Spec'!$B$26*K1416 + 'Step 2 - Final Model Spec'!$B$27*L1416</f>
        <v>27508.166670553492</v>
      </c>
    </row>
    <row r="1417" spans="1:18" x14ac:dyDescent="0.25">
      <c r="A1417" s="32">
        <f>'Data with Perturbation'!A1417</f>
        <v>41775</v>
      </c>
      <c r="B1417" s="35">
        <f>'Data with Perturbation'!Q1417</f>
        <v>40522.48779289487</v>
      </c>
      <c r="C1417" s="26">
        <f>'Data with Perturbation'!B1417</f>
        <v>12.878015317979196</v>
      </c>
      <c r="D1417" s="27">
        <f>'Data with Perturbation'!C1417</f>
        <v>103.73005840634653</v>
      </c>
      <c r="E1417" s="27">
        <v>1</v>
      </c>
      <c r="F1417" s="27">
        <f>'Data with Perturbation'!E1417</f>
        <v>1</v>
      </c>
      <c r="G1417" s="27">
        <f>'Data with Perturbation'!F1417</f>
        <v>1</v>
      </c>
      <c r="H1417" s="27">
        <f>'Data with Perturbation'!H1417</f>
        <v>0</v>
      </c>
      <c r="I1417" s="28">
        <f>'Data with Perturbation'!J1417</f>
        <v>1</v>
      </c>
      <c r="J1417" s="27">
        <f>'Data with Perturbation'!K1417</f>
        <v>12.878015317979196</v>
      </c>
      <c r="K1417" s="27">
        <f>'Data with Perturbation'!L1417</f>
        <v>103.73005840634653</v>
      </c>
      <c r="L1417" s="27">
        <f>I1417*E1417</f>
        <v>1</v>
      </c>
      <c r="M1417" s="28">
        <f>'Data with Perturbation'!M1417</f>
        <v>0</v>
      </c>
      <c r="N1417" s="38">
        <f>'Data with Perturbation'!I1417</f>
        <v>0</v>
      </c>
      <c r="O1417" s="29">
        <f>'Data with Perturbation'!N1417</f>
        <v>0</v>
      </c>
      <c r="P1417" s="28">
        <f>'Data with Perturbation'!G1417</f>
        <v>60.4</v>
      </c>
      <c r="Q1417" s="29">
        <f>'Data with Perturbation'!O1417</f>
        <v>60.4</v>
      </c>
      <c r="R1417" s="28">
        <f>'Step 2 - Final Model Spec'!$B$17 + 'Step 2 - Final Model Spec'!$B$18*C1417 + 'Step 2 - Final Model Spec'!$B$19*D1417 + 'Step 2 - Final Model Spec'!$B$20*E1417 + 'Step 2 - Final Model Spec'!$B$21*F1417 + 'Step 2 - Final Model Spec'!$B$22*G1417 + 'Step 2 - Final Model Spec'!$B$23*H1417 + 'Step 2 - Final Model Spec'!$B$24*I1417 + 'Step 2 - Final Model Spec'!$B$25*J1417 + 'Step 2 - Final Model Spec'!$B$26*K1417 + 'Step 2 - Final Model Spec'!$B$27*L1417</f>
        <v>40692.180022186199</v>
      </c>
    </row>
    <row r="1418" spans="1:18" x14ac:dyDescent="0.25">
      <c r="A1418" s="32">
        <f>'Data with Perturbation'!A1418</f>
        <v>41776</v>
      </c>
      <c r="B1418" s="35">
        <f>'Data with Perturbation'!Q1418</f>
        <v>27267.095654805216</v>
      </c>
      <c r="C1418" s="26">
        <f>'Data with Perturbation'!B1418</f>
        <v>-14.97588592873921</v>
      </c>
      <c r="D1418" s="27">
        <f>'Data with Perturbation'!C1418</f>
        <v>-817.39738000479417</v>
      </c>
      <c r="E1418" s="27">
        <v>1</v>
      </c>
      <c r="F1418" s="27">
        <f>'Data with Perturbation'!E1418</f>
        <v>1</v>
      </c>
      <c r="G1418" s="27">
        <f>'Data with Perturbation'!F1418</f>
        <v>1</v>
      </c>
      <c r="H1418" s="27">
        <f>'Data with Perturbation'!H1418</f>
        <v>0</v>
      </c>
      <c r="I1418" s="28">
        <f>'Data with Perturbation'!J1418</f>
        <v>1</v>
      </c>
      <c r="J1418" s="27">
        <f>'Data with Perturbation'!K1418</f>
        <v>-14.97588592873921</v>
      </c>
      <c r="K1418" s="27">
        <f>'Data with Perturbation'!L1418</f>
        <v>-817.39738000479417</v>
      </c>
      <c r="L1418" s="27">
        <f>I1418*E1418</f>
        <v>1</v>
      </c>
      <c r="M1418" s="28">
        <f>'Data with Perturbation'!M1418</f>
        <v>0</v>
      </c>
      <c r="N1418" s="38">
        <f>'Data with Perturbation'!I1418</f>
        <v>0</v>
      </c>
      <c r="O1418" s="29">
        <f>'Data with Perturbation'!N1418</f>
        <v>0</v>
      </c>
      <c r="P1418" s="28">
        <f>'Data with Perturbation'!G1418</f>
        <v>58.7</v>
      </c>
      <c r="Q1418" s="29">
        <f>'Data with Perturbation'!O1418</f>
        <v>58.7</v>
      </c>
      <c r="R1418" s="28">
        <f>'Step 2 - Final Model Spec'!$B$17 + 'Step 2 - Final Model Spec'!$B$18*C1418 + 'Step 2 - Final Model Spec'!$B$19*D1418 + 'Step 2 - Final Model Spec'!$B$20*E1418 + 'Step 2 - Final Model Spec'!$B$21*F1418 + 'Step 2 - Final Model Spec'!$B$22*G1418 + 'Step 2 - Final Model Spec'!$B$23*H1418 + 'Step 2 - Final Model Spec'!$B$24*I1418 + 'Step 2 - Final Model Spec'!$B$25*J1418 + 'Step 2 - Final Model Spec'!$B$26*K1418 + 'Step 2 - Final Model Spec'!$B$27*L1418</f>
        <v>27553.135908037708</v>
      </c>
    </row>
    <row r="1419" spans="1:18" x14ac:dyDescent="0.25">
      <c r="A1419" s="32">
        <f>'Data with Perturbation'!A1419</f>
        <v>41777</v>
      </c>
      <c r="B1419" s="35">
        <f>'Data with Perturbation'!Q1419</f>
        <v>142747.81010125871</v>
      </c>
      <c r="C1419" s="26">
        <f>'Data with Perturbation'!B1419</f>
        <v>168.10693164667276</v>
      </c>
      <c r="D1419" s="27">
        <f>'Data with Perturbation'!C1419</f>
        <v>28629.08427584884</v>
      </c>
      <c r="E1419" s="27">
        <v>0</v>
      </c>
      <c r="F1419" s="27">
        <f>'Data with Perturbation'!E1419</f>
        <v>1</v>
      </c>
      <c r="G1419" s="27">
        <f>'Data with Perturbation'!F1419</f>
        <v>1</v>
      </c>
      <c r="H1419" s="27">
        <f>'Data with Perturbation'!H1419</f>
        <v>0</v>
      </c>
      <c r="I1419" s="28">
        <f>'Data with Perturbation'!J1419</f>
        <v>1</v>
      </c>
      <c r="J1419" s="27">
        <f>'Data with Perturbation'!K1419</f>
        <v>168.10693164667276</v>
      </c>
      <c r="K1419" s="27">
        <f>'Data with Perturbation'!L1419</f>
        <v>28629.08427584884</v>
      </c>
      <c r="L1419" s="27">
        <f>I1419*E1419</f>
        <v>0</v>
      </c>
      <c r="M1419" s="28">
        <f>'Data with Perturbation'!M1419</f>
        <v>0</v>
      </c>
      <c r="N1419" s="38">
        <f>'Data with Perturbation'!I1419</f>
        <v>0</v>
      </c>
      <c r="O1419" s="29">
        <f>'Data with Perturbation'!N1419</f>
        <v>0</v>
      </c>
      <c r="P1419" s="28">
        <f>'Data with Perturbation'!G1419</f>
        <v>57.4</v>
      </c>
      <c r="Q1419" s="29">
        <f>'Data with Perturbation'!O1419</f>
        <v>57.4</v>
      </c>
      <c r="R1419" s="28">
        <f>'Step 2 - Final Model Spec'!$B$17 + 'Step 2 - Final Model Spec'!$B$18*C1419 + 'Step 2 - Final Model Spec'!$B$19*D1419 + 'Step 2 - Final Model Spec'!$B$20*E1419 + 'Step 2 - Final Model Spec'!$B$21*F1419 + 'Step 2 - Final Model Spec'!$B$22*G1419 + 'Step 2 - Final Model Spec'!$B$23*H1419 + 'Step 2 - Final Model Spec'!$B$24*I1419 + 'Step 2 - Final Model Spec'!$B$25*J1419 + 'Step 2 - Final Model Spec'!$B$26*K1419 + 'Step 2 - Final Model Spec'!$B$27*L1419</f>
        <v>142602.4135000013</v>
      </c>
    </row>
    <row r="1420" spans="1:18" x14ac:dyDescent="0.25">
      <c r="A1420" s="32">
        <f>'Data with Perturbation'!A1420</f>
        <v>41778</v>
      </c>
      <c r="B1420" s="35">
        <f>'Data with Perturbation'!Q1420</f>
        <v>125654.91751718124</v>
      </c>
      <c r="C1420" s="26">
        <f>'Data with Perturbation'!B1420</f>
        <v>118.55071563048489</v>
      </c>
      <c r="D1420" s="27">
        <f>'Data with Perturbation'!C1420</f>
        <v>11635.617579595968</v>
      </c>
      <c r="E1420" s="27">
        <v>0</v>
      </c>
      <c r="F1420" s="27">
        <f>'Data with Perturbation'!E1420</f>
        <v>1</v>
      </c>
      <c r="G1420" s="27">
        <f>'Data with Perturbation'!F1420</f>
        <v>1</v>
      </c>
      <c r="H1420" s="27">
        <f>'Data with Perturbation'!H1420</f>
        <v>0</v>
      </c>
      <c r="I1420" s="28">
        <f>'Data with Perturbation'!J1420</f>
        <v>1</v>
      </c>
      <c r="J1420" s="27">
        <f>'Data with Perturbation'!K1420</f>
        <v>118.55071563048489</v>
      </c>
      <c r="K1420" s="27">
        <f>'Data with Perturbation'!L1420</f>
        <v>11635.617579595968</v>
      </c>
      <c r="L1420" s="27">
        <f>I1420*E1420</f>
        <v>0</v>
      </c>
      <c r="M1420" s="28">
        <f>'Data with Perturbation'!M1420</f>
        <v>0</v>
      </c>
      <c r="N1420" s="38">
        <f>'Data with Perturbation'!I1420</f>
        <v>0</v>
      </c>
      <c r="O1420" s="29">
        <f>'Data with Perturbation'!N1420</f>
        <v>0</v>
      </c>
      <c r="P1420" s="28">
        <f>'Data with Perturbation'!G1420</f>
        <v>57.6</v>
      </c>
      <c r="Q1420" s="29">
        <f>'Data with Perturbation'!O1420</f>
        <v>57.6</v>
      </c>
      <c r="R1420" s="28">
        <f>'Step 2 - Final Model Spec'!$B$17 + 'Step 2 - Final Model Spec'!$B$18*C1420 + 'Step 2 - Final Model Spec'!$B$19*D1420 + 'Step 2 - Final Model Spec'!$B$20*E1420 + 'Step 2 - Final Model Spec'!$B$21*F1420 + 'Step 2 - Final Model Spec'!$B$22*G1420 + 'Step 2 - Final Model Spec'!$B$23*H1420 + 'Step 2 - Final Model Spec'!$B$24*I1420 + 'Step 2 - Final Model Spec'!$B$25*J1420 + 'Step 2 - Final Model Spec'!$B$26*K1420 + 'Step 2 - Final Model Spec'!$B$27*L1420</f>
        <v>125912.06063362851</v>
      </c>
    </row>
    <row r="1421" spans="1:18" x14ac:dyDescent="0.25">
      <c r="A1421" s="32">
        <f>'Data with Perturbation'!A1421</f>
        <v>41779</v>
      </c>
      <c r="B1421" s="35">
        <f>'Data with Perturbation'!Q1421</f>
        <v>115940.76095903429</v>
      </c>
      <c r="C1421" s="26">
        <f>'Data with Perturbation'!B1421</f>
        <v>98.0396858764759</v>
      </c>
      <c r="D1421" s="27">
        <f>'Data with Perturbation'!C1421</f>
        <v>11415.306307820623</v>
      </c>
      <c r="E1421" s="27">
        <v>0</v>
      </c>
      <c r="F1421" s="27">
        <f>'Data with Perturbation'!E1421</f>
        <v>1</v>
      </c>
      <c r="G1421" s="27">
        <f>'Data with Perturbation'!F1421</f>
        <v>1</v>
      </c>
      <c r="H1421" s="27">
        <f>'Data with Perturbation'!H1421</f>
        <v>0</v>
      </c>
      <c r="I1421" s="28">
        <f>'Data with Perturbation'!J1421</f>
        <v>1</v>
      </c>
      <c r="J1421" s="27">
        <f>'Data with Perturbation'!K1421</f>
        <v>98.0396858764759</v>
      </c>
      <c r="K1421" s="27">
        <f>'Data with Perturbation'!L1421</f>
        <v>11415.306307820623</v>
      </c>
      <c r="L1421" s="27">
        <f>I1421*E1421</f>
        <v>0</v>
      </c>
      <c r="M1421" s="28">
        <f>'Data with Perturbation'!M1421</f>
        <v>0</v>
      </c>
      <c r="N1421" s="38">
        <f>'Data with Perturbation'!I1421</f>
        <v>0</v>
      </c>
      <c r="O1421" s="29">
        <f>'Data with Perturbation'!N1421</f>
        <v>0</v>
      </c>
      <c r="P1421" s="28">
        <f>'Data with Perturbation'!G1421</f>
        <v>58.9</v>
      </c>
      <c r="Q1421" s="29">
        <f>'Data with Perturbation'!O1421</f>
        <v>58.9</v>
      </c>
      <c r="R1421" s="28">
        <f>'Step 2 - Final Model Spec'!$B$17 + 'Step 2 - Final Model Spec'!$B$18*C1421 + 'Step 2 - Final Model Spec'!$B$19*D1421 + 'Step 2 - Final Model Spec'!$B$20*E1421 + 'Step 2 - Final Model Spec'!$B$21*F1421 + 'Step 2 - Final Model Spec'!$B$22*G1421 + 'Step 2 - Final Model Spec'!$B$23*H1421 + 'Step 2 - Final Model Spec'!$B$24*I1421 + 'Step 2 - Final Model Spec'!$B$25*J1421 + 'Step 2 - Final Model Spec'!$B$26*K1421 + 'Step 2 - Final Model Spec'!$B$27*L1421</f>
        <v>116037.31965257254</v>
      </c>
    </row>
    <row r="1422" spans="1:18" x14ac:dyDescent="0.25">
      <c r="A1422" s="32">
        <f>'Data with Perturbation'!A1422</f>
        <v>41780</v>
      </c>
      <c r="B1422" s="35">
        <f>'Data with Perturbation'!Q1422</f>
        <v>161192.54155109805</v>
      </c>
      <c r="C1422" s="26">
        <f>'Data with Perturbation'!B1422</f>
        <v>224.72391359487787</v>
      </c>
      <c r="D1422" s="27">
        <f>'Data with Perturbation'!C1422</f>
        <v>49742.975583206564</v>
      </c>
      <c r="E1422" s="27">
        <v>0</v>
      </c>
      <c r="F1422" s="27">
        <f>'Data with Perturbation'!E1422</f>
        <v>1</v>
      </c>
      <c r="G1422" s="27">
        <f>'Data with Perturbation'!F1422</f>
        <v>1</v>
      </c>
      <c r="H1422" s="27">
        <f>'Data with Perturbation'!H1422</f>
        <v>0</v>
      </c>
      <c r="I1422" s="28">
        <f>'Data with Perturbation'!J1422</f>
        <v>1</v>
      </c>
      <c r="J1422" s="27">
        <f>'Data with Perturbation'!K1422</f>
        <v>224.72391359487787</v>
      </c>
      <c r="K1422" s="27">
        <f>'Data with Perturbation'!L1422</f>
        <v>49742.975583206564</v>
      </c>
      <c r="L1422" s="27">
        <f>I1422*E1422</f>
        <v>0</v>
      </c>
      <c r="M1422" s="28">
        <f>'Data with Perturbation'!M1422</f>
        <v>0</v>
      </c>
      <c r="N1422" s="38">
        <f>'Data with Perturbation'!I1422</f>
        <v>0</v>
      </c>
      <c r="O1422" s="29">
        <f>'Data with Perturbation'!N1422</f>
        <v>0</v>
      </c>
      <c r="P1422" s="28">
        <f>'Data with Perturbation'!G1422</f>
        <v>57.9</v>
      </c>
      <c r="Q1422" s="29">
        <f>'Data with Perturbation'!O1422</f>
        <v>57.9</v>
      </c>
      <c r="R1422" s="28">
        <f>'Step 2 - Final Model Spec'!$B$17 + 'Step 2 - Final Model Spec'!$B$18*C1422 + 'Step 2 - Final Model Spec'!$B$19*D1422 + 'Step 2 - Final Model Spec'!$B$20*E1422 + 'Step 2 - Final Model Spec'!$B$21*F1422 + 'Step 2 - Final Model Spec'!$B$22*G1422 + 'Step 2 - Final Model Spec'!$B$23*H1422 + 'Step 2 - Final Model Spec'!$B$24*I1422 + 'Step 2 - Final Model Spec'!$B$25*J1422 + 'Step 2 - Final Model Spec'!$B$26*K1422 + 'Step 2 - Final Model Spec'!$B$27*L1422</f>
        <v>160930.91650522978</v>
      </c>
    </row>
    <row r="1423" spans="1:18" x14ac:dyDescent="0.25">
      <c r="A1423" s="32">
        <f>'Data with Perturbation'!A1423</f>
        <v>41781</v>
      </c>
      <c r="B1423" s="35">
        <f>'Data with Perturbation'!Q1423</f>
        <v>165313.90511636419</v>
      </c>
      <c r="C1423" s="26">
        <f>'Data with Perturbation'!B1423</f>
        <v>251.40086293150398</v>
      </c>
      <c r="D1423" s="27">
        <f>'Data with Perturbation'!C1423</f>
        <v>71133.214977761891</v>
      </c>
      <c r="E1423" s="27">
        <v>0</v>
      </c>
      <c r="F1423" s="27">
        <f>'Data with Perturbation'!E1423</f>
        <v>1</v>
      </c>
      <c r="G1423" s="27">
        <f>'Data with Perturbation'!F1423</f>
        <v>1</v>
      </c>
      <c r="H1423" s="27">
        <f>'Data with Perturbation'!H1423</f>
        <v>0</v>
      </c>
      <c r="I1423" s="28">
        <f>'Data with Perturbation'!J1423</f>
        <v>1</v>
      </c>
      <c r="J1423" s="27">
        <f>'Data with Perturbation'!K1423</f>
        <v>251.40086293150398</v>
      </c>
      <c r="K1423" s="27">
        <f>'Data with Perturbation'!L1423</f>
        <v>71133.214977761891</v>
      </c>
      <c r="L1423" s="27">
        <f>I1423*E1423</f>
        <v>0</v>
      </c>
      <c r="M1423" s="28">
        <f>'Data with Perturbation'!M1423</f>
        <v>0</v>
      </c>
      <c r="N1423" s="38">
        <f>'Data with Perturbation'!I1423</f>
        <v>0</v>
      </c>
      <c r="O1423" s="29">
        <f>'Data with Perturbation'!N1423</f>
        <v>0</v>
      </c>
      <c r="P1423" s="28">
        <f>'Data with Perturbation'!G1423</f>
        <v>62.9</v>
      </c>
      <c r="Q1423" s="29">
        <f>'Data with Perturbation'!O1423</f>
        <v>62.9</v>
      </c>
      <c r="R1423" s="28">
        <f>'Step 2 - Final Model Spec'!$B$17 + 'Step 2 - Final Model Spec'!$B$18*C1423 + 'Step 2 - Final Model Spec'!$B$19*D1423 + 'Step 2 - Final Model Spec'!$B$20*E1423 + 'Step 2 - Final Model Spec'!$B$21*F1423 + 'Step 2 - Final Model Spec'!$B$22*G1423 + 'Step 2 - Final Model Spec'!$B$23*H1423 + 'Step 2 - Final Model Spec'!$B$24*I1423 + 'Step 2 - Final Model Spec'!$B$25*J1423 + 'Step 2 - Final Model Spec'!$B$26*K1423 + 'Step 2 - Final Model Spec'!$B$27*L1423</f>
        <v>164584.85742654107</v>
      </c>
    </row>
    <row r="1424" spans="1:18" x14ac:dyDescent="0.25">
      <c r="A1424" s="32">
        <f>'Data with Perturbation'!A1424</f>
        <v>41782</v>
      </c>
      <c r="B1424" s="35">
        <f>'Data with Perturbation'!Q1424</f>
        <v>176357.52318448183</v>
      </c>
      <c r="C1424" s="26">
        <f>'Data with Perturbation'!B1424</f>
        <v>272.35837190174288</v>
      </c>
      <c r="D1424" s="27">
        <f>'Data with Perturbation'!C1424</f>
        <v>67468.590626098507</v>
      </c>
      <c r="E1424" s="27">
        <v>0</v>
      </c>
      <c r="F1424" s="27">
        <f>'Data with Perturbation'!E1424</f>
        <v>1</v>
      </c>
      <c r="G1424" s="27">
        <f>'Data with Perturbation'!F1424</f>
        <v>1</v>
      </c>
      <c r="H1424" s="27">
        <f>'Data with Perturbation'!H1424</f>
        <v>0</v>
      </c>
      <c r="I1424" s="28">
        <f>'Data with Perturbation'!J1424</f>
        <v>1</v>
      </c>
      <c r="J1424" s="27">
        <f>'Data with Perturbation'!K1424</f>
        <v>272.35837190174288</v>
      </c>
      <c r="K1424" s="27">
        <f>'Data with Perturbation'!L1424</f>
        <v>67468.590626098507</v>
      </c>
      <c r="L1424" s="27">
        <f>I1424*E1424</f>
        <v>0</v>
      </c>
      <c r="M1424" s="28">
        <f>'Data with Perturbation'!M1424</f>
        <v>0</v>
      </c>
      <c r="N1424" s="38">
        <f>'Data with Perturbation'!I1424</f>
        <v>0</v>
      </c>
      <c r="O1424" s="29">
        <f>'Data with Perturbation'!N1424</f>
        <v>0</v>
      </c>
      <c r="P1424" s="28">
        <f>'Data with Perturbation'!G1424</f>
        <v>64.099999999999994</v>
      </c>
      <c r="Q1424" s="29">
        <f>'Data with Perturbation'!O1424</f>
        <v>64.099999999999994</v>
      </c>
      <c r="R1424" s="28">
        <f>'Step 2 - Final Model Spec'!$B$17 + 'Step 2 - Final Model Spec'!$B$18*C1424 + 'Step 2 - Final Model Spec'!$B$19*D1424 + 'Step 2 - Final Model Spec'!$B$20*E1424 + 'Step 2 - Final Model Spec'!$B$21*F1424 + 'Step 2 - Final Model Spec'!$B$22*G1424 + 'Step 2 - Final Model Spec'!$B$23*H1424 + 'Step 2 - Final Model Spec'!$B$24*I1424 + 'Step 2 - Final Model Spec'!$B$25*J1424 + 'Step 2 - Final Model Spec'!$B$26*K1424 + 'Step 2 - Final Model Spec'!$B$27*L1424</f>
        <v>176368.27535943661</v>
      </c>
    </row>
    <row r="1425" spans="1:18" x14ac:dyDescent="0.25">
      <c r="A1425" s="32">
        <f>'Data with Perturbation'!A1425</f>
        <v>41783</v>
      </c>
      <c r="B1425" s="35">
        <f>'Data with Perturbation'!Q1425</f>
        <v>156064.58158479232</v>
      </c>
      <c r="C1425" s="26">
        <f>'Data with Perturbation'!B1425</f>
        <v>206.38860544905273</v>
      </c>
      <c r="D1425" s="27">
        <f>'Data with Perturbation'!C1425</f>
        <v>40834.240127636127</v>
      </c>
      <c r="E1425" s="27">
        <v>0</v>
      </c>
      <c r="F1425" s="27">
        <f>'Data with Perturbation'!E1425</f>
        <v>1</v>
      </c>
      <c r="G1425" s="27">
        <f>'Data with Perturbation'!F1425</f>
        <v>1</v>
      </c>
      <c r="H1425" s="27">
        <f>'Data with Perturbation'!H1425</f>
        <v>0</v>
      </c>
      <c r="I1425" s="28">
        <f>'Data with Perturbation'!J1425</f>
        <v>1</v>
      </c>
      <c r="J1425" s="27">
        <f>'Data with Perturbation'!K1425</f>
        <v>206.38860544905273</v>
      </c>
      <c r="K1425" s="27">
        <f>'Data with Perturbation'!L1425</f>
        <v>40834.240127636127</v>
      </c>
      <c r="L1425" s="27">
        <f>I1425*E1425</f>
        <v>0</v>
      </c>
      <c r="M1425" s="28">
        <f>'Data with Perturbation'!M1425</f>
        <v>0</v>
      </c>
      <c r="N1425" s="38">
        <f>'Data with Perturbation'!I1425</f>
        <v>0</v>
      </c>
      <c r="O1425" s="29">
        <f>'Data with Perturbation'!N1425</f>
        <v>0</v>
      </c>
      <c r="P1425" s="28">
        <f>'Data with Perturbation'!G1425</f>
        <v>59.2</v>
      </c>
      <c r="Q1425" s="29">
        <f>'Data with Perturbation'!O1425</f>
        <v>59.2</v>
      </c>
      <c r="R1425" s="28">
        <f>'Step 2 - Final Model Spec'!$B$17 + 'Step 2 - Final Model Spec'!$B$18*C1425 + 'Step 2 - Final Model Spec'!$B$19*D1425 + 'Step 2 - Final Model Spec'!$B$20*E1425 + 'Step 2 - Final Model Spec'!$B$21*F1425 + 'Step 2 - Final Model Spec'!$B$22*G1425 + 'Step 2 - Final Model Spec'!$B$23*H1425 + 'Step 2 - Final Model Spec'!$B$24*I1425 + 'Step 2 - Final Model Spec'!$B$25*J1425 + 'Step 2 - Final Model Spec'!$B$26*K1425 + 'Step 2 - Final Model Spec'!$B$27*L1425</f>
        <v>155897.06719595671</v>
      </c>
    </row>
    <row r="1426" spans="1:18" x14ac:dyDescent="0.25">
      <c r="A1426" s="32">
        <f>'Data with Perturbation'!A1426</f>
        <v>41784</v>
      </c>
      <c r="B1426" s="35">
        <f>'Data with Perturbation'!Q1426</f>
        <v>189922.77197473781</v>
      </c>
      <c r="C1426" s="26">
        <f>'Data with Perturbation'!B1426</f>
        <v>332.19195947680106</v>
      </c>
      <c r="D1426" s="27">
        <f>'Data with Perturbation'!C1426</f>
        <v>102522.78483765786</v>
      </c>
      <c r="E1426" s="27">
        <v>0</v>
      </c>
      <c r="F1426" s="27">
        <f>'Data with Perturbation'!E1426</f>
        <v>1</v>
      </c>
      <c r="G1426" s="27">
        <f>'Data with Perturbation'!F1426</f>
        <v>1</v>
      </c>
      <c r="H1426" s="27">
        <f>'Data with Perturbation'!H1426</f>
        <v>0</v>
      </c>
      <c r="I1426" s="28">
        <f>'Data with Perturbation'!J1426</f>
        <v>1</v>
      </c>
      <c r="J1426" s="27">
        <f>'Data with Perturbation'!K1426</f>
        <v>332.19195947680106</v>
      </c>
      <c r="K1426" s="27">
        <f>'Data with Perturbation'!L1426</f>
        <v>102522.78483765786</v>
      </c>
      <c r="L1426" s="27">
        <f>I1426*E1426</f>
        <v>0</v>
      </c>
      <c r="M1426" s="28">
        <f>'Data with Perturbation'!M1426</f>
        <v>0</v>
      </c>
      <c r="N1426" s="38">
        <f>'Data with Perturbation'!I1426</f>
        <v>0</v>
      </c>
      <c r="O1426" s="29">
        <f>'Data with Perturbation'!N1426</f>
        <v>0</v>
      </c>
      <c r="P1426" s="28">
        <f>'Data with Perturbation'!G1426</f>
        <v>57.2</v>
      </c>
      <c r="Q1426" s="29">
        <f>'Data with Perturbation'!O1426</f>
        <v>57.2</v>
      </c>
      <c r="R1426" s="28">
        <f>'Step 2 - Final Model Spec'!$B$17 + 'Step 2 - Final Model Spec'!$B$18*C1426 + 'Step 2 - Final Model Spec'!$B$19*D1426 + 'Step 2 - Final Model Spec'!$B$20*E1426 + 'Step 2 - Final Model Spec'!$B$21*F1426 + 'Step 2 - Final Model Spec'!$B$22*G1426 + 'Step 2 - Final Model Spec'!$B$23*H1426 + 'Step 2 - Final Model Spec'!$B$24*I1426 + 'Step 2 - Final Model Spec'!$B$25*J1426 + 'Step 2 - Final Model Spec'!$B$26*K1426 + 'Step 2 - Final Model Spec'!$B$27*L1426</f>
        <v>190190.3126255954</v>
      </c>
    </row>
    <row r="1427" spans="1:18" x14ac:dyDescent="0.25">
      <c r="A1427" s="32">
        <f>'Data with Perturbation'!A1427</f>
        <v>41785</v>
      </c>
      <c r="B1427" s="35">
        <f>'Data with Perturbation'!Q1427</f>
        <v>190806.05916636283</v>
      </c>
      <c r="C1427" s="26">
        <f>'Data with Perturbation'!B1427</f>
        <v>330.08568669641403</v>
      </c>
      <c r="D1427" s="27">
        <f>'Data with Perturbation'!C1427</f>
        <v>97828.122023710574</v>
      </c>
      <c r="E1427" s="27">
        <v>0</v>
      </c>
      <c r="F1427" s="27">
        <f>'Data with Perturbation'!E1427</f>
        <v>1</v>
      </c>
      <c r="G1427" s="27">
        <f>'Data with Perturbation'!F1427</f>
        <v>1</v>
      </c>
      <c r="H1427" s="27">
        <f>'Data with Perturbation'!H1427</f>
        <v>0</v>
      </c>
      <c r="I1427" s="28">
        <f>'Data with Perturbation'!J1427</f>
        <v>1</v>
      </c>
      <c r="J1427" s="27">
        <f>'Data with Perturbation'!K1427</f>
        <v>330.08568669641403</v>
      </c>
      <c r="K1427" s="27">
        <f>'Data with Perturbation'!L1427</f>
        <v>97828.122023710574</v>
      </c>
      <c r="L1427" s="27">
        <f>I1427*E1427</f>
        <v>0</v>
      </c>
      <c r="M1427" s="28">
        <f>'Data with Perturbation'!M1427</f>
        <v>0</v>
      </c>
      <c r="N1427" s="38">
        <f>'Data with Perturbation'!I1427</f>
        <v>0</v>
      </c>
      <c r="O1427" s="29">
        <f>'Data with Perturbation'!N1427</f>
        <v>0</v>
      </c>
      <c r="P1427" s="28">
        <f>'Data with Perturbation'!G1427</f>
        <v>57.1</v>
      </c>
      <c r="Q1427" s="29">
        <f>'Data with Perturbation'!O1427</f>
        <v>57.1</v>
      </c>
      <c r="R1427" s="28">
        <f>'Step 2 - Final Model Spec'!$B$17 + 'Step 2 - Final Model Spec'!$B$18*C1427 + 'Step 2 - Final Model Spec'!$B$19*D1427 + 'Step 2 - Final Model Spec'!$B$20*E1427 + 'Step 2 - Final Model Spec'!$B$21*F1427 + 'Step 2 - Final Model Spec'!$B$22*G1427 + 'Step 2 - Final Model Spec'!$B$23*H1427 + 'Step 2 - Final Model Spec'!$B$24*I1427 + 'Step 2 - Final Model Spec'!$B$25*J1427 + 'Step 2 - Final Model Spec'!$B$26*K1427 + 'Step 2 - Final Model Spec'!$B$27*L1427</f>
        <v>191210.64810887605</v>
      </c>
    </row>
    <row r="1428" spans="1:18" x14ac:dyDescent="0.25">
      <c r="A1428" s="32">
        <f>'Data with Perturbation'!A1428</f>
        <v>41786</v>
      </c>
      <c r="B1428" s="35">
        <f>'Data with Perturbation'!Q1428</f>
        <v>128659.80009664738</v>
      </c>
      <c r="C1428" s="26">
        <f>'Data with Perturbation'!B1428</f>
        <v>128.78678920787837</v>
      </c>
      <c r="D1428" s="27">
        <f>'Data with Perturbation'!C1428</f>
        <v>16621.264809255154</v>
      </c>
      <c r="E1428" s="27">
        <v>0</v>
      </c>
      <c r="F1428" s="27">
        <f>'Data with Perturbation'!E1428</f>
        <v>1</v>
      </c>
      <c r="G1428" s="27">
        <f>'Data with Perturbation'!F1428</f>
        <v>1</v>
      </c>
      <c r="H1428" s="27">
        <f>'Data with Perturbation'!H1428</f>
        <v>0</v>
      </c>
      <c r="I1428" s="28">
        <f>'Data with Perturbation'!J1428</f>
        <v>1</v>
      </c>
      <c r="J1428" s="27">
        <f>'Data with Perturbation'!K1428</f>
        <v>128.78678920787837</v>
      </c>
      <c r="K1428" s="27">
        <f>'Data with Perturbation'!L1428</f>
        <v>16621.264809255154</v>
      </c>
      <c r="L1428" s="27">
        <f>I1428*E1428</f>
        <v>0</v>
      </c>
      <c r="M1428" s="28">
        <f>'Data with Perturbation'!M1428</f>
        <v>0</v>
      </c>
      <c r="N1428" s="38">
        <f>'Data with Perturbation'!I1428</f>
        <v>0</v>
      </c>
      <c r="O1428" s="29">
        <f>'Data with Perturbation'!N1428</f>
        <v>0</v>
      </c>
      <c r="P1428" s="28">
        <f>'Data with Perturbation'!G1428</f>
        <v>56</v>
      </c>
      <c r="Q1428" s="29">
        <f>'Data with Perturbation'!O1428</f>
        <v>56</v>
      </c>
      <c r="R1428" s="28">
        <f>'Step 2 - Final Model Spec'!$B$17 + 'Step 2 - Final Model Spec'!$B$18*C1428 + 'Step 2 - Final Model Spec'!$B$19*D1428 + 'Step 2 - Final Model Spec'!$B$20*E1428 + 'Step 2 - Final Model Spec'!$B$21*F1428 + 'Step 2 - Final Model Spec'!$B$22*G1428 + 'Step 2 - Final Model Spec'!$B$23*H1428 + 'Step 2 - Final Model Spec'!$B$24*I1428 + 'Step 2 - Final Model Spec'!$B$25*J1428 + 'Step 2 - Final Model Spec'!$B$26*K1428 + 'Step 2 - Final Model Spec'!$B$27*L1428</f>
        <v>128717.01979181</v>
      </c>
    </row>
    <row r="1429" spans="1:18" x14ac:dyDescent="0.25">
      <c r="A1429" s="32">
        <f>'Data with Perturbation'!A1429</f>
        <v>41787</v>
      </c>
      <c r="B1429" s="35">
        <f>'Data with Perturbation'!Q1429</f>
        <v>123501.8245691109</v>
      </c>
      <c r="C1429" s="26">
        <f>'Data with Perturbation'!B1429</f>
        <v>113.31899518304805</v>
      </c>
      <c r="D1429" s="27">
        <f>'Data with Perturbation'!C1429</f>
        <v>10717.60220882013</v>
      </c>
      <c r="E1429" s="27">
        <v>0</v>
      </c>
      <c r="F1429" s="27">
        <f>'Data with Perturbation'!E1429</f>
        <v>1</v>
      </c>
      <c r="G1429" s="27">
        <f>'Data with Perturbation'!F1429</f>
        <v>1</v>
      </c>
      <c r="H1429" s="27">
        <f>'Data with Perturbation'!H1429</f>
        <v>0</v>
      </c>
      <c r="I1429" s="28">
        <f>'Data with Perturbation'!J1429</f>
        <v>1</v>
      </c>
      <c r="J1429" s="27">
        <f>'Data with Perturbation'!K1429</f>
        <v>113.31899518304805</v>
      </c>
      <c r="K1429" s="27">
        <f>'Data with Perturbation'!L1429</f>
        <v>10717.60220882013</v>
      </c>
      <c r="L1429" s="27">
        <f>I1429*E1429</f>
        <v>0</v>
      </c>
      <c r="M1429" s="28">
        <f>'Data with Perturbation'!M1429</f>
        <v>0</v>
      </c>
      <c r="N1429" s="38">
        <f>'Data with Perturbation'!I1429</f>
        <v>0</v>
      </c>
      <c r="O1429" s="29">
        <f>'Data with Perturbation'!N1429</f>
        <v>0</v>
      </c>
      <c r="P1429" s="28">
        <f>'Data with Perturbation'!G1429</f>
        <v>55.3</v>
      </c>
      <c r="Q1429" s="29">
        <f>'Data with Perturbation'!O1429</f>
        <v>55.3</v>
      </c>
      <c r="R1429" s="28">
        <f>'Step 2 - Final Model Spec'!$B$17 + 'Step 2 - Final Model Spec'!$B$18*C1429 + 'Step 2 - Final Model Spec'!$B$19*D1429 + 'Step 2 - Final Model Spec'!$B$20*E1429 + 'Step 2 - Final Model Spec'!$B$21*F1429 + 'Step 2 - Final Model Spec'!$B$22*G1429 + 'Step 2 - Final Model Spec'!$B$23*H1429 + 'Step 2 - Final Model Spec'!$B$24*I1429 + 'Step 2 - Final Model Spec'!$B$25*J1429 + 'Step 2 - Final Model Spec'!$B$26*K1429 + 'Step 2 - Final Model Spec'!$B$27*L1429</f>
        <v>123768.59103639922</v>
      </c>
    </row>
    <row r="1430" spans="1:18" x14ac:dyDescent="0.25">
      <c r="A1430" s="32">
        <f>'Data with Perturbation'!A1430</f>
        <v>41788</v>
      </c>
      <c r="B1430" s="35">
        <f>'Data with Perturbation'!Q1430</f>
        <v>119898.86954885803</v>
      </c>
      <c r="C1430" s="26">
        <f>'Data with Perturbation'!B1430</f>
        <v>106.72956122101101</v>
      </c>
      <c r="D1430" s="27">
        <f>'Data with Perturbation'!C1430</f>
        <v>11938.295523719822</v>
      </c>
      <c r="E1430" s="27">
        <v>0</v>
      </c>
      <c r="F1430" s="27">
        <f>'Data with Perturbation'!E1430</f>
        <v>1</v>
      </c>
      <c r="G1430" s="27">
        <f>'Data with Perturbation'!F1430</f>
        <v>1</v>
      </c>
      <c r="H1430" s="27">
        <f>'Data with Perturbation'!H1430</f>
        <v>0</v>
      </c>
      <c r="I1430" s="28">
        <f>'Data with Perturbation'!J1430</f>
        <v>1</v>
      </c>
      <c r="J1430" s="27">
        <f>'Data with Perturbation'!K1430</f>
        <v>106.72956122101101</v>
      </c>
      <c r="K1430" s="27">
        <f>'Data with Perturbation'!L1430</f>
        <v>11938.295523719822</v>
      </c>
      <c r="L1430" s="27">
        <f>I1430*E1430</f>
        <v>0</v>
      </c>
      <c r="M1430" s="28">
        <f>'Data with Perturbation'!M1430</f>
        <v>0</v>
      </c>
      <c r="N1430" s="38">
        <f>'Data with Perturbation'!I1430</f>
        <v>0</v>
      </c>
      <c r="O1430" s="29">
        <f>'Data with Perturbation'!N1430</f>
        <v>0</v>
      </c>
      <c r="P1430" s="28">
        <f>'Data with Perturbation'!G1430</f>
        <v>55.9</v>
      </c>
      <c r="Q1430" s="29">
        <f>'Data with Perturbation'!O1430</f>
        <v>55.9</v>
      </c>
      <c r="R1430" s="28">
        <f>'Step 2 - Final Model Spec'!$B$17 + 'Step 2 - Final Model Spec'!$B$18*C1430 + 'Step 2 - Final Model Spec'!$B$19*D1430 + 'Step 2 - Final Model Spec'!$B$20*E1430 + 'Step 2 - Final Model Spec'!$B$21*F1430 + 'Step 2 - Final Model Spec'!$B$22*G1430 + 'Step 2 - Final Model Spec'!$B$23*H1430 + 'Step 2 - Final Model Spec'!$B$24*I1430 + 'Step 2 - Final Model Spec'!$B$25*J1430 + 'Step 2 - Final Model Spec'!$B$26*K1430 + 'Step 2 - Final Model Spec'!$B$27*L1430</f>
        <v>120033.85059313673</v>
      </c>
    </row>
    <row r="1431" spans="1:18" x14ac:dyDescent="0.25">
      <c r="A1431" s="32">
        <f>'Data with Perturbation'!A1431</f>
        <v>41789</v>
      </c>
      <c r="B1431" s="35">
        <f>'Data with Perturbation'!Q1431</f>
        <v>121066.74514100041</v>
      </c>
      <c r="C1431" s="26">
        <f>'Data with Perturbation'!B1431</f>
        <v>111.91001708115979</v>
      </c>
      <c r="D1431" s="27">
        <f>'Data with Perturbation'!C1431</f>
        <v>15435.841010497084</v>
      </c>
      <c r="E1431" s="27">
        <v>0</v>
      </c>
      <c r="F1431" s="27">
        <f>'Data with Perturbation'!E1431</f>
        <v>1</v>
      </c>
      <c r="G1431" s="27">
        <f>'Data with Perturbation'!F1431</f>
        <v>1</v>
      </c>
      <c r="H1431" s="27">
        <f>'Data with Perturbation'!H1431</f>
        <v>0</v>
      </c>
      <c r="I1431" s="28">
        <f>'Data with Perturbation'!J1431</f>
        <v>1</v>
      </c>
      <c r="J1431" s="27">
        <f>'Data with Perturbation'!K1431</f>
        <v>111.91001708115979</v>
      </c>
      <c r="K1431" s="27">
        <f>'Data with Perturbation'!L1431</f>
        <v>15435.841010497084</v>
      </c>
      <c r="L1431" s="27">
        <f>I1431*E1431</f>
        <v>0</v>
      </c>
      <c r="M1431" s="28">
        <f>'Data with Perturbation'!M1431</f>
        <v>0</v>
      </c>
      <c r="N1431" s="38">
        <f>'Data with Perturbation'!I1431</f>
        <v>0</v>
      </c>
      <c r="O1431" s="29">
        <f>'Data with Perturbation'!N1431</f>
        <v>0</v>
      </c>
      <c r="P1431" s="28">
        <f>'Data with Perturbation'!G1431</f>
        <v>57.4</v>
      </c>
      <c r="Q1431" s="29">
        <f>'Data with Perturbation'!O1431</f>
        <v>57.4</v>
      </c>
      <c r="R1431" s="28">
        <f>'Step 2 - Final Model Spec'!$B$17 + 'Step 2 - Final Model Spec'!$B$18*C1431 + 'Step 2 - Final Model Spec'!$B$19*D1431 + 'Step 2 - Final Model Spec'!$B$20*E1431 + 'Step 2 - Final Model Spec'!$B$21*F1431 + 'Step 2 - Final Model Spec'!$B$22*G1431 + 'Step 2 - Final Model Spec'!$B$23*H1431 + 'Step 2 - Final Model Spec'!$B$24*I1431 + 'Step 2 - Final Model Spec'!$B$25*J1431 + 'Step 2 - Final Model Spec'!$B$26*K1431 + 'Step 2 - Final Model Spec'!$B$27*L1431</f>
        <v>121029.18160443974</v>
      </c>
    </row>
    <row r="1432" spans="1:18" x14ac:dyDescent="0.25">
      <c r="A1432" s="32">
        <f>'Data with Perturbation'!A1432</f>
        <v>41790</v>
      </c>
      <c r="B1432" s="35">
        <f>'Data with Perturbation'!Q1432</f>
        <v>120226.74848842071</v>
      </c>
      <c r="C1432" s="26">
        <f>'Data with Perturbation'!B1432</f>
        <v>105.90229126778092</v>
      </c>
      <c r="D1432" s="27">
        <f>'Data with Perturbation'!C1432</f>
        <v>9999.7045337435338</v>
      </c>
      <c r="E1432" s="27">
        <v>0</v>
      </c>
      <c r="F1432" s="27">
        <f>'Data with Perturbation'!E1432</f>
        <v>1</v>
      </c>
      <c r="G1432" s="27">
        <f>'Data with Perturbation'!F1432</f>
        <v>1</v>
      </c>
      <c r="H1432" s="27">
        <f>'Data with Perturbation'!H1432</f>
        <v>0</v>
      </c>
      <c r="I1432" s="28">
        <f>'Data with Perturbation'!J1432</f>
        <v>1</v>
      </c>
      <c r="J1432" s="27">
        <f>'Data with Perturbation'!K1432</f>
        <v>105.90229126778092</v>
      </c>
      <c r="K1432" s="27">
        <f>'Data with Perturbation'!L1432</f>
        <v>9999.7045337435338</v>
      </c>
      <c r="L1432" s="27">
        <f>I1432*E1432</f>
        <v>0</v>
      </c>
      <c r="M1432" s="28">
        <f>'Data with Perturbation'!M1432</f>
        <v>0</v>
      </c>
      <c r="N1432" s="38">
        <f>'Data with Perturbation'!I1432</f>
        <v>0</v>
      </c>
      <c r="O1432" s="29">
        <f>'Data with Perturbation'!N1432</f>
        <v>0</v>
      </c>
      <c r="P1432" s="28">
        <f>'Data with Perturbation'!G1432</f>
        <v>60.9</v>
      </c>
      <c r="Q1432" s="29">
        <f>'Data with Perturbation'!O1432</f>
        <v>60.9</v>
      </c>
      <c r="R1432" s="28">
        <f>'Step 2 - Final Model Spec'!$B$17 + 'Step 2 - Final Model Spec'!$B$18*C1432 + 'Step 2 - Final Model Spec'!$B$19*D1432 + 'Step 2 - Final Model Spec'!$B$20*E1432 + 'Step 2 - Final Model Spec'!$B$21*F1432 + 'Step 2 - Final Model Spec'!$B$22*G1432 + 'Step 2 - Final Model Spec'!$B$23*H1432 + 'Step 2 - Final Model Spec'!$B$24*I1432 + 'Step 2 - Final Model Spec'!$B$25*J1432 + 'Step 2 - Final Model Spec'!$B$26*K1432 + 'Step 2 - Final Model Spec'!$B$27*L1432</f>
        <v>120475.83491435811</v>
      </c>
    </row>
    <row r="1433" spans="1:18" x14ac:dyDescent="0.25">
      <c r="A1433" s="32">
        <f>'Data with Perturbation'!A1433</f>
        <v>41791</v>
      </c>
      <c r="B1433" s="35">
        <f>'Data with Perturbation'!Q1433</f>
        <v>116143.14069530008</v>
      </c>
      <c r="C1433" s="26">
        <f>'Data with Perturbation'!B1433</f>
        <v>95.630621155139451</v>
      </c>
      <c r="D1433" s="27">
        <f>'Data with Perturbation'!C1433</f>
        <v>7769.1050358613174</v>
      </c>
      <c r="E1433" s="27">
        <v>0</v>
      </c>
      <c r="F1433" s="27">
        <f>'Data with Perturbation'!E1433</f>
        <v>1</v>
      </c>
      <c r="G1433" s="27">
        <f>'Data with Perturbation'!F1433</f>
        <v>1</v>
      </c>
      <c r="H1433" s="27">
        <f>'Data with Perturbation'!H1433</f>
        <v>0</v>
      </c>
      <c r="I1433" s="28">
        <f>'Data with Perturbation'!J1433</f>
        <v>1</v>
      </c>
      <c r="J1433" s="27">
        <f>'Data with Perturbation'!K1433</f>
        <v>95.630621155139451</v>
      </c>
      <c r="K1433" s="27">
        <f>'Data with Perturbation'!L1433</f>
        <v>7769.1050358613174</v>
      </c>
      <c r="L1433" s="27">
        <f>I1433*E1433</f>
        <v>0</v>
      </c>
      <c r="M1433" s="28">
        <f>'Data with Perturbation'!M1433</f>
        <v>0</v>
      </c>
      <c r="N1433" s="38">
        <f>'Data with Perturbation'!I1433</f>
        <v>0</v>
      </c>
      <c r="O1433" s="29">
        <f>'Data with Perturbation'!N1433</f>
        <v>0</v>
      </c>
      <c r="P1433" s="28">
        <f>'Data with Perturbation'!G1433</f>
        <v>59.5</v>
      </c>
      <c r="Q1433" s="29">
        <f>'Data with Perturbation'!O1433</f>
        <v>59.5</v>
      </c>
      <c r="R1433" s="28">
        <f>'Step 2 - Final Model Spec'!$B$17 + 'Step 2 - Final Model Spec'!$B$18*C1433 + 'Step 2 - Final Model Spec'!$B$19*D1433 + 'Step 2 - Final Model Spec'!$B$20*E1433 + 'Step 2 - Final Model Spec'!$B$21*F1433 + 'Step 2 - Final Model Spec'!$B$22*G1433 + 'Step 2 - Final Model Spec'!$B$23*H1433 + 'Step 2 - Final Model Spec'!$B$24*I1433 + 'Step 2 - Final Model Spec'!$B$25*J1433 + 'Step 2 - Final Model Spec'!$B$26*K1433 + 'Step 2 - Final Model Spec'!$B$27*L1433</f>
        <v>116453.92706092188</v>
      </c>
    </row>
    <row r="1434" spans="1:18" x14ac:dyDescent="0.25">
      <c r="A1434" s="32">
        <f>'Data with Perturbation'!A1434</f>
        <v>41792</v>
      </c>
      <c r="B1434" s="35">
        <f>'Data with Perturbation'!Q1434</f>
        <v>178875.40053718296</v>
      </c>
      <c r="C1434" s="26">
        <f>'Data with Perturbation'!B1434</f>
        <v>282.71354661991279</v>
      </c>
      <c r="D1434" s="27">
        <f>'Data with Perturbation'!C1434</f>
        <v>73210.401792615536</v>
      </c>
      <c r="E1434" s="27">
        <v>0</v>
      </c>
      <c r="F1434" s="27">
        <f>'Data with Perturbation'!E1434</f>
        <v>1</v>
      </c>
      <c r="G1434" s="27">
        <f>'Data with Perturbation'!F1434</f>
        <v>1</v>
      </c>
      <c r="H1434" s="27">
        <f>'Data with Perturbation'!H1434</f>
        <v>0</v>
      </c>
      <c r="I1434" s="28">
        <f>'Data with Perturbation'!J1434</f>
        <v>1</v>
      </c>
      <c r="J1434" s="27">
        <f>'Data with Perturbation'!K1434</f>
        <v>282.71354661991279</v>
      </c>
      <c r="K1434" s="27">
        <f>'Data with Perturbation'!L1434</f>
        <v>73210.401792615536</v>
      </c>
      <c r="L1434" s="27">
        <f>I1434*E1434</f>
        <v>0</v>
      </c>
      <c r="M1434" s="28">
        <f>'Data with Perturbation'!M1434</f>
        <v>0</v>
      </c>
      <c r="N1434" s="38">
        <f>'Data with Perturbation'!I1434</f>
        <v>0</v>
      </c>
      <c r="O1434" s="29">
        <f>'Data with Perturbation'!N1434</f>
        <v>0</v>
      </c>
      <c r="P1434" s="28">
        <f>'Data with Perturbation'!G1434</f>
        <v>60.5</v>
      </c>
      <c r="Q1434" s="29">
        <f>'Data with Perturbation'!O1434</f>
        <v>60.5</v>
      </c>
      <c r="R1434" s="28">
        <f>'Step 2 - Final Model Spec'!$B$17 + 'Step 2 - Final Model Spec'!$B$18*C1434 + 'Step 2 - Final Model Spec'!$B$19*D1434 + 'Step 2 - Final Model Spec'!$B$20*E1434 + 'Step 2 - Final Model Spec'!$B$21*F1434 + 'Step 2 - Final Model Spec'!$B$22*G1434 + 'Step 2 - Final Model Spec'!$B$23*H1434 + 'Step 2 - Final Model Spec'!$B$24*I1434 + 'Step 2 - Final Model Spec'!$B$25*J1434 + 'Step 2 - Final Model Spec'!$B$26*K1434 + 'Step 2 - Final Model Spec'!$B$27*L1434</f>
        <v>178901.87069897662</v>
      </c>
    </row>
    <row r="1435" spans="1:18" x14ac:dyDescent="0.25">
      <c r="A1435" s="32">
        <f>'Data with Perturbation'!A1435</f>
        <v>41793</v>
      </c>
      <c r="B1435" s="35">
        <f>'Data with Perturbation'!Q1435</f>
        <v>154930.91062008831</v>
      </c>
      <c r="C1435" s="26">
        <f>'Data with Perturbation'!B1435</f>
        <v>205.04468407043231</v>
      </c>
      <c r="D1435" s="27">
        <f>'Data with Perturbation'!C1435</f>
        <v>42154.36187632419</v>
      </c>
      <c r="E1435" s="27">
        <v>0</v>
      </c>
      <c r="F1435" s="27">
        <f>'Data with Perturbation'!E1435</f>
        <v>1</v>
      </c>
      <c r="G1435" s="27">
        <f>'Data with Perturbation'!F1435</f>
        <v>1</v>
      </c>
      <c r="H1435" s="27">
        <f>'Data with Perturbation'!H1435</f>
        <v>0</v>
      </c>
      <c r="I1435" s="28">
        <f>'Data with Perturbation'!J1435</f>
        <v>1</v>
      </c>
      <c r="J1435" s="27">
        <f>'Data with Perturbation'!K1435</f>
        <v>205.04468407043231</v>
      </c>
      <c r="K1435" s="27">
        <f>'Data with Perturbation'!L1435</f>
        <v>42154.36187632419</v>
      </c>
      <c r="L1435" s="27">
        <f>I1435*E1435</f>
        <v>0</v>
      </c>
      <c r="M1435" s="28">
        <f>'Data with Perturbation'!M1435</f>
        <v>0</v>
      </c>
      <c r="N1435" s="38">
        <f>'Data with Perturbation'!I1435</f>
        <v>0</v>
      </c>
      <c r="O1435" s="29">
        <f>'Data with Perturbation'!N1435</f>
        <v>0</v>
      </c>
      <c r="P1435" s="28">
        <f>'Data with Perturbation'!G1435</f>
        <v>58.1</v>
      </c>
      <c r="Q1435" s="29">
        <f>'Data with Perturbation'!O1435</f>
        <v>58.1</v>
      </c>
      <c r="R1435" s="28">
        <f>'Step 2 - Final Model Spec'!$B$17 + 'Step 2 - Final Model Spec'!$B$18*C1435 + 'Step 2 - Final Model Spec'!$B$19*D1435 + 'Step 2 - Final Model Spec'!$B$20*E1435 + 'Step 2 - Final Model Spec'!$B$21*F1435 + 'Step 2 - Final Model Spec'!$B$22*G1435 + 'Step 2 - Final Model Spec'!$B$23*H1435 + 'Step 2 - Final Model Spec'!$B$24*I1435 + 'Step 2 - Final Model Spec'!$B$25*J1435 + 'Step 2 - Final Model Spec'!$B$26*K1435 + 'Step 2 - Final Model Spec'!$B$27*L1435</f>
        <v>154668.94245120964</v>
      </c>
    </row>
    <row r="1436" spans="1:18" x14ac:dyDescent="0.25">
      <c r="A1436" s="32">
        <f>'Data with Perturbation'!A1436</f>
        <v>41794</v>
      </c>
      <c r="B1436" s="35">
        <f>'Data with Perturbation'!Q1436</f>
        <v>125879.58051950151</v>
      </c>
      <c r="C1436" s="26">
        <f>'Data with Perturbation'!B1436</f>
        <v>121.23482428190979</v>
      </c>
      <c r="D1436" s="27">
        <f>'Data with Perturbation'!C1436</f>
        <v>14449.365988227517</v>
      </c>
      <c r="E1436" s="27">
        <v>0</v>
      </c>
      <c r="F1436" s="27">
        <f>'Data with Perturbation'!E1436</f>
        <v>1</v>
      </c>
      <c r="G1436" s="27">
        <f>'Data with Perturbation'!F1436</f>
        <v>1</v>
      </c>
      <c r="H1436" s="27">
        <f>'Data with Perturbation'!H1436</f>
        <v>0</v>
      </c>
      <c r="I1436" s="28">
        <f>'Data with Perturbation'!J1436</f>
        <v>1</v>
      </c>
      <c r="J1436" s="27">
        <f>'Data with Perturbation'!K1436</f>
        <v>121.23482428190979</v>
      </c>
      <c r="K1436" s="27">
        <f>'Data with Perturbation'!L1436</f>
        <v>14449.365988227517</v>
      </c>
      <c r="L1436" s="27">
        <f>I1436*E1436</f>
        <v>0</v>
      </c>
      <c r="M1436" s="28">
        <f>'Data with Perturbation'!M1436</f>
        <v>0</v>
      </c>
      <c r="N1436" s="38">
        <f>'Data with Perturbation'!I1436</f>
        <v>0</v>
      </c>
      <c r="O1436" s="29">
        <f>'Data with Perturbation'!N1436</f>
        <v>0</v>
      </c>
      <c r="P1436" s="28">
        <f>'Data with Perturbation'!G1436</f>
        <v>57.4</v>
      </c>
      <c r="Q1436" s="29">
        <f>'Data with Perturbation'!O1436</f>
        <v>57.4</v>
      </c>
      <c r="R1436" s="28">
        <f>'Step 2 - Final Model Spec'!$B$17 + 'Step 2 - Final Model Spec'!$B$18*C1436 + 'Step 2 - Final Model Spec'!$B$19*D1436 + 'Step 2 - Final Model Spec'!$B$20*E1436 + 'Step 2 - Final Model Spec'!$B$21*F1436 + 'Step 2 - Final Model Spec'!$B$22*G1436 + 'Step 2 - Final Model Spec'!$B$23*H1436 + 'Step 2 - Final Model Spec'!$B$24*I1436 + 'Step 2 - Final Model Spec'!$B$25*J1436 + 'Step 2 - Final Model Spec'!$B$26*K1436 + 'Step 2 - Final Model Spec'!$B$27*L1436</f>
        <v>125991.63485670832</v>
      </c>
    </row>
    <row r="1437" spans="1:18" x14ac:dyDescent="0.25">
      <c r="A1437" s="32">
        <f>'Data with Perturbation'!A1437</f>
        <v>41795</v>
      </c>
      <c r="B1437" s="35">
        <f>'Data with Perturbation'!Q1437</f>
        <v>25259.552250241843</v>
      </c>
      <c r="C1437" s="26">
        <f>'Data with Perturbation'!B1437</f>
        <v>-18.705457202110285</v>
      </c>
      <c r="D1437" s="27">
        <f>'Data with Perturbation'!C1437</f>
        <v>-262.42155070074682</v>
      </c>
      <c r="E1437" s="27">
        <v>1</v>
      </c>
      <c r="F1437" s="27">
        <f>'Data with Perturbation'!E1437</f>
        <v>1</v>
      </c>
      <c r="G1437" s="27">
        <f>'Data with Perturbation'!F1437</f>
        <v>1</v>
      </c>
      <c r="H1437" s="27">
        <f>'Data with Perturbation'!H1437</f>
        <v>0</v>
      </c>
      <c r="I1437" s="28">
        <f>'Data with Perturbation'!J1437</f>
        <v>1</v>
      </c>
      <c r="J1437" s="27">
        <f>'Data with Perturbation'!K1437</f>
        <v>-18.705457202110285</v>
      </c>
      <c r="K1437" s="27">
        <f>'Data with Perturbation'!L1437</f>
        <v>-262.42155070074682</v>
      </c>
      <c r="L1437" s="27">
        <f>I1437*E1437</f>
        <v>1</v>
      </c>
      <c r="M1437" s="28">
        <f>'Data with Perturbation'!M1437</f>
        <v>0</v>
      </c>
      <c r="N1437" s="38">
        <f>'Data with Perturbation'!I1437</f>
        <v>0</v>
      </c>
      <c r="O1437" s="29">
        <f>'Data with Perturbation'!N1437</f>
        <v>0</v>
      </c>
      <c r="P1437" s="28">
        <f>'Data with Perturbation'!G1437</f>
        <v>56.9</v>
      </c>
      <c r="Q1437" s="29">
        <f>'Data with Perturbation'!O1437</f>
        <v>56.9</v>
      </c>
      <c r="R1437" s="28">
        <f>'Step 2 - Final Model Spec'!$B$17 + 'Step 2 - Final Model Spec'!$B$18*C1437 + 'Step 2 - Final Model Spec'!$B$19*D1437 + 'Step 2 - Final Model Spec'!$B$20*E1437 + 'Step 2 - Final Model Spec'!$B$21*F1437 + 'Step 2 - Final Model Spec'!$B$22*G1437 + 'Step 2 - Final Model Spec'!$B$23*H1437 + 'Step 2 - Final Model Spec'!$B$24*I1437 + 'Step 2 - Final Model Spec'!$B$25*J1437 + 'Step 2 - Final Model Spec'!$B$26*K1437 + 'Step 2 - Final Model Spec'!$B$27*L1437</f>
        <v>25498.487895542439</v>
      </c>
    </row>
    <row r="1438" spans="1:18" x14ac:dyDescent="0.25">
      <c r="A1438" s="32">
        <f>'Data with Perturbation'!A1438</f>
        <v>41796</v>
      </c>
      <c r="B1438" s="35">
        <f>'Data with Perturbation'!Q1438</f>
        <v>137257.02660038191</v>
      </c>
      <c r="C1438" s="26">
        <f>'Data with Perturbation'!B1438</f>
        <v>150.91719890638379</v>
      </c>
      <c r="D1438" s="27">
        <f>'Data with Perturbation'!C1438</f>
        <v>21680.808161215158</v>
      </c>
      <c r="E1438" s="27">
        <v>0</v>
      </c>
      <c r="F1438" s="27">
        <f>'Data with Perturbation'!E1438</f>
        <v>1</v>
      </c>
      <c r="G1438" s="27">
        <f>'Data with Perturbation'!F1438</f>
        <v>1</v>
      </c>
      <c r="H1438" s="27">
        <f>'Data with Perturbation'!H1438</f>
        <v>0</v>
      </c>
      <c r="I1438" s="28">
        <f>'Data with Perturbation'!J1438</f>
        <v>1</v>
      </c>
      <c r="J1438" s="27">
        <f>'Data with Perturbation'!K1438</f>
        <v>150.91719890638379</v>
      </c>
      <c r="K1438" s="27">
        <f>'Data with Perturbation'!L1438</f>
        <v>21680.808161215158</v>
      </c>
      <c r="L1438" s="27">
        <f>I1438*E1438</f>
        <v>0</v>
      </c>
      <c r="M1438" s="28">
        <f>'Data with Perturbation'!M1438</f>
        <v>0</v>
      </c>
      <c r="N1438" s="38">
        <f>'Data with Perturbation'!I1438</f>
        <v>0</v>
      </c>
      <c r="O1438" s="29">
        <f>'Data with Perturbation'!N1438</f>
        <v>0</v>
      </c>
      <c r="P1438" s="28">
        <f>'Data with Perturbation'!G1438</f>
        <v>59.3</v>
      </c>
      <c r="Q1438" s="29">
        <f>'Data with Perturbation'!O1438</f>
        <v>59.3</v>
      </c>
      <c r="R1438" s="28">
        <f>'Step 2 - Final Model Spec'!$B$17 + 'Step 2 - Final Model Spec'!$B$18*C1438 + 'Step 2 - Final Model Spec'!$B$19*D1438 + 'Step 2 - Final Model Spec'!$B$20*E1438 + 'Step 2 - Final Model Spec'!$B$21*F1438 + 'Step 2 - Final Model Spec'!$B$22*G1438 + 'Step 2 - Final Model Spec'!$B$23*H1438 + 'Step 2 - Final Model Spec'!$B$24*I1438 + 'Step 2 - Final Model Spec'!$B$25*J1438 + 'Step 2 - Final Model Spec'!$B$26*K1438 + 'Step 2 - Final Model Spec'!$B$27*L1438</f>
        <v>137271.78994579427</v>
      </c>
    </row>
    <row r="1439" spans="1:18" x14ac:dyDescent="0.25">
      <c r="A1439" s="32">
        <f>'Data with Perturbation'!A1439</f>
        <v>41797</v>
      </c>
      <c r="B1439" s="35">
        <f>'Data with Perturbation'!Q1439</f>
        <v>155958.04174918876</v>
      </c>
      <c r="C1439" s="26">
        <f>'Data with Perturbation'!B1439</f>
        <v>200.91850505033955</v>
      </c>
      <c r="D1439" s="27">
        <f>'Data with Perturbation'!C1439</f>
        <v>34437.368975784091</v>
      </c>
      <c r="E1439" s="27">
        <v>0</v>
      </c>
      <c r="F1439" s="27">
        <f>'Data with Perturbation'!E1439</f>
        <v>1</v>
      </c>
      <c r="G1439" s="27">
        <f>'Data with Perturbation'!F1439</f>
        <v>1</v>
      </c>
      <c r="H1439" s="27">
        <f>'Data with Perturbation'!H1439</f>
        <v>0</v>
      </c>
      <c r="I1439" s="28">
        <f>'Data with Perturbation'!J1439</f>
        <v>1</v>
      </c>
      <c r="J1439" s="27">
        <f>'Data with Perturbation'!K1439</f>
        <v>200.91850505033955</v>
      </c>
      <c r="K1439" s="27">
        <f>'Data with Perturbation'!L1439</f>
        <v>34437.368975784091</v>
      </c>
      <c r="L1439" s="27">
        <f>I1439*E1439</f>
        <v>0</v>
      </c>
      <c r="M1439" s="28">
        <f>'Data with Perturbation'!M1439</f>
        <v>0</v>
      </c>
      <c r="N1439" s="38">
        <f>'Data with Perturbation'!I1439</f>
        <v>0</v>
      </c>
      <c r="O1439" s="29">
        <f>'Data with Perturbation'!N1439</f>
        <v>0</v>
      </c>
      <c r="P1439" s="28">
        <f>'Data with Perturbation'!G1439</f>
        <v>61.7</v>
      </c>
      <c r="Q1439" s="29">
        <f>'Data with Perturbation'!O1439</f>
        <v>61.7</v>
      </c>
      <c r="R1439" s="28">
        <f>'Step 2 - Final Model Spec'!$B$17 + 'Step 2 - Final Model Spec'!$B$18*C1439 + 'Step 2 - Final Model Spec'!$B$19*D1439 + 'Step 2 - Final Model Spec'!$B$20*E1439 + 'Step 2 - Final Model Spec'!$B$21*F1439 + 'Step 2 - Final Model Spec'!$B$22*G1439 + 'Step 2 - Final Model Spec'!$B$23*H1439 + 'Step 2 - Final Model Spec'!$B$24*I1439 + 'Step 2 - Final Model Spec'!$B$25*J1439 + 'Step 2 - Final Model Spec'!$B$26*K1439 + 'Step 2 - Final Model Spec'!$B$27*L1439</f>
        <v>156023.40475112828</v>
      </c>
    </row>
    <row r="1440" spans="1:18" x14ac:dyDescent="0.25">
      <c r="A1440" s="32">
        <f>'Data with Perturbation'!A1440</f>
        <v>41798</v>
      </c>
      <c r="B1440" s="35">
        <f>'Data with Perturbation'!Q1440</f>
        <v>130423.14025245434</v>
      </c>
      <c r="C1440" s="26">
        <f>'Data with Perturbation'!B1440</f>
        <v>129.17016182553695</v>
      </c>
      <c r="D1440" s="27">
        <f>'Data with Perturbation'!C1440</f>
        <v>12419.292002022106</v>
      </c>
      <c r="E1440" s="27">
        <v>0</v>
      </c>
      <c r="F1440" s="27">
        <f>'Data with Perturbation'!E1440</f>
        <v>1</v>
      </c>
      <c r="G1440" s="27">
        <f>'Data with Perturbation'!F1440</f>
        <v>1</v>
      </c>
      <c r="H1440" s="27">
        <f>'Data with Perturbation'!H1440</f>
        <v>0</v>
      </c>
      <c r="I1440" s="28">
        <f>'Data with Perturbation'!J1440</f>
        <v>1</v>
      </c>
      <c r="J1440" s="27">
        <f>'Data with Perturbation'!K1440</f>
        <v>129.17016182553695</v>
      </c>
      <c r="K1440" s="27">
        <f>'Data with Perturbation'!L1440</f>
        <v>12419.292002022106</v>
      </c>
      <c r="L1440" s="27">
        <f>I1440*E1440</f>
        <v>0</v>
      </c>
      <c r="M1440" s="28">
        <f>'Data with Perturbation'!M1440</f>
        <v>0</v>
      </c>
      <c r="N1440" s="38">
        <f>'Data with Perturbation'!I1440</f>
        <v>0</v>
      </c>
      <c r="O1440" s="29">
        <f>'Data with Perturbation'!N1440</f>
        <v>0</v>
      </c>
      <c r="P1440" s="28">
        <f>'Data with Perturbation'!G1440</f>
        <v>62.3</v>
      </c>
      <c r="Q1440" s="29">
        <f>'Data with Perturbation'!O1440</f>
        <v>62.3</v>
      </c>
      <c r="R1440" s="28">
        <f>'Step 2 - Final Model Spec'!$B$17 + 'Step 2 - Final Model Spec'!$B$18*C1440 + 'Step 2 - Final Model Spec'!$B$19*D1440 + 'Step 2 - Final Model Spec'!$B$20*E1440 + 'Step 2 - Final Model Spec'!$B$21*F1440 + 'Step 2 - Final Model Spec'!$B$22*G1440 + 'Step 2 - Final Model Spec'!$B$23*H1440 + 'Step 2 - Final Model Spec'!$B$24*I1440 + 'Step 2 - Final Model Spec'!$B$25*J1440 + 'Step 2 - Final Model Spec'!$B$26*K1440 + 'Step 2 - Final Model Spec'!$B$27*L1440</f>
        <v>130733.06897431237</v>
      </c>
    </row>
    <row r="1441" spans="1:18" x14ac:dyDescent="0.25">
      <c r="A1441" s="32">
        <f>'Data with Perturbation'!A1441</f>
        <v>41799</v>
      </c>
      <c r="B1441" s="35">
        <f>'Data with Perturbation'!Q1441</f>
        <v>135350.15543300647</v>
      </c>
      <c r="C1441" s="26">
        <f>'Data with Perturbation'!B1441</f>
        <v>142.60792374062245</v>
      </c>
      <c r="D1441" s="27">
        <f>'Data with Perturbation'!C1441</f>
        <v>16301.91507268742</v>
      </c>
      <c r="E1441" s="27">
        <v>0</v>
      </c>
      <c r="F1441" s="27">
        <f>'Data with Perturbation'!E1441</f>
        <v>1</v>
      </c>
      <c r="G1441" s="27">
        <f>'Data with Perturbation'!F1441</f>
        <v>1</v>
      </c>
      <c r="H1441" s="27">
        <f>'Data with Perturbation'!H1441</f>
        <v>0</v>
      </c>
      <c r="I1441" s="28">
        <f>'Data with Perturbation'!J1441</f>
        <v>1</v>
      </c>
      <c r="J1441" s="27">
        <f>'Data with Perturbation'!K1441</f>
        <v>142.60792374062245</v>
      </c>
      <c r="K1441" s="27">
        <f>'Data with Perturbation'!L1441</f>
        <v>16301.91507268742</v>
      </c>
      <c r="L1441" s="27">
        <f>I1441*E1441</f>
        <v>0</v>
      </c>
      <c r="M1441" s="28">
        <f>'Data with Perturbation'!M1441</f>
        <v>0</v>
      </c>
      <c r="N1441" s="38">
        <f>'Data with Perturbation'!I1441</f>
        <v>0</v>
      </c>
      <c r="O1441" s="29">
        <f>'Data with Perturbation'!N1441</f>
        <v>0</v>
      </c>
      <c r="P1441" s="28">
        <f>'Data with Perturbation'!G1441</f>
        <v>62.2</v>
      </c>
      <c r="Q1441" s="29">
        <f>'Data with Perturbation'!O1441</f>
        <v>62.2</v>
      </c>
      <c r="R1441" s="28">
        <f>'Step 2 - Final Model Spec'!$B$17 + 'Step 2 - Final Model Spec'!$B$18*C1441 + 'Step 2 - Final Model Spec'!$B$19*D1441 + 'Step 2 - Final Model Spec'!$B$20*E1441 + 'Step 2 - Final Model Spec'!$B$21*F1441 + 'Step 2 - Final Model Spec'!$B$22*G1441 + 'Step 2 - Final Model Spec'!$B$23*H1441 + 'Step 2 - Final Model Spec'!$B$24*I1441 + 'Step 2 - Final Model Spec'!$B$25*J1441 + 'Step 2 - Final Model Spec'!$B$26*K1441 + 'Step 2 - Final Model Spec'!$B$27*L1441</f>
        <v>135574.70507584437</v>
      </c>
    </row>
    <row r="1442" spans="1:18" x14ac:dyDescent="0.25">
      <c r="A1442" s="32">
        <f>'Data with Perturbation'!A1442</f>
        <v>41800</v>
      </c>
      <c r="B1442" s="35">
        <f>'Data with Perturbation'!Q1442</f>
        <v>140992.41775783765</v>
      </c>
      <c r="C1442" s="26">
        <f>'Data with Perturbation'!B1442</f>
        <v>163.15751333166992</v>
      </c>
      <c r="D1442" s="27">
        <f>'Data with Perturbation'!C1442</f>
        <v>27100.795522910725</v>
      </c>
      <c r="E1442" s="27">
        <v>0</v>
      </c>
      <c r="F1442" s="27">
        <f>'Data with Perturbation'!E1442</f>
        <v>1</v>
      </c>
      <c r="G1442" s="27">
        <f>'Data with Perturbation'!F1442</f>
        <v>1</v>
      </c>
      <c r="H1442" s="27">
        <f>'Data with Perturbation'!H1442</f>
        <v>0</v>
      </c>
      <c r="I1442" s="28">
        <f>'Data with Perturbation'!J1442</f>
        <v>1</v>
      </c>
      <c r="J1442" s="27">
        <f>'Data with Perturbation'!K1442</f>
        <v>163.15751333166992</v>
      </c>
      <c r="K1442" s="27">
        <f>'Data with Perturbation'!L1442</f>
        <v>27100.795522910725</v>
      </c>
      <c r="L1442" s="27">
        <f>I1442*E1442</f>
        <v>0</v>
      </c>
      <c r="M1442" s="28">
        <f>'Data with Perturbation'!M1442</f>
        <v>0</v>
      </c>
      <c r="N1442" s="38">
        <f>'Data with Perturbation'!I1442</f>
        <v>0</v>
      </c>
      <c r="O1442" s="29">
        <f>'Data with Perturbation'!N1442</f>
        <v>0</v>
      </c>
      <c r="P1442" s="28">
        <f>'Data with Perturbation'!G1442</f>
        <v>58.2</v>
      </c>
      <c r="Q1442" s="29">
        <f>'Data with Perturbation'!O1442</f>
        <v>58.2</v>
      </c>
      <c r="R1442" s="28">
        <f>'Step 2 - Final Model Spec'!$B$17 + 'Step 2 - Final Model Spec'!$B$18*C1442 + 'Step 2 - Final Model Spec'!$B$19*D1442 + 'Step 2 - Final Model Spec'!$B$20*E1442 + 'Step 2 - Final Model Spec'!$B$21*F1442 + 'Step 2 - Final Model Spec'!$B$22*G1442 + 'Step 2 - Final Model Spec'!$B$23*H1442 + 'Step 2 - Final Model Spec'!$B$24*I1442 + 'Step 2 - Final Model Spec'!$B$25*J1442 + 'Step 2 - Final Model Spec'!$B$26*K1442 + 'Step 2 - Final Model Spec'!$B$27*L1442</f>
        <v>140861.9090712388</v>
      </c>
    </row>
    <row r="1443" spans="1:18" x14ac:dyDescent="0.25">
      <c r="A1443" s="32">
        <f>'Data with Perturbation'!A1443</f>
        <v>41801</v>
      </c>
      <c r="B1443" s="35">
        <f>'Data with Perturbation'!Q1443</f>
        <v>159920.79739459552</v>
      </c>
      <c r="C1443" s="26">
        <f>'Data with Perturbation'!B1443</f>
        <v>223.0221097704611</v>
      </c>
      <c r="D1443" s="27">
        <f>'Data with Perturbation'!C1443</f>
        <v>50995.006241064737</v>
      </c>
      <c r="E1443" s="27">
        <v>0</v>
      </c>
      <c r="F1443" s="27">
        <f>'Data with Perturbation'!E1443</f>
        <v>1</v>
      </c>
      <c r="G1443" s="27">
        <f>'Data with Perturbation'!F1443</f>
        <v>1</v>
      </c>
      <c r="H1443" s="27">
        <f>'Data with Perturbation'!H1443</f>
        <v>0</v>
      </c>
      <c r="I1443" s="28">
        <f>'Data with Perturbation'!J1443</f>
        <v>1</v>
      </c>
      <c r="J1443" s="27">
        <f>'Data with Perturbation'!K1443</f>
        <v>223.0221097704611</v>
      </c>
      <c r="K1443" s="27">
        <f>'Data with Perturbation'!L1443</f>
        <v>50995.006241064737</v>
      </c>
      <c r="L1443" s="27">
        <f>I1443*E1443</f>
        <v>0</v>
      </c>
      <c r="M1443" s="28">
        <f>'Data with Perturbation'!M1443</f>
        <v>0</v>
      </c>
      <c r="N1443" s="38">
        <f>'Data with Perturbation'!I1443</f>
        <v>0</v>
      </c>
      <c r="O1443" s="29">
        <f>'Data with Perturbation'!N1443</f>
        <v>0</v>
      </c>
      <c r="P1443" s="28">
        <f>'Data with Perturbation'!G1443</f>
        <v>60.5</v>
      </c>
      <c r="Q1443" s="29">
        <f>'Data with Perturbation'!O1443</f>
        <v>60.5</v>
      </c>
      <c r="R1443" s="28">
        <f>'Step 2 - Final Model Spec'!$B$17 + 'Step 2 - Final Model Spec'!$B$18*C1443 + 'Step 2 - Final Model Spec'!$B$19*D1443 + 'Step 2 - Final Model Spec'!$B$20*E1443 + 'Step 2 - Final Model Spec'!$B$21*F1443 + 'Step 2 - Final Model Spec'!$B$22*G1443 + 'Step 2 - Final Model Spec'!$B$23*H1443 + 'Step 2 - Final Model Spec'!$B$24*I1443 + 'Step 2 - Final Model Spec'!$B$25*J1443 + 'Step 2 - Final Model Spec'!$B$26*K1443 + 'Step 2 - Final Model Spec'!$B$27*L1443</f>
        <v>159558.46981272107</v>
      </c>
    </row>
    <row r="1444" spans="1:18" x14ac:dyDescent="0.25">
      <c r="A1444" s="32">
        <f>'Data with Perturbation'!A1444</f>
        <v>41802</v>
      </c>
      <c r="B1444" s="35">
        <f>'Data with Perturbation'!Q1444</f>
        <v>141732.93463107306</v>
      </c>
      <c r="C1444" s="26">
        <f>'Data with Perturbation'!B1444</f>
        <v>163.39136455043533</v>
      </c>
      <c r="D1444" s="27">
        <f>'Data with Perturbation'!C1444</f>
        <v>25439.735202498538</v>
      </c>
      <c r="E1444" s="27">
        <v>0</v>
      </c>
      <c r="F1444" s="27">
        <f>'Data with Perturbation'!E1444</f>
        <v>1</v>
      </c>
      <c r="G1444" s="27">
        <f>'Data with Perturbation'!F1444</f>
        <v>1</v>
      </c>
      <c r="H1444" s="27">
        <f>'Data with Perturbation'!H1444</f>
        <v>0</v>
      </c>
      <c r="I1444" s="28">
        <f>'Data with Perturbation'!J1444</f>
        <v>1</v>
      </c>
      <c r="J1444" s="27">
        <f>'Data with Perturbation'!K1444</f>
        <v>163.39136455043533</v>
      </c>
      <c r="K1444" s="27">
        <f>'Data with Perturbation'!L1444</f>
        <v>25439.735202498538</v>
      </c>
      <c r="L1444" s="27">
        <f>I1444*E1444</f>
        <v>0</v>
      </c>
      <c r="M1444" s="28">
        <f>'Data with Perturbation'!M1444</f>
        <v>0</v>
      </c>
      <c r="N1444" s="38">
        <f>'Data with Perturbation'!I1444</f>
        <v>0</v>
      </c>
      <c r="O1444" s="29">
        <f>'Data with Perturbation'!N1444</f>
        <v>0</v>
      </c>
      <c r="P1444" s="28">
        <f>'Data with Perturbation'!G1444</f>
        <v>60.7</v>
      </c>
      <c r="Q1444" s="29">
        <f>'Data with Perturbation'!O1444</f>
        <v>60.7</v>
      </c>
      <c r="R1444" s="28">
        <f>'Step 2 - Final Model Spec'!$B$17 + 'Step 2 - Final Model Spec'!$B$18*C1444 + 'Step 2 - Final Model Spec'!$B$19*D1444 + 'Step 2 - Final Model Spec'!$B$20*E1444 + 'Step 2 - Final Model Spec'!$B$21*F1444 + 'Step 2 - Final Model Spec'!$B$22*G1444 + 'Step 2 - Final Model Spec'!$B$23*H1444 + 'Step 2 - Final Model Spec'!$B$24*I1444 + 'Step 2 - Final Model Spec'!$B$25*J1444 + 'Step 2 - Final Model Spec'!$B$26*K1444 + 'Step 2 - Final Model Spec'!$B$27*L1444</f>
        <v>141698.87125800533</v>
      </c>
    </row>
    <row r="1445" spans="1:18" x14ac:dyDescent="0.25">
      <c r="A1445" s="32">
        <f>'Data with Perturbation'!A1445</f>
        <v>41803</v>
      </c>
      <c r="B1445" s="35">
        <f>'Data with Perturbation'!Q1445</f>
        <v>134562.76600352576</v>
      </c>
      <c r="C1445" s="26">
        <f>'Data with Perturbation'!B1445</f>
        <v>147.79100928934508</v>
      </c>
      <c r="D1445" s="27">
        <f>'Data with Perturbation'!C1445</f>
        <v>24896.46637279608</v>
      </c>
      <c r="E1445" s="27">
        <v>0</v>
      </c>
      <c r="F1445" s="27">
        <f>'Data with Perturbation'!E1445</f>
        <v>1</v>
      </c>
      <c r="G1445" s="27">
        <f>'Data with Perturbation'!F1445</f>
        <v>1</v>
      </c>
      <c r="H1445" s="27">
        <f>'Data with Perturbation'!H1445</f>
        <v>0</v>
      </c>
      <c r="I1445" s="28">
        <f>'Data with Perturbation'!J1445</f>
        <v>1</v>
      </c>
      <c r="J1445" s="27">
        <f>'Data with Perturbation'!K1445</f>
        <v>147.79100928934508</v>
      </c>
      <c r="K1445" s="27">
        <f>'Data with Perturbation'!L1445</f>
        <v>24896.46637279608</v>
      </c>
      <c r="L1445" s="27">
        <f>I1445*E1445</f>
        <v>0</v>
      </c>
      <c r="M1445" s="28">
        <f>'Data with Perturbation'!M1445</f>
        <v>0</v>
      </c>
      <c r="N1445" s="38">
        <f>'Data with Perturbation'!I1445</f>
        <v>0</v>
      </c>
      <c r="O1445" s="29">
        <f>'Data with Perturbation'!N1445</f>
        <v>0</v>
      </c>
      <c r="P1445" s="28">
        <f>'Data with Perturbation'!G1445</f>
        <v>56.3</v>
      </c>
      <c r="Q1445" s="29">
        <f>'Data with Perturbation'!O1445</f>
        <v>56.3</v>
      </c>
      <c r="R1445" s="28">
        <f>'Step 2 - Final Model Spec'!$B$17 + 'Step 2 - Final Model Spec'!$B$18*C1445 + 'Step 2 - Final Model Spec'!$B$19*D1445 + 'Step 2 - Final Model Spec'!$B$20*E1445 + 'Step 2 - Final Model Spec'!$B$21*F1445 + 'Step 2 - Final Model Spec'!$B$22*G1445 + 'Step 2 - Final Model Spec'!$B$23*H1445 + 'Step 2 - Final Model Spec'!$B$24*I1445 + 'Step 2 - Final Model Spec'!$B$25*J1445 + 'Step 2 - Final Model Spec'!$B$26*K1445 + 'Step 2 - Final Model Spec'!$B$27*L1445</f>
        <v>134351.89865363148</v>
      </c>
    </row>
    <row r="1446" spans="1:18" x14ac:dyDescent="0.25">
      <c r="A1446" s="32">
        <f>'Data with Perturbation'!A1446</f>
        <v>41804</v>
      </c>
      <c r="B1446" s="35">
        <f>'Data with Perturbation'!Q1446</f>
        <v>174130.93286613873</v>
      </c>
      <c r="C1446" s="26">
        <f>'Data with Perturbation'!B1446</f>
        <v>278.09564081508796</v>
      </c>
      <c r="D1446" s="27">
        <f>'Data with Perturbation'!C1446</f>
        <v>80009.330362113615</v>
      </c>
      <c r="E1446" s="27">
        <v>0</v>
      </c>
      <c r="F1446" s="27">
        <f>'Data with Perturbation'!E1446</f>
        <v>1</v>
      </c>
      <c r="G1446" s="27">
        <f>'Data with Perturbation'!F1446</f>
        <v>1</v>
      </c>
      <c r="H1446" s="27">
        <f>'Data with Perturbation'!H1446</f>
        <v>0</v>
      </c>
      <c r="I1446" s="28">
        <f>'Data with Perturbation'!J1446</f>
        <v>1</v>
      </c>
      <c r="J1446" s="27">
        <f>'Data with Perturbation'!K1446</f>
        <v>278.09564081508796</v>
      </c>
      <c r="K1446" s="27">
        <f>'Data with Perturbation'!L1446</f>
        <v>80009.330362113615</v>
      </c>
      <c r="L1446" s="27">
        <f>I1446*E1446</f>
        <v>0</v>
      </c>
      <c r="M1446" s="28">
        <f>'Data with Perturbation'!M1446</f>
        <v>0</v>
      </c>
      <c r="N1446" s="38">
        <f>'Data with Perturbation'!I1446</f>
        <v>0</v>
      </c>
      <c r="O1446" s="29">
        <f>'Data with Perturbation'!N1446</f>
        <v>0</v>
      </c>
      <c r="P1446" s="28">
        <f>'Data with Perturbation'!G1446</f>
        <v>57.5</v>
      </c>
      <c r="Q1446" s="29">
        <f>'Data with Perturbation'!O1446</f>
        <v>57.5</v>
      </c>
      <c r="R1446" s="28">
        <f>'Step 2 - Final Model Spec'!$B$17 + 'Step 2 - Final Model Spec'!$B$18*C1446 + 'Step 2 - Final Model Spec'!$B$19*D1446 + 'Step 2 - Final Model Spec'!$B$20*E1446 + 'Step 2 - Final Model Spec'!$B$21*F1446 + 'Step 2 - Final Model Spec'!$B$22*G1446 + 'Step 2 - Final Model Spec'!$B$23*H1446 + 'Step 2 - Final Model Spec'!$B$24*I1446 + 'Step 2 - Final Model Spec'!$B$25*J1446 + 'Step 2 - Final Model Spec'!$B$26*K1446 + 'Step 2 - Final Model Spec'!$B$27*L1446</f>
        <v>173696.55515383376</v>
      </c>
    </row>
    <row r="1447" spans="1:18" x14ac:dyDescent="0.25">
      <c r="A1447" s="32">
        <f>'Data with Perturbation'!A1447</f>
        <v>41805</v>
      </c>
      <c r="B1447" s="35">
        <f>'Data with Perturbation'!Q1447</f>
        <v>158372.66459040076</v>
      </c>
      <c r="C1447" s="26">
        <f>'Data with Perturbation'!B1447</f>
        <v>226.74568393858976</v>
      </c>
      <c r="D1447" s="27">
        <f>'Data with Perturbation'!C1447</f>
        <v>59550.667640054657</v>
      </c>
      <c r="E1447" s="27">
        <v>0</v>
      </c>
      <c r="F1447" s="27">
        <f>'Data with Perturbation'!E1447</f>
        <v>1</v>
      </c>
      <c r="G1447" s="27">
        <f>'Data with Perturbation'!F1447</f>
        <v>1</v>
      </c>
      <c r="H1447" s="27">
        <f>'Data with Perturbation'!H1447</f>
        <v>0</v>
      </c>
      <c r="I1447" s="28">
        <f>'Data with Perturbation'!J1447</f>
        <v>1</v>
      </c>
      <c r="J1447" s="27">
        <f>'Data with Perturbation'!K1447</f>
        <v>226.74568393858976</v>
      </c>
      <c r="K1447" s="27">
        <f>'Data with Perturbation'!L1447</f>
        <v>59550.667640054657</v>
      </c>
      <c r="L1447" s="27">
        <f>I1447*E1447</f>
        <v>0</v>
      </c>
      <c r="M1447" s="28">
        <f>'Data with Perturbation'!M1447</f>
        <v>0</v>
      </c>
      <c r="N1447" s="38">
        <f>'Data with Perturbation'!I1447</f>
        <v>0</v>
      </c>
      <c r="O1447" s="29">
        <f>'Data with Perturbation'!N1447</f>
        <v>0</v>
      </c>
      <c r="P1447" s="28">
        <f>'Data with Perturbation'!G1447</f>
        <v>58.9</v>
      </c>
      <c r="Q1447" s="29">
        <f>'Data with Perturbation'!O1447</f>
        <v>58.9</v>
      </c>
      <c r="R1447" s="28">
        <f>'Step 2 - Final Model Spec'!$B$17 + 'Step 2 - Final Model Spec'!$B$18*C1447 + 'Step 2 - Final Model Spec'!$B$19*D1447 + 'Step 2 - Final Model Spec'!$B$20*E1447 + 'Step 2 - Final Model Spec'!$B$21*F1447 + 'Step 2 - Final Model Spec'!$B$22*G1447 + 'Step 2 - Final Model Spec'!$B$23*H1447 + 'Step 2 - Final Model Spec'!$B$24*I1447 + 'Step 2 - Final Model Spec'!$B$25*J1447 + 'Step 2 - Final Model Spec'!$B$26*K1447 + 'Step 2 - Final Model Spec'!$B$27*L1447</f>
        <v>157643.11038957667</v>
      </c>
    </row>
    <row r="1448" spans="1:18" x14ac:dyDescent="0.25">
      <c r="A1448" s="32">
        <f>'Data with Perturbation'!A1448</f>
        <v>41806</v>
      </c>
      <c r="B1448" s="35">
        <f>'Data with Perturbation'!Q1448</f>
        <v>168303.93522638033</v>
      </c>
      <c r="C1448" s="26">
        <f>'Data with Perturbation'!B1448</f>
        <v>252.18102889915423</v>
      </c>
      <c r="D1448" s="27">
        <f>'Data with Perturbation'!C1448</f>
        <v>64289.377058221791</v>
      </c>
      <c r="E1448" s="27">
        <v>0</v>
      </c>
      <c r="F1448" s="27">
        <f>'Data with Perturbation'!E1448</f>
        <v>1</v>
      </c>
      <c r="G1448" s="27">
        <f>'Data with Perturbation'!F1448</f>
        <v>1</v>
      </c>
      <c r="H1448" s="27">
        <f>'Data with Perturbation'!H1448</f>
        <v>0</v>
      </c>
      <c r="I1448" s="28">
        <f>'Data with Perturbation'!J1448</f>
        <v>1</v>
      </c>
      <c r="J1448" s="27">
        <f>'Data with Perturbation'!K1448</f>
        <v>252.18102889915423</v>
      </c>
      <c r="K1448" s="27">
        <f>'Data with Perturbation'!L1448</f>
        <v>64289.377058221791</v>
      </c>
      <c r="L1448" s="27">
        <f>I1448*E1448</f>
        <v>0</v>
      </c>
      <c r="M1448" s="28">
        <f>'Data with Perturbation'!M1448</f>
        <v>0</v>
      </c>
      <c r="N1448" s="38">
        <f>'Data with Perturbation'!I1448</f>
        <v>0</v>
      </c>
      <c r="O1448" s="29">
        <f>'Data with Perturbation'!N1448</f>
        <v>0</v>
      </c>
      <c r="P1448" s="28">
        <f>'Data with Perturbation'!G1448</f>
        <v>55</v>
      </c>
      <c r="Q1448" s="29">
        <f>'Data with Perturbation'!O1448</f>
        <v>55</v>
      </c>
      <c r="R1448" s="28">
        <f>'Step 2 - Final Model Spec'!$B$17 + 'Step 2 - Final Model Spec'!$B$18*C1448 + 'Step 2 - Final Model Spec'!$B$19*D1448 + 'Step 2 - Final Model Spec'!$B$20*E1448 + 'Step 2 - Final Model Spec'!$B$21*F1448 + 'Step 2 - Final Model Spec'!$B$22*G1448 + 'Step 2 - Final Model Spec'!$B$23*H1448 + 'Step 2 - Final Model Spec'!$B$24*I1448 + 'Step 2 - Final Model Spec'!$B$25*J1448 + 'Step 2 - Final Model Spec'!$B$26*K1448 + 'Step 2 - Final Model Spec'!$B$27*L1448</f>
        <v>167944.15397002656</v>
      </c>
    </row>
    <row r="1449" spans="1:18" x14ac:dyDescent="0.25">
      <c r="A1449" s="32">
        <f>'Data with Perturbation'!A1449</f>
        <v>41807</v>
      </c>
      <c r="B1449" s="35">
        <f>'Data with Perturbation'!Q1449</f>
        <v>143600.79002042196</v>
      </c>
      <c r="C1449" s="26">
        <f>'Data with Perturbation'!B1449</f>
        <v>175.72840970993195</v>
      </c>
      <c r="D1449" s="27">
        <f>'Data with Perturbation'!C1449</f>
        <v>35766.856792856699</v>
      </c>
      <c r="E1449" s="27">
        <v>0</v>
      </c>
      <c r="F1449" s="27">
        <f>'Data with Perturbation'!E1449</f>
        <v>1</v>
      </c>
      <c r="G1449" s="27">
        <f>'Data with Perturbation'!F1449</f>
        <v>1</v>
      </c>
      <c r="H1449" s="27">
        <f>'Data with Perturbation'!H1449</f>
        <v>0.89999999999999858</v>
      </c>
      <c r="I1449" s="28">
        <f>'Data with Perturbation'!J1449</f>
        <v>1</v>
      </c>
      <c r="J1449" s="27">
        <f>'Data with Perturbation'!K1449</f>
        <v>175.72840970993195</v>
      </c>
      <c r="K1449" s="27">
        <f>'Data with Perturbation'!L1449</f>
        <v>35766.856792856699</v>
      </c>
      <c r="L1449" s="27">
        <f>I1449*E1449</f>
        <v>0</v>
      </c>
      <c r="M1449" s="28">
        <f>'Data with Perturbation'!M1449</f>
        <v>0.89999999999999858</v>
      </c>
      <c r="N1449" s="38">
        <f>'Data with Perturbation'!I1449</f>
        <v>0</v>
      </c>
      <c r="O1449" s="29">
        <f>'Data with Perturbation'!N1449</f>
        <v>0</v>
      </c>
      <c r="P1449" s="28">
        <f>'Data with Perturbation'!G1449</f>
        <v>54.1</v>
      </c>
      <c r="Q1449" s="29">
        <f>'Data with Perturbation'!O1449</f>
        <v>54.1</v>
      </c>
      <c r="R1449" s="28">
        <f>'Step 2 - Final Model Spec'!$B$17 + 'Step 2 - Final Model Spec'!$B$18*C1449 + 'Step 2 - Final Model Spec'!$B$19*D1449 + 'Step 2 - Final Model Spec'!$B$20*E1449 + 'Step 2 - Final Model Spec'!$B$21*F1449 + 'Step 2 - Final Model Spec'!$B$22*G1449 + 'Step 2 - Final Model Spec'!$B$23*H1449 + 'Step 2 - Final Model Spec'!$B$24*I1449 + 'Step 2 - Final Model Spec'!$B$25*J1449 + 'Step 2 - Final Model Spec'!$B$26*K1449 + 'Step 2 - Final Model Spec'!$B$27*L1449</f>
        <v>143185.65015358265</v>
      </c>
    </row>
    <row r="1450" spans="1:18" x14ac:dyDescent="0.25">
      <c r="A1450" s="32">
        <f>'Data with Perturbation'!A1450</f>
        <v>41808</v>
      </c>
      <c r="B1450" s="35">
        <f>'Data with Perturbation'!Q1450</f>
        <v>166183.23868336141</v>
      </c>
      <c r="C1450" s="26">
        <f>'Data with Perturbation'!B1450</f>
        <v>232.87948254652935</v>
      </c>
      <c r="D1450" s="27">
        <f>'Data with Perturbation'!C1450</f>
        <v>46633.119909352026</v>
      </c>
      <c r="E1450" s="27">
        <v>0</v>
      </c>
      <c r="F1450" s="27">
        <f>'Data with Perturbation'!E1450</f>
        <v>1</v>
      </c>
      <c r="G1450" s="27">
        <f>'Data with Perturbation'!F1450</f>
        <v>1</v>
      </c>
      <c r="H1450" s="27">
        <f>'Data with Perturbation'!H1450</f>
        <v>0</v>
      </c>
      <c r="I1450" s="28">
        <f>'Data with Perturbation'!J1450</f>
        <v>1</v>
      </c>
      <c r="J1450" s="27">
        <f>'Data with Perturbation'!K1450</f>
        <v>232.87948254652935</v>
      </c>
      <c r="K1450" s="27">
        <f>'Data with Perturbation'!L1450</f>
        <v>46633.119909352026</v>
      </c>
      <c r="L1450" s="27">
        <f>I1450*E1450</f>
        <v>0</v>
      </c>
      <c r="M1450" s="28">
        <f>'Data with Perturbation'!M1450</f>
        <v>0</v>
      </c>
      <c r="N1450" s="38">
        <f>'Data with Perturbation'!I1450</f>
        <v>0</v>
      </c>
      <c r="O1450" s="29">
        <f>'Data with Perturbation'!N1450</f>
        <v>0</v>
      </c>
      <c r="P1450" s="28">
        <f>'Data with Perturbation'!G1450</f>
        <v>57.9</v>
      </c>
      <c r="Q1450" s="29">
        <f>'Data with Perturbation'!O1450</f>
        <v>57.9</v>
      </c>
      <c r="R1450" s="28">
        <f>'Step 2 - Final Model Spec'!$B$17 + 'Step 2 - Final Model Spec'!$B$18*C1450 + 'Step 2 - Final Model Spec'!$B$19*D1450 + 'Step 2 - Final Model Spec'!$B$20*E1450 + 'Step 2 - Final Model Spec'!$B$21*F1450 + 'Step 2 - Final Model Spec'!$B$22*G1450 + 'Step 2 - Final Model Spec'!$B$23*H1450 + 'Step 2 - Final Model Spec'!$B$24*I1450 + 'Step 2 - Final Model Spec'!$B$25*J1450 + 'Step 2 - Final Model Spec'!$B$26*K1450 + 'Step 2 - Final Model Spec'!$B$27*L1450</f>
        <v>166249.58286731181</v>
      </c>
    </row>
    <row r="1451" spans="1:18" x14ac:dyDescent="0.25">
      <c r="A1451" s="32">
        <f>'Data with Perturbation'!A1451</f>
        <v>41809</v>
      </c>
      <c r="B1451" s="35">
        <f>'Data with Perturbation'!Q1451</f>
        <v>155898.01995467785</v>
      </c>
      <c r="C1451" s="26">
        <f>'Data with Perturbation'!B1451</f>
        <v>215.58866194847013</v>
      </c>
      <c r="D1451" s="27">
        <f>'Data with Perturbation'!C1451</f>
        <v>52478.354876553261</v>
      </c>
      <c r="E1451" s="27">
        <v>0</v>
      </c>
      <c r="F1451" s="27">
        <f>'Data with Perturbation'!E1451</f>
        <v>1</v>
      </c>
      <c r="G1451" s="27">
        <f>'Data with Perturbation'!F1451</f>
        <v>1</v>
      </c>
      <c r="H1451" s="27">
        <f>'Data with Perturbation'!H1451</f>
        <v>0</v>
      </c>
      <c r="I1451" s="28">
        <f>'Data with Perturbation'!J1451</f>
        <v>1</v>
      </c>
      <c r="J1451" s="27">
        <f>'Data with Perturbation'!K1451</f>
        <v>215.58866194847013</v>
      </c>
      <c r="K1451" s="27">
        <f>'Data with Perturbation'!L1451</f>
        <v>52478.354876553261</v>
      </c>
      <c r="L1451" s="27">
        <f>I1451*E1451</f>
        <v>0</v>
      </c>
      <c r="M1451" s="28">
        <f>'Data with Perturbation'!M1451</f>
        <v>0</v>
      </c>
      <c r="N1451" s="38">
        <f>'Data with Perturbation'!I1451</f>
        <v>0</v>
      </c>
      <c r="O1451" s="29">
        <f>'Data with Perturbation'!N1451</f>
        <v>0</v>
      </c>
      <c r="P1451" s="28">
        <f>'Data with Perturbation'!G1451</f>
        <v>61.2</v>
      </c>
      <c r="Q1451" s="29">
        <f>'Data with Perturbation'!O1451</f>
        <v>61.2</v>
      </c>
      <c r="R1451" s="28">
        <f>'Step 2 - Final Model Spec'!$B$17 + 'Step 2 - Final Model Spec'!$B$18*C1451 + 'Step 2 - Final Model Spec'!$B$19*D1451 + 'Step 2 - Final Model Spec'!$B$20*E1451 + 'Step 2 - Final Model Spec'!$B$21*F1451 + 'Step 2 - Final Model Spec'!$B$22*G1451 + 'Step 2 - Final Model Spec'!$B$23*H1451 + 'Step 2 - Final Model Spec'!$B$24*I1451 + 'Step 2 - Final Model Spec'!$B$25*J1451 + 'Step 2 - Final Model Spec'!$B$26*K1451 + 'Step 2 - Final Model Spec'!$B$27*L1451</f>
        <v>155299.07413177221</v>
      </c>
    </row>
    <row r="1452" spans="1:18" x14ac:dyDescent="0.25">
      <c r="A1452" s="32">
        <f>'Data with Perturbation'!A1452</f>
        <v>41810</v>
      </c>
      <c r="B1452" s="35">
        <f>'Data with Perturbation'!Q1452</f>
        <v>174735.23555004076</v>
      </c>
      <c r="C1452" s="26">
        <f>'Data with Perturbation'!B1452</f>
        <v>264.6745131735081</v>
      </c>
      <c r="D1452" s="27">
        <f>'Data with Perturbation'!C1452</f>
        <v>62543.609172048054</v>
      </c>
      <c r="E1452" s="27">
        <v>0</v>
      </c>
      <c r="F1452" s="27">
        <f>'Data with Perturbation'!E1452</f>
        <v>1</v>
      </c>
      <c r="G1452" s="27">
        <f>'Data with Perturbation'!F1452</f>
        <v>1</v>
      </c>
      <c r="H1452" s="27">
        <f>'Data with Perturbation'!H1452</f>
        <v>0</v>
      </c>
      <c r="I1452" s="28">
        <f>'Data with Perturbation'!J1452</f>
        <v>1</v>
      </c>
      <c r="J1452" s="27">
        <f>'Data with Perturbation'!K1452</f>
        <v>264.6745131735081</v>
      </c>
      <c r="K1452" s="27">
        <f>'Data with Perturbation'!L1452</f>
        <v>62543.609172048054</v>
      </c>
      <c r="L1452" s="27">
        <f>I1452*E1452</f>
        <v>0</v>
      </c>
      <c r="M1452" s="28">
        <f>'Data with Perturbation'!M1452</f>
        <v>0</v>
      </c>
      <c r="N1452" s="38">
        <f>'Data with Perturbation'!I1452</f>
        <v>0</v>
      </c>
      <c r="O1452" s="29">
        <f>'Data with Perturbation'!N1452</f>
        <v>0</v>
      </c>
      <c r="P1452" s="28">
        <f>'Data with Perturbation'!G1452</f>
        <v>61</v>
      </c>
      <c r="Q1452" s="29">
        <f>'Data with Perturbation'!O1452</f>
        <v>61</v>
      </c>
      <c r="R1452" s="28">
        <f>'Step 2 - Final Model Spec'!$B$17 + 'Step 2 - Final Model Spec'!$B$18*C1452 + 'Step 2 - Final Model Spec'!$B$19*D1452 + 'Step 2 - Final Model Spec'!$B$20*E1452 + 'Step 2 - Final Model Spec'!$B$21*F1452 + 'Step 2 - Final Model Spec'!$B$22*G1452 + 'Step 2 - Final Model Spec'!$B$23*H1452 + 'Step 2 - Final Model Spec'!$B$24*I1452 + 'Step 2 - Final Model Spec'!$B$25*J1452 + 'Step 2 - Final Model Spec'!$B$26*K1452 + 'Step 2 - Final Model Spec'!$B$27*L1452</f>
        <v>174777.56426450147</v>
      </c>
    </row>
    <row r="1453" spans="1:18" x14ac:dyDescent="0.25">
      <c r="A1453" s="32">
        <f>'Data with Perturbation'!A1453</f>
        <v>41811</v>
      </c>
      <c r="B1453" s="35">
        <f>'Data with Perturbation'!Q1453</f>
        <v>158146.25693246222</v>
      </c>
      <c r="C1453" s="26">
        <f>'Data with Perturbation'!B1453</f>
        <v>217.47749284909216</v>
      </c>
      <c r="D1453" s="27">
        <f>'Data with Perturbation'!C1453</f>
        <v>48897.741204694459</v>
      </c>
      <c r="E1453" s="27">
        <v>0</v>
      </c>
      <c r="F1453" s="27">
        <f>'Data with Perturbation'!E1453</f>
        <v>1</v>
      </c>
      <c r="G1453" s="27">
        <f>'Data with Perturbation'!F1453</f>
        <v>1</v>
      </c>
      <c r="H1453" s="27">
        <f>'Data with Perturbation'!H1453</f>
        <v>0</v>
      </c>
      <c r="I1453" s="28">
        <f>'Data with Perturbation'!J1453</f>
        <v>1</v>
      </c>
      <c r="J1453" s="27">
        <f>'Data with Perturbation'!K1453</f>
        <v>217.47749284909216</v>
      </c>
      <c r="K1453" s="27">
        <f>'Data with Perturbation'!L1453</f>
        <v>48897.741204694459</v>
      </c>
      <c r="L1453" s="27">
        <f>I1453*E1453</f>
        <v>0</v>
      </c>
      <c r="M1453" s="28">
        <f>'Data with Perturbation'!M1453</f>
        <v>0</v>
      </c>
      <c r="N1453" s="38">
        <f>'Data with Perturbation'!I1453</f>
        <v>0</v>
      </c>
      <c r="O1453" s="29">
        <f>'Data with Perturbation'!N1453</f>
        <v>0</v>
      </c>
      <c r="P1453" s="28">
        <f>'Data with Perturbation'!G1453</f>
        <v>58</v>
      </c>
      <c r="Q1453" s="29">
        <f>'Data with Perturbation'!O1453</f>
        <v>58</v>
      </c>
      <c r="R1453" s="28">
        <f>'Step 2 - Final Model Spec'!$B$17 + 'Step 2 - Final Model Spec'!$B$18*C1453 + 'Step 2 - Final Model Spec'!$B$19*D1453 + 'Step 2 - Final Model Spec'!$B$20*E1453 + 'Step 2 - Final Model Spec'!$B$21*F1453 + 'Step 2 - Final Model Spec'!$B$22*G1453 + 'Step 2 - Final Model Spec'!$B$23*H1453 + 'Step 2 - Final Model Spec'!$B$24*I1453 + 'Step 2 - Final Model Spec'!$B$25*J1453 + 'Step 2 - Final Model Spec'!$B$26*K1453 + 'Step 2 - Final Model Spec'!$B$27*L1453</f>
        <v>157776.38407946809</v>
      </c>
    </row>
    <row r="1454" spans="1:18" x14ac:dyDescent="0.25">
      <c r="A1454" s="32">
        <f>'Data with Perturbation'!A1454</f>
        <v>41812</v>
      </c>
      <c r="B1454" s="35">
        <f>'Data with Perturbation'!Q1454</f>
        <v>132583.21989773086</v>
      </c>
      <c r="C1454" s="26">
        <f>'Data with Perturbation'!B1454</f>
        <v>138.87868847793598</v>
      </c>
      <c r="D1454" s="27">
        <f>'Data with Perturbation'!C1454</f>
        <v>18939.944022988362</v>
      </c>
      <c r="E1454" s="27">
        <v>0</v>
      </c>
      <c r="F1454" s="27">
        <f>'Data with Perturbation'!E1454</f>
        <v>1</v>
      </c>
      <c r="G1454" s="27">
        <f>'Data with Perturbation'!F1454</f>
        <v>1</v>
      </c>
      <c r="H1454" s="27">
        <f>'Data with Perturbation'!H1454</f>
        <v>0</v>
      </c>
      <c r="I1454" s="28">
        <f>'Data with Perturbation'!J1454</f>
        <v>1</v>
      </c>
      <c r="J1454" s="27">
        <f>'Data with Perturbation'!K1454</f>
        <v>138.87868847793598</v>
      </c>
      <c r="K1454" s="27">
        <f>'Data with Perturbation'!L1454</f>
        <v>18939.944022988362</v>
      </c>
      <c r="L1454" s="27">
        <f>I1454*E1454</f>
        <v>0</v>
      </c>
      <c r="M1454" s="28">
        <f>'Data with Perturbation'!M1454</f>
        <v>0</v>
      </c>
      <c r="N1454" s="38">
        <f>'Data with Perturbation'!I1454</f>
        <v>0</v>
      </c>
      <c r="O1454" s="29">
        <f>'Data with Perturbation'!N1454</f>
        <v>0</v>
      </c>
      <c r="P1454" s="28">
        <f>'Data with Perturbation'!G1454</f>
        <v>63</v>
      </c>
      <c r="Q1454" s="29">
        <f>'Data with Perturbation'!O1454</f>
        <v>63</v>
      </c>
      <c r="R1454" s="28">
        <f>'Step 2 - Final Model Spec'!$B$17 + 'Step 2 - Final Model Spec'!$B$18*C1454 + 'Step 2 - Final Model Spec'!$B$19*D1454 + 'Step 2 - Final Model Spec'!$B$20*E1454 + 'Step 2 - Final Model Spec'!$B$21*F1454 + 'Step 2 - Final Model Spec'!$B$22*G1454 + 'Step 2 - Final Model Spec'!$B$23*H1454 + 'Step 2 - Final Model Spec'!$B$24*I1454 + 'Step 2 - Final Model Spec'!$B$25*J1454 + 'Step 2 - Final Model Spec'!$B$26*K1454 + 'Step 2 - Final Model Spec'!$B$27*L1454</f>
        <v>132613.18574481981</v>
      </c>
    </row>
    <row r="1455" spans="1:18" x14ac:dyDescent="0.25">
      <c r="A1455" s="32">
        <f>'Data with Perturbation'!A1455</f>
        <v>41813</v>
      </c>
      <c r="B1455" s="35">
        <f>'Data with Perturbation'!Q1455</f>
        <v>168976.07491360474</v>
      </c>
      <c r="C1455" s="26">
        <f>'Data with Perturbation'!B1455</f>
        <v>264.72219163888252</v>
      </c>
      <c r="D1455" s="27">
        <f>'Data with Perturbation'!C1455</f>
        <v>77514.358499736627</v>
      </c>
      <c r="E1455" s="27">
        <v>0</v>
      </c>
      <c r="F1455" s="27">
        <f>'Data with Perturbation'!E1455</f>
        <v>1</v>
      </c>
      <c r="G1455" s="27">
        <f>'Data with Perturbation'!F1455</f>
        <v>1</v>
      </c>
      <c r="H1455" s="27">
        <f>'Data with Perturbation'!H1455</f>
        <v>0</v>
      </c>
      <c r="I1455" s="28">
        <f>'Data with Perturbation'!J1455</f>
        <v>1</v>
      </c>
      <c r="J1455" s="27">
        <f>'Data with Perturbation'!K1455</f>
        <v>264.72219163888252</v>
      </c>
      <c r="K1455" s="27">
        <f>'Data with Perturbation'!L1455</f>
        <v>77514.358499736627</v>
      </c>
      <c r="L1455" s="27">
        <f>I1455*E1455</f>
        <v>0</v>
      </c>
      <c r="M1455" s="28">
        <f>'Data with Perturbation'!M1455</f>
        <v>0</v>
      </c>
      <c r="N1455" s="38">
        <f>'Data with Perturbation'!I1455</f>
        <v>0.59999999999999432</v>
      </c>
      <c r="O1455" s="29">
        <f>'Data with Perturbation'!N1455</f>
        <v>0.59999999999999432</v>
      </c>
      <c r="P1455" s="28">
        <f>'Data with Perturbation'!G1455</f>
        <v>65.599999999999994</v>
      </c>
      <c r="Q1455" s="29">
        <f>'Data with Perturbation'!O1455</f>
        <v>65.599999999999994</v>
      </c>
      <c r="R1455" s="28">
        <f>'Step 2 - Final Model Spec'!$B$17 + 'Step 2 - Final Model Spec'!$B$18*C1455 + 'Step 2 - Final Model Spec'!$B$19*D1455 + 'Step 2 - Final Model Spec'!$B$20*E1455 + 'Step 2 - Final Model Spec'!$B$21*F1455 + 'Step 2 - Final Model Spec'!$B$22*G1455 + 'Step 2 - Final Model Spec'!$B$23*H1455 + 'Step 2 - Final Model Spec'!$B$24*I1455 + 'Step 2 - Final Model Spec'!$B$25*J1455 + 'Step 2 - Final Model Spec'!$B$26*K1455 + 'Step 2 - Final Model Spec'!$B$27*L1455</f>
        <v>168281.95010720086</v>
      </c>
    </row>
    <row r="1456" spans="1:18" x14ac:dyDescent="0.25">
      <c r="A1456" s="32">
        <f>'Data with Perturbation'!A1456</f>
        <v>41814</v>
      </c>
      <c r="B1456" s="35">
        <f>'Data with Perturbation'!Q1456</f>
        <v>173266.17118024212</v>
      </c>
      <c r="C1456" s="26">
        <f>'Data with Perturbation'!B1456</f>
        <v>261.07985471101728</v>
      </c>
      <c r="D1456" s="27">
        <f>'Data with Perturbation'!C1456</f>
        <v>62061.42989586258</v>
      </c>
      <c r="E1456" s="27">
        <v>0</v>
      </c>
      <c r="F1456" s="27">
        <f>'Data with Perturbation'!E1456</f>
        <v>1</v>
      </c>
      <c r="G1456" s="27">
        <f>'Data with Perturbation'!F1456</f>
        <v>1</v>
      </c>
      <c r="H1456" s="27">
        <f>'Data with Perturbation'!H1456</f>
        <v>0</v>
      </c>
      <c r="I1456" s="28">
        <f>'Data with Perturbation'!J1456</f>
        <v>1</v>
      </c>
      <c r="J1456" s="27">
        <f>'Data with Perturbation'!K1456</f>
        <v>261.07985471101728</v>
      </c>
      <c r="K1456" s="27">
        <f>'Data with Perturbation'!L1456</f>
        <v>62061.42989586258</v>
      </c>
      <c r="L1456" s="27">
        <f>I1456*E1456</f>
        <v>0</v>
      </c>
      <c r="M1456" s="28">
        <f>'Data with Perturbation'!M1456</f>
        <v>0</v>
      </c>
      <c r="N1456" s="38">
        <f>'Data with Perturbation'!I1456</f>
        <v>0</v>
      </c>
      <c r="O1456" s="29">
        <f>'Data with Perturbation'!N1456</f>
        <v>0</v>
      </c>
      <c r="P1456" s="28">
        <f>'Data with Perturbation'!G1456</f>
        <v>64</v>
      </c>
      <c r="Q1456" s="29">
        <f>'Data with Perturbation'!O1456</f>
        <v>64</v>
      </c>
      <c r="R1456" s="28">
        <f>'Step 2 - Final Model Spec'!$B$17 + 'Step 2 - Final Model Spec'!$B$18*C1456 + 'Step 2 - Final Model Spec'!$B$19*D1456 + 'Step 2 - Final Model Spec'!$B$20*E1456 + 'Step 2 - Final Model Spec'!$B$21*F1456 + 'Step 2 - Final Model Spec'!$B$22*G1456 + 'Step 2 - Final Model Spec'!$B$23*H1456 + 'Step 2 - Final Model Spec'!$B$24*I1456 + 'Step 2 - Final Model Spec'!$B$25*J1456 + 'Step 2 - Final Model Spec'!$B$26*K1456 + 'Step 2 - Final Model Spec'!$B$27*L1456</f>
        <v>173240.11292755418</v>
      </c>
    </row>
    <row r="1457" spans="1:18" x14ac:dyDescent="0.25">
      <c r="A1457" s="32">
        <f>'Data with Perturbation'!A1457</f>
        <v>41815</v>
      </c>
      <c r="B1457" s="35">
        <f>'Data with Perturbation'!Q1457</f>
        <v>145224.20860331791</v>
      </c>
      <c r="C1457" s="26">
        <f>'Data with Perturbation'!B1457</f>
        <v>178.9813773185962</v>
      </c>
      <c r="D1457" s="27">
        <f>'Data with Perturbation'!C1457</f>
        <v>35586.80191761622</v>
      </c>
      <c r="E1457" s="27">
        <v>0</v>
      </c>
      <c r="F1457" s="27">
        <f>'Data with Perturbation'!E1457</f>
        <v>1</v>
      </c>
      <c r="G1457" s="27">
        <f>'Data with Perturbation'!F1457</f>
        <v>1</v>
      </c>
      <c r="H1457" s="27">
        <f>'Data with Perturbation'!H1457</f>
        <v>0</v>
      </c>
      <c r="I1457" s="28">
        <f>'Data with Perturbation'!J1457</f>
        <v>1</v>
      </c>
      <c r="J1457" s="27">
        <f>'Data with Perturbation'!K1457</f>
        <v>178.9813773185962</v>
      </c>
      <c r="K1457" s="27">
        <f>'Data with Perturbation'!L1457</f>
        <v>35586.80191761622</v>
      </c>
      <c r="L1457" s="27">
        <f>I1457*E1457</f>
        <v>0</v>
      </c>
      <c r="M1457" s="28">
        <f>'Data with Perturbation'!M1457</f>
        <v>0</v>
      </c>
      <c r="N1457" s="38">
        <f>'Data with Perturbation'!I1457</f>
        <v>0.90000000000000568</v>
      </c>
      <c r="O1457" s="29">
        <f>'Data with Perturbation'!N1457</f>
        <v>0.90000000000000568</v>
      </c>
      <c r="P1457" s="28">
        <f>'Data with Perturbation'!G1457</f>
        <v>65.900000000000006</v>
      </c>
      <c r="Q1457" s="29">
        <f>'Data with Perturbation'!O1457</f>
        <v>65.900000000000006</v>
      </c>
      <c r="R1457" s="28">
        <f>'Step 2 - Final Model Spec'!$B$17 + 'Step 2 - Final Model Spec'!$B$18*C1457 + 'Step 2 - Final Model Spec'!$B$19*D1457 + 'Step 2 - Final Model Spec'!$B$20*E1457 + 'Step 2 - Final Model Spec'!$B$21*F1457 + 'Step 2 - Final Model Spec'!$B$22*G1457 + 'Step 2 - Final Model Spec'!$B$23*H1457 + 'Step 2 - Final Model Spec'!$B$24*I1457 + 'Step 2 - Final Model Spec'!$B$25*J1457 + 'Step 2 - Final Model Spec'!$B$26*K1457 + 'Step 2 - Final Model Spec'!$B$27*L1457</f>
        <v>144858.98456794702</v>
      </c>
    </row>
    <row r="1458" spans="1:18" x14ac:dyDescent="0.25">
      <c r="A1458" s="32">
        <f>'Data with Perturbation'!A1458</f>
        <v>41816</v>
      </c>
      <c r="B1458" s="35">
        <f>'Data with Perturbation'!Q1458</f>
        <v>137806.76735436547</v>
      </c>
      <c r="C1458" s="26">
        <f>'Data with Perturbation'!B1458</f>
        <v>159.42803118069784</v>
      </c>
      <c r="D1458" s="27">
        <f>'Data with Perturbation'!C1458</f>
        <v>30870.916588891974</v>
      </c>
      <c r="E1458" s="27">
        <v>0</v>
      </c>
      <c r="F1458" s="27">
        <f>'Data with Perturbation'!E1458</f>
        <v>1</v>
      </c>
      <c r="G1458" s="27">
        <f>'Data with Perturbation'!F1458</f>
        <v>1</v>
      </c>
      <c r="H1458" s="27">
        <f>'Data with Perturbation'!H1458</f>
        <v>0</v>
      </c>
      <c r="I1458" s="28">
        <f>'Data with Perturbation'!J1458</f>
        <v>1</v>
      </c>
      <c r="J1458" s="27">
        <f>'Data with Perturbation'!K1458</f>
        <v>159.42803118069784</v>
      </c>
      <c r="K1458" s="27">
        <f>'Data with Perturbation'!L1458</f>
        <v>30870.916588891974</v>
      </c>
      <c r="L1458" s="27">
        <f>I1458*E1458</f>
        <v>0</v>
      </c>
      <c r="M1458" s="28">
        <f>'Data with Perturbation'!M1458</f>
        <v>0</v>
      </c>
      <c r="N1458" s="38">
        <f>'Data with Perturbation'!I1458</f>
        <v>0</v>
      </c>
      <c r="O1458" s="29">
        <f>'Data with Perturbation'!N1458</f>
        <v>0</v>
      </c>
      <c r="P1458" s="28">
        <f>'Data with Perturbation'!G1458</f>
        <v>63.5</v>
      </c>
      <c r="Q1458" s="29">
        <f>'Data with Perturbation'!O1458</f>
        <v>63.5</v>
      </c>
      <c r="R1458" s="28">
        <f>'Step 2 - Final Model Spec'!$B$17 + 'Step 2 - Final Model Spec'!$B$18*C1458 + 'Step 2 - Final Model Spec'!$B$19*D1458 + 'Step 2 - Final Model Spec'!$B$20*E1458 + 'Step 2 - Final Model Spec'!$B$21*F1458 + 'Step 2 - Final Model Spec'!$B$22*G1458 + 'Step 2 - Final Model Spec'!$B$23*H1458 + 'Step 2 - Final Model Spec'!$B$24*I1458 + 'Step 2 - Final Model Spec'!$B$25*J1458 + 'Step 2 - Final Model Spec'!$B$26*K1458 + 'Step 2 - Final Model Spec'!$B$27*L1458</f>
        <v>137407.31696502201</v>
      </c>
    </row>
    <row r="1459" spans="1:18" x14ac:dyDescent="0.25">
      <c r="A1459" s="32">
        <f>'Data with Perturbation'!A1459</f>
        <v>41817</v>
      </c>
      <c r="B1459" s="35">
        <f>'Data with Perturbation'!Q1459</f>
        <v>128075.01051021392</v>
      </c>
      <c r="C1459" s="26">
        <f>'Data with Perturbation'!B1459</f>
        <v>126.98331237500123</v>
      </c>
      <c r="D1459" s="27">
        <f>'Data with Perturbation'!C1459</f>
        <v>15893.608239685938</v>
      </c>
      <c r="E1459" s="27">
        <v>0</v>
      </c>
      <c r="F1459" s="27">
        <f>'Data with Perturbation'!E1459</f>
        <v>1</v>
      </c>
      <c r="G1459" s="27">
        <f>'Data with Perturbation'!F1459</f>
        <v>1</v>
      </c>
      <c r="H1459" s="27">
        <f>'Data with Perturbation'!H1459</f>
        <v>0</v>
      </c>
      <c r="I1459" s="28">
        <f>'Data with Perturbation'!J1459</f>
        <v>1</v>
      </c>
      <c r="J1459" s="27">
        <f>'Data with Perturbation'!K1459</f>
        <v>126.98331237500123</v>
      </c>
      <c r="K1459" s="27">
        <f>'Data with Perturbation'!L1459</f>
        <v>15893.608239685938</v>
      </c>
      <c r="L1459" s="27">
        <f>I1459*E1459</f>
        <v>0</v>
      </c>
      <c r="M1459" s="28">
        <f>'Data with Perturbation'!M1459</f>
        <v>0</v>
      </c>
      <c r="N1459" s="38">
        <f>'Data with Perturbation'!I1459</f>
        <v>0</v>
      </c>
      <c r="O1459" s="29">
        <f>'Data with Perturbation'!N1459</f>
        <v>0</v>
      </c>
      <c r="P1459" s="28">
        <f>'Data with Perturbation'!G1459</f>
        <v>62.1</v>
      </c>
      <c r="Q1459" s="29">
        <f>'Data with Perturbation'!O1459</f>
        <v>62.1</v>
      </c>
      <c r="R1459" s="28">
        <f>'Step 2 - Final Model Spec'!$B$17 + 'Step 2 - Final Model Spec'!$B$18*C1459 + 'Step 2 - Final Model Spec'!$B$19*D1459 + 'Step 2 - Final Model Spec'!$B$20*E1459 + 'Step 2 - Final Model Spec'!$B$21*F1459 + 'Step 2 - Final Model Spec'!$B$22*G1459 + 'Step 2 - Final Model Spec'!$B$23*H1459 + 'Step 2 - Final Model Spec'!$B$24*I1459 + 'Step 2 - Final Model Spec'!$B$25*J1459 + 'Step 2 - Final Model Spec'!$B$26*K1459 + 'Step 2 - Final Model Spec'!$B$27*L1459</f>
        <v>128157.1740663907</v>
      </c>
    </row>
    <row r="1460" spans="1:18" x14ac:dyDescent="0.25">
      <c r="A1460" s="32">
        <f>'Data with Perturbation'!A1460</f>
        <v>41818</v>
      </c>
      <c r="B1460" s="35">
        <f>'Data with Perturbation'!Q1460</f>
        <v>148752.40870346117</v>
      </c>
      <c r="C1460" s="26">
        <f>'Data with Perturbation'!B1460</f>
        <v>194.30176957704214</v>
      </c>
      <c r="D1460" s="27">
        <f>'Data with Perturbation'!C1460</f>
        <v>45193.868997422687</v>
      </c>
      <c r="E1460" s="27">
        <v>0</v>
      </c>
      <c r="F1460" s="27">
        <f>'Data with Perturbation'!E1460</f>
        <v>1</v>
      </c>
      <c r="G1460" s="27">
        <f>'Data with Perturbation'!F1460</f>
        <v>1</v>
      </c>
      <c r="H1460" s="27">
        <f>'Data with Perturbation'!H1460</f>
        <v>0</v>
      </c>
      <c r="I1460" s="28">
        <f>'Data with Perturbation'!J1460</f>
        <v>1</v>
      </c>
      <c r="J1460" s="27">
        <f>'Data with Perturbation'!K1460</f>
        <v>194.30176957704214</v>
      </c>
      <c r="K1460" s="27">
        <f>'Data with Perturbation'!L1460</f>
        <v>45193.868997422687</v>
      </c>
      <c r="L1460" s="27">
        <f>I1460*E1460</f>
        <v>0</v>
      </c>
      <c r="M1460" s="28">
        <f>'Data with Perturbation'!M1460</f>
        <v>0</v>
      </c>
      <c r="N1460" s="38">
        <f>'Data with Perturbation'!I1460</f>
        <v>0</v>
      </c>
      <c r="O1460" s="29">
        <f>'Data with Perturbation'!N1460</f>
        <v>0</v>
      </c>
      <c r="P1460" s="28">
        <f>'Data with Perturbation'!G1460</f>
        <v>61.6</v>
      </c>
      <c r="Q1460" s="29">
        <f>'Data with Perturbation'!O1460</f>
        <v>61.6</v>
      </c>
      <c r="R1460" s="28">
        <f>'Step 2 - Final Model Spec'!$B$17 + 'Step 2 - Final Model Spec'!$B$18*C1460 + 'Step 2 - Final Model Spec'!$B$19*D1460 + 'Step 2 - Final Model Spec'!$B$20*E1460 + 'Step 2 - Final Model Spec'!$B$21*F1460 + 'Step 2 - Final Model Spec'!$B$22*G1460 + 'Step 2 - Final Model Spec'!$B$23*H1460 + 'Step 2 - Final Model Spec'!$B$24*I1460 + 'Step 2 - Final Model Spec'!$B$25*J1460 + 'Step 2 - Final Model Spec'!$B$26*K1460 + 'Step 2 - Final Model Spec'!$B$27*L1460</f>
        <v>148123.1667717254</v>
      </c>
    </row>
    <row r="1461" spans="1:18" x14ac:dyDescent="0.25">
      <c r="A1461" s="32">
        <f>'Data with Perturbation'!A1461</f>
        <v>41819</v>
      </c>
      <c r="B1461" s="35">
        <f>'Data with Perturbation'!Q1461</f>
        <v>146396.86207898252</v>
      </c>
      <c r="C1461" s="26">
        <f>'Data with Perturbation'!B1461</f>
        <v>171.69090665048921</v>
      </c>
      <c r="D1461" s="27">
        <f>'Data with Perturbation'!C1461</f>
        <v>23485.208398017592</v>
      </c>
      <c r="E1461" s="27">
        <v>0</v>
      </c>
      <c r="F1461" s="27">
        <f>'Data with Perturbation'!E1461</f>
        <v>1</v>
      </c>
      <c r="G1461" s="27">
        <f>'Data with Perturbation'!F1461</f>
        <v>1</v>
      </c>
      <c r="H1461" s="27">
        <f>'Data with Perturbation'!H1461</f>
        <v>0</v>
      </c>
      <c r="I1461" s="28">
        <f>'Data with Perturbation'!J1461</f>
        <v>1</v>
      </c>
      <c r="J1461" s="27">
        <f>'Data with Perturbation'!K1461</f>
        <v>171.69090665048921</v>
      </c>
      <c r="K1461" s="27">
        <f>'Data with Perturbation'!L1461</f>
        <v>23485.208398017592</v>
      </c>
      <c r="L1461" s="27">
        <f>I1461*E1461</f>
        <v>0</v>
      </c>
      <c r="M1461" s="28">
        <f>'Data with Perturbation'!M1461</f>
        <v>0</v>
      </c>
      <c r="N1461" s="38">
        <f>'Data with Perturbation'!I1461</f>
        <v>0</v>
      </c>
      <c r="O1461" s="29">
        <f>'Data with Perturbation'!N1461</f>
        <v>0</v>
      </c>
      <c r="P1461" s="28">
        <f>'Data with Perturbation'!G1461</f>
        <v>61.6</v>
      </c>
      <c r="Q1461" s="29">
        <f>'Data with Perturbation'!O1461</f>
        <v>61.6</v>
      </c>
      <c r="R1461" s="28">
        <f>'Step 2 - Final Model Spec'!$B$17 + 'Step 2 - Final Model Spec'!$B$18*C1461 + 'Step 2 - Final Model Spec'!$B$19*D1461 + 'Step 2 - Final Model Spec'!$B$20*E1461 + 'Step 2 - Final Model Spec'!$B$21*F1461 + 'Step 2 - Final Model Spec'!$B$22*G1461 + 'Step 2 - Final Model Spec'!$B$23*H1461 + 'Step 2 - Final Model Spec'!$B$24*I1461 + 'Step 2 - Final Model Spec'!$B$25*J1461 + 'Step 2 - Final Model Spec'!$B$26*K1461 + 'Step 2 - Final Model Spec'!$B$27*L1461</f>
        <v>146584.45393725552</v>
      </c>
    </row>
    <row r="1462" spans="1:18" x14ac:dyDescent="0.25">
      <c r="A1462" s="32">
        <f>'Data with Perturbation'!A1462</f>
        <v>41820</v>
      </c>
      <c r="B1462" s="35">
        <f>'Data with Perturbation'!Q1462</f>
        <v>143904.36179359411</v>
      </c>
      <c r="C1462" s="26">
        <f>'Data with Perturbation'!B1462</f>
        <v>168.19483600136857</v>
      </c>
      <c r="D1462" s="27">
        <f>'Data with Perturbation'!C1462</f>
        <v>25694.519670170695</v>
      </c>
      <c r="E1462" s="27">
        <v>0</v>
      </c>
      <c r="F1462" s="27">
        <f>'Data with Perturbation'!E1462</f>
        <v>1</v>
      </c>
      <c r="G1462" s="27">
        <f>'Data with Perturbation'!F1462</f>
        <v>1</v>
      </c>
      <c r="H1462" s="27">
        <f>'Data with Perturbation'!H1462</f>
        <v>0</v>
      </c>
      <c r="I1462" s="28">
        <f>'Data with Perturbation'!J1462</f>
        <v>1</v>
      </c>
      <c r="J1462" s="27">
        <f>'Data with Perturbation'!K1462</f>
        <v>168.19483600136857</v>
      </c>
      <c r="K1462" s="27">
        <f>'Data with Perturbation'!L1462</f>
        <v>25694.519670170695</v>
      </c>
      <c r="L1462" s="27">
        <f>I1462*E1462</f>
        <v>0</v>
      </c>
      <c r="M1462" s="28">
        <f>'Data with Perturbation'!M1462</f>
        <v>0</v>
      </c>
      <c r="N1462" s="38">
        <f>'Data with Perturbation'!I1462</f>
        <v>0</v>
      </c>
      <c r="O1462" s="29">
        <f>'Data with Perturbation'!N1462</f>
        <v>0</v>
      </c>
      <c r="P1462" s="28">
        <f>'Data with Perturbation'!G1462</f>
        <v>62.8</v>
      </c>
      <c r="Q1462" s="29">
        <f>'Data with Perturbation'!O1462</f>
        <v>62.8</v>
      </c>
      <c r="R1462" s="28">
        <f>'Step 2 - Final Model Spec'!$B$17 + 'Step 2 - Final Model Spec'!$B$18*C1462 + 'Step 2 - Final Model Spec'!$B$19*D1462 + 'Step 2 - Final Model Spec'!$B$20*E1462 + 'Step 2 - Final Model Spec'!$B$21*F1462 + 'Step 2 - Final Model Spec'!$B$22*G1462 + 'Step 2 - Final Model Spec'!$B$23*H1462 + 'Step 2 - Final Model Spec'!$B$24*I1462 + 'Step 2 - Final Model Spec'!$B$25*J1462 + 'Step 2 - Final Model Spec'!$B$26*K1462 + 'Step 2 - Final Model Spec'!$B$27*L1462</f>
        <v>143922.95765747887</v>
      </c>
    </row>
    <row r="1463" spans="1:18" x14ac:dyDescent="0.25">
      <c r="B1463" s="12"/>
      <c r="D1463" s="11"/>
      <c r="F1463" s="11"/>
      <c r="G1463" s="11"/>
      <c r="H1463" s="11"/>
      <c r="I1463" s="11"/>
      <c r="J1463" s="11"/>
      <c r="K1463" s="11"/>
      <c r="L1463" s="11"/>
      <c r="M1463" s="11"/>
      <c r="N1463" s="11"/>
    </row>
    <row r="1464" spans="1:18" x14ac:dyDescent="0.25">
      <c r="B1464" s="12"/>
      <c r="D1464" s="11"/>
      <c r="F1464" s="11"/>
      <c r="G1464" s="11"/>
      <c r="H1464" s="11"/>
      <c r="I1464" s="11"/>
      <c r="J1464" s="11"/>
      <c r="K1464" s="11"/>
      <c r="L1464" s="11"/>
      <c r="M1464" s="11"/>
      <c r="N1464" s="11"/>
    </row>
    <row r="1465" spans="1:18" x14ac:dyDescent="0.25">
      <c r="B1465" s="12"/>
      <c r="D1465" s="11"/>
      <c r="F1465" s="11"/>
      <c r="G1465" s="11"/>
      <c r="H1465" s="11"/>
      <c r="I1465" s="11"/>
      <c r="J1465" s="11"/>
      <c r="K1465" s="11"/>
      <c r="L1465" s="11"/>
      <c r="M1465" s="11"/>
      <c r="N1465" s="11"/>
    </row>
    <row r="1466" spans="1:18" x14ac:dyDescent="0.25">
      <c r="B1466" s="12"/>
      <c r="D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1:18" x14ac:dyDescent="0.25">
      <c r="B1467" s="12"/>
      <c r="D1467" s="11"/>
      <c r="F1467" s="11"/>
      <c r="G1467" s="11"/>
      <c r="H1467" s="11"/>
      <c r="I1467" s="11"/>
      <c r="J1467" s="11"/>
      <c r="K1467" s="11"/>
      <c r="L1467" s="11"/>
      <c r="M1467" s="11"/>
      <c r="N1467" s="11"/>
    </row>
    <row r="1468" spans="1:18" x14ac:dyDescent="0.25">
      <c r="B1468" s="12"/>
      <c r="D1468" s="11"/>
      <c r="F1468" s="11"/>
      <c r="G1468" s="11"/>
      <c r="H1468" s="11"/>
      <c r="I1468" s="11"/>
      <c r="J1468" s="11"/>
      <c r="K1468" s="11"/>
      <c r="L1468" s="11"/>
      <c r="M1468" s="11"/>
      <c r="N1468" s="11"/>
    </row>
    <row r="1469" spans="1:18" x14ac:dyDescent="0.25">
      <c r="B1469" s="12"/>
      <c r="D1469" s="11"/>
      <c r="F1469" s="11"/>
      <c r="G1469" s="11"/>
      <c r="H1469" s="11"/>
      <c r="I1469" s="11"/>
      <c r="J1469" s="11"/>
      <c r="K1469" s="11"/>
      <c r="L1469" s="11"/>
      <c r="M1469" s="11"/>
      <c r="N1469" s="11"/>
    </row>
    <row r="1470" spans="1:18" x14ac:dyDescent="0.25">
      <c r="B1470" s="12"/>
      <c r="D1470" s="11"/>
      <c r="F1470" s="11"/>
      <c r="G1470" s="11"/>
      <c r="H1470" s="11"/>
      <c r="I1470" s="11"/>
      <c r="J1470" s="11"/>
      <c r="K1470" s="11"/>
      <c r="L1470" s="11"/>
      <c r="M1470" s="11"/>
      <c r="N1470" s="11"/>
    </row>
    <row r="1471" spans="1:18" x14ac:dyDescent="0.25">
      <c r="B1471" s="12"/>
      <c r="D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1:18" x14ac:dyDescent="0.25">
      <c r="B1472" s="12"/>
      <c r="D1472" s="11"/>
      <c r="F1472" s="11"/>
      <c r="G1472" s="11"/>
      <c r="H1472" s="11"/>
      <c r="I1472" s="11"/>
      <c r="J1472" s="11"/>
      <c r="K1472" s="11"/>
      <c r="L1472" s="11"/>
      <c r="M1472" s="11"/>
      <c r="N1472" s="11"/>
    </row>
    <row r="1473" spans="2:14" x14ac:dyDescent="0.25">
      <c r="B1473" s="12"/>
      <c r="D1473" s="11"/>
      <c r="F1473" s="11"/>
      <c r="G1473" s="11"/>
      <c r="H1473" s="11"/>
      <c r="I1473" s="11"/>
      <c r="J1473" s="11"/>
      <c r="K1473" s="11"/>
      <c r="L1473" s="11"/>
      <c r="M1473" s="11"/>
      <c r="N1473" s="11"/>
    </row>
    <row r="1474" spans="2:14" x14ac:dyDescent="0.25">
      <c r="B1474" s="12"/>
      <c r="D1474" s="11"/>
      <c r="F1474" s="11"/>
      <c r="G1474" s="11"/>
      <c r="H1474" s="11"/>
      <c r="I1474" s="11"/>
      <c r="J1474" s="11"/>
      <c r="K1474" s="11"/>
      <c r="L1474" s="11"/>
      <c r="M1474" s="11"/>
      <c r="N1474" s="11"/>
    </row>
    <row r="1475" spans="2:14" x14ac:dyDescent="0.25">
      <c r="B1475" s="12"/>
      <c r="D1475" s="11"/>
      <c r="F1475" s="11"/>
      <c r="G1475" s="11"/>
      <c r="H1475" s="11"/>
      <c r="I1475" s="11"/>
      <c r="J1475" s="11"/>
      <c r="K1475" s="11"/>
      <c r="L1475" s="11"/>
      <c r="M1475" s="11"/>
      <c r="N1475" s="11"/>
    </row>
    <row r="1476" spans="2:14" x14ac:dyDescent="0.25">
      <c r="B1476" s="12"/>
      <c r="D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2"/>
      <c r="D1477" s="11"/>
      <c r="F1477" s="11"/>
      <c r="G1477" s="11"/>
      <c r="H1477" s="11"/>
      <c r="I1477" s="11"/>
      <c r="J1477" s="11"/>
      <c r="K1477" s="11"/>
      <c r="L1477" s="11"/>
      <c r="M1477" s="11"/>
      <c r="N1477" s="11"/>
    </row>
    <row r="1478" spans="2:14" x14ac:dyDescent="0.25">
      <c r="B1478" s="12"/>
      <c r="D1478" s="11"/>
      <c r="F1478" s="11"/>
      <c r="G1478" s="11"/>
      <c r="H1478" s="11"/>
      <c r="I1478" s="11"/>
      <c r="J1478" s="11"/>
      <c r="K1478" s="11"/>
      <c r="L1478" s="11"/>
      <c r="M1478" s="11"/>
      <c r="N1478" s="11"/>
    </row>
    <row r="1479" spans="2:14" x14ac:dyDescent="0.25">
      <c r="B1479" s="12"/>
      <c r="D1479" s="11"/>
      <c r="F1479" s="11"/>
      <c r="G1479" s="11"/>
      <c r="H1479" s="11"/>
      <c r="I1479" s="11"/>
      <c r="J1479" s="11"/>
      <c r="K1479" s="11"/>
      <c r="L1479" s="11"/>
      <c r="M1479" s="11"/>
      <c r="N1479" s="11"/>
    </row>
    <row r="1480" spans="2:14" x14ac:dyDescent="0.25">
      <c r="B1480" s="12"/>
      <c r="D1480" s="11"/>
      <c r="F1480" s="11"/>
      <c r="G1480" s="11"/>
      <c r="H1480" s="11"/>
      <c r="I1480" s="11"/>
      <c r="J1480" s="11"/>
      <c r="K1480" s="11"/>
      <c r="L1480" s="11"/>
      <c r="M1480" s="11"/>
      <c r="N1480" s="11"/>
    </row>
    <row r="1481" spans="2:14" x14ac:dyDescent="0.25">
      <c r="B1481" s="12"/>
      <c r="D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2"/>
      <c r="D1482" s="11"/>
      <c r="F1482" s="11"/>
      <c r="G1482" s="11"/>
      <c r="H1482" s="11"/>
      <c r="I1482" s="11"/>
      <c r="J1482" s="11"/>
      <c r="K1482" s="11"/>
      <c r="L1482" s="11"/>
      <c r="M1482" s="11"/>
      <c r="N1482" s="11"/>
    </row>
    <row r="1483" spans="2:14" x14ac:dyDescent="0.25">
      <c r="B1483" s="12"/>
      <c r="D1483" s="11"/>
      <c r="F1483" s="11"/>
      <c r="G1483" s="11"/>
      <c r="H1483" s="11"/>
      <c r="I1483" s="11"/>
      <c r="J1483" s="11"/>
      <c r="K1483" s="11"/>
      <c r="L1483" s="11"/>
      <c r="M1483" s="11"/>
      <c r="N1483" s="11"/>
    </row>
    <row r="1484" spans="2:14" x14ac:dyDescent="0.25">
      <c r="B1484" s="12"/>
      <c r="D1484" s="11"/>
      <c r="F1484" s="11"/>
      <c r="G1484" s="11"/>
      <c r="H1484" s="11"/>
      <c r="I1484" s="11"/>
      <c r="J1484" s="11"/>
      <c r="K1484" s="11"/>
      <c r="L1484" s="11"/>
      <c r="M1484" s="11"/>
      <c r="N1484" s="11"/>
    </row>
    <row r="1485" spans="2:14" x14ac:dyDescent="0.25">
      <c r="B1485" s="12"/>
      <c r="D1485" s="11"/>
      <c r="F1485" s="11"/>
      <c r="G1485" s="11"/>
      <c r="H1485" s="11"/>
      <c r="I1485" s="11"/>
      <c r="J1485" s="11"/>
      <c r="K1485" s="11"/>
      <c r="L1485" s="11"/>
      <c r="M1485" s="11"/>
      <c r="N1485" s="11"/>
    </row>
    <row r="1486" spans="2:14" x14ac:dyDescent="0.25">
      <c r="B1486" s="12"/>
      <c r="D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2"/>
      <c r="D1487" s="11"/>
      <c r="F1487" s="11"/>
      <c r="G1487" s="11"/>
      <c r="H1487" s="11"/>
      <c r="I1487" s="11"/>
      <c r="J1487" s="11"/>
      <c r="K1487" s="11"/>
      <c r="L1487" s="11"/>
      <c r="M1487" s="11"/>
      <c r="N1487" s="11"/>
    </row>
    <row r="1488" spans="2:14" x14ac:dyDescent="0.25">
      <c r="B1488" s="12"/>
      <c r="D1488" s="11"/>
      <c r="F1488" s="11"/>
      <c r="G1488" s="11"/>
      <c r="H1488" s="11"/>
      <c r="I1488" s="11"/>
      <c r="J1488" s="11"/>
      <c r="K1488" s="11"/>
      <c r="L1488" s="11"/>
      <c r="M1488" s="11"/>
      <c r="N1488" s="11"/>
    </row>
    <row r="1489" spans="2:14" x14ac:dyDescent="0.25">
      <c r="B1489" s="12"/>
      <c r="D1489" s="11"/>
      <c r="F1489" s="11"/>
      <c r="G1489" s="11"/>
      <c r="H1489" s="11"/>
      <c r="I1489" s="11"/>
      <c r="J1489" s="11"/>
      <c r="K1489" s="11"/>
      <c r="L1489" s="11"/>
      <c r="M1489" s="11"/>
      <c r="N1489" s="11"/>
    </row>
    <row r="1490" spans="2:14" x14ac:dyDescent="0.25">
      <c r="B1490" s="12"/>
      <c r="D1490" s="11"/>
      <c r="F1490" s="11"/>
      <c r="G1490" s="11"/>
      <c r="H1490" s="11"/>
      <c r="I1490" s="11"/>
      <c r="J1490" s="11"/>
      <c r="K1490" s="11"/>
      <c r="L1490" s="11"/>
      <c r="M1490" s="11"/>
      <c r="N1490" s="11"/>
    </row>
    <row r="1491" spans="2:14" x14ac:dyDescent="0.25">
      <c r="B1491" s="12"/>
      <c r="D1491" s="11"/>
      <c r="F1491" s="11"/>
      <c r="G1491" s="11"/>
      <c r="H1491" s="11"/>
      <c r="I1491" s="11"/>
      <c r="J1491" s="11"/>
      <c r="K1491" s="11"/>
      <c r="L1491" s="11"/>
      <c r="M1491" s="11"/>
      <c r="N1491" s="11"/>
    </row>
    <row r="1492" spans="2:14" x14ac:dyDescent="0.25">
      <c r="B1492" s="12"/>
      <c r="D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2"/>
      <c r="D1493" s="11"/>
      <c r="F1493" s="11"/>
      <c r="G1493" s="11"/>
      <c r="H1493" s="11"/>
      <c r="I1493" s="11"/>
      <c r="J1493" s="11"/>
      <c r="K1493" s="11"/>
      <c r="L1493" s="11"/>
      <c r="M1493" s="11"/>
      <c r="N1493" s="11"/>
    </row>
    <row r="1494" spans="2:14" x14ac:dyDescent="0.25">
      <c r="B1494" s="12"/>
      <c r="D1494" s="11"/>
      <c r="F1494" s="11"/>
      <c r="G1494" s="11"/>
      <c r="H1494" s="11"/>
      <c r="I1494" s="11"/>
      <c r="J1494" s="11"/>
      <c r="K1494" s="11"/>
      <c r="L1494" s="11"/>
      <c r="M1494" s="11"/>
      <c r="N1494" s="11"/>
    </row>
    <row r="1495" spans="2:14" x14ac:dyDescent="0.25">
      <c r="B1495" s="12"/>
      <c r="D1495" s="11"/>
      <c r="F1495" s="11"/>
      <c r="G1495" s="11"/>
      <c r="H1495" s="11"/>
      <c r="I1495" s="11"/>
      <c r="J1495" s="11"/>
      <c r="K1495" s="11"/>
      <c r="L1495" s="11"/>
      <c r="M1495" s="11"/>
      <c r="N1495" s="11"/>
    </row>
    <row r="1496" spans="2:14" x14ac:dyDescent="0.25">
      <c r="B1496" s="12"/>
      <c r="D1496" s="11"/>
      <c r="F1496" s="11"/>
      <c r="G1496" s="11"/>
      <c r="H1496" s="11"/>
      <c r="I1496" s="11"/>
      <c r="J1496" s="11"/>
      <c r="K1496" s="11"/>
      <c r="L1496" s="11"/>
      <c r="M1496" s="11"/>
      <c r="N1496" s="11"/>
    </row>
    <row r="1497" spans="2:14" x14ac:dyDescent="0.25">
      <c r="B1497" s="12"/>
      <c r="D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2"/>
      <c r="D1498" s="11"/>
      <c r="F1498" s="11"/>
      <c r="G1498" s="11"/>
      <c r="H1498" s="11"/>
      <c r="I1498" s="11"/>
      <c r="J1498" s="11"/>
      <c r="K1498" s="11"/>
      <c r="L1498" s="11"/>
      <c r="M1498" s="11"/>
      <c r="N1498" s="11"/>
    </row>
    <row r="1499" spans="2:14" x14ac:dyDescent="0.25">
      <c r="B1499" s="12"/>
      <c r="D1499" s="11"/>
      <c r="F1499" s="11"/>
      <c r="G1499" s="11"/>
      <c r="H1499" s="11"/>
      <c r="I1499" s="11"/>
      <c r="J1499" s="11"/>
      <c r="K1499" s="11"/>
      <c r="L1499" s="11"/>
      <c r="M1499" s="11"/>
      <c r="N1499" s="11"/>
    </row>
    <row r="1500" spans="2:14" x14ac:dyDescent="0.25">
      <c r="B1500" s="12"/>
      <c r="D1500" s="11"/>
      <c r="F1500" s="11"/>
      <c r="G1500" s="11"/>
      <c r="H1500" s="11"/>
      <c r="I1500" s="11"/>
      <c r="J1500" s="11"/>
      <c r="K1500" s="11"/>
      <c r="L1500" s="11"/>
      <c r="M1500" s="11"/>
      <c r="N1500" s="11"/>
    </row>
    <row r="1501" spans="2:14" x14ac:dyDescent="0.25">
      <c r="B1501" s="12"/>
      <c r="D1501" s="11"/>
      <c r="F1501" s="11"/>
      <c r="G1501" s="11"/>
      <c r="H1501" s="11"/>
      <c r="I1501" s="11"/>
      <c r="J1501" s="11"/>
      <c r="K1501" s="11"/>
      <c r="L1501" s="11"/>
      <c r="M1501" s="11"/>
      <c r="N1501" s="11"/>
    </row>
    <row r="1502" spans="2:14" x14ac:dyDescent="0.25">
      <c r="B1502" s="12"/>
      <c r="D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2"/>
      <c r="D1503" s="11"/>
      <c r="F1503" s="11"/>
      <c r="G1503" s="11"/>
      <c r="H1503" s="11"/>
      <c r="I1503" s="11"/>
      <c r="J1503" s="11"/>
      <c r="K1503" s="11"/>
      <c r="L1503" s="11"/>
      <c r="M1503" s="11"/>
      <c r="N1503" s="11"/>
    </row>
    <row r="1504" spans="2:14" x14ac:dyDescent="0.25">
      <c r="B1504" s="12"/>
      <c r="D1504" s="11"/>
      <c r="F1504" s="11"/>
      <c r="G1504" s="11"/>
      <c r="H1504" s="11"/>
      <c r="I1504" s="11"/>
      <c r="J1504" s="11"/>
      <c r="K1504" s="11"/>
      <c r="L1504" s="11"/>
      <c r="M1504" s="11"/>
      <c r="N1504" s="11"/>
    </row>
    <row r="1505" spans="2:14" x14ac:dyDescent="0.25">
      <c r="B1505" s="12"/>
      <c r="D1505" s="11"/>
      <c r="F1505" s="11"/>
      <c r="G1505" s="11"/>
      <c r="H1505" s="11"/>
      <c r="I1505" s="11"/>
      <c r="J1505" s="11"/>
      <c r="K1505" s="11"/>
      <c r="L1505" s="11"/>
      <c r="M1505" s="11"/>
      <c r="N1505" s="11"/>
    </row>
    <row r="1506" spans="2:14" x14ac:dyDescent="0.25">
      <c r="B1506" s="12"/>
      <c r="D1506" s="11"/>
      <c r="F1506" s="11"/>
      <c r="G1506" s="11"/>
      <c r="H1506" s="11"/>
      <c r="I1506" s="11"/>
      <c r="J1506" s="11"/>
      <c r="K1506" s="11"/>
      <c r="L1506" s="11"/>
      <c r="M1506" s="11"/>
      <c r="N1506" s="11"/>
    </row>
    <row r="1507" spans="2:14" x14ac:dyDescent="0.25">
      <c r="B1507" s="12"/>
      <c r="D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2"/>
      <c r="D1508" s="11"/>
      <c r="F1508" s="11"/>
      <c r="G1508" s="11"/>
      <c r="H1508" s="11"/>
      <c r="I1508" s="11"/>
      <c r="J1508" s="11"/>
      <c r="K1508" s="11"/>
      <c r="L1508" s="11"/>
      <c r="M1508" s="11"/>
      <c r="N1508" s="11"/>
    </row>
    <row r="1509" spans="2:14" x14ac:dyDescent="0.25">
      <c r="B1509" s="12"/>
      <c r="D1509" s="11"/>
      <c r="F1509" s="11"/>
      <c r="G1509" s="11"/>
      <c r="H1509" s="11"/>
      <c r="I1509" s="11"/>
      <c r="J1509" s="11"/>
      <c r="K1509" s="11"/>
      <c r="L1509" s="11"/>
      <c r="M1509" s="11"/>
      <c r="N1509" s="11"/>
    </row>
    <row r="1510" spans="2:14" x14ac:dyDescent="0.25">
      <c r="B1510" s="12"/>
      <c r="D1510" s="11"/>
      <c r="F1510" s="11"/>
      <c r="G1510" s="11"/>
      <c r="H1510" s="11"/>
      <c r="I1510" s="11"/>
      <c r="J1510" s="11"/>
      <c r="K1510" s="11"/>
      <c r="L1510" s="11"/>
      <c r="M1510" s="11"/>
      <c r="N1510" s="11"/>
    </row>
    <row r="1511" spans="2:14" x14ac:dyDescent="0.25">
      <c r="B1511" s="12"/>
      <c r="D1511" s="11"/>
      <c r="F1511" s="11"/>
      <c r="G1511" s="11"/>
      <c r="H1511" s="11"/>
      <c r="I1511" s="11"/>
      <c r="J1511" s="11"/>
      <c r="K1511" s="11"/>
      <c r="L1511" s="11"/>
      <c r="M1511" s="11"/>
      <c r="N1511" s="11"/>
    </row>
    <row r="1512" spans="2:14" x14ac:dyDescent="0.25">
      <c r="B1512" s="12"/>
      <c r="D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2"/>
      <c r="D1513" s="11"/>
      <c r="F1513" s="11"/>
      <c r="G1513" s="11"/>
      <c r="H1513" s="11"/>
      <c r="I1513" s="11"/>
      <c r="J1513" s="11"/>
      <c r="K1513" s="11"/>
      <c r="L1513" s="11"/>
      <c r="M1513" s="11"/>
      <c r="N1513" s="11"/>
    </row>
    <row r="1514" spans="2:14" x14ac:dyDescent="0.25">
      <c r="B1514" s="12"/>
      <c r="D1514" s="11"/>
      <c r="F1514" s="11"/>
      <c r="G1514" s="11"/>
      <c r="H1514" s="11"/>
      <c r="I1514" s="11"/>
      <c r="J1514" s="11"/>
      <c r="K1514" s="11"/>
      <c r="L1514" s="11"/>
      <c r="M1514" s="11"/>
      <c r="N1514" s="11"/>
    </row>
    <row r="1515" spans="2:14" x14ac:dyDescent="0.25">
      <c r="B1515" s="12"/>
      <c r="D1515" s="11"/>
      <c r="F1515" s="11"/>
      <c r="G1515" s="11"/>
      <c r="H1515" s="11"/>
      <c r="I1515" s="11"/>
      <c r="J1515" s="11"/>
      <c r="K1515" s="11"/>
      <c r="L1515" s="11"/>
      <c r="M1515" s="11"/>
      <c r="N1515" s="11"/>
    </row>
    <row r="1516" spans="2:14" x14ac:dyDescent="0.25">
      <c r="B1516" s="12"/>
      <c r="D1516" s="11"/>
      <c r="F1516" s="11"/>
      <c r="G1516" s="11"/>
      <c r="H1516" s="11"/>
      <c r="I1516" s="11"/>
      <c r="J1516" s="11"/>
      <c r="K1516" s="11"/>
      <c r="L1516" s="11"/>
      <c r="M1516" s="11"/>
      <c r="N1516" s="11"/>
    </row>
    <row r="1517" spans="2:14" x14ac:dyDescent="0.25">
      <c r="B1517" s="12"/>
      <c r="D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2"/>
      <c r="D1518" s="11"/>
      <c r="F1518" s="11"/>
      <c r="G1518" s="11"/>
      <c r="H1518" s="11"/>
      <c r="I1518" s="11"/>
      <c r="J1518" s="11"/>
      <c r="K1518" s="11"/>
      <c r="L1518" s="11"/>
      <c r="M1518" s="11"/>
      <c r="N1518" s="11"/>
    </row>
    <row r="1519" spans="2:14" x14ac:dyDescent="0.25">
      <c r="B1519" s="12"/>
      <c r="D1519" s="11"/>
      <c r="F1519" s="11"/>
      <c r="G1519" s="11"/>
      <c r="H1519" s="11"/>
      <c r="I1519" s="11"/>
      <c r="J1519" s="11"/>
      <c r="K1519" s="11"/>
      <c r="L1519" s="11"/>
      <c r="M1519" s="11"/>
      <c r="N1519" s="11"/>
    </row>
    <row r="1520" spans="2:14" x14ac:dyDescent="0.25">
      <c r="B1520" s="12"/>
      <c r="D1520" s="11"/>
      <c r="F1520" s="11"/>
      <c r="G1520" s="11"/>
      <c r="H1520" s="11"/>
      <c r="I1520" s="11"/>
      <c r="J1520" s="11"/>
      <c r="K1520" s="11"/>
      <c r="L1520" s="11"/>
      <c r="M1520" s="11"/>
      <c r="N1520" s="11"/>
    </row>
    <row r="1521" spans="2:14" x14ac:dyDescent="0.25">
      <c r="B1521" s="12"/>
      <c r="D1521" s="11"/>
      <c r="F1521" s="11"/>
      <c r="G1521" s="11"/>
      <c r="H1521" s="11"/>
      <c r="I1521" s="11"/>
      <c r="J1521" s="11"/>
      <c r="K1521" s="11"/>
      <c r="L1521" s="11"/>
      <c r="M1521" s="11"/>
      <c r="N1521" s="11"/>
    </row>
    <row r="1522" spans="2:14" x14ac:dyDescent="0.25">
      <c r="B1522" s="12"/>
      <c r="D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2"/>
      <c r="D1523" s="11"/>
      <c r="F1523" s="11"/>
      <c r="G1523" s="11"/>
      <c r="H1523" s="11"/>
      <c r="I1523" s="11"/>
      <c r="J1523" s="11"/>
      <c r="K1523" s="11"/>
      <c r="L1523" s="11"/>
      <c r="M1523" s="11"/>
      <c r="N1523" s="11"/>
    </row>
    <row r="1524" spans="2:14" x14ac:dyDescent="0.25">
      <c r="B1524" s="12"/>
      <c r="D1524" s="11"/>
      <c r="F1524" s="11"/>
      <c r="G1524" s="11"/>
      <c r="H1524" s="11"/>
      <c r="I1524" s="11"/>
      <c r="J1524" s="11"/>
      <c r="K1524" s="11"/>
      <c r="L1524" s="11"/>
      <c r="M1524" s="11"/>
      <c r="N1524" s="11"/>
    </row>
    <row r="1525" spans="2:14" x14ac:dyDescent="0.25">
      <c r="B1525" s="12"/>
      <c r="D1525" s="11"/>
      <c r="F1525" s="11"/>
      <c r="G1525" s="11"/>
      <c r="H1525" s="11"/>
      <c r="I1525" s="11"/>
      <c r="J1525" s="11"/>
      <c r="K1525" s="11"/>
      <c r="L1525" s="11"/>
      <c r="M1525" s="11"/>
      <c r="N1525" s="11"/>
    </row>
    <row r="1526" spans="2:14" x14ac:dyDescent="0.25">
      <c r="B1526" s="12"/>
      <c r="D1526" s="11"/>
      <c r="F1526" s="11"/>
      <c r="G1526" s="11"/>
      <c r="H1526" s="11"/>
      <c r="I1526" s="11"/>
      <c r="J1526" s="11"/>
      <c r="K1526" s="11"/>
      <c r="L1526" s="11"/>
      <c r="M1526" s="11"/>
      <c r="N1526" s="11"/>
    </row>
    <row r="1527" spans="2:14" x14ac:dyDescent="0.25">
      <c r="B1527" s="12"/>
      <c r="D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2"/>
      <c r="D1528" s="11"/>
      <c r="F1528" s="11"/>
      <c r="G1528" s="11"/>
      <c r="H1528" s="11"/>
      <c r="I1528" s="11"/>
      <c r="J1528" s="11"/>
      <c r="K1528" s="11"/>
      <c r="L1528" s="11"/>
      <c r="M1528" s="11"/>
      <c r="N1528" s="11"/>
    </row>
    <row r="1529" spans="2:14" x14ac:dyDescent="0.25">
      <c r="B1529" s="12"/>
      <c r="D1529" s="11"/>
      <c r="F1529" s="11"/>
      <c r="G1529" s="11"/>
      <c r="H1529" s="11"/>
      <c r="I1529" s="11"/>
      <c r="J1529" s="11"/>
      <c r="K1529" s="11"/>
      <c r="L1529" s="11"/>
      <c r="M1529" s="11"/>
      <c r="N1529" s="11"/>
    </row>
    <row r="1530" spans="2:14" x14ac:dyDescent="0.25">
      <c r="B1530" s="12"/>
      <c r="D1530" s="11"/>
      <c r="F1530" s="11"/>
      <c r="G1530" s="11"/>
      <c r="H1530" s="11"/>
      <c r="I1530" s="11"/>
      <c r="J1530" s="11"/>
      <c r="K1530" s="11"/>
      <c r="L1530" s="11"/>
      <c r="M1530" s="11"/>
      <c r="N1530" s="11"/>
    </row>
    <row r="1531" spans="2:14" x14ac:dyDescent="0.25">
      <c r="B1531" s="12"/>
      <c r="D1531" s="11"/>
      <c r="F1531" s="11"/>
      <c r="G1531" s="11"/>
      <c r="H1531" s="11"/>
      <c r="I1531" s="11"/>
      <c r="J1531" s="11"/>
      <c r="K1531" s="11"/>
      <c r="L1531" s="11"/>
      <c r="M1531" s="11"/>
      <c r="N1531" s="11"/>
    </row>
    <row r="1532" spans="2:14" x14ac:dyDescent="0.25">
      <c r="B1532" s="12"/>
      <c r="D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2"/>
      <c r="D1533" s="11"/>
      <c r="F1533" s="11"/>
      <c r="G1533" s="11"/>
      <c r="H1533" s="11"/>
      <c r="I1533" s="11"/>
      <c r="J1533" s="11"/>
      <c r="K1533" s="11"/>
      <c r="L1533" s="11"/>
      <c r="M1533" s="11"/>
      <c r="N1533" s="11"/>
    </row>
    <row r="1534" spans="2:14" x14ac:dyDescent="0.25">
      <c r="B1534" s="12"/>
      <c r="D1534" s="11"/>
      <c r="F1534" s="11"/>
      <c r="G1534" s="11"/>
      <c r="H1534" s="11"/>
      <c r="I1534" s="11"/>
      <c r="J1534" s="11"/>
      <c r="K1534" s="11"/>
      <c r="L1534" s="11"/>
      <c r="M1534" s="11"/>
      <c r="N1534" s="11"/>
    </row>
    <row r="1535" spans="2:14" x14ac:dyDescent="0.25">
      <c r="B1535" s="12"/>
      <c r="D1535" s="11"/>
      <c r="F1535" s="11"/>
      <c r="G1535" s="11"/>
      <c r="H1535" s="11"/>
      <c r="I1535" s="11"/>
      <c r="J1535" s="11"/>
      <c r="K1535" s="11"/>
      <c r="L1535" s="11"/>
      <c r="M1535" s="11"/>
      <c r="N1535" s="11"/>
    </row>
    <row r="1536" spans="2:14" x14ac:dyDescent="0.25">
      <c r="B1536" s="12"/>
      <c r="D1536" s="11"/>
      <c r="F1536" s="11"/>
      <c r="G1536" s="11"/>
      <c r="H1536" s="11"/>
      <c r="I1536" s="11"/>
      <c r="J1536" s="11"/>
      <c r="K1536" s="11"/>
      <c r="L1536" s="11"/>
      <c r="M1536" s="11"/>
      <c r="N1536" s="11"/>
    </row>
    <row r="1537" spans="2:14" x14ac:dyDescent="0.25">
      <c r="B1537" s="12"/>
      <c r="D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2"/>
      <c r="D1538" s="11"/>
      <c r="F1538" s="11"/>
      <c r="G1538" s="11"/>
      <c r="H1538" s="11"/>
      <c r="I1538" s="11"/>
      <c r="J1538" s="11"/>
      <c r="K1538" s="11"/>
      <c r="L1538" s="11"/>
      <c r="M1538" s="11"/>
      <c r="N1538" s="11"/>
    </row>
    <row r="1539" spans="2:14" x14ac:dyDescent="0.25">
      <c r="B1539" s="12"/>
      <c r="D1539" s="11"/>
      <c r="F1539" s="11"/>
      <c r="G1539" s="11"/>
      <c r="H1539" s="11"/>
      <c r="I1539" s="11"/>
      <c r="J1539" s="11"/>
      <c r="K1539" s="11"/>
      <c r="L1539" s="11"/>
      <c r="M1539" s="11"/>
      <c r="N1539" s="11"/>
    </row>
    <row r="1540" spans="2:14" x14ac:dyDescent="0.25">
      <c r="B1540" s="12"/>
      <c r="D1540" s="11"/>
      <c r="F1540" s="11"/>
      <c r="G1540" s="11"/>
      <c r="H1540" s="11"/>
      <c r="I1540" s="11"/>
      <c r="J1540" s="11"/>
      <c r="K1540" s="11"/>
      <c r="L1540" s="11"/>
      <c r="M1540" s="11"/>
      <c r="N1540" s="11"/>
    </row>
    <row r="1541" spans="2:14" x14ac:dyDescent="0.25">
      <c r="B1541" s="12"/>
      <c r="D1541" s="11"/>
      <c r="F1541" s="11"/>
      <c r="G1541" s="11"/>
      <c r="H1541" s="11"/>
      <c r="I1541" s="11"/>
      <c r="J1541" s="11"/>
      <c r="K1541" s="11"/>
      <c r="L1541" s="11"/>
      <c r="M1541" s="11"/>
      <c r="N1541" s="11"/>
    </row>
    <row r="1542" spans="2:14" x14ac:dyDescent="0.25">
      <c r="B1542" s="12"/>
      <c r="D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2"/>
      <c r="D1543" s="11"/>
      <c r="F1543" s="11"/>
      <c r="G1543" s="11"/>
      <c r="H1543" s="11"/>
      <c r="I1543" s="11"/>
      <c r="J1543" s="11"/>
      <c r="K1543" s="11"/>
      <c r="L1543" s="11"/>
      <c r="M1543" s="11"/>
      <c r="N1543" s="11"/>
    </row>
    <row r="1544" spans="2:14" x14ac:dyDescent="0.25">
      <c r="B1544" s="12"/>
      <c r="D1544" s="11"/>
      <c r="F1544" s="11"/>
      <c r="G1544" s="11"/>
      <c r="H1544" s="11"/>
      <c r="I1544" s="11"/>
      <c r="J1544" s="11"/>
      <c r="K1544" s="11"/>
      <c r="L1544" s="11"/>
      <c r="M1544" s="11"/>
      <c r="N1544" s="11"/>
    </row>
    <row r="1545" spans="2:14" x14ac:dyDescent="0.25">
      <c r="B1545" s="12"/>
      <c r="D1545" s="11"/>
      <c r="F1545" s="11"/>
      <c r="G1545" s="11"/>
      <c r="H1545" s="11"/>
      <c r="I1545" s="11"/>
      <c r="J1545" s="11"/>
      <c r="K1545" s="11"/>
      <c r="L1545" s="11"/>
      <c r="M1545" s="11"/>
      <c r="N1545" s="11"/>
    </row>
    <row r="1546" spans="2:14" x14ac:dyDescent="0.25">
      <c r="B1546" s="12"/>
      <c r="D1546" s="11"/>
      <c r="F1546" s="11"/>
      <c r="G1546" s="11"/>
      <c r="H1546" s="11"/>
      <c r="I1546" s="11"/>
      <c r="J1546" s="11"/>
      <c r="K1546" s="11"/>
      <c r="L1546" s="11"/>
      <c r="M1546" s="11"/>
      <c r="N1546" s="11"/>
    </row>
    <row r="1547" spans="2:14" x14ac:dyDescent="0.25">
      <c r="B1547" s="12"/>
      <c r="D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2"/>
      <c r="D1548" s="11"/>
      <c r="F1548" s="11"/>
      <c r="G1548" s="11"/>
      <c r="H1548" s="11"/>
      <c r="I1548" s="11"/>
      <c r="J1548" s="11"/>
      <c r="K1548" s="11"/>
      <c r="L1548" s="11"/>
      <c r="M1548" s="11"/>
      <c r="N1548" s="11"/>
    </row>
    <row r="1549" spans="2:14" x14ac:dyDescent="0.25">
      <c r="B1549" s="12"/>
      <c r="D1549" s="11"/>
      <c r="F1549" s="11"/>
      <c r="G1549" s="11"/>
      <c r="H1549" s="11"/>
      <c r="I1549" s="11"/>
      <c r="J1549" s="11"/>
      <c r="K1549" s="11"/>
      <c r="L1549" s="11"/>
      <c r="M1549" s="11"/>
      <c r="N1549" s="11"/>
    </row>
    <row r="1550" spans="2:14" x14ac:dyDescent="0.25">
      <c r="B1550" s="12"/>
      <c r="D1550" s="11"/>
      <c r="F1550" s="11"/>
      <c r="G1550" s="11"/>
      <c r="H1550" s="11"/>
      <c r="I1550" s="11"/>
      <c r="J1550" s="11"/>
      <c r="K1550" s="11"/>
      <c r="L1550" s="11"/>
      <c r="M1550" s="11"/>
      <c r="N1550" s="11"/>
    </row>
    <row r="1551" spans="2:14" x14ac:dyDescent="0.25">
      <c r="B1551" s="12"/>
      <c r="D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2"/>
      <c r="D1552" s="11"/>
      <c r="F1552" s="11"/>
      <c r="G1552" s="11"/>
      <c r="H1552" s="11"/>
      <c r="I1552" s="11"/>
      <c r="J1552" s="11"/>
      <c r="K1552" s="11"/>
      <c r="L1552" s="11"/>
      <c r="M1552" s="11"/>
      <c r="N1552" s="11"/>
    </row>
    <row r="1553" spans="2:14" x14ac:dyDescent="0.25">
      <c r="B1553" s="12"/>
      <c r="D1553" s="11"/>
      <c r="F1553" s="11"/>
      <c r="G1553" s="11"/>
      <c r="H1553" s="11"/>
      <c r="I1553" s="11"/>
      <c r="J1553" s="11"/>
      <c r="K1553" s="11"/>
      <c r="L1553" s="11"/>
      <c r="M1553" s="11"/>
      <c r="N1553" s="11"/>
    </row>
    <row r="1554" spans="2:14" x14ac:dyDescent="0.25">
      <c r="B1554" s="12"/>
      <c r="D1554" s="11"/>
      <c r="F1554" s="11"/>
      <c r="G1554" s="11"/>
      <c r="H1554" s="11"/>
      <c r="I1554" s="11"/>
      <c r="J1554" s="11"/>
      <c r="K1554" s="11"/>
      <c r="L1554" s="11"/>
      <c r="M1554" s="11"/>
      <c r="N1554" s="11"/>
    </row>
    <row r="1555" spans="2:14" x14ac:dyDescent="0.25">
      <c r="B1555" s="12"/>
      <c r="D1555" s="11"/>
      <c r="F1555" s="11"/>
      <c r="G1555" s="11"/>
      <c r="H1555" s="11"/>
      <c r="I1555" s="11"/>
      <c r="J1555" s="11"/>
      <c r="K1555" s="11"/>
      <c r="L1555" s="11"/>
      <c r="M1555" s="11"/>
      <c r="N1555" s="11"/>
    </row>
    <row r="1556" spans="2:14" x14ac:dyDescent="0.25">
      <c r="B1556" s="12"/>
      <c r="D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2"/>
      <c r="D1557" s="11"/>
      <c r="F1557" s="11"/>
      <c r="G1557" s="11"/>
      <c r="H1557" s="11"/>
      <c r="I1557" s="11"/>
      <c r="J1557" s="11"/>
      <c r="K1557" s="11"/>
      <c r="L1557" s="11"/>
      <c r="M1557" s="11"/>
      <c r="N1557" s="11"/>
    </row>
    <row r="1558" spans="2:14" x14ac:dyDescent="0.25">
      <c r="B1558" s="12"/>
      <c r="D1558" s="11"/>
      <c r="F1558" s="11"/>
      <c r="G1558" s="11"/>
      <c r="H1558" s="11"/>
      <c r="I1558" s="11"/>
      <c r="J1558" s="11"/>
      <c r="K1558" s="11"/>
      <c r="L1558" s="11"/>
      <c r="M1558" s="11"/>
      <c r="N1558" s="11"/>
    </row>
    <row r="1559" spans="2:14" x14ac:dyDescent="0.25">
      <c r="B1559" s="12"/>
      <c r="D1559" s="11"/>
      <c r="F1559" s="11"/>
      <c r="G1559" s="11"/>
      <c r="H1559" s="11"/>
      <c r="I1559" s="11"/>
      <c r="J1559" s="11"/>
      <c r="K1559" s="11"/>
      <c r="L1559" s="11"/>
      <c r="M1559" s="11"/>
      <c r="N1559" s="11"/>
    </row>
    <row r="1560" spans="2:14" x14ac:dyDescent="0.25">
      <c r="B1560" s="12"/>
      <c r="D1560" s="11"/>
      <c r="F1560" s="11"/>
      <c r="G1560" s="11"/>
      <c r="H1560" s="11"/>
      <c r="I1560" s="11"/>
      <c r="J1560" s="11"/>
      <c r="K1560" s="11"/>
      <c r="L1560" s="11"/>
      <c r="M1560" s="11"/>
      <c r="N1560" s="11"/>
    </row>
    <row r="1561" spans="2:14" x14ac:dyDescent="0.25">
      <c r="B1561" s="12"/>
      <c r="D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2"/>
      <c r="D1562" s="11"/>
      <c r="F1562" s="11"/>
      <c r="G1562" s="11"/>
      <c r="H1562" s="11"/>
      <c r="I1562" s="11"/>
      <c r="J1562" s="11"/>
      <c r="K1562" s="11"/>
      <c r="L1562" s="11"/>
      <c r="M1562" s="11"/>
      <c r="N1562" s="11"/>
    </row>
    <row r="1563" spans="2:14" x14ac:dyDescent="0.25">
      <c r="B1563" s="12"/>
      <c r="D1563" s="11"/>
      <c r="F1563" s="11"/>
      <c r="G1563" s="11"/>
      <c r="H1563" s="11"/>
      <c r="I1563" s="11"/>
      <c r="J1563" s="11"/>
      <c r="K1563" s="11"/>
      <c r="L1563" s="11"/>
      <c r="M1563" s="11"/>
      <c r="N1563" s="11"/>
    </row>
    <row r="1564" spans="2:14" x14ac:dyDescent="0.25">
      <c r="B1564" s="12"/>
      <c r="D1564" s="11"/>
      <c r="F1564" s="11"/>
      <c r="G1564" s="11"/>
      <c r="H1564" s="11"/>
      <c r="I1564" s="11"/>
      <c r="J1564" s="11"/>
      <c r="K1564" s="11"/>
      <c r="L1564" s="11"/>
      <c r="M1564" s="11"/>
      <c r="N1564" s="11"/>
    </row>
    <row r="1565" spans="2:14" x14ac:dyDescent="0.25">
      <c r="B1565" s="12"/>
      <c r="D1565" s="11"/>
      <c r="F1565" s="11"/>
      <c r="G1565" s="11"/>
      <c r="H1565" s="11"/>
      <c r="I1565" s="11"/>
      <c r="J1565" s="11"/>
      <c r="K1565" s="11"/>
      <c r="L1565" s="11"/>
      <c r="M1565" s="11"/>
      <c r="N1565" s="11"/>
    </row>
    <row r="1566" spans="2:14" x14ac:dyDescent="0.25">
      <c r="B1566" s="12"/>
      <c r="D1566" s="11"/>
      <c r="F1566" s="11"/>
      <c r="G1566" s="11"/>
      <c r="H1566" s="11"/>
      <c r="I1566" s="11"/>
      <c r="J1566" s="11"/>
      <c r="K1566" s="11"/>
      <c r="L1566" s="11"/>
      <c r="M1566" s="11"/>
      <c r="N1566" s="11"/>
    </row>
    <row r="1567" spans="2:14" x14ac:dyDescent="0.25">
      <c r="B1567" s="12"/>
      <c r="D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2"/>
      <c r="D1568" s="11"/>
      <c r="F1568" s="11"/>
      <c r="G1568" s="11"/>
      <c r="H1568" s="11"/>
      <c r="I1568" s="11"/>
      <c r="J1568" s="11"/>
      <c r="K1568" s="11"/>
      <c r="L1568" s="11"/>
      <c r="M1568" s="11"/>
      <c r="N1568" s="11"/>
    </row>
    <row r="1569" spans="2:14" x14ac:dyDescent="0.25">
      <c r="B1569" s="12"/>
      <c r="D1569" s="11"/>
      <c r="F1569" s="11"/>
      <c r="G1569" s="11"/>
      <c r="H1569" s="11"/>
      <c r="I1569" s="11"/>
      <c r="J1569" s="11"/>
      <c r="K1569" s="11"/>
      <c r="L1569" s="11"/>
      <c r="M1569" s="11"/>
      <c r="N1569" s="11"/>
    </row>
    <row r="1570" spans="2:14" x14ac:dyDescent="0.25">
      <c r="B1570" s="12"/>
      <c r="D1570" s="11"/>
      <c r="F1570" s="11"/>
      <c r="G1570" s="11"/>
      <c r="H1570" s="11"/>
      <c r="I1570" s="11"/>
      <c r="J1570" s="11"/>
      <c r="K1570" s="11"/>
      <c r="L1570" s="11"/>
      <c r="M1570" s="11"/>
      <c r="N1570" s="11"/>
    </row>
    <row r="1571" spans="2:14" x14ac:dyDescent="0.25">
      <c r="B1571" s="12"/>
      <c r="D1571" s="11"/>
      <c r="F1571" s="11"/>
      <c r="G1571" s="11"/>
      <c r="H1571" s="11"/>
      <c r="I1571" s="11"/>
      <c r="J1571" s="11"/>
      <c r="K1571" s="11"/>
      <c r="L1571" s="11"/>
      <c r="M1571" s="11"/>
      <c r="N1571" s="11"/>
    </row>
    <row r="1572" spans="2:14" x14ac:dyDescent="0.25">
      <c r="B1572" s="12"/>
      <c r="D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2"/>
      <c r="D1573" s="11"/>
      <c r="F1573" s="11"/>
      <c r="G1573" s="11"/>
      <c r="H1573" s="11"/>
      <c r="I1573" s="11"/>
      <c r="J1573" s="11"/>
      <c r="K1573" s="11"/>
      <c r="L1573" s="11"/>
      <c r="M1573" s="11"/>
      <c r="N1573" s="11"/>
    </row>
    <row r="1574" spans="2:14" x14ac:dyDescent="0.25">
      <c r="B1574" s="12"/>
      <c r="D1574" s="11"/>
      <c r="F1574" s="11"/>
      <c r="G1574" s="11"/>
      <c r="H1574" s="11"/>
      <c r="I1574" s="11"/>
      <c r="J1574" s="11"/>
      <c r="K1574" s="11"/>
      <c r="L1574" s="11"/>
      <c r="M1574" s="11"/>
      <c r="N1574" s="11"/>
    </row>
    <row r="1575" spans="2:14" x14ac:dyDescent="0.25">
      <c r="B1575" s="12"/>
      <c r="D1575" s="11"/>
      <c r="F1575" s="11"/>
      <c r="G1575" s="11"/>
      <c r="H1575" s="11"/>
      <c r="I1575" s="11"/>
      <c r="J1575" s="11"/>
      <c r="K1575" s="11"/>
      <c r="L1575" s="11"/>
      <c r="M1575" s="11"/>
      <c r="N1575" s="11"/>
    </row>
    <row r="1576" spans="2:14" x14ac:dyDescent="0.25">
      <c r="B1576" s="12"/>
      <c r="D1576" s="11"/>
      <c r="F1576" s="11"/>
      <c r="G1576" s="11"/>
      <c r="H1576" s="11"/>
      <c r="I1576" s="11"/>
      <c r="J1576" s="11"/>
      <c r="K1576" s="11"/>
      <c r="L1576" s="11"/>
      <c r="M1576" s="11"/>
      <c r="N1576" s="11"/>
    </row>
    <row r="1577" spans="2:14" x14ac:dyDescent="0.25">
      <c r="B1577" s="12"/>
      <c r="D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2"/>
      <c r="D1578" s="11"/>
      <c r="F1578" s="11"/>
      <c r="G1578" s="11"/>
      <c r="H1578" s="11"/>
      <c r="I1578" s="11"/>
      <c r="J1578" s="11"/>
      <c r="K1578" s="11"/>
      <c r="L1578" s="11"/>
      <c r="M1578" s="11"/>
      <c r="N1578" s="11"/>
    </row>
    <row r="1579" spans="2:14" x14ac:dyDescent="0.25">
      <c r="B1579" s="12"/>
      <c r="D1579" s="11"/>
      <c r="F1579" s="11"/>
      <c r="G1579" s="11"/>
      <c r="H1579" s="11"/>
      <c r="I1579" s="11"/>
      <c r="J1579" s="11"/>
      <c r="K1579" s="11"/>
      <c r="L1579" s="11"/>
      <c r="M1579" s="11"/>
      <c r="N1579" s="11"/>
    </row>
    <row r="1580" spans="2:14" x14ac:dyDescent="0.25">
      <c r="B1580" s="12"/>
      <c r="D1580" s="11"/>
      <c r="F1580" s="11"/>
      <c r="G1580" s="11"/>
      <c r="H1580" s="11"/>
      <c r="I1580" s="11"/>
      <c r="J1580" s="11"/>
      <c r="K1580" s="11"/>
      <c r="L1580" s="11"/>
      <c r="M1580" s="11"/>
      <c r="N1580" s="11"/>
    </row>
    <row r="1581" spans="2:14" x14ac:dyDescent="0.25">
      <c r="B1581" s="12"/>
      <c r="D1581" s="11"/>
      <c r="F1581" s="11"/>
      <c r="G1581" s="11"/>
      <c r="H1581" s="11"/>
      <c r="I1581" s="11"/>
      <c r="J1581" s="11"/>
      <c r="K1581" s="11"/>
      <c r="L1581" s="11"/>
      <c r="M1581" s="11"/>
      <c r="N1581" s="11"/>
    </row>
    <row r="1582" spans="2:14" x14ac:dyDescent="0.25">
      <c r="B1582" s="12"/>
      <c r="D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2"/>
      <c r="D1583" s="11"/>
      <c r="F1583" s="11"/>
      <c r="G1583" s="11"/>
      <c r="H1583" s="11"/>
      <c r="I1583" s="11"/>
      <c r="J1583" s="11"/>
      <c r="K1583" s="11"/>
      <c r="L1583" s="11"/>
      <c r="M1583" s="11"/>
      <c r="N1583" s="11"/>
    </row>
    <row r="1584" spans="2:14" x14ac:dyDescent="0.25">
      <c r="B1584" s="12"/>
      <c r="D1584" s="11"/>
      <c r="F1584" s="11"/>
      <c r="G1584" s="11"/>
      <c r="H1584" s="11"/>
      <c r="I1584" s="11"/>
      <c r="J1584" s="11"/>
      <c r="K1584" s="11"/>
      <c r="L1584" s="11"/>
      <c r="M1584" s="11"/>
      <c r="N1584" s="11"/>
    </row>
    <row r="1585" spans="2:14" x14ac:dyDescent="0.25">
      <c r="B1585" s="12"/>
      <c r="D1585" s="11"/>
      <c r="F1585" s="11"/>
      <c r="G1585" s="11"/>
      <c r="H1585" s="11"/>
      <c r="I1585" s="11"/>
      <c r="J1585" s="11"/>
      <c r="K1585" s="11"/>
      <c r="L1585" s="11"/>
      <c r="M1585" s="11"/>
      <c r="N1585" s="11"/>
    </row>
    <row r="1586" spans="2:14" x14ac:dyDescent="0.25">
      <c r="B1586" s="12"/>
      <c r="D1586" s="11"/>
      <c r="F1586" s="11"/>
      <c r="G1586" s="11"/>
      <c r="H1586" s="11"/>
      <c r="I1586" s="11"/>
      <c r="J1586" s="11"/>
      <c r="K1586" s="11"/>
      <c r="L1586" s="11"/>
      <c r="M1586" s="11"/>
      <c r="N1586" s="11"/>
    </row>
    <row r="1587" spans="2:14" x14ac:dyDescent="0.25">
      <c r="B1587" s="12"/>
      <c r="D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2"/>
      <c r="D1588" s="11"/>
      <c r="F1588" s="11"/>
      <c r="G1588" s="11"/>
      <c r="H1588" s="11"/>
      <c r="I1588" s="11"/>
      <c r="J1588" s="11"/>
      <c r="K1588" s="11"/>
      <c r="L1588" s="11"/>
      <c r="M1588" s="11"/>
      <c r="N1588" s="11"/>
    </row>
    <row r="1589" spans="2:14" x14ac:dyDescent="0.25">
      <c r="B1589" s="12"/>
      <c r="D1589" s="11"/>
      <c r="F1589" s="11"/>
      <c r="G1589" s="11"/>
      <c r="H1589" s="11"/>
      <c r="I1589" s="11"/>
      <c r="J1589" s="11"/>
      <c r="K1589" s="11"/>
      <c r="L1589" s="11"/>
      <c r="M1589" s="11"/>
      <c r="N1589" s="11"/>
    </row>
    <row r="1590" spans="2:14" x14ac:dyDescent="0.25">
      <c r="B1590" s="12"/>
      <c r="D1590" s="11"/>
      <c r="F1590" s="11"/>
      <c r="G1590" s="11"/>
      <c r="H1590" s="11"/>
      <c r="I1590" s="11"/>
      <c r="J1590" s="11"/>
      <c r="K1590" s="11"/>
      <c r="L1590" s="11"/>
      <c r="M1590" s="11"/>
      <c r="N1590" s="11"/>
    </row>
    <row r="1591" spans="2:14" x14ac:dyDescent="0.25">
      <c r="B1591" s="12"/>
      <c r="D1591" s="11"/>
      <c r="F1591" s="11"/>
      <c r="G1591" s="11"/>
      <c r="H1591" s="11"/>
      <c r="I1591" s="11"/>
      <c r="J1591" s="11"/>
      <c r="K1591" s="11"/>
      <c r="L1591" s="11"/>
      <c r="M1591" s="11"/>
      <c r="N1591" s="11"/>
    </row>
    <row r="1592" spans="2:14" x14ac:dyDescent="0.25">
      <c r="B1592" s="12"/>
      <c r="D1592" s="11"/>
      <c r="F1592" s="11"/>
      <c r="G1592" s="11"/>
      <c r="H1592" s="11"/>
      <c r="I1592" s="11"/>
      <c r="J1592" s="11"/>
      <c r="K1592" s="11"/>
      <c r="L1592" s="11"/>
      <c r="M1592" s="11"/>
      <c r="N1592" s="11"/>
    </row>
    <row r="1593" spans="2:14" x14ac:dyDescent="0.25">
      <c r="B1593" s="12"/>
      <c r="D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2"/>
      <c r="D1594" s="11"/>
      <c r="F1594" s="11"/>
      <c r="G1594" s="11"/>
      <c r="H1594" s="11"/>
      <c r="I1594" s="11"/>
      <c r="J1594" s="11"/>
      <c r="K1594" s="11"/>
      <c r="L1594" s="11"/>
      <c r="M1594" s="11"/>
      <c r="N1594" s="11"/>
    </row>
    <row r="1595" spans="2:14" x14ac:dyDescent="0.25">
      <c r="B1595" s="12"/>
      <c r="D1595" s="11"/>
      <c r="F1595" s="11"/>
      <c r="G1595" s="11"/>
      <c r="H1595" s="11"/>
      <c r="I1595" s="11"/>
      <c r="J1595" s="11"/>
      <c r="K1595" s="11"/>
      <c r="L1595" s="11"/>
      <c r="M1595" s="11"/>
      <c r="N1595" s="11"/>
    </row>
    <row r="1596" spans="2:14" x14ac:dyDescent="0.25">
      <c r="B1596" s="12"/>
      <c r="D1596" s="11"/>
      <c r="F1596" s="11"/>
      <c r="G1596" s="11"/>
      <c r="H1596" s="11"/>
      <c r="I1596" s="11"/>
      <c r="J1596" s="11"/>
      <c r="K1596" s="11"/>
      <c r="L1596" s="11"/>
      <c r="M1596" s="11"/>
      <c r="N1596" s="11"/>
    </row>
    <row r="1597" spans="2:14" x14ac:dyDescent="0.25">
      <c r="B1597" s="12"/>
      <c r="D1597" s="11"/>
      <c r="F1597" s="11"/>
      <c r="G1597" s="11"/>
      <c r="H1597" s="11"/>
      <c r="I1597" s="11"/>
      <c r="J1597" s="11"/>
      <c r="K1597" s="11"/>
      <c r="L1597" s="11"/>
      <c r="M1597" s="11"/>
      <c r="N1597" s="11"/>
    </row>
    <row r="1598" spans="2:14" x14ac:dyDescent="0.25">
      <c r="B1598" s="12"/>
      <c r="D1598" s="11"/>
      <c r="F1598" s="11"/>
      <c r="G1598" s="11"/>
      <c r="H1598" s="11"/>
      <c r="I1598" s="11"/>
      <c r="J1598" s="11"/>
      <c r="K1598" s="11"/>
      <c r="L1598" s="11"/>
      <c r="M1598" s="11"/>
      <c r="N1598" s="11"/>
    </row>
    <row r="1599" spans="2:14" x14ac:dyDescent="0.25">
      <c r="B1599" s="12"/>
      <c r="D1599" s="11"/>
      <c r="F1599" s="11"/>
      <c r="G1599" s="11"/>
      <c r="H1599" s="11"/>
      <c r="I1599" s="11"/>
      <c r="J1599" s="11"/>
      <c r="K1599" s="11"/>
      <c r="L1599" s="11"/>
      <c r="M1599" s="11"/>
      <c r="N1599" s="11"/>
    </row>
    <row r="1600" spans="2:14" x14ac:dyDescent="0.25">
      <c r="B1600" s="12"/>
      <c r="D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2"/>
      <c r="D1601" s="11"/>
      <c r="F1601" s="11"/>
      <c r="G1601" s="11"/>
      <c r="H1601" s="11"/>
      <c r="I1601" s="11"/>
      <c r="J1601" s="11"/>
      <c r="K1601" s="11"/>
      <c r="L1601" s="11"/>
      <c r="M1601" s="11"/>
      <c r="N1601" s="11"/>
    </row>
    <row r="1602" spans="2:14" x14ac:dyDescent="0.25">
      <c r="B1602" s="12"/>
      <c r="D1602" s="11"/>
      <c r="F1602" s="11"/>
      <c r="G1602" s="11"/>
      <c r="H1602" s="11"/>
      <c r="I1602" s="11"/>
      <c r="J1602" s="11"/>
      <c r="K1602" s="11"/>
      <c r="L1602" s="11"/>
      <c r="M1602" s="11"/>
      <c r="N1602" s="11"/>
    </row>
    <row r="1603" spans="2:14" x14ac:dyDescent="0.25">
      <c r="B1603" s="12"/>
      <c r="D1603" s="11"/>
      <c r="F1603" s="11"/>
      <c r="G1603" s="11"/>
      <c r="H1603" s="11"/>
      <c r="I1603" s="11"/>
      <c r="J1603" s="11"/>
      <c r="K1603" s="11"/>
      <c r="L1603" s="11"/>
      <c r="M1603" s="11"/>
      <c r="N1603" s="11"/>
    </row>
    <row r="1604" spans="2:14" x14ac:dyDescent="0.25">
      <c r="B1604" s="12"/>
      <c r="D1604" s="11"/>
      <c r="F1604" s="11"/>
      <c r="G1604" s="11"/>
      <c r="H1604" s="11"/>
      <c r="I1604" s="11"/>
      <c r="J1604" s="11"/>
      <c r="K1604" s="11"/>
      <c r="L1604" s="11"/>
      <c r="M1604" s="11"/>
      <c r="N1604" s="11"/>
    </row>
    <row r="1605" spans="2:14" x14ac:dyDescent="0.25">
      <c r="B1605" s="12"/>
      <c r="D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2"/>
      <c r="D1606" s="11"/>
      <c r="F1606" s="11"/>
      <c r="G1606" s="11"/>
      <c r="H1606" s="11"/>
      <c r="I1606" s="11"/>
      <c r="J1606" s="11"/>
      <c r="K1606" s="11"/>
      <c r="L1606" s="11"/>
      <c r="M1606" s="11"/>
      <c r="N1606" s="11"/>
    </row>
    <row r="1607" spans="2:14" x14ac:dyDescent="0.25">
      <c r="B1607" s="12"/>
      <c r="D1607" s="11"/>
      <c r="F1607" s="11"/>
      <c r="G1607" s="11"/>
      <c r="H1607" s="11"/>
      <c r="I1607" s="11"/>
      <c r="J1607" s="11"/>
      <c r="K1607" s="11"/>
      <c r="L1607" s="11"/>
      <c r="M1607" s="11"/>
      <c r="N1607" s="11"/>
    </row>
    <row r="1608" spans="2:14" x14ac:dyDescent="0.25">
      <c r="B1608" s="12"/>
      <c r="D1608" s="11"/>
      <c r="F1608" s="11"/>
      <c r="G1608" s="11"/>
      <c r="H1608" s="11"/>
      <c r="I1608" s="11"/>
      <c r="J1608" s="11"/>
      <c r="K1608" s="11"/>
      <c r="L1608" s="11"/>
      <c r="M1608" s="11"/>
      <c r="N1608" s="11"/>
    </row>
    <row r="1609" spans="2:14" x14ac:dyDescent="0.25">
      <c r="B1609" s="12"/>
      <c r="D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2"/>
      <c r="D1610" s="11"/>
      <c r="F1610" s="11"/>
      <c r="G1610" s="11"/>
      <c r="H1610" s="11"/>
      <c r="I1610" s="11"/>
      <c r="J1610" s="11"/>
      <c r="K1610" s="11"/>
      <c r="L1610" s="11"/>
      <c r="M1610" s="11"/>
      <c r="N1610" s="11"/>
    </row>
    <row r="1611" spans="2:14" x14ac:dyDescent="0.25">
      <c r="B1611" s="12"/>
      <c r="D1611" s="11"/>
      <c r="F1611" s="11"/>
      <c r="G1611" s="11"/>
      <c r="H1611" s="11"/>
      <c r="I1611" s="11"/>
      <c r="J1611" s="11"/>
      <c r="K1611" s="11"/>
      <c r="L1611" s="11"/>
      <c r="M1611" s="11"/>
      <c r="N1611" s="11"/>
    </row>
    <row r="1612" spans="2:14" x14ac:dyDescent="0.25">
      <c r="B1612" s="12"/>
      <c r="D1612" s="11"/>
      <c r="F1612" s="11"/>
      <c r="G1612" s="11"/>
      <c r="H1612" s="11"/>
      <c r="I1612" s="11"/>
      <c r="J1612" s="11"/>
      <c r="K1612" s="11"/>
      <c r="L1612" s="11"/>
      <c r="M1612" s="11"/>
      <c r="N1612" s="11"/>
    </row>
    <row r="1613" spans="2:14" x14ac:dyDescent="0.25">
      <c r="B1613" s="12"/>
      <c r="D1613" s="11"/>
      <c r="F1613" s="11"/>
      <c r="G1613" s="11"/>
      <c r="H1613" s="11"/>
      <c r="I1613" s="11"/>
      <c r="J1613" s="11"/>
      <c r="K1613" s="11"/>
      <c r="L1613" s="11"/>
      <c r="M1613" s="11"/>
      <c r="N1613" s="11"/>
    </row>
    <row r="1614" spans="2:14" x14ac:dyDescent="0.25">
      <c r="B1614" s="12"/>
      <c r="D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2"/>
      <c r="D1615" s="11"/>
      <c r="F1615" s="11"/>
      <c r="G1615" s="11"/>
      <c r="H1615" s="11"/>
      <c r="I1615" s="11"/>
      <c r="J1615" s="11"/>
      <c r="K1615" s="11"/>
      <c r="L1615" s="11"/>
      <c r="M1615" s="11"/>
      <c r="N1615" s="11"/>
    </row>
    <row r="1616" spans="2:14" x14ac:dyDescent="0.25">
      <c r="B1616" s="12"/>
      <c r="D1616" s="11"/>
      <c r="F1616" s="11"/>
      <c r="G1616" s="11"/>
      <c r="H1616" s="11"/>
      <c r="I1616" s="11"/>
      <c r="J1616" s="11"/>
      <c r="K1616" s="11"/>
      <c r="L1616" s="11"/>
      <c r="M1616" s="11"/>
      <c r="N1616" s="11"/>
    </row>
    <row r="1617" spans="2:14" x14ac:dyDescent="0.25">
      <c r="B1617" s="12"/>
      <c r="D1617" s="11"/>
      <c r="F1617" s="11"/>
      <c r="G1617" s="11"/>
      <c r="H1617" s="11"/>
      <c r="I1617" s="11"/>
      <c r="J1617" s="11"/>
      <c r="K1617" s="11"/>
      <c r="L1617" s="11"/>
      <c r="M1617" s="11"/>
      <c r="N1617" s="11"/>
    </row>
    <row r="1618" spans="2:14" x14ac:dyDescent="0.25">
      <c r="B1618" s="12"/>
      <c r="D1618" s="11"/>
      <c r="F1618" s="11"/>
      <c r="G1618" s="11"/>
      <c r="H1618" s="11"/>
      <c r="I1618" s="11"/>
      <c r="J1618" s="11"/>
      <c r="K1618" s="11"/>
      <c r="L1618" s="11"/>
      <c r="M1618" s="11"/>
      <c r="N1618" s="11"/>
    </row>
    <row r="1619" spans="2:14" x14ac:dyDescent="0.25">
      <c r="B1619" s="12"/>
      <c r="D1619" s="11"/>
      <c r="F1619" s="11"/>
      <c r="G1619" s="11"/>
      <c r="H1619" s="11"/>
      <c r="I1619" s="11"/>
      <c r="J1619" s="11"/>
      <c r="K1619" s="11"/>
      <c r="L1619" s="11"/>
      <c r="M1619" s="11"/>
      <c r="N1619" s="11"/>
    </row>
    <row r="1620" spans="2:14" x14ac:dyDescent="0.25">
      <c r="B1620" s="12"/>
      <c r="D1620" s="11"/>
      <c r="F1620" s="11"/>
      <c r="G1620" s="11"/>
      <c r="H1620" s="11"/>
      <c r="I1620" s="11"/>
      <c r="J1620" s="11"/>
      <c r="K1620" s="11"/>
      <c r="L1620" s="11"/>
      <c r="M1620" s="11"/>
      <c r="N1620" s="11"/>
    </row>
    <row r="1621" spans="2:14" x14ac:dyDescent="0.25">
      <c r="B1621" s="12"/>
      <c r="D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2"/>
      <c r="D1622" s="11"/>
      <c r="F1622" s="11"/>
      <c r="G1622" s="11"/>
      <c r="H1622" s="11"/>
      <c r="I1622" s="11"/>
      <c r="J1622" s="11"/>
      <c r="K1622" s="11"/>
      <c r="L1622" s="11"/>
      <c r="M1622" s="11"/>
      <c r="N1622" s="11"/>
    </row>
    <row r="1623" spans="2:14" x14ac:dyDescent="0.25">
      <c r="B1623" s="12"/>
      <c r="D1623" s="11"/>
      <c r="F1623" s="11"/>
      <c r="G1623" s="11"/>
      <c r="H1623" s="11"/>
      <c r="I1623" s="11"/>
      <c r="J1623" s="11"/>
      <c r="K1623" s="11"/>
      <c r="L1623" s="11"/>
      <c r="M1623" s="11"/>
      <c r="N1623" s="11"/>
    </row>
    <row r="1624" spans="2:14" x14ac:dyDescent="0.25">
      <c r="B1624" s="12"/>
      <c r="D1624" s="11"/>
      <c r="F1624" s="11"/>
      <c r="G1624" s="11"/>
      <c r="H1624" s="11"/>
      <c r="I1624" s="11"/>
      <c r="J1624" s="11"/>
      <c r="K1624" s="11"/>
      <c r="L1624" s="11"/>
      <c r="M1624" s="11"/>
      <c r="N1624" s="11"/>
    </row>
    <row r="1625" spans="2:14" x14ac:dyDescent="0.25">
      <c r="B1625" s="12"/>
      <c r="D1625" s="11"/>
      <c r="F1625" s="11"/>
      <c r="G1625" s="11"/>
      <c r="H1625" s="11"/>
      <c r="I1625" s="11"/>
      <c r="J1625" s="11"/>
      <c r="K1625" s="11"/>
      <c r="L1625" s="11"/>
      <c r="M1625" s="11"/>
      <c r="N1625" s="11"/>
    </row>
    <row r="1626" spans="2:14" x14ac:dyDescent="0.25">
      <c r="B1626" s="12"/>
      <c r="D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2"/>
      <c r="D1627" s="11"/>
      <c r="F1627" s="11"/>
      <c r="G1627" s="11"/>
      <c r="H1627" s="11"/>
      <c r="I1627" s="11"/>
      <c r="J1627" s="11"/>
      <c r="K1627" s="11"/>
      <c r="L1627" s="11"/>
      <c r="M1627" s="11"/>
      <c r="N1627" s="11"/>
    </row>
    <row r="1628" spans="2:14" x14ac:dyDescent="0.25">
      <c r="B1628" s="12"/>
      <c r="D1628" s="11"/>
      <c r="F1628" s="11"/>
      <c r="G1628" s="11"/>
      <c r="H1628" s="11"/>
      <c r="I1628" s="11"/>
      <c r="J1628" s="11"/>
      <c r="K1628" s="11"/>
      <c r="L1628" s="11"/>
      <c r="M1628" s="11"/>
      <c r="N1628" s="11"/>
    </row>
    <row r="1629" spans="2:14" x14ac:dyDescent="0.25">
      <c r="B1629" s="12"/>
      <c r="D1629" s="11"/>
      <c r="F1629" s="11"/>
      <c r="G1629" s="11"/>
      <c r="H1629" s="11"/>
      <c r="I1629" s="11"/>
      <c r="J1629" s="11"/>
      <c r="K1629" s="11"/>
      <c r="L1629" s="11"/>
      <c r="M1629" s="11"/>
      <c r="N1629" s="11"/>
    </row>
    <row r="1630" spans="2:14" x14ac:dyDescent="0.25">
      <c r="B1630" s="12"/>
      <c r="D1630" s="11"/>
      <c r="F1630" s="11"/>
      <c r="G1630" s="11"/>
      <c r="H1630" s="11"/>
      <c r="I1630" s="11"/>
      <c r="J1630" s="11"/>
      <c r="K1630" s="11"/>
      <c r="L1630" s="11"/>
      <c r="M1630" s="11"/>
      <c r="N1630" s="11"/>
    </row>
    <row r="1631" spans="2:14" x14ac:dyDescent="0.25">
      <c r="B1631" s="12"/>
      <c r="D1631" s="11"/>
      <c r="F1631" s="11"/>
      <c r="G1631" s="11"/>
      <c r="H1631" s="11"/>
      <c r="I1631" s="11"/>
      <c r="J1631" s="11"/>
      <c r="K1631" s="11"/>
      <c r="L1631" s="11"/>
      <c r="M1631" s="11"/>
      <c r="N1631" s="11"/>
    </row>
    <row r="1632" spans="2:14" x14ac:dyDescent="0.25">
      <c r="B1632" s="12"/>
      <c r="D1632" s="11"/>
      <c r="F1632" s="11"/>
      <c r="G1632" s="11"/>
      <c r="H1632" s="11"/>
      <c r="I1632" s="11"/>
      <c r="J1632" s="11"/>
      <c r="K1632" s="11"/>
      <c r="L1632" s="11"/>
      <c r="M1632" s="11"/>
      <c r="N1632" s="11"/>
    </row>
    <row r="1633" spans="2:14" x14ac:dyDescent="0.25">
      <c r="B1633" s="12"/>
      <c r="D1633" s="11"/>
      <c r="F1633" s="11"/>
      <c r="G1633" s="11"/>
      <c r="H1633" s="11"/>
      <c r="I1633" s="11"/>
      <c r="J1633" s="11"/>
      <c r="K1633" s="11"/>
      <c r="L1633" s="11"/>
      <c r="M1633" s="11"/>
      <c r="N1633" s="11"/>
    </row>
    <row r="1634" spans="2:14" x14ac:dyDescent="0.25">
      <c r="B1634" s="12"/>
      <c r="D1634" s="11"/>
      <c r="F1634" s="11"/>
      <c r="G1634" s="11"/>
      <c r="H1634" s="11"/>
      <c r="I1634" s="11"/>
      <c r="J1634" s="11"/>
      <c r="K1634" s="11"/>
      <c r="L1634" s="11"/>
      <c r="M1634" s="11"/>
      <c r="N1634" s="11"/>
    </row>
    <row r="1635" spans="2:14" x14ac:dyDescent="0.25">
      <c r="B1635" s="12"/>
      <c r="D1635" s="11"/>
      <c r="F1635" s="11"/>
      <c r="G1635" s="11"/>
      <c r="H1635" s="11"/>
      <c r="I1635" s="11"/>
      <c r="J1635" s="11"/>
      <c r="K1635" s="11"/>
      <c r="L1635" s="11"/>
      <c r="M1635" s="11"/>
      <c r="N1635" s="11"/>
    </row>
    <row r="1636" spans="2:14" x14ac:dyDescent="0.25">
      <c r="B1636" s="12"/>
      <c r="D1636" s="11"/>
      <c r="F1636" s="11"/>
      <c r="G1636" s="11"/>
      <c r="H1636" s="11"/>
      <c r="I1636" s="11"/>
      <c r="J1636" s="11"/>
      <c r="K1636" s="11"/>
      <c r="L1636" s="11"/>
      <c r="M1636" s="11"/>
      <c r="N1636" s="11"/>
    </row>
    <row r="1637" spans="2:14" x14ac:dyDescent="0.25">
      <c r="B1637" s="12"/>
      <c r="D1637" s="11"/>
      <c r="F1637" s="11"/>
      <c r="G1637" s="11"/>
      <c r="H1637" s="11"/>
      <c r="I1637" s="11"/>
      <c r="J1637" s="11"/>
      <c r="K1637" s="11"/>
      <c r="L1637" s="11"/>
      <c r="M1637" s="11"/>
      <c r="N1637" s="11"/>
    </row>
    <row r="1638" spans="2:14" x14ac:dyDescent="0.25">
      <c r="B1638" s="12"/>
      <c r="D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2"/>
      <c r="D1639" s="11"/>
      <c r="F1639" s="11"/>
      <c r="G1639" s="11"/>
      <c r="H1639" s="11"/>
      <c r="I1639" s="11"/>
      <c r="J1639" s="11"/>
      <c r="K1639" s="11"/>
      <c r="L1639" s="11"/>
      <c r="M1639" s="11"/>
      <c r="N1639" s="11"/>
    </row>
    <row r="1640" spans="2:14" x14ac:dyDescent="0.25">
      <c r="B1640" s="12"/>
      <c r="D1640" s="11"/>
      <c r="F1640" s="11"/>
      <c r="G1640" s="11"/>
      <c r="H1640" s="11"/>
      <c r="I1640" s="11"/>
      <c r="J1640" s="11"/>
      <c r="K1640" s="11"/>
      <c r="L1640" s="11"/>
      <c r="M1640" s="11"/>
      <c r="N1640" s="11"/>
    </row>
    <row r="1641" spans="2:14" x14ac:dyDescent="0.25">
      <c r="B1641" s="12"/>
      <c r="D1641" s="11"/>
      <c r="F1641" s="11"/>
      <c r="G1641" s="11"/>
      <c r="H1641" s="11"/>
      <c r="I1641" s="11"/>
      <c r="J1641" s="11"/>
      <c r="K1641" s="11"/>
      <c r="L1641" s="11"/>
      <c r="M1641" s="11"/>
      <c r="N1641" s="11"/>
    </row>
    <row r="1642" spans="2:14" x14ac:dyDescent="0.25">
      <c r="B1642" s="12"/>
      <c r="D1642" s="11"/>
      <c r="F1642" s="11"/>
      <c r="G1642" s="11"/>
      <c r="H1642" s="11"/>
      <c r="I1642" s="11"/>
      <c r="J1642" s="11"/>
      <c r="K1642" s="11"/>
      <c r="L1642" s="11"/>
      <c r="M1642" s="11"/>
      <c r="N1642" s="11"/>
    </row>
    <row r="1643" spans="2:14" x14ac:dyDescent="0.25">
      <c r="B1643" s="12"/>
      <c r="D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2"/>
      <c r="D1644" s="11"/>
      <c r="F1644" s="11"/>
      <c r="G1644" s="11"/>
      <c r="H1644" s="11"/>
      <c r="I1644" s="11"/>
      <c r="J1644" s="11"/>
      <c r="K1644" s="11"/>
      <c r="L1644" s="11"/>
      <c r="M1644" s="11"/>
      <c r="N1644" s="11"/>
    </row>
    <row r="1645" spans="2:14" x14ac:dyDescent="0.25">
      <c r="B1645" s="12"/>
      <c r="D1645" s="11"/>
      <c r="F1645" s="11"/>
      <c r="G1645" s="11"/>
      <c r="H1645" s="11"/>
      <c r="I1645" s="11"/>
      <c r="J1645" s="11"/>
      <c r="K1645" s="11"/>
      <c r="L1645" s="11"/>
      <c r="M1645" s="11"/>
      <c r="N1645" s="11"/>
    </row>
    <row r="1646" spans="2:14" x14ac:dyDescent="0.25">
      <c r="B1646" s="12"/>
      <c r="D1646" s="11"/>
      <c r="F1646" s="11"/>
      <c r="G1646" s="11"/>
      <c r="H1646" s="11"/>
      <c r="I1646" s="11"/>
      <c r="J1646" s="11"/>
      <c r="K1646" s="11"/>
      <c r="L1646" s="11"/>
      <c r="M1646" s="11"/>
      <c r="N1646" s="11"/>
    </row>
    <row r="1647" spans="2:14" x14ac:dyDescent="0.25">
      <c r="B1647" s="12"/>
      <c r="D1647" s="11"/>
      <c r="F1647" s="11"/>
      <c r="G1647" s="11"/>
      <c r="H1647" s="11"/>
      <c r="I1647" s="11"/>
      <c r="J1647" s="11"/>
      <c r="K1647" s="11"/>
      <c r="L1647" s="11"/>
      <c r="M1647" s="11"/>
      <c r="N1647" s="11"/>
    </row>
    <row r="1648" spans="2:14" x14ac:dyDescent="0.25">
      <c r="B1648" s="12"/>
      <c r="D1648" s="11"/>
      <c r="F1648" s="11"/>
      <c r="G1648" s="11"/>
      <c r="H1648" s="11"/>
      <c r="I1648" s="11"/>
      <c r="J1648" s="11"/>
      <c r="K1648" s="11"/>
      <c r="L1648" s="11"/>
      <c r="M1648" s="11"/>
      <c r="N1648" s="11"/>
    </row>
    <row r="1649" spans="2:14" x14ac:dyDescent="0.25">
      <c r="B1649" s="12"/>
      <c r="D1649" s="11"/>
      <c r="F1649" s="11"/>
      <c r="G1649" s="11"/>
      <c r="H1649" s="11"/>
      <c r="I1649" s="11"/>
      <c r="J1649" s="11"/>
      <c r="K1649" s="11"/>
      <c r="L1649" s="11"/>
      <c r="M1649" s="11"/>
      <c r="N1649" s="11"/>
    </row>
    <row r="1650" spans="2:14" x14ac:dyDescent="0.25">
      <c r="B1650" s="12"/>
      <c r="D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2"/>
      <c r="D1651" s="11"/>
      <c r="F1651" s="11"/>
      <c r="G1651" s="11"/>
      <c r="H1651" s="11"/>
      <c r="I1651" s="11"/>
      <c r="J1651" s="11"/>
      <c r="K1651" s="11"/>
      <c r="L1651" s="11"/>
      <c r="M1651" s="11"/>
      <c r="N1651" s="11"/>
    </row>
    <row r="1652" spans="2:14" x14ac:dyDescent="0.25">
      <c r="B1652" s="12"/>
      <c r="D1652" s="11"/>
      <c r="F1652" s="11"/>
      <c r="G1652" s="11"/>
      <c r="H1652" s="11"/>
      <c r="I1652" s="11"/>
      <c r="J1652" s="11"/>
      <c r="K1652" s="11"/>
      <c r="L1652" s="11"/>
      <c r="M1652" s="11"/>
      <c r="N1652" s="11"/>
    </row>
    <row r="1653" spans="2:14" x14ac:dyDescent="0.25">
      <c r="B1653" s="12"/>
      <c r="D1653" s="11"/>
      <c r="F1653" s="11"/>
      <c r="G1653" s="11"/>
      <c r="H1653" s="11"/>
      <c r="I1653" s="11"/>
      <c r="J1653" s="11"/>
      <c r="K1653" s="11"/>
      <c r="L1653" s="11"/>
      <c r="M1653" s="11"/>
      <c r="N1653" s="11"/>
    </row>
    <row r="1654" spans="2:14" x14ac:dyDescent="0.25">
      <c r="B1654" s="12"/>
      <c r="D1654" s="11"/>
      <c r="F1654" s="11"/>
      <c r="G1654" s="11"/>
      <c r="H1654" s="11"/>
      <c r="I1654" s="11"/>
      <c r="J1654" s="11"/>
      <c r="K1654" s="11"/>
      <c r="L1654" s="11"/>
      <c r="M1654" s="11"/>
      <c r="N1654" s="11"/>
    </row>
    <row r="1655" spans="2:14" x14ac:dyDescent="0.25">
      <c r="B1655" s="12"/>
      <c r="D1655" s="11"/>
      <c r="F1655" s="11"/>
      <c r="G1655" s="11"/>
      <c r="H1655" s="11"/>
      <c r="I1655" s="11"/>
      <c r="J1655" s="11"/>
      <c r="K1655" s="11"/>
      <c r="L1655" s="11"/>
      <c r="M1655" s="11"/>
      <c r="N1655" s="11"/>
    </row>
    <row r="1656" spans="2:14" x14ac:dyDescent="0.25">
      <c r="B1656" s="12"/>
      <c r="D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2"/>
      <c r="D1657" s="11"/>
      <c r="F1657" s="11"/>
      <c r="G1657" s="11"/>
      <c r="H1657" s="11"/>
      <c r="I1657" s="11"/>
      <c r="J1657" s="11"/>
      <c r="K1657" s="11"/>
      <c r="L1657" s="11"/>
      <c r="M1657" s="11"/>
      <c r="N1657" s="11"/>
    </row>
    <row r="1658" spans="2:14" x14ac:dyDescent="0.25">
      <c r="B1658" s="12"/>
      <c r="D1658" s="11"/>
      <c r="F1658" s="11"/>
      <c r="G1658" s="11"/>
      <c r="H1658" s="11"/>
      <c r="I1658" s="11"/>
      <c r="J1658" s="11"/>
      <c r="K1658" s="11"/>
      <c r="L1658" s="11"/>
      <c r="M1658" s="11"/>
      <c r="N1658" s="11"/>
    </row>
    <row r="1659" spans="2:14" x14ac:dyDescent="0.25">
      <c r="B1659" s="12"/>
      <c r="D1659" s="11"/>
      <c r="F1659" s="11"/>
      <c r="G1659" s="11"/>
      <c r="H1659" s="11"/>
      <c r="I1659" s="11"/>
      <c r="J1659" s="11"/>
      <c r="K1659" s="11"/>
      <c r="L1659" s="11"/>
      <c r="M1659" s="11"/>
      <c r="N1659" s="11"/>
    </row>
    <row r="1660" spans="2:14" x14ac:dyDescent="0.25">
      <c r="B1660" s="12"/>
      <c r="D1660" s="11"/>
      <c r="F1660" s="11"/>
      <c r="G1660" s="11"/>
      <c r="H1660" s="11"/>
      <c r="I1660" s="11"/>
      <c r="J1660" s="11"/>
      <c r="K1660" s="11"/>
      <c r="L1660" s="11"/>
      <c r="M1660" s="11"/>
      <c r="N1660" s="11"/>
    </row>
    <row r="1661" spans="2:14" x14ac:dyDescent="0.25">
      <c r="B1661" s="12"/>
      <c r="D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2"/>
      <c r="D1662" s="11"/>
      <c r="F1662" s="11"/>
      <c r="G1662" s="11"/>
      <c r="H1662" s="11"/>
      <c r="I1662" s="11"/>
      <c r="J1662" s="11"/>
      <c r="K1662" s="11"/>
      <c r="L1662" s="11"/>
      <c r="M1662" s="11"/>
      <c r="N1662" s="11"/>
    </row>
    <row r="1663" spans="2:14" x14ac:dyDescent="0.25">
      <c r="B1663" s="12"/>
      <c r="D1663" s="11"/>
      <c r="F1663" s="11"/>
      <c r="G1663" s="11"/>
      <c r="H1663" s="11"/>
      <c r="I1663" s="11"/>
      <c r="J1663" s="11"/>
      <c r="K1663" s="11"/>
      <c r="L1663" s="11"/>
      <c r="M1663" s="11"/>
      <c r="N1663" s="11"/>
    </row>
    <row r="1664" spans="2:14" x14ac:dyDescent="0.25">
      <c r="B1664" s="12"/>
      <c r="D1664" s="11"/>
      <c r="F1664" s="11"/>
      <c r="G1664" s="11"/>
      <c r="H1664" s="11"/>
      <c r="I1664" s="11"/>
      <c r="J1664" s="11"/>
      <c r="K1664" s="11"/>
      <c r="L1664" s="11"/>
      <c r="M1664" s="11"/>
      <c r="N1664" s="11"/>
    </row>
    <row r="1665" spans="2:14" x14ac:dyDescent="0.25">
      <c r="B1665" s="12"/>
      <c r="D1665" s="11"/>
      <c r="F1665" s="11"/>
      <c r="G1665" s="11"/>
      <c r="H1665" s="11"/>
      <c r="I1665" s="11"/>
      <c r="J1665" s="11"/>
      <c r="K1665" s="11"/>
      <c r="L1665" s="11"/>
      <c r="M1665" s="11"/>
      <c r="N1665" s="11"/>
    </row>
    <row r="1666" spans="2:14" x14ac:dyDescent="0.25">
      <c r="B1666" s="12"/>
      <c r="D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2"/>
      <c r="D1667" s="11"/>
      <c r="F1667" s="11"/>
      <c r="G1667" s="11"/>
      <c r="H1667" s="11"/>
      <c r="I1667" s="11"/>
      <c r="J1667" s="11"/>
      <c r="K1667" s="11"/>
      <c r="L1667" s="11"/>
      <c r="M1667" s="11"/>
      <c r="N1667" s="11"/>
    </row>
    <row r="1668" spans="2:14" x14ac:dyDescent="0.25">
      <c r="B1668" s="12"/>
      <c r="D1668" s="11"/>
      <c r="F1668" s="11"/>
      <c r="G1668" s="11"/>
      <c r="H1668" s="11"/>
      <c r="I1668" s="11"/>
      <c r="J1668" s="11"/>
      <c r="K1668" s="11"/>
      <c r="L1668" s="11"/>
      <c r="M1668" s="11"/>
      <c r="N1668" s="11"/>
    </row>
    <row r="1669" spans="2:14" x14ac:dyDescent="0.25">
      <c r="B1669" s="12"/>
      <c r="D1669" s="11"/>
      <c r="F1669" s="11"/>
      <c r="G1669" s="11"/>
      <c r="H1669" s="11"/>
      <c r="I1669" s="11"/>
      <c r="J1669" s="11"/>
      <c r="K1669" s="11"/>
      <c r="L1669" s="11"/>
      <c r="M1669" s="11"/>
      <c r="N1669" s="11"/>
    </row>
    <row r="1670" spans="2:14" x14ac:dyDescent="0.25">
      <c r="B1670" s="12"/>
      <c r="D1670" s="11"/>
      <c r="F1670" s="11"/>
      <c r="G1670" s="11"/>
      <c r="H1670" s="11"/>
      <c r="I1670" s="11"/>
      <c r="J1670" s="11"/>
      <c r="K1670" s="11"/>
      <c r="L1670" s="11"/>
      <c r="M1670" s="11"/>
      <c r="N1670" s="11"/>
    </row>
    <row r="1671" spans="2:14" x14ac:dyDescent="0.25">
      <c r="B1671" s="12"/>
      <c r="D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2"/>
      <c r="D1672" s="11"/>
      <c r="F1672" s="11"/>
      <c r="G1672" s="11"/>
      <c r="H1672" s="11"/>
      <c r="I1672" s="11"/>
      <c r="J1672" s="11"/>
      <c r="K1672" s="11"/>
      <c r="L1672" s="11"/>
      <c r="M1672" s="11"/>
      <c r="N1672" s="11"/>
    </row>
    <row r="1673" spans="2:14" x14ac:dyDescent="0.25">
      <c r="B1673" s="12"/>
      <c r="D1673" s="11"/>
      <c r="F1673" s="11"/>
      <c r="G1673" s="11"/>
      <c r="H1673" s="11"/>
      <c r="I1673" s="11"/>
      <c r="J1673" s="11"/>
      <c r="K1673" s="11"/>
      <c r="L1673" s="11"/>
      <c r="M1673" s="11"/>
      <c r="N1673" s="11"/>
    </row>
    <row r="1674" spans="2:14" x14ac:dyDescent="0.25">
      <c r="B1674" s="12"/>
      <c r="D1674" s="11"/>
      <c r="F1674" s="11"/>
      <c r="G1674" s="11"/>
      <c r="H1674" s="11"/>
      <c r="I1674" s="11"/>
      <c r="J1674" s="11"/>
      <c r="K1674" s="11"/>
      <c r="L1674" s="11"/>
      <c r="M1674" s="11"/>
      <c r="N1674" s="11"/>
    </row>
    <row r="1675" spans="2:14" x14ac:dyDescent="0.25">
      <c r="B1675" s="12"/>
      <c r="D1675" s="11"/>
      <c r="F1675" s="11"/>
      <c r="G1675" s="11"/>
      <c r="H1675" s="11"/>
      <c r="I1675" s="11"/>
      <c r="J1675" s="11"/>
      <c r="K1675" s="11"/>
      <c r="L1675" s="11"/>
      <c r="M1675" s="11"/>
      <c r="N1675" s="11"/>
    </row>
    <row r="1676" spans="2:14" x14ac:dyDescent="0.25">
      <c r="B1676" s="12"/>
      <c r="D1676" s="11"/>
      <c r="F1676" s="11"/>
      <c r="G1676" s="11"/>
      <c r="H1676" s="11"/>
      <c r="I1676" s="11"/>
      <c r="J1676" s="11"/>
      <c r="K1676" s="11"/>
      <c r="L1676" s="11"/>
      <c r="M1676" s="11"/>
      <c r="N1676" s="11"/>
    </row>
    <row r="1677" spans="2:14" x14ac:dyDescent="0.25">
      <c r="B1677" s="12"/>
      <c r="D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2"/>
      <c r="D1678" s="11"/>
      <c r="F1678" s="11"/>
      <c r="G1678" s="11"/>
      <c r="H1678" s="11"/>
      <c r="I1678" s="11"/>
      <c r="J1678" s="11"/>
      <c r="K1678" s="11"/>
      <c r="L1678" s="11"/>
      <c r="M1678" s="11"/>
      <c r="N1678" s="11"/>
    </row>
    <row r="1679" spans="2:14" x14ac:dyDescent="0.25">
      <c r="B1679" s="12"/>
      <c r="D1679" s="11"/>
      <c r="F1679" s="11"/>
      <c r="G1679" s="11"/>
      <c r="H1679" s="11"/>
      <c r="I1679" s="11"/>
      <c r="J1679" s="11"/>
      <c r="K1679" s="11"/>
      <c r="L1679" s="11"/>
      <c r="M1679" s="11"/>
      <c r="N1679" s="11"/>
    </row>
    <row r="1680" spans="2:14" x14ac:dyDescent="0.25">
      <c r="B1680" s="12"/>
      <c r="D1680" s="11"/>
      <c r="F1680" s="11"/>
      <c r="G1680" s="11"/>
      <c r="H1680" s="11"/>
      <c r="I1680" s="11"/>
      <c r="J1680" s="11"/>
      <c r="K1680" s="11"/>
      <c r="L1680" s="11"/>
      <c r="M1680" s="11"/>
      <c r="N1680" s="11"/>
    </row>
    <row r="1681" spans="2:14" x14ac:dyDescent="0.25">
      <c r="B1681" s="12"/>
      <c r="D1681" s="11"/>
      <c r="F1681" s="11"/>
      <c r="G1681" s="11"/>
      <c r="H1681" s="11"/>
      <c r="I1681" s="11"/>
      <c r="J1681" s="11"/>
      <c r="K1681" s="11"/>
      <c r="L1681" s="11"/>
      <c r="M1681" s="11"/>
      <c r="N1681" s="11"/>
    </row>
    <row r="1682" spans="2:14" x14ac:dyDescent="0.25">
      <c r="B1682" s="12"/>
      <c r="D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2"/>
      <c r="D1683" s="11"/>
      <c r="F1683" s="11"/>
      <c r="G1683" s="11"/>
      <c r="H1683" s="11"/>
      <c r="I1683" s="11"/>
      <c r="J1683" s="11"/>
      <c r="K1683" s="11"/>
      <c r="L1683" s="11"/>
      <c r="M1683" s="11"/>
      <c r="N1683" s="11"/>
    </row>
    <row r="1684" spans="2:14" x14ac:dyDescent="0.25">
      <c r="B1684" s="12"/>
      <c r="D1684" s="11"/>
      <c r="F1684" s="11"/>
      <c r="G1684" s="11"/>
      <c r="H1684" s="11"/>
      <c r="I1684" s="11"/>
      <c r="J1684" s="11"/>
      <c r="K1684" s="11"/>
      <c r="L1684" s="11"/>
      <c r="M1684" s="11"/>
      <c r="N1684" s="11"/>
    </row>
    <row r="1685" spans="2:14" x14ac:dyDescent="0.25">
      <c r="B1685" s="12"/>
      <c r="D1685" s="11"/>
      <c r="F1685" s="11"/>
      <c r="G1685" s="11"/>
      <c r="H1685" s="11"/>
      <c r="I1685" s="11"/>
      <c r="J1685" s="11"/>
      <c r="K1685" s="11"/>
      <c r="L1685" s="11"/>
      <c r="M1685" s="11"/>
      <c r="N1685" s="11"/>
    </row>
    <row r="1686" spans="2:14" x14ac:dyDescent="0.25">
      <c r="B1686" s="12"/>
      <c r="D1686" s="11"/>
      <c r="F1686" s="11"/>
      <c r="G1686" s="11"/>
      <c r="H1686" s="11"/>
      <c r="I1686" s="11"/>
      <c r="J1686" s="11"/>
      <c r="K1686" s="11"/>
      <c r="L1686" s="11"/>
      <c r="M1686" s="11"/>
      <c r="N1686" s="11"/>
    </row>
    <row r="1687" spans="2:14" x14ac:dyDescent="0.25">
      <c r="B1687" s="12"/>
      <c r="D1687" s="11"/>
      <c r="F1687" s="11"/>
      <c r="G1687" s="11"/>
      <c r="H1687" s="11"/>
      <c r="I1687" s="11"/>
      <c r="J1687" s="11"/>
      <c r="K1687" s="11"/>
      <c r="L1687" s="11"/>
      <c r="M1687" s="11"/>
      <c r="N1687" s="11"/>
    </row>
    <row r="1688" spans="2:14" x14ac:dyDescent="0.25">
      <c r="B1688" s="12"/>
      <c r="D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2"/>
      <c r="D1689" s="11"/>
      <c r="F1689" s="11"/>
      <c r="G1689" s="11"/>
      <c r="H1689" s="11"/>
      <c r="I1689" s="11"/>
      <c r="J1689" s="11"/>
      <c r="K1689" s="11"/>
      <c r="L1689" s="11"/>
      <c r="M1689" s="11"/>
      <c r="N1689" s="11"/>
    </row>
    <row r="1690" spans="2:14" x14ac:dyDescent="0.25">
      <c r="B1690" s="12"/>
      <c r="D1690" s="11"/>
      <c r="F1690" s="11"/>
      <c r="G1690" s="11"/>
      <c r="H1690" s="11"/>
      <c r="I1690" s="11"/>
      <c r="J1690" s="11"/>
      <c r="K1690" s="11"/>
      <c r="L1690" s="11"/>
      <c r="M1690" s="11"/>
      <c r="N1690" s="11"/>
    </row>
    <row r="1691" spans="2:14" x14ac:dyDescent="0.25">
      <c r="B1691" s="12"/>
      <c r="D1691" s="11"/>
      <c r="F1691" s="11"/>
      <c r="G1691" s="11"/>
      <c r="H1691" s="11"/>
      <c r="I1691" s="11"/>
      <c r="J1691" s="11"/>
      <c r="K1691" s="11"/>
      <c r="L1691" s="11"/>
      <c r="M1691" s="11"/>
      <c r="N1691" s="11"/>
    </row>
    <row r="1692" spans="2:14" x14ac:dyDescent="0.25">
      <c r="B1692" s="12"/>
      <c r="D1692" s="11"/>
      <c r="F1692" s="11"/>
      <c r="G1692" s="11"/>
      <c r="H1692" s="11"/>
      <c r="I1692" s="11"/>
      <c r="J1692" s="11"/>
      <c r="K1692" s="11"/>
      <c r="L1692" s="11"/>
      <c r="M1692" s="11"/>
      <c r="N1692" s="11"/>
    </row>
    <row r="1693" spans="2:14" x14ac:dyDescent="0.25">
      <c r="B1693" s="12"/>
      <c r="D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2"/>
      <c r="D1694" s="11"/>
      <c r="F1694" s="11"/>
      <c r="G1694" s="11"/>
      <c r="H1694" s="11"/>
      <c r="I1694" s="11"/>
      <c r="J1694" s="11"/>
      <c r="K1694" s="11"/>
      <c r="L1694" s="11"/>
      <c r="M1694" s="11"/>
      <c r="N1694" s="11"/>
    </row>
    <row r="1695" spans="2:14" x14ac:dyDescent="0.25">
      <c r="B1695" s="12"/>
      <c r="D1695" s="11"/>
      <c r="F1695" s="11"/>
      <c r="G1695" s="11"/>
      <c r="H1695" s="11"/>
      <c r="I1695" s="11"/>
      <c r="J1695" s="11"/>
      <c r="K1695" s="11"/>
      <c r="L1695" s="11"/>
      <c r="M1695" s="11"/>
      <c r="N1695" s="11"/>
    </row>
    <row r="1696" spans="2:14" x14ac:dyDescent="0.25">
      <c r="B1696" s="12"/>
      <c r="D1696" s="11"/>
      <c r="F1696" s="11"/>
      <c r="G1696" s="11"/>
      <c r="H1696" s="11"/>
      <c r="I1696" s="11"/>
      <c r="J1696" s="11"/>
      <c r="K1696" s="11"/>
      <c r="L1696" s="11"/>
      <c r="M1696" s="11"/>
      <c r="N1696" s="11"/>
    </row>
    <row r="1697" spans="2:14" x14ac:dyDescent="0.25">
      <c r="B1697" s="12"/>
      <c r="D1697" s="11"/>
      <c r="F1697" s="11"/>
      <c r="G1697" s="11"/>
      <c r="H1697" s="11"/>
      <c r="I1697" s="11"/>
      <c r="J1697" s="11"/>
      <c r="K1697" s="11"/>
      <c r="L1697" s="11"/>
      <c r="M1697" s="11"/>
      <c r="N1697" s="11"/>
    </row>
    <row r="1698" spans="2:14" x14ac:dyDescent="0.25">
      <c r="B1698" s="12"/>
      <c r="D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2"/>
      <c r="D1699" s="11"/>
      <c r="F1699" s="11"/>
      <c r="G1699" s="11"/>
      <c r="H1699" s="11"/>
      <c r="I1699" s="11"/>
      <c r="J1699" s="11"/>
      <c r="K1699" s="11"/>
      <c r="L1699" s="11"/>
      <c r="M1699" s="11"/>
      <c r="N1699" s="11"/>
    </row>
    <row r="1700" spans="2:14" x14ac:dyDescent="0.25">
      <c r="B1700" s="12"/>
      <c r="D1700" s="11"/>
      <c r="F1700" s="11"/>
      <c r="G1700" s="11"/>
      <c r="H1700" s="11"/>
      <c r="I1700" s="11"/>
      <c r="J1700" s="11"/>
      <c r="K1700" s="11"/>
      <c r="L1700" s="11"/>
      <c r="M1700" s="11"/>
      <c r="N1700" s="11"/>
    </row>
    <row r="1701" spans="2:14" x14ac:dyDescent="0.25">
      <c r="B1701" s="12"/>
      <c r="D1701" s="11"/>
      <c r="F1701" s="11"/>
      <c r="G1701" s="11"/>
      <c r="H1701" s="11"/>
      <c r="I1701" s="11"/>
      <c r="J1701" s="11"/>
      <c r="K1701" s="11"/>
      <c r="L1701" s="11"/>
      <c r="M1701" s="11"/>
      <c r="N1701" s="11"/>
    </row>
    <row r="1702" spans="2:14" x14ac:dyDescent="0.25">
      <c r="B1702" s="12"/>
      <c r="D1702" s="11"/>
      <c r="F1702" s="11"/>
      <c r="G1702" s="11"/>
      <c r="H1702" s="11"/>
      <c r="I1702" s="11"/>
      <c r="J1702" s="11"/>
      <c r="K1702" s="11"/>
      <c r="L1702" s="11"/>
      <c r="M1702" s="11"/>
      <c r="N1702" s="11"/>
    </row>
    <row r="1703" spans="2:14" x14ac:dyDescent="0.25">
      <c r="B1703" s="12"/>
      <c r="D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2"/>
      <c r="D1704" s="11"/>
      <c r="F1704" s="11"/>
      <c r="G1704" s="11"/>
      <c r="H1704" s="11"/>
      <c r="I1704" s="11"/>
      <c r="J1704" s="11"/>
      <c r="K1704" s="11"/>
      <c r="L1704" s="11"/>
      <c r="M1704" s="11"/>
      <c r="N1704" s="11"/>
    </row>
    <row r="1705" spans="2:14" x14ac:dyDescent="0.25">
      <c r="B1705" s="12"/>
      <c r="D1705" s="11"/>
      <c r="F1705" s="11"/>
      <c r="G1705" s="11"/>
      <c r="H1705" s="11"/>
      <c r="I1705" s="11"/>
      <c r="J1705" s="11"/>
      <c r="K1705" s="11"/>
      <c r="L1705" s="11"/>
      <c r="M1705" s="11"/>
      <c r="N1705" s="11"/>
    </row>
    <row r="1706" spans="2:14" x14ac:dyDescent="0.25">
      <c r="B1706" s="12"/>
      <c r="D1706" s="11"/>
      <c r="F1706" s="11"/>
      <c r="G1706" s="11"/>
      <c r="H1706" s="11"/>
      <c r="I1706" s="11"/>
      <c r="J1706" s="11"/>
      <c r="K1706" s="11"/>
      <c r="L1706" s="11"/>
      <c r="M1706" s="11"/>
      <c r="N1706" s="11"/>
    </row>
    <row r="1707" spans="2:14" x14ac:dyDescent="0.25">
      <c r="B1707" s="12"/>
      <c r="D1707" s="11"/>
      <c r="F1707" s="11"/>
      <c r="G1707" s="11"/>
      <c r="H1707" s="11"/>
      <c r="I1707" s="11"/>
      <c r="J1707" s="11"/>
      <c r="K1707" s="11"/>
      <c r="L1707" s="11"/>
      <c r="M1707" s="11"/>
      <c r="N1707" s="11"/>
    </row>
    <row r="1708" spans="2:14" x14ac:dyDescent="0.25">
      <c r="B1708" s="12"/>
      <c r="D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2"/>
      <c r="D1709" s="11"/>
      <c r="F1709" s="11"/>
      <c r="G1709" s="11"/>
      <c r="H1709" s="11"/>
      <c r="I1709" s="11"/>
      <c r="J1709" s="11"/>
      <c r="K1709" s="11"/>
      <c r="L1709" s="11"/>
      <c r="M1709" s="11"/>
      <c r="N1709" s="11"/>
    </row>
    <row r="1710" spans="2:14" x14ac:dyDescent="0.25">
      <c r="B1710" s="12"/>
      <c r="D1710" s="11"/>
      <c r="F1710" s="11"/>
      <c r="G1710" s="11"/>
      <c r="H1710" s="11"/>
      <c r="I1710" s="11"/>
      <c r="J1710" s="11"/>
      <c r="K1710" s="11"/>
      <c r="L1710" s="11"/>
      <c r="M1710" s="11"/>
      <c r="N1710" s="11"/>
    </row>
    <row r="1711" spans="2:14" x14ac:dyDescent="0.25">
      <c r="B1711" s="12"/>
      <c r="D1711" s="11"/>
      <c r="F1711" s="11"/>
      <c r="G1711" s="11"/>
      <c r="H1711" s="11"/>
      <c r="I1711" s="11"/>
      <c r="J1711" s="11"/>
      <c r="K1711" s="11"/>
      <c r="L1711" s="11"/>
      <c r="M1711" s="11"/>
      <c r="N1711" s="11"/>
    </row>
    <row r="1712" spans="2:14" x14ac:dyDescent="0.25">
      <c r="B1712" s="12"/>
      <c r="D1712" s="11"/>
      <c r="F1712" s="11"/>
      <c r="G1712" s="11"/>
      <c r="H1712" s="11"/>
      <c r="I1712" s="11"/>
      <c r="J1712" s="11"/>
      <c r="K1712" s="11"/>
      <c r="L1712" s="11"/>
      <c r="M1712" s="11"/>
      <c r="N1712" s="11"/>
    </row>
    <row r="1713" spans="2:14" x14ac:dyDescent="0.25">
      <c r="B1713" s="12"/>
      <c r="D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2"/>
      <c r="D1714" s="11"/>
      <c r="F1714" s="11"/>
      <c r="G1714" s="11"/>
      <c r="H1714" s="11"/>
      <c r="I1714" s="11"/>
      <c r="J1714" s="11"/>
      <c r="K1714" s="11"/>
      <c r="L1714" s="11"/>
      <c r="M1714" s="11"/>
      <c r="N1714" s="11"/>
    </row>
    <row r="1715" spans="2:14" x14ac:dyDescent="0.25">
      <c r="B1715" s="12"/>
      <c r="D1715" s="11"/>
      <c r="F1715" s="11"/>
      <c r="G1715" s="11"/>
      <c r="H1715" s="11"/>
      <c r="I1715" s="11"/>
      <c r="J1715" s="11"/>
      <c r="K1715" s="11"/>
      <c r="L1715" s="11"/>
      <c r="M1715" s="11"/>
      <c r="N1715" s="11"/>
    </row>
    <row r="1716" spans="2:14" x14ac:dyDescent="0.25">
      <c r="B1716" s="12"/>
      <c r="D1716" s="11"/>
      <c r="F1716" s="11"/>
      <c r="G1716" s="11"/>
      <c r="H1716" s="11"/>
      <c r="I1716" s="11"/>
      <c r="J1716" s="11"/>
      <c r="K1716" s="11"/>
      <c r="L1716" s="11"/>
      <c r="M1716" s="11"/>
      <c r="N1716" s="11"/>
    </row>
    <row r="1717" spans="2:14" x14ac:dyDescent="0.25">
      <c r="B1717" s="12"/>
      <c r="D1717" s="11"/>
      <c r="F1717" s="11"/>
      <c r="G1717" s="11"/>
      <c r="H1717" s="11"/>
      <c r="I1717" s="11"/>
      <c r="J1717" s="11"/>
      <c r="K1717" s="11"/>
      <c r="L1717" s="11"/>
      <c r="M1717" s="11"/>
      <c r="N1717" s="11"/>
    </row>
    <row r="1718" spans="2:14" x14ac:dyDescent="0.25">
      <c r="B1718" s="12"/>
      <c r="D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2"/>
      <c r="D1719" s="11"/>
      <c r="F1719" s="11"/>
      <c r="G1719" s="11"/>
      <c r="H1719" s="11"/>
      <c r="I1719" s="11"/>
      <c r="J1719" s="11"/>
      <c r="K1719" s="11"/>
      <c r="L1719" s="11"/>
      <c r="M1719" s="11"/>
      <c r="N1719" s="11"/>
    </row>
    <row r="1720" spans="2:14" x14ac:dyDescent="0.25">
      <c r="B1720" s="12"/>
      <c r="D1720" s="11"/>
      <c r="F1720" s="11"/>
      <c r="G1720" s="11"/>
      <c r="H1720" s="11"/>
      <c r="I1720" s="11"/>
      <c r="J1720" s="11"/>
      <c r="K1720" s="11"/>
      <c r="L1720" s="11"/>
      <c r="M1720" s="11"/>
      <c r="N1720" s="11"/>
    </row>
    <row r="1721" spans="2:14" x14ac:dyDescent="0.25">
      <c r="B1721" s="12"/>
      <c r="D1721" s="11"/>
      <c r="F1721" s="11"/>
      <c r="G1721" s="11"/>
      <c r="H1721" s="11"/>
      <c r="I1721" s="11"/>
      <c r="J1721" s="11"/>
      <c r="K1721" s="11"/>
      <c r="L1721" s="11"/>
      <c r="M1721" s="11"/>
      <c r="N1721" s="11"/>
    </row>
    <row r="1722" spans="2:14" x14ac:dyDescent="0.25">
      <c r="B1722" s="12"/>
      <c r="D1722" s="11"/>
      <c r="F1722" s="11"/>
      <c r="G1722" s="11"/>
      <c r="H1722" s="11"/>
      <c r="I1722" s="11"/>
      <c r="J1722" s="11"/>
      <c r="K1722" s="11"/>
      <c r="L1722" s="11"/>
      <c r="M1722" s="11"/>
      <c r="N1722" s="11"/>
    </row>
    <row r="1723" spans="2:14" x14ac:dyDescent="0.25">
      <c r="B1723" s="12"/>
      <c r="D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2"/>
      <c r="D1724" s="11"/>
      <c r="F1724" s="11"/>
      <c r="G1724" s="11"/>
      <c r="H1724" s="11"/>
      <c r="I1724" s="11"/>
      <c r="J1724" s="11"/>
      <c r="K1724" s="11"/>
      <c r="L1724" s="11"/>
      <c r="M1724" s="11"/>
      <c r="N1724" s="11"/>
    </row>
    <row r="1725" spans="2:14" x14ac:dyDescent="0.25">
      <c r="B1725" s="12"/>
      <c r="D1725" s="11"/>
      <c r="F1725" s="11"/>
      <c r="G1725" s="11"/>
      <c r="H1725" s="11"/>
      <c r="I1725" s="11"/>
      <c r="J1725" s="11"/>
      <c r="K1725" s="11"/>
      <c r="L1725" s="11"/>
      <c r="M1725" s="11"/>
      <c r="N1725" s="11"/>
    </row>
    <row r="1726" spans="2:14" x14ac:dyDescent="0.25">
      <c r="B1726" s="12"/>
      <c r="D1726" s="11"/>
      <c r="F1726" s="11"/>
      <c r="G1726" s="11"/>
      <c r="H1726" s="11"/>
      <c r="I1726" s="11"/>
      <c r="J1726" s="11"/>
      <c r="K1726" s="11"/>
      <c r="L1726" s="11"/>
      <c r="M1726" s="11"/>
      <c r="N1726" s="11"/>
    </row>
    <row r="1727" spans="2:14" x14ac:dyDescent="0.25">
      <c r="B1727" s="12"/>
      <c r="D1727" s="11"/>
      <c r="F1727" s="11"/>
      <c r="G1727" s="11"/>
      <c r="H1727" s="11"/>
      <c r="I1727" s="11"/>
      <c r="J1727" s="11"/>
      <c r="K1727" s="11"/>
      <c r="L1727" s="11"/>
      <c r="M1727" s="11"/>
      <c r="N1727" s="11"/>
    </row>
    <row r="1728" spans="2:14" x14ac:dyDescent="0.25">
      <c r="B1728" s="12"/>
      <c r="D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2"/>
      <c r="D1729" s="11"/>
      <c r="F1729" s="11"/>
      <c r="G1729" s="11"/>
      <c r="H1729" s="11"/>
      <c r="I1729" s="11"/>
      <c r="J1729" s="11"/>
      <c r="K1729" s="11"/>
      <c r="L1729" s="11"/>
      <c r="M1729" s="11"/>
      <c r="N1729" s="11"/>
    </row>
    <row r="1730" spans="2:14" x14ac:dyDescent="0.25">
      <c r="B1730" s="12"/>
      <c r="D1730" s="11"/>
      <c r="F1730" s="11"/>
      <c r="G1730" s="11"/>
      <c r="H1730" s="11"/>
      <c r="I1730" s="11"/>
      <c r="J1730" s="11"/>
      <c r="K1730" s="11"/>
      <c r="L1730" s="11"/>
      <c r="M1730" s="11"/>
      <c r="N1730" s="11"/>
    </row>
    <row r="1731" spans="2:14" x14ac:dyDescent="0.25">
      <c r="B1731" s="12"/>
      <c r="D1731" s="11"/>
      <c r="F1731" s="11"/>
      <c r="G1731" s="11"/>
      <c r="H1731" s="11"/>
      <c r="I1731" s="11"/>
      <c r="J1731" s="11"/>
      <c r="K1731" s="11"/>
      <c r="L1731" s="11"/>
      <c r="M1731" s="11"/>
      <c r="N1731" s="11"/>
    </row>
    <row r="1732" spans="2:14" x14ac:dyDescent="0.25">
      <c r="B1732" s="12"/>
      <c r="D1732" s="11"/>
      <c r="F1732" s="11"/>
      <c r="G1732" s="11"/>
      <c r="H1732" s="11"/>
      <c r="I1732" s="11"/>
      <c r="J1732" s="11"/>
      <c r="K1732" s="11"/>
      <c r="L1732" s="11"/>
      <c r="M1732" s="11"/>
      <c r="N1732" s="11"/>
    </row>
    <row r="1733" spans="2:14" x14ac:dyDescent="0.25">
      <c r="B1733" s="12"/>
      <c r="D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2"/>
      <c r="D1734" s="11"/>
      <c r="F1734" s="11"/>
      <c r="G1734" s="11"/>
      <c r="H1734" s="11"/>
      <c r="I1734" s="11"/>
      <c r="J1734" s="11"/>
      <c r="K1734" s="11"/>
      <c r="L1734" s="11"/>
      <c r="M1734" s="11"/>
      <c r="N1734" s="11"/>
    </row>
    <row r="1735" spans="2:14" x14ac:dyDescent="0.25">
      <c r="B1735" s="12"/>
      <c r="D1735" s="11"/>
      <c r="F1735" s="11"/>
      <c r="G1735" s="11"/>
      <c r="H1735" s="11"/>
      <c r="I1735" s="11"/>
      <c r="J1735" s="11"/>
      <c r="K1735" s="11"/>
      <c r="L1735" s="11"/>
      <c r="M1735" s="11"/>
      <c r="N1735" s="11"/>
    </row>
    <row r="1736" spans="2:14" x14ac:dyDescent="0.25">
      <c r="B1736" s="12"/>
      <c r="D1736" s="11"/>
      <c r="F1736" s="11"/>
      <c r="G1736" s="11"/>
      <c r="H1736" s="11"/>
      <c r="I1736" s="11"/>
      <c r="J1736" s="11"/>
      <c r="K1736" s="11"/>
      <c r="L1736" s="11"/>
      <c r="M1736" s="11"/>
      <c r="N1736" s="11"/>
    </row>
    <row r="1737" spans="2:14" x14ac:dyDescent="0.25">
      <c r="B1737" s="12"/>
      <c r="D1737" s="11"/>
      <c r="F1737" s="11"/>
      <c r="G1737" s="11"/>
      <c r="H1737" s="11"/>
      <c r="I1737" s="11"/>
      <c r="J1737" s="11"/>
      <c r="K1737" s="11"/>
      <c r="L1737" s="11"/>
      <c r="M1737" s="11"/>
      <c r="N1737" s="11"/>
    </row>
    <row r="1738" spans="2:14" x14ac:dyDescent="0.25">
      <c r="B1738" s="12"/>
      <c r="D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2"/>
      <c r="D1739" s="11"/>
      <c r="F1739" s="11"/>
      <c r="G1739" s="11"/>
      <c r="H1739" s="11"/>
      <c r="I1739" s="11"/>
      <c r="J1739" s="11"/>
      <c r="K1739" s="11"/>
      <c r="L1739" s="11"/>
      <c r="M1739" s="11"/>
      <c r="N1739" s="11"/>
    </row>
    <row r="1740" spans="2:14" x14ac:dyDescent="0.25">
      <c r="B1740" s="12"/>
      <c r="D1740" s="11"/>
      <c r="F1740" s="11"/>
      <c r="G1740" s="11"/>
      <c r="H1740" s="11"/>
      <c r="I1740" s="11"/>
      <c r="J1740" s="11"/>
      <c r="K1740" s="11"/>
      <c r="L1740" s="11"/>
      <c r="M1740" s="11"/>
      <c r="N1740" s="11"/>
    </row>
    <row r="1741" spans="2:14" x14ac:dyDescent="0.25">
      <c r="B1741" s="12"/>
      <c r="D1741" s="11"/>
      <c r="F1741" s="11"/>
      <c r="G1741" s="11"/>
      <c r="H1741" s="11"/>
      <c r="I1741" s="11"/>
      <c r="J1741" s="11"/>
      <c r="K1741" s="11"/>
      <c r="L1741" s="11"/>
      <c r="M1741" s="11"/>
      <c r="N1741" s="11"/>
    </row>
    <row r="1742" spans="2:14" x14ac:dyDescent="0.25">
      <c r="B1742" s="12"/>
      <c r="D1742" s="11"/>
      <c r="F1742" s="11"/>
      <c r="G1742" s="11"/>
      <c r="H1742" s="11"/>
      <c r="I1742" s="11"/>
      <c r="J1742" s="11"/>
      <c r="K1742" s="11"/>
      <c r="L1742" s="11"/>
      <c r="M1742" s="11"/>
      <c r="N1742" s="11"/>
    </row>
    <row r="1743" spans="2:14" x14ac:dyDescent="0.25">
      <c r="B1743" s="12"/>
      <c r="D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2"/>
      <c r="D1744" s="11"/>
      <c r="F1744" s="11"/>
      <c r="G1744" s="11"/>
      <c r="H1744" s="11"/>
      <c r="I1744" s="11"/>
      <c r="J1744" s="11"/>
      <c r="K1744" s="11"/>
      <c r="L1744" s="11"/>
      <c r="M1744" s="11"/>
      <c r="N1744" s="11"/>
    </row>
    <row r="1745" spans="2:14" x14ac:dyDescent="0.25">
      <c r="B1745" s="12"/>
      <c r="D1745" s="11"/>
      <c r="F1745" s="11"/>
      <c r="G1745" s="11"/>
      <c r="H1745" s="11"/>
      <c r="I1745" s="11"/>
      <c r="J1745" s="11"/>
      <c r="K1745" s="11"/>
      <c r="L1745" s="11"/>
      <c r="M1745" s="11"/>
      <c r="N1745" s="11"/>
    </row>
    <row r="1746" spans="2:14" x14ac:dyDescent="0.25">
      <c r="B1746" s="12"/>
      <c r="D1746" s="11"/>
      <c r="F1746" s="11"/>
      <c r="G1746" s="11"/>
      <c r="H1746" s="11"/>
      <c r="I1746" s="11"/>
      <c r="J1746" s="11"/>
      <c r="K1746" s="11"/>
      <c r="L1746" s="11"/>
      <c r="M1746" s="11"/>
      <c r="N1746" s="11"/>
    </row>
    <row r="1747" spans="2:14" x14ac:dyDescent="0.25">
      <c r="B1747" s="12"/>
      <c r="D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2"/>
      <c r="D1748" s="11"/>
      <c r="F1748" s="11"/>
      <c r="G1748" s="11"/>
      <c r="H1748" s="11"/>
      <c r="I1748" s="11"/>
      <c r="J1748" s="11"/>
      <c r="K1748" s="11"/>
      <c r="L1748" s="11"/>
      <c r="M1748" s="11"/>
      <c r="N1748" s="11"/>
    </row>
    <row r="1749" spans="2:14" x14ac:dyDescent="0.25">
      <c r="B1749" s="12"/>
      <c r="D1749" s="11"/>
      <c r="F1749" s="11"/>
      <c r="G1749" s="11"/>
      <c r="H1749" s="11"/>
      <c r="I1749" s="11"/>
      <c r="J1749" s="11"/>
      <c r="K1749" s="11"/>
      <c r="L1749" s="11"/>
      <c r="M1749" s="11"/>
      <c r="N1749" s="11"/>
    </row>
    <row r="1750" spans="2:14" x14ac:dyDescent="0.25">
      <c r="B1750" s="12"/>
      <c r="D1750" s="11"/>
      <c r="F1750" s="11"/>
      <c r="G1750" s="11"/>
      <c r="H1750" s="11"/>
      <c r="I1750" s="11"/>
      <c r="J1750" s="11"/>
      <c r="K1750" s="11"/>
      <c r="L1750" s="11"/>
      <c r="M1750" s="11"/>
      <c r="N1750" s="11"/>
    </row>
    <row r="1751" spans="2:14" x14ac:dyDescent="0.25">
      <c r="B1751" s="12"/>
      <c r="D1751" s="11"/>
      <c r="F1751" s="11"/>
      <c r="G1751" s="11"/>
      <c r="H1751" s="11"/>
      <c r="I1751" s="11"/>
      <c r="J1751" s="11"/>
      <c r="K1751" s="11"/>
      <c r="L1751" s="11"/>
      <c r="M1751" s="11"/>
      <c r="N1751" s="11"/>
    </row>
    <row r="1752" spans="2:14" x14ac:dyDescent="0.25">
      <c r="B1752" s="12"/>
      <c r="D1752" s="11"/>
      <c r="F1752" s="11"/>
      <c r="G1752" s="11"/>
      <c r="H1752" s="11"/>
      <c r="I1752" s="11"/>
      <c r="J1752" s="11"/>
      <c r="K1752" s="11"/>
      <c r="L1752" s="11"/>
      <c r="M1752" s="11"/>
      <c r="N1752" s="11"/>
    </row>
    <row r="1753" spans="2:14" x14ac:dyDescent="0.25">
      <c r="B1753" s="12"/>
      <c r="D1753" s="11"/>
      <c r="F1753" s="11"/>
      <c r="G1753" s="11"/>
      <c r="H1753" s="11"/>
      <c r="I1753" s="11"/>
      <c r="J1753" s="11"/>
      <c r="K1753" s="11"/>
      <c r="L1753" s="11"/>
      <c r="M1753" s="11"/>
      <c r="N1753" s="11"/>
    </row>
    <row r="1754" spans="2:14" x14ac:dyDescent="0.25">
      <c r="B1754" s="12"/>
      <c r="D1754" s="11"/>
      <c r="F1754" s="11"/>
      <c r="G1754" s="11"/>
      <c r="H1754" s="11"/>
      <c r="I1754" s="11"/>
      <c r="J1754" s="11"/>
      <c r="K1754" s="11"/>
      <c r="L1754" s="11"/>
      <c r="M1754" s="11"/>
      <c r="N1754" s="11"/>
    </row>
    <row r="1755" spans="2:14" x14ac:dyDescent="0.25">
      <c r="B1755" s="12"/>
      <c r="D1755" s="11"/>
      <c r="F1755" s="11"/>
      <c r="G1755" s="11"/>
      <c r="H1755" s="11"/>
      <c r="I1755" s="11"/>
      <c r="J1755" s="11"/>
      <c r="K1755" s="11"/>
      <c r="L1755" s="11"/>
      <c r="M1755" s="11"/>
      <c r="N1755" s="11"/>
    </row>
    <row r="1756" spans="2:14" x14ac:dyDescent="0.25">
      <c r="B1756" s="12"/>
      <c r="D1756" s="11"/>
      <c r="F1756" s="11"/>
      <c r="G1756" s="11"/>
      <c r="H1756" s="11"/>
      <c r="I1756" s="11"/>
      <c r="J1756" s="11"/>
      <c r="K1756" s="11"/>
      <c r="L1756" s="11"/>
      <c r="M1756" s="11"/>
      <c r="N1756" s="11"/>
    </row>
    <row r="1757" spans="2:14" x14ac:dyDescent="0.25">
      <c r="B1757" s="12"/>
      <c r="D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2:14" x14ac:dyDescent="0.25">
      <c r="B1758" s="12"/>
      <c r="D1758" s="11"/>
      <c r="F1758" s="11"/>
      <c r="G1758" s="11"/>
      <c r="H1758" s="11"/>
      <c r="I1758" s="11"/>
      <c r="J1758" s="11"/>
      <c r="K1758" s="11"/>
      <c r="L1758" s="11"/>
      <c r="M1758" s="11"/>
      <c r="N1758" s="11"/>
    </row>
    <row r="1759" spans="2:14" x14ac:dyDescent="0.25">
      <c r="B1759" s="12"/>
      <c r="D1759" s="11"/>
      <c r="F1759" s="11"/>
      <c r="G1759" s="11"/>
      <c r="H1759" s="11"/>
      <c r="I1759" s="11"/>
      <c r="J1759" s="11"/>
      <c r="K1759" s="11"/>
      <c r="L1759" s="11"/>
      <c r="M1759" s="11"/>
      <c r="N1759" s="11"/>
    </row>
    <row r="1760" spans="2:14" x14ac:dyDescent="0.25">
      <c r="B1760" s="12"/>
      <c r="D1760" s="11"/>
      <c r="F1760" s="11"/>
      <c r="G1760" s="11"/>
      <c r="H1760" s="11"/>
      <c r="I1760" s="11"/>
      <c r="J1760" s="11"/>
      <c r="K1760" s="11"/>
      <c r="L1760" s="11"/>
      <c r="M1760" s="11"/>
      <c r="N1760" s="11"/>
    </row>
    <row r="1761" spans="2:14" x14ac:dyDescent="0.25">
      <c r="B1761" s="12"/>
      <c r="D1761" s="11"/>
      <c r="F1761" s="11"/>
      <c r="G1761" s="11"/>
      <c r="H1761" s="11"/>
      <c r="I1761" s="11"/>
      <c r="J1761" s="11"/>
      <c r="K1761" s="11"/>
      <c r="L1761" s="11"/>
      <c r="M1761" s="11"/>
      <c r="N1761" s="11"/>
    </row>
    <row r="1762" spans="2:14" x14ac:dyDescent="0.25">
      <c r="B1762" s="12"/>
      <c r="D1762" s="11"/>
      <c r="F1762" s="11"/>
      <c r="G1762" s="11"/>
      <c r="H1762" s="11"/>
      <c r="I1762" s="11"/>
      <c r="J1762" s="11"/>
      <c r="K1762" s="11"/>
      <c r="L1762" s="11"/>
      <c r="M1762" s="11"/>
      <c r="N1762" s="11"/>
    </row>
    <row r="1763" spans="2:14" x14ac:dyDescent="0.25">
      <c r="B1763" s="12"/>
      <c r="D1763" s="11"/>
      <c r="F1763" s="11"/>
      <c r="G1763" s="11"/>
      <c r="H1763" s="11"/>
      <c r="I1763" s="11"/>
      <c r="J1763" s="11"/>
      <c r="K1763" s="11"/>
      <c r="L1763" s="11"/>
      <c r="M1763" s="11"/>
      <c r="N1763" s="11"/>
    </row>
    <row r="1764" spans="2:14" x14ac:dyDescent="0.25">
      <c r="B1764" s="12"/>
      <c r="D1764" s="11"/>
      <c r="F1764" s="11"/>
      <c r="G1764" s="11"/>
      <c r="H1764" s="11"/>
      <c r="I1764" s="11"/>
      <c r="J1764" s="11"/>
      <c r="K1764" s="11"/>
      <c r="L1764" s="11"/>
      <c r="M1764" s="11"/>
      <c r="N1764" s="11"/>
    </row>
    <row r="1765" spans="2:14" x14ac:dyDescent="0.25">
      <c r="B1765" s="12"/>
      <c r="D1765" s="11"/>
      <c r="F1765" s="11"/>
      <c r="G1765" s="11"/>
      <c r="H1765" s="11"/>
      <c r="I1765" s="11"/>
      <c r="J1765" s="11"/>
      <c r="K1765" s="11"/>
      <c r="L1765" s="11"/>
      <c r="M1765" s="11"/>
      <c r="N1765" s="11"/>
    </row>
    <row r="1766" spans="2:14" x14ac:dyDescent="0.25">
      <c r="B1766" s="12"/>
      <c r="D1766" s="11"/>
      <c r="F1766" s="11"/>
      <c r="G1766" s="11"/>
      <c r="H1766" s="11"/>
      <c r="I1766" s="11"/>
      <c r="J1766" s="11"/>
      <c r="K1766" s="11"/>
      <c r="L1766" s="11"/>
      <c r="M1766" s="11"/>
      <c r="N1766" s="11"/>
    </row>
    <row r="1767" spans="2:14" x14ac:dyDescent="0.25">
      <c r="B1767" s="12"/>
      <c r="D1767" s="11"/>
      <c r="F1767" s="11"/>
      <c r="G1767" s="11"/>
      <c r="H1767" s="11"/>
      <c r="I1767" s="11"/>
      <c r="J1767" s="11"/>
      <c r="K1767" s="11"/>
      <c r="L1767" s="11"/>
      <c r="M1767" s="11"/>
      <c r="N1767" s="11"/>
    </row>
    <row r="1768" spans="2:14" x14ac:dyDescent="0.25">
      <c r="B1768" s="12"/>
      <c r="D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2:14" x14ac:dyDescent="0.25">
      <c r="B1769" s="12"/>
      <c r="D1769" s="11"/>
      <c r="F1769" s="11"/>
      <c r="G1769" s="11"/>
      <c r="H1769" s="11"/>
      <c r="I1769" s="11"/>
      <c r="J1769" s="11"/>
      <c r="K1769" s="11"/>
      <c r="L1769" s="11"/>
      <c r="M1769" s="11"/>
      <c r="N1769" s="11"/>
    </row>
    <row r="1770" spans="2:14" x14ac:dyDescent="0.25">
      <c r="B1770" s="12"/>
      <c r="D1770" s="11"/>
      <c r="F1770" s="11"/>
      <c r="G1770" s="11"/>
      <c r="H1770" s="11"/>
      <c r="I1770" s="11"/>
      <c r="J1770" s="11"/>
      <c r="K1770" s="11"/>
      <c r="L1770" s="11"/>
      <c r="M1770" s="11"/>
      <c r="N1770" s="11"/>
    </row>
    <row r="1771" spans="2:14" x14ac:dyDescent="0.25">
      <c r="B1771" s="12"/>
      <c r="D1771" s="11"/>
      <c r="F1771" s="11"/>
      <c r="G1771" s="11"/>
      <c r="H1771" s="11"/>
      <c r="I1771" s="11"/>
      <c r="J1771" s="11"/>
      <c r="K1771" s="11"/>
      <c r="L1771" s="11"/>
      <c r="M1771" s="11"/>
      <c r="N1771" s="11"/>
    </row>
    <row r="1772" spans="2:14" x14ac:dyDescent="0.25">
      <c r="B1772" s="12"/>
      <c r="D1772" s="11"/>
      <c r="F1772" s="11"/>
      <c r="G1772" s="11"/>
      <c r="H1772" s="11"/>
      <c r="I1772" s="11"/>
      <c r="J1772" s="11"/>
      <c r="K1772" s="11"/>
      <c r="L1772" s="11"/>
      <c r="M1772" s="11"/>
      <c r="N1772" s="11"/>
    </row>
    <row r="1773" spans="2:14" x14ac:dyDescent="0.25">
      <c r="B1773" s="12"/>
      <c r="D1773" s="11"/>
      <c r="F1773" s="11"/>
      <c r="G1773" s="11"/>
      <c r="H1773" s="11"/>
      <c r="I1773" s="11"/>
      <c r="J1773" s="11"/>
      <c r="K1773" s="11"/>
      <c r="L1773" s="11"/>
      <c r="M1773" s="11"/>
      <c r="N1773" s="11"/>
    </row>
    <row r="1774" spans="2:14" x14ac:dyDescent="0.25">
      <c r="B1774" s="12"/>
      <c r="D1774" s="11"/>
      <c r="F1774" s="11"/>
      <c r="G1774" s="11"/>
      <c r="H1774" s="11"/>
      <c r="I1774" s="11"/>
      <c r="J1774" s="11"/>
      <c r="K1774" s="11"/>
      <c r="L1774" s="11"/>
      <c r="M1774" s="11"/>
      <c r="N1774" s="11"/>
    </row>
    <row r="1775" spans="2:14" x14ac:dyDescent="0.25">
      <c r="B1775" s="12"/>
      <c r="D1775" s="11"/>
      <c r="F1775" s="11"/>
      <c r="G1775" s="11"/>
      <c r="H1775" s="11"/>
      <c r="I1775" s="11"/>
      <c r="J1775" s="11"/>
      <c r="K1775" s="11"/>
      <c r="L1775" s="11"/>
      <c r="M1775" s="11"/>
      <c r="N1775" s="11"/>
    </row>
    <row r="1776" spans="2:14" x14ac:dyDescent="0.25">
      <c r="B1776" s="12"/>
      <c r="D1776" s="11"/>
      <c r="F1776" s="11"/>
      <c r="G1776" s="11"/>
      <c r="H1776" s="11"/>
      <c r="I1776" s="11"/>
      <c r="J1776" s="11"/>
      <c r="K1776" s="11"/>
      <c r="L1776" s="11"/>
      <c r="M1776" s="11"/>
      <c r="N1776" s="11"/>
    </row>
    <row r="1777" spans="2:14" x14ac:dyDescent="0.25">
      <c r="B1777" s="12"/>
      <c r="D1777" s="11"/>
      <c r="F1777" s="11"/>
      <c r="G1777" s="11"/>
      <c r="H1777" s="11"/>
      <c r="I1777" s="11"/>
      <c r="J1777" s="11"/>
      <c r="K1777" s="11"/>
      <c r="L1777" s="11"/>
      <c r="M1777" s="11"/>
      <c r="N1777" s="11"/>
    </row>
    <row r="1778" spans="2:14" x14ac:dyDescent="0.25">
      <c r="B1778" s="12"/>
      <c r="D1778" s="11"/>
      <c r="F1778" s="11"/>
      <c r="G1778" s="11"/>
      <c r="H1778" s="11"/>
      <c r="I1778" s="11"/>
      <c r="J1778" s="11"/>
      <c r="K1778" s="11"/>
      <c r="L1778" s="11"/>
      <c r="M1778" s="11"/>
      <c r="N1778" s="11"/>
    </row>
    <row r="1779" spans="2:14" x14ac:dyDescent="0.25">
      <c r="B1779" s="12"/>
      <c r="D1779" s="11"/>
      <c r="F1779" s="11"/>
      <c r="G1779" s="11"/>
      <c r="H1779" s="11"/>
      <c r="I1779" s="11"/>
      <c r="J1779" s="11"/>
      <c r="K1779" s="11"/>
      <c r="L1779" s="11"/>
      <c r="M1779" s="11"/>
      <c r="N1779" s="11"/>
    </row>
    <row r="1780" spans="2:14" x14ac:dyDescent="0.25">
      <c r="B1780" s="12"/>
      <c r="D1780" s="11"/>
      <c r="F1780" s="11"/>
      <c r="G1780" s="11"/>
      <c r="H1780" s="11"/>
      <c r="I1780" s="11"/>
      <c r="J1780" s="11"/>
      <c r="K1780" s="11"/>
      <c r="L1780" s="11"/>
      <c r="M1780" s="11"/>
      <c r="N1780" s="11"/>
    </row>
    <row r="1781" spans="2:14" x14ac:dyDescent="0.25">
      <c r="B1781" s="12"/>
      <c r="D1781" s="11"/>
      <c r="F1781" s="11"/>
      <c r="G1781" s="11"/>
      <c r="H1781" s="11"/>
      <c r="I1781" s="11"/>
      <c r="J1781" s="11"/>
      <c r="K1781" s="11"/>
      <c r="L1781" s="11"/>
      <c r="M1781" s="11"/>
      <c r="N1781" s="11"/>
    </row>
    <row r="1782" spans="2:14" x14ac:dyDescent="0.25">
      <c r="B1782" s="12"/>
      <c r="D1782" s="11"/>
      <c r="F1782" s="11"/>
      <c r="G1782" s="11"/>
      <c r="H1782" s="11"/>
      <c r="I1782" s="11"/>
      <c r="J1782" s="11"/>
      <c r="K1782" s="11"/>
      <c r="L1782" s="11"/>
      <c r="M1782" s="11"/>
      <c r="N1782" s="11"/>
    </row>
    <row r="1783" spans="2:14" x14ac:dyDescent="0.25">
      <c r="B1783" s="12"/>
      <c r="D1783" s="11"/>
      <c r="F1783" s="11"/>
      <c r="G1783" s="11"/>
      <c r="H1783" s="11"/>
      <c r="I1783" s="11"/>
      <c r="J1783" s="11"/>
      <c r="K1783" s="11"/>
      <c r="L1783" s="11"/>
      <c r="M1783" s="11"/>
      <c r="N1783" s="11"/>
    </row>
    <row r="1784" spans="2:14" x14ac:dyDescent="0.25">
      <c r="B1784" s="12"/>
      <c r="D1784" s="11"/>
      <c r="F1784" s="11"/>
      <c r="G1784" s="11"/>
      <c r="H1784" s="11"/>
      <c r="I1784" s="11"/>
      <c r="J1784" s="11"/>
      <c r="K1784" s="11"/>
      <c r="L1784" s="11"/>
      <c r="M1784" s="11"/>
      <c r="N1784" s="11"/>
    </row>
    <row r="1785" spans="2:14" x14ac:dyDescent="0.25">
      <c r="B1785" s="12"/>
      <c r="D1785" s="11"/>
      <c r="F1785" s="11"/>
      <c r="G1785" s="11"/>
      <c r="H1785" s="11"/>
      <c r="I1785" s="11"/>
      <c r="J1785" s="11"/>
      <c r="K1785" s="11"/>
      <c r="L1785" s="11"/>
      <c r="M1785" s="11"/>
      <c r="N1785" s="11"/>
    </row>
    <row r="1786" spans="2:14" x14ac:dyDescent="0.25">
      <c r="B1786" s="12"/>
      <c r="D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2:14" x14ac:dyDescent="0.25">
      <c r="B1787" s="12"/>
      <c r="D1787" s="11"/>
      <c r="F1787" s="11"/>
      <c r="G1787" s="11"/>
      <c r="H1787" s="11"/>
      <c r="I1787" s="11"/>
      <c r="J1787" s="11"/>
      <c r="K1787" s="11"/>
      <c r="L1787" s="11"/>
      <c r="M1787" s="11"/>
      <c r="N1787" s="11"/>
    </row>
    <row r="1788" spans="2:14" x14ac:dyDescent="0.25">
      <c r="B1788" s="12"/>
      <c r="D1788" s="11"/>
      <c r="F1788" s="11"/>
      <c r="G1788" s="11"/>
      <c r="H1788" s="11"/>
      <c r="I1788" s="11"/>
      <c r="J1788" s="11"/>
      <c r="K1788" s="11"/>
      <c r="L1788" s="11"/>
      <c r="M1788" s="11"/>
      <c r="N1788" s="11"/>
    </row>
    <row r="1789" spans="2:14" x14ac:dyDescent="0.25">
      <c r="B1789" s="12"/>
      <c r="D1789" s="11"/>
      <c r="F1789" s="11"/>
      <c r="G1789" s="11"/>
      <c r="H1789" s="11"/>
      <c r="I1789" s="11"/>
      <c r="J1789" s="11"/>
      <c r="K1789" s="11"/>
      <c r="L1789" s="11"/>
      <c r="M1789" s="11"/>
      <c r="N1789" s="11"/>
    </row>
    <row r="1790" spans="2:14" x14ac:dyDescent="0.25">
      <c r="B1790" s="12"/>
      <c r="D1790" s="11"/>
      <c r="F1790" s="11"/>
      <c r="G1790" s="11"/>
      <c r="H1790" s="11"/>
      <c r="I1790" s="11"/>
      <c r="J1790" s="11"/>
      <c r="K1790" s="11"/>
      <c r="L1790" s="11"/>
      <c r="M1790" s="11"/>
      <c r="N1790" s="11"/>
    </row>
    <row r="1791" spans="2:14" x14ac:dyDescent="0.25">
      <c r="B1791" s="12"/>
      <c r="D1791" s="11"/>
      <c r="F1791" s="11"/>
      <c r="G1791" s="11"/>
      <c r="H1791" s="11"/>
      <c r="I1791" s="11"/>
      <c r="J1791" s="11"/>
      <c r="K1791" s="11"/>
      <c r="L1791" s="11"/>
      <c r="M1791" s="11"/>
      <c r="N1791" s="11"/>
    </row>
    <row r="1792" spans="2:14" x14ac:dyDescent="0.25">
      <c r="B1792" s="12"/>
      <c r="D1792" s="11"/>
      <c r="F1792" s="11"/>
      <c r="G1792" s="11"/>
      <c r="H1792" s="11"/>
      <c r="I1792" s="11"/>
      <c r="J1792" s="11"/>
      <c r="K1792" s="11"/>
      <c r="L1792" s="11"/>
      <c r="M1792" s="11"/>
      <c r="N1792" s="11"/>
    </row>
    <row r="1793" spans="2:14" x14ac:dyDescent="0.25">
      <c r="B1793" s="12"/>
      <c r="D1793" s="11"/>
      <c r="F1793" s="11"/>
      <c r="G1793" s="11"/>
      <c r="H1793" s="11"/>
      <c r="I1793" s="11"/>
      <c r="J1793" s="11"/>
      <c r="K1793" s="11"/>
      <c r="L1793" s="11"/>
      <c r="M1793" s="11"/>
      <c r="N1793" s="11"/>
    </row>
    <row r="1794" spans="2:14" x14ac:dyDescent="0.25">
      <c r="B1794" s="12"/>
      <c r="D1794" s="11"/>
      <c r="F1794" s="11"/>
      <c r="G1794" s="11"/>
      <c r="H1794" s="11"/>
      <c r="I1794" s="11"/>
      <c r="J1794" s="11"/>
      <c r="K1794" s="11"/>
      <c r="L1794" s="11"/>
      <c r="M1794" s="11"/>
      <c r="N1794" s="11"/>
    </row>
    <row r="1795" spans="2:14" x14ac:dyDescent="0.25">
      <c r="B1795" s="12"/>
      <c r="D1795" s="11"/>
      <c r="F1795" s="11"/>
      <c r="G1795" s="11"/>
      <c r="H1795" s="11"/>
      <c r="I1795" s="11"/>
      <c r="J1795" s="11"/>
      <c r="K1795" s="11"/>
      <c r="L1795" s="11"/>
      <c r="M1795" s="11"/>
      <c r="N1795" s="11"/>
    </row>
    <row r="1796" spans="2:14" x14ac:dyDescent="0.25">
      <c r="B1796" s="12"/>
      <c r="D1796" s="11"/>
      <c r="F1796" s="11"/>
      <c r="G1796" s="11"/>
      <c r="H1796" s="11"/>
      <c r="I1796" s="11"/>
      <c r="J1796" s="11"/>
      <c r="K1796" s="11"/>
      <c r="L1796" s="11"/>
      <c r="M1796" s="11"/>
      <c r="N1796" s="11"/>
    </row>
    <row r="1797" spans="2:14" x14ac:dyDescent="0.25">
      <c r="B1797" s="12"/>
      <c r="D1797" s="11"/>
      <c r="F1797" s="11"/>
      <c r="G1797" s="11"/>
      <c r="H1797" s="11"/>
      <c r="I1797" s="11"/>
      <c r="J1797" s="11"/>
      <c r="K1797" s="11"/>
      <c r="L1797" s="11"/>
      <c r="M1797" s="11"/>
      <c r="N1797" s="11"/>
    </row>
    <row r="1798" spans="2:14" x14ac:dyDescent="0.25">
      <c r="B1798" s="12"/>
      <c r="D1798" s="11"/>
      <c r="F1798" s="11"/>
      <c r="G1798" s="11"/>
      <c r="H1798" s="11"/>
      <c r="I1798" s="11"/>
      <c r="J1798" s="11"/>
      <c r="K1798" s="11"/>
      <c r="L1798" s="11"/>
      <c r="M1798" s="11"/>
      <c r="N1798" s="11"/>
    </row>
    <row r="1799" spans="2:14" x14ac:dyDescent="0.25">
      <c r="B1799" s="12"/>
      <c r="D1799" s="11"/>
      <c r="F1799" s="11"/>
      <c r="G1799" s="11"/>
      <c r="H1799" s="11"/>
      <c r="I1799" s="11"/>
      <c r="J1799" s="11"/>
      <c r="K1799" s="11"/>
      <c r="L1799" s="11"/>
      <c r="M1799" s="11"/>
      <c r="N1799" s="11"/>
    </row>
    <row r="1800" spans="2:14" x14ac:dyDescent="0.25">
      <c r="B1800" s="12"/>
      <c r="D1800" s="11"/>
      <c r="F1800" s="11"/>
      <c r="G1800" s="11"/>
      <c r="H1800" s="11"/>
      <c r="I1800" s="11"/>
      <c r="J1800" s="11"/>
      <c r="K1800" s="11"/>
      <c r="L1800" s="11"/>
      <c r="M1800" s="11"/>
      <c r="N1800" s="11"/>
    </row>
    <row r="1801" spans="2:14" x14ac:dyDescent="0.25">
      <c r="B1801" s="12"/>
      <c r="D1801" s="11"/>
      <c r="F1801" s="11"/>
      <c r="G1801" s="11"/>
      <c r="H1801" s="11"/>
      <c r="I1801" s="11"/>
      <c r="J1801" s="11"/>
      <c r="K1801" s="11"/>
      <c r="L1801" s="11"/>
      <c r="M1801" s="11"/>
      <c r="N1801" s="11"/>
    </row>
    <row r="1802" spans="2:14" x14ac:dyDescent="0.25">
      <c r="B1802" s="12"/>
      <c r="D1802" s="11"/>
      <c r="F1802" s="11"/>
      <c r="G1802" s="11"/>
      <c r="H1802" s="11"/>
      <c r="I1802" s="11"/>
      <c r="J1802" s="11"/>
      <c r="K1802" s="11"/>
      <c r="L1802" s="11"/>
      <c r="M1802" s="11"/>
      <c r="N1802" s="11"/>
    </row>
    <row r="1803" spans="2:14" x14ac:dyDescent="0.25">
      <c r="B1803" s="12"/>
      <c r="D1803" s="11"/>
      <c r="F1803" s="11"/>
      <c r="G1803" s="11"/>
      <c r="H1803" s="11"/>
      <c r="I1803" s="11"/>
      <c r="J1803" s="11"/>
      <c r="K1803" s="11"/>
      <c r="L1803" s="11"/>
      <c r="M1803" s="11"/>
      <c r="N1803" s="11"/>
    </row>
    <row r="1804" spans="2:14" x14ac:dyDescent="0.25">
      <c r="B1804" s="12"/>
      <c r="D1804" s="11"/>
      <c r="F1804" s="11"/>
      <c r="G1804" s="11"/>
      <c r="H1804" s="11"/>
      <c r="I1804" s="11"/>
      <c r="J1804" s="11"/>
      <c r="K1804" s="11"/>
      <c r="L1804" s="11"/>
      <c r="M1804" s="11"/>
      <c r="N1804" s="11"/>
    </row>
    <row r="1805" spans="2:14" x14ac:dyDescent="0.25">
      <c r="B1805" s="12"/>
      <c r="D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2:14" x14ac:dyDescent="0.25">
      <c r="B1806" s="12"/>
      <c r="D1806" s="11"/>
      <c r="F1806" s="11"/>
      <c r="G1806" s="11"/>
      <c r="H1806" s="11"/>
      <c r="I1806" s="11"/>
      <c r="J1806" s="11"/>
      <c r="K1806" s="11"/>
      <c r="L1806" s="11"/>
      <c r="M1806" s="11"/>
      <c r="N1806" s="11"/>
    </row>
    <row r="1807" spans="2:14" x14ac:dyDescent="0.25">
      <c r="B1807" s="12"/>
      <c r="D1807" s="11"/>
      <c r="F1807" s="11"/>
      <c r="G1807" s="11"/>
      <c r="H1807" s="11"/>
      <c r="I1807" s="11"/>
      <c r="J1807" s="11"/>
      <c r="K1807" s="11"/>
      <c r="L1807" s="11"/>
      <c r="M1807" s="11"/>
      <c r="N1807" s="11"/>
    </row>
    <row r="1808" spans="2:14" x14ac:dyDescent="0.25">
      <c r="B1808" s="12"/>
      <c r="D1808" s="11"/>
      <c r="F1808" s="11"/>
      <c r="G1808" s="11"/>
      <c r="H1808" s="11"/>
      <c r="I1808" s="11"/>
      <c r="J1808" s="11"/>
      <c r="K1808" s="11"/>
      <c r="L1808" s="11"/>
      <c r="M1808" s="11"/>
      <c r="N1808" s="11"/>
    </row>
    <row r="1809" spans="2:14" x14ac:dyDescent="0.25">
      <c r="B1809" s="12"/>
      <c r="D1809" s="11"/>
      <c r="F1809" s="11"/>
      <c r="G1809" s="11"/>
      <c r="H1809" s="11"/>
      <c r="I1809" s="11"/>
      <c r="J1809" s="11"/>
      <c r="K1809" s="11"/>
      <c r="L1809" s="11"/>
      <c r="M1809" s="11"/>
      <c r="N1809" s="11"/>
    </row>
    <row r="1810" spans="2:14" x14ac:dyDescent="0.25">
      <c r="B1810" s="12"/>
      <c r="D1810" s="11"/>
      <c r="F1810" s="11"/>
      <c r="G1810" s="11"/>
      <c r="H1810" s="11"/>
      <c r="I1810" s="11"/>
      <c r="J1810" s="11"/>
      <c r="K1810" s="11"/>
      <c r="L1810" s="11"/>
      <c r="M1810" s="11"/>
      <c r="N1810" s="11"/>
    </row>
    <row r="1811" spans="2:14" x14ac:dyDescent="0.25">
      <c r="B1811" s="12"/>
      <c r="D1811" s="11"/>
      <c r="F1811" s="11"/>
      <c r="G1811" s="11"/>
      <c r="H1811" s="11"/>
      <c r="I1811" s="11"/>
      <c r="J1811" s="11"/>
      <c r="K1811" s="11"/>
      <c r="L1811" s="11"/>
      <c r="M1811" s="11"/>
      <c r="N1811" s="11"/>
    </row>
    <row r="1812" spans="2:14" x14ac:dyDescent="0.25">
      <c r="B1812" s="12"/>
      <c r="D1812" s="11"/>
      <c r="F1812" s="11"/>
      <c r="G1812" s="11"/>
      <c r="H1812" s="11"/>
      <c r="I1812" s="11"/>
      <c r="J1812" s="11"/>
      <c r="K1812" s="11"/>
      <c r="L1812" s="11"/>
      <c r="M1812" s="11"/>
      <c r="N1812" s="11"/>
    </row>
    <row r="1813" spans="2:14" x14ac:dyDescent="0.25">
      <c r="B1813" s="12"/>
      <c r="D1813" s="11"/>
      <c r="F1813" s="11"/>
      <c r="G1813" s="11"/>
      <c r="H1813" s="11"/>
      <c r="I1813" s="11"/>
      <c r="J1813" s="11"/>
      <c r="K1813" s="11"/>
      <c r="L1813" s="11"/>
      <c r="M1813" s="11"/>
      <c r="N1813" s="11"/>
    </row>
    <row r="1814" spans="2:14" x14ac:dyDescent="0.25">
      <c r="B1814" s="12"/>
      <c r="D1814" s="11"/>
      <c r="F1814" s="11"/>
      <c r="G1814" s="11"/>
      <c r="H1814" s="11"/>
      <c r="I1814" s="11"/>
      <c r="J1814" s="11"/>
      <c r="K1814" s="11"/>
      <c r="L1814" s="11"/>
      <c r="M1814" s="11"/>
      <c r="N1814" s="11"/>
    </row>
    <row r="1815" spans="2:14" x14ac:dyDescent="0.25">
      <c r="B1815" s="12"/>
      <c r="D1815" s="11"/>
      <c r="F1815" s="11"/>
      <c r="G1815" s="11"/>
      <c r="H1815" s="11"/>
      <c r="I1815" s="11"/>
      <c r="J1815" s="11"/>
      <c r="K1815" s="11"/>
      <c r="L1815" s="11"/>
      <c r="M1815" s="11"/>
      <c r="N1815" s="11"/>
    </row>
    <row r="1816" spans="2:14" x14ac:dyDescent="0.25">
      <c r="B1816" s="12"/>
      <c r="D1816" s="11"/>
      <c r="F1816" s="11"/>
      <c r="G1816" s="11"/>
      <c r="H1816" s="11"/>
      <c r="I1816" s="11"/>
      <c r="J1816" s="11"/>
      <c r="K1816" s="11"/>
      <c r="L1816" s="11"/>
      <c r="M1816" s="11"/>
      <c r="N1816" s="11"/>
    </row>
    <row r="1817" spans="2:14" x14ac:dyDescent="0.25">
      <c r="B1817" s="12"/>
      <c r="D1817" s="11"/>
      <c r="F1817" s="11"/>
      <c r="G1817" s="11"/>
      <c r="H1817" s="11"/>
      <c r="I1817" s="11"/>
      <c r="J1817" s="11"/>
      <c r="K1817" s="11"/>
      <c r="L1817" s="11"/>
      <c r="M1817" s="11"/>
      <c r="N1817" s="11"/>
    </row>
    <row r="1818" spans="2:14" x14ac:dyDescent="0.25">
      <c r="B1818" s="12"/>
      <c r="D1818" s="11"/>
      <c r="F1818" s="11"/>
      <c r="G1818" s="11"/>
      <c r="H1818" s="11"/>
      <c r="I1818" s="11"/>
      <c r="J1818" s="11"/>
      <c r="K1818" s="11"/>
      <c r="L1818" s="11"/>
      <c r="M1818" s="11"/>
      <c r="N1818" s="11"/>
    </row>
    <row r="1819" spans="2:14" x14ac:dyDescent="0.25">
      <c r="B1819" s="12"/>
      <c r="D1819" s="11"/>
      <c r="F1819" s="11"/>
      <c r="G1819" s="11"/>
      <c r="H1819" s="11"/>
      <c r="I1819" s="11"/>
      <c r="J1819" s="11"/>
      <c r="K1819" s="11"/>
      <c r="L1819" s="11"/>
      <c r="M1819" s="11"/>
      <c r="N1819" s="11"/>
    </row>
    <row r="1820" spans="2:14" x14ac:dyDescent="0.25">
      <c r="B1820" s="12"/>
      <c r="D1820" s="11"/>
      <c r="F1820" s="11"/>
      <c r="G1820" s="11"/>
      <c r="H1820" s="11"/>
      <c r="I1820" s="11"/>
      <c r="J1820" s="11"/>
      <c r="K1820" s="11"/>
      <c r="L1820" s="11"/>
      <c r="M1820" s="11"/>
      <c r="N1820" s="11"/>
    </row>
    <row r="1821" spans="2:14" x14ac:dyDescent="0.25">
      <c r="B1821" s="12"/>
      <c r="D1821" s="11"/>
      <c r="F1821" s="11"/>
      <c r="G1821" s="11"/>
      <c r="H1821" s="11"/>
      <c r="I1821" s="11"/>
      <c r="J1821" s="11"/>
      <c r="K1821" s="11"/>
      <c r="L1821" s="11"/>
      <c r="M1821" s="11"/>
      <c r="N1821" s="11"/>
    </row>
    <row r="1822" spans="2:14" x14ac:dyDescent="0.25">
      <c r="B1822" s="12"/>
      <c r="D1822" s="11"/>
      <c r="F1822" s="11"/>
      <c r="G1822" s="11"/>
      <c r="H1822" s="11"/>
      <c r="I1822" s="11"/>
      <c r="J1822" s="11"/>
      <c r="K1822" s="11"/>
      <c r="L1822" s="11"/>
      <c r="M1822" s="11"/>
      <c r="N1822" s="11"/>
    </row>
    <row r="1823" spans="2:14" x14ac:dyDescent="0.25">
      <c r="B1823" s="12"/>
      <c r="D1823" s="11"/>
      <c r="F1823" s="11"/>
      <c r="G1823" s="11"/>
      <c r="H1823" s="11"/>
      <c r="I1823" s="11"/>
      <c r="J1823" s="11"/>
      <c r="K1823" s="11"/>
      <c r="L1823" s="11"/>
      <c r="M1823" s="11"/>
      <c r="N1823" s="11"/>
    </row>
    <row r="1824" spans="2:14" x14ac:dyDescent="0.25">
      <c r="B1824" s="12"/>
      <c r="D1824" s="11"/>
      <c r="F1824" s="11"/>
      <c r="G1824" s="11"/>
      <c r="H1824" s="11"/>
      <c r="I1824" s="11"/>
      <c r="J1824" s="11"/>
      <c r="K1824" s="11"/>
      <c r="L1824" s="11"/>
      <c r="M1824" s="11"/>
      <c r="N1824" s="11"/>
    </row>
    <row r="1825" spans="2:14" x14ac:dyDescent="0.25">
      <c r="B1825" s="12"/>
      <c r="D1825" s="11"/>
      <c r="F1825" s="11"/>
      <c r="G1825" s="11"/>
      <c r="H1825" s="11"/>
      <c r="I1825" s="11"/>
      <c r="J1825" s="11"/>
      <c r="K1825" s="11"/>
      <c r="L1825" s="11"/>
      <c r="M1825" s="11"/>
      <c r="N1825" s="11"/>
    </row>
    <row r="1826" spans="2:14" x14ac:dyDescent="0.25">
      <c r="B1826" s="12"/>
      <c r="D1826" s="11"/>
      <c r="F1826" s="11"/>
      <c r="G1826" s="11"/>
      <c r="H1826" s="11"/>
      <c r="I1826" s="11"/>
      <c r="J1826" s="11"/>
      <c r="K1826" s="11"/>
      <c r="L1826" s="11"/>
      <c r="M1826" s="11"/>
      <c r="N1826" s="11"/>
    </row>
    <row r="1827" spans="2:14" x14ac:dyDescent="0.25">
      <c r="B1827" s="12"/>
      <c r="D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 Project Dates</vt:lpstr>
      <vt:lpstr>Data with Perturbation</vt:lpstr>
      <vt:lpstr>Step 1 - Pre-Program Spec</vt:lpstr>
      <vt:lpstr>Transformed Data - Add Program</vt:lpstr>
      <vt:lpstr>Step 2 - Final Model Spec</vt:lpstr>
      <vt:lpstr>Final Facility Data</vt:lpstr>
    </vt:vector>
  </TitlesOfParts>
  <Company>Cadmus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2017-04-03T23:03:47Z</dcterms:modified>
</cp:coreProperties>
</file>