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bobrow/GoogleDrive/Alexandra and Christoph MRS Thesis/User Testing/Raw Data/"/>
    </mc:Choice>
  </mc:AlternateContent>
  <xr:revisionPtr revIDLastSave="0" documentId="8_{7725D79B-3172-4F40-9814-DB6697F2F502}" xr6:coauthVersionLast="45" xr6:coauthVersionMax="45" xr10:uidLastSave="{00000000-0000-0000-0000-000000000000}"/>
  <bookViews>
    <workbookView xWindow="0" yWindow="460" windowWidth="33600" windowHeight="20540" xr2:uid="{D2A72F96-F4CD-B64C-84CD-EA2337863E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91" i="1" l="1"/>
  <c r="S91" i="1"/>
  <c r="Q91" i="1"/>
  <c r="I91" i="1"/>
  <c r="G91" i="1"/>
  <c r="E91" i="1"/>
  <c r="D91" i="1"/>
  <c r="C91" i="1"/>
  <c r="B91" i="1"/>
  <c r="U90" i="1"/>
  <c r="U91" i="1" s="1"/>
  <c r="T90" i="1"/>
  <c r="T91" i="1" s="1"/>
  <c r="R90" i="1"/>
  <c r="R91" i="1" s="1"/>
  <c r="P90" i="1"/>
  <c r="P91" i="1" s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H90" i="1"/>
  <c r="H91" i="1" s="1"/>
  <c r="F90" i="1"/>
  <c r="F91" i="1" s="1"/>
  <c r="V84" i="1"/>
  <c r="P84" i="1"/>
  <c r="N84" i="1"/>
  <c r="M84" i="1"/>
  <c r="J84" i="1"/>
  <c r="I84" i="1"/>
  <c r="H84" i="1"/>
  <c r="G84" i="1"/>
  <c r="E84" i="1"/>
  <c r="D84" i="1"/>
  <c r="C84" i="1"/>
  <c r="B84" i="1"/>
  <c r="U83" i="1"/>
  <c r="U84" i="1" s="1"/>
  <c r="T83" i="1"/>
  <c r="T84" i="1" s="1"/>
  <c r="S83" i="1"/>
  <c r="S84" i="1" s="1"/>
  <c r="R83" i="1"/>
  <c r="R84" i="1" s="1"/>
  <c r="Q83" i="1"/>
  <c r="Q84" i="1" s="1"/>
  <c r="O83" i="1"/>
  <c r="O84" i="1" s="1"/>
  <c r="L83" i="1"/>
  <c r="L84" i="1" s="1"/>
  <c r="K83" i="1"/>
  <c r="K84" i="1" s="1"/>
  <c r="F83" i="1"/>
  <c r="F84" i="1" s="1"/>
  <c r="V77" i="1"/>
  <c r="T77" i="1"/>
  <c r="Q77" i="1"/>
  <c r="N77" i="1"/>
  <c r="L77" i="1"/>
  <c r="G77" i="1"/>
  <c r="D77" i="1"/>
  <c r="U76" i="1"/>
  <c r="U77" i="1" s="1"/>
  <c r="S76" i="1"/>
  <c r="S77" i="1" s="1"/>
  <c r="R76" i="1"/>
  <c r="R77" i="1" s="1"/>
  <c r="P76" i="1"/>
  <c r="P77" i="1" s="1"/>
  <c r="O76" i="1"/>
  <c r="O77" i="1" s="1"/>
  <c r="M76" i="1"/>
  <c r="M77" i="1" s="1"/>
  <c r="K76" i="1"/>
  <c r="K77" i="1" s="1"/>
  <c r="J76" i="1"/>
  <c r="J77" i="1" s="1"/>
  <c r="I76" i="1"/>
  <c r="I77" i="1" s="1"/>
  <c r="H76" i="1"/>
  <c r="H77" i="1" s="1"/>
  <c r="F76" i="1"/>
  <c r="F77" i="1" s="1"/>
  <c r="E76" i="1"/>
  <c r="E77" i="1" s="1"/>
  <c r="C76" i="1"/>
  <c r="C77" i="1" s="1"/>
  <c r="B76" i="1"/>
  <c r="B77" i="1" s="1"/>
  <c r="T70" i="1"/>
  <c r="Q70" i="1"/>
  <c r="N70" i="1"/>
  <c r="M70" i="1"/>
  <c r="J70" i="1"/>
  <c r="I70" i="1"/>
  <c r="H70" i="1"/>
  <c r="G70" i="1"/>
  <c r="D70" i="1"/>
  <c r="C70" i="1"/>
  <c r="B70" i="1"/>
  <c r="V69" i="1"/>
  <c r="V70" i="1" s="1"/>
  <c r="U69" i="1"/>
  <c r="U70" i="1" s="1"/>
  <c r="S69" i="1"/>
  <c r="S70" i="1" s="1"/>
  <c r="R69" i="1"/>
  <c r="R70" i="1" s="1"/>
  <c r="P69" i="1"/>
  <c r="P70" i="1" s="1"/>
  <c r="O69" i="1"/>
  <c r="O70" i="1" s="1"/>
  <c r="L69" i="1"/>
  <c r="L70" i="1" s="1"/>
  <c r="K69" i="1"/>
  <c r="K70" i="1" s="1"/>
  <c r="F69" i="1"/>
  <c r="F70" i="1" s="1"/>
  <c r="E69" i="1"/>
  <c r="E70" i="1" s="1"/>
  <c r="V63" i="1"/>
  <c r="U63" i="1"/>
  <c r="S63" i="1"/>
  <c r="R63" i="1"/>
  <c r="O63" i="1"/>
  <c r="L63" i="1"/>
  <c r="I63" i="1"/>
  <c r="B63" i="1"/>
  <c r="T62" i="1"/>
  <c r="T63" i="1" s="1"/>
  <c r="Q62" i="1"/>
  <c r="Q63" i="1" s="1"/>
  <c r="P62" i="1"/>
  <c r="P63" i="1" s="1"/>
  <c r="N62" i="1"/>
  <c r="N63" i="1" s="1"/>
  <c r="M62" i="1"/>
  <c r="M63" i="1" s="1"/>
  <c r="K62" i="1"/>
  <c r="K63" i="1" s="1"/>
  <c r="J62" i="1"/>
  <c r="J63" i="1" s="1"/>
  <c r="H62" i="1"/>
  <c r="H63" i="1" s="1"/>
  <c r="G62" i="1"/>
  <c r="G63" i="1" s="1"/>
  <c r="F62" i="1"/>
  <c r="F63" i="1" s="1"/>
  <c r="E62" i="1"/>
  <c r="E63" i="1" s="1"/>
  <c r="D62" i="1"/>
  <c r="D63" i="1" s="1"/>
  <c r="C62" i="1"/>
  <c r="C63" i="1" s="1"/>
  <c r="V56" i="1"/>
  <c r="P56" i="1"/>
  <c r="I56" i="1"/>
  <c r="E56" i="1"/>
  <c r="D56" i="1"/>
  <c r="C56" i="1"/>
  <c r="B56" i="1"/>
  <c r="U55" i="1"/>
  <c r="U56" i="1" s="1"/>
  <c r="T55" i="1"/>
  <c r="T56" i="1" s="1"/>
  <c r="S55" i="1"/>
  <c r="S56" i="1" s="1"/>
  <c r="R55" i="1"/>
  <c r="R56" i="1" s="1"/>
  <c r="Q55" i="1"/>
  <c r="Q56" i="1" s="1"/>
  <c r="O55" i="1"/>
  <c r="O56" i="1" s="1"/>
  <c r="N55" i="1"/>
  <c r="N56" i="1" s="1"/>
  <c r="M55" i="1"/>
  <c r="M56" i="1" s="1"/>
  <c r="L55" i="1"/>
  <c r="L56" i="1" s="1"/>
  <c r="K55" i="1"/>
  <c r="K56" i="1" s="1"/>
  <c r="J55" i="1"/>
  <c r="J56" i="1" s="1"/>
  <c r="H55" i="1"/>
  <c r="H56" i="1" s="1"/>
  <c r="G55" i="1"/>
  <c r="G56" i="1" s="1"/>
  <c r="F55" i="1"/>
  <c r="F56" i="1" s="1"/>
  <c r="V49" i="1"/>
  <c r="S49" i="1"/>
  <c r="P49" i="1"/>
  <c r="M49" i="1"/>
  <c r="H49" i="1"/>
  <c r="D49" i="1"/>
  <c r="B49" i="1"/>
  <c r="U48" i="1"/>
  <c r="U49" i="1" s="1"/>
  <c r="T48" i="1"/>
  <c r="T49" i="1" s="1"/>
  <c r="R48" i="1"/>
  <c r="R49" i="1" s="1"/>
  <c r="Q48" i="1"/>
  <c r="Q49" i="1" s="1"/>
  <c r="O48" i="1"/>
  <c r="O49" i="1" s="1"/>
  <c r="N48" i="1"/>
  <c r="N49" i="1" s="1"/>
  <c r="L48" i="1"/>
  <c r="L49" i="1" s="1"/>
  <c r="K48" i="1"/>
  <c r="K49" i="1" s="1"/>
  <c r="J48" i="1"/>
  <c r="J49" i="1" s="1"/>
  <c r="I48" i="1"/>
  <c r="I49" i="1" s="1"/>
  <c r="G48" i="1"/>
  <c r="G49" i="1" s="1"/>
  <c r="F48" i="1"/>
  <c r="F49" i="1" s="1"/>
  <c r="E48" i="1"/>
  <c r="E49" i="1" s="1"/>
  <c r="C48" i="1"/>
  <c r="C49" i="1" s="1"/>
  <c r="V42" i="1"/>
  <c r="P42" i="1"/>
  <c r="J42" i="1"/>
  <c r="I42" i="1"/>
  <c r="H42" i="1"/>
  <c r="D42" i="1"/>
  <c r="C42" i="1"/>
  <c r="B42" i="1"/>
  <c r="U41" i="1"/>
  <c r="U42" i="1" s="1"/>
  <c r="T41" i="1"/>
  <c r="T42" i="1" s="1"/>
  <c r="S41" i="1"/>
  <c r="S42" i="1" s="1"/>
  <c r="R41" i="1"/>
  <c r="R42" i="1" s="1"/>
  <c r="Q41" i="1"/>
  <c r="Q42" i="1" s="1"/>
  <c r="O41" i="1"/>
  <c r="O42" i="1" s="1"/>
  <c r="N41" i="1"/>
  <c r="N42" i="1" s="1"/>
  <c r="M41" i="1"/>
  <c r="M42" i="1" s="1"/>
  <c r="L41" i="1"/>
  <c r="L42" i="1" s="1"/>
  <c r="K41" i="1"/>
  <c r="K42" i="1" s="1"/>
  <c r="G41" i="1"/>
  <c r="G42" i="1" s="1"/>
  <c r="F41" i="1"/>
  <c r="F42" i="1" s="1"/>
  <c r="E41" i="1"/>
  <c r="E42" i="1" s="1"/>
  <c r="S35" i="1"/>
  <c r="R35" i="1"/>
  <c r="O35" i="1"/>
  <c r="M35" i="1"/>
  <c r="J35" i="1"/>
  <c r="I35" i="1"/>
  <c r="H35" i="1"/>
  <c r="F35" i="1"/>
  <c r="E35" i="1"/>
  <c r="D35" i="1"/>
  <c r="C35" i="1"/>
  <c r="B35" i="1"/>
  <c r="V34" i="1"/>
  <c r="V35" i="1" s="1"/>
  <c r="U34" i="1"/>
  <c r="U35" i="1" s="1"/>
  <c r="T34" i="1"/>
  <c r="T35" i="1" s="1"/>
  <c r="Q34" i="1"/>
  <c r="Q35" i="1" s="1"/>
  <c r="P34" i="1"/>
  <c r="P35" i="1" s="1"/>
  <c r="N34" i="1"/>
  <c r="N35" i="1" s="1"/>
  <c r="L34" i="1"/>
  <c r="L35" i="1" s="1"/>
  <c r="K34" i="1"/>
  <c r="K35" i="1" s="1"/>
  <c r="G34" i="1"/>
  <c r="G35" i="1" s="1"/>
  <c r="V28" i="1"/>
  <c r="S28" i="1"/>
  <c r="L28" i="1"/>
  <c r="G28" i="1"/>
  <c r="F28" i="1"/>
  <c r="D28" i="1"/>
  <c r="C28" i="1"/>
  <c r="B28" i="1"/>
  <c r="U27" i="1"/>
  <c r="U28" i="1" s="1"/>
  <c r="T27" i="1"/>
  <c r="T28" i="1" s="1"/>
  <c r="R27" i="1"/>
  <c r="R28" i="1" s="1"/>
  <c r="Q27" i="1"/>
  <c r="Q28" i="1" s="1"/>
  <c r="P27" i="1"/>
  <c r="P28" i="1" s="1"/>
  <c r="O27" i="1"/>
  <c r="O28" i="1" s="1"/>
  <c r="N27" i="1"/>
  <c r="N28" i="1" s="1"/>
  <c r="M27" i="1"/>
  <c r="M28" i="1" s="1"/>
  <c r="K27" i="1"/>
  <c r="K28" i="1" s="1"/>
  <c r="J27" i="1"/>
  <c r="J28" i="1" s="1"/>
  <c r="I27" i="1"/>
  <c r="I28" i="1" s="1"/>
  <c r="H27" i="1"/>
  <c r="H28" i="1" s="1"/>
  <c r="E27" i="1"/>
  <c r="E28" i="1" s="1"/>
  <c r="U21" i="1"/>
  <c r="R21" i="1"/>
  <c r="Q21" i="1"/>
  <c r="O21" i="1"/>
  <c r="M21" i="1"/>
  <c r="L21" i="1"/>
  <c r="K21" i="1"/>
  <c r="J21" i="1"/>
  <c r="I21" i="1"/>
  <c r="H21" i="1"/>
  <c r="G21" i="1"/>
  <c r="D21" i="1"/>
  <c r="C21" i="1"/>
  <c r="B21" i="1"/>
  <c r="V20" i="1"/>
  <c r="V21" i="1" s="1"/>
  <c r="T20" i="1"/>
  <c r="T21" i="1" s="1"/>
  <c r="S20" i="1"/>
  <c r="S21" i="1" s="1"/>
  <c r="P20" i="1"/>
  <c r="P21" i="1" s="1"/>
  <c r="N20" i="1"/>
  <c r="N21" i="1" s="1"/>
  <c r="F20" i="1"/>
  <c r="F21" i="1" s="1"/>
  <c r="E20" i="1"/>
  <c r="E21" i="1" s="1"/>
  <c r="V14" i="1"/>
  <c r="S14" i="1"/>
  <c r="M14" i="1"/>
  <c r="L14" i="1"/>
  <c r="I14" i="1"/>
  <c r="E14" i="1"/>
  <c r="D14" i="1"/>
  <c r="C14" i="1"/>
  <c r="B14" i="1"/>
  <c r="U13" i="1"/>
  <c r="U14" i="1" s="1"/>
  <c r="T13" i="1"/>
  <c r="T14" i="1" s="1"/>
  <c r="R13" i="1"/>
  <c r="R14" i="1" s="1"/>
  <c r="Q13" i="1"/>
  <c r="Q14" i="1" s="1"/>
  <c r="P13" i="1"/>
  <c r="P14" i="1" s="1"/>
  <c r="O13" i="1"/>
  <c r="O14" i="1" s="1"/>
  <c r="N13" i="1"/>
  <c r="N14" i="1" s="1"/>
  <c r="K13" i="1"/>
  <c r="K14" i="1" s="1"/>
  <c r="J13" i="1"/>
  <c r="J14" i="1" s="1"/>
  <c r="H13" i="1"/>
  <c r="H14" i="1" s="1"/>
  <c r="G13" i="1"/>
  <c r="G14" i="1" s="1"/>
  <c r="F13" i="1"/>
  <c r="F14" i="1" s="1"/>
  <c r="V7" i="1"/>
  <c r="U7" i="1"/>
  <c r="T7" i="1"/>
  <c r="S7" i="1"/>
  <c r="R7" i="1"/>
  <c r="P7" i="1"/>
  <c r="O7" i="1"/>
  <c r="N7" i="1"/>
  <c r="K7" i="1"/>
  <c r="D7" i="1"/>
  <c r="C7" i="1"/>
  <c r="B7" i="1"/>
  <c r="Q6" i="1"/>
  <c r="Q7" i="1" s="1"/>
  <c r="M6" i="1"/>
  <c r="M7" i="1" s="1"/>
  <c r="L6" i="1"/>
  <c r="L7" i="1" s="1"/>
  <c r="J6" i="1"/>
  <c r="J7" i="1" s="1"/>
  <c r="I6" i="1"/>
  <c r="I7" i="1" s="1"/>
  <c r="H6" i="1"/>
  <c r="H7" i="1" s="1"/>
  <c r="G6" i="1"/>
  <c r="G7" i="1" s="1"/>
  <c r="F6" i="1"/>
  <c r="F7" i="1" s="1"/>
  <c r="E6" i="1"/>
  <c r="E7" i="1" s="1"/>
</calcChain>
</file>

<file path=xl/sharedStrings.xml><?xml version="1.0" encoding="utf-8"?>
<sst xmlns="http://schemas.openxmlformats.org/spreadsheetml/2006/main" count="795" uniqueCount="156">
  <si>
    <t>with continuity correction</t>
  </si>
  <si>
    <t>Q1 BASELINE</t>
  </si>
  <si>
    <t>I am familiar with these artists / songs</t>
  </si>
  <si>
    <t>Q1 TEXT</t>
  </si>
  <si>
    <t>Q1 VISUAL</t>
  </si>
  <si>
    <t>Survey1 Q1</t>
  </si>
  <si>
    <t>Survey 2 Q1</t>
  </si>
  <si>
    <t>Survey 3 Q1</t>
  </si>
  <si>
    <t>ALL SURVEYS Q1</t>
  </si>
  <si>
    <t>s_159</t>
  </si>
  <si>
    <t>s_180</t>
  </si>
  <si>
    <t>s_194</t>
  </si>
  <si>
    <t>Survey 12</t>
  </si>
  <si>
    <t>Survey 13</t>
  </si>
  <si>
    <t>Survey 23</t>
  </si>
  <si>
    <t>Base/Text</t>
  </si>
  <si>
    <t>Base/Viz</t>
  </si>
  <si>
    <t>Text/Viz</t>
  </si>
  <si>
    <t>W (paired=false)</t>
  </si>
  <si>
    <t>P-value</t>
  </si>
  <si>
    <t>Bonferroni</t>
  </si>
  <si>
    <t>Significant?</t>
  </si>
  <si>
    <t>Q2 BASELINE</t>
  </si>
  <si>
    <t>The design layout of the explanation is clear and easy to understand</t>
  </si>
  <si>
    <t>Q2 TEXT</t>
  </si>
  <si>
    <t>Q2 VISUAL</t>
  </si>
  <si>
    <t>Survey1 Q2</t>
  </si>
  <si>
    <t>Survey 2 Q2</t>
  </si>
  <si>
    <t>Survey 3 Q2</t>
  </si>
  <si>
    <t>ALL SURVEYS Q2</t>
  </si>
  <si>
    <t>s_160</t>
  </si>
  <si>
    <t>s_181</t>
  </si>
  <si>
    <t>s_195</t>
  </si>
  <si>
    <t>Q3 BASELINE</t>
  </si>
  <si>
    <t>The explanation is unnecessarily complex</t>
  </si>
  <si>
    <t>Q3 TEXT</t>
  </si>
  <si>
    <t>Q3 VISUAL</t>
  </si>
  <si>
    <t>Survey1 Q3</t>
  </si>
  <si>
    <t>Survey 2 Q3</t>
  </si>
  <si>
    <t>Survey 3 Q3</t>
  </si>
  <si>
    <t>ALL SURVEYS Q3</t>
  </si>
  <si>
    <t>s_161</t>
  </si>
  <si>
    <t>s_182</t>
  </si>
  <si>
    <t>s_196</t>
  </si>
  <si>
    <t>Q4 BASELINE</t>
  </si>
  <si>
    <t>The explanation contains the right amount of information</t>
  </si>
  <si>
    <t>Q4 TEXT</t>
  </si>
  <si>
    <t>Q4 VISUAL</t>
  </si>
  <si>
    <t>Survey1 Q4</t>
  </si>
  <si>
    <t>Survey 2 Q4</t>
  </si>
  <si>
    <t>Survey 3 Q4</t>
  </si>
  <si>
    <t>ALL SURVEYS Q4</t>
  </si>
  <si>
    <t>s_164</t>
  </si>
  <si>
    <t>s_183</t>
  </si>
  <si>
    <t>s_197</t>
  </si>
  <si>
    <t>Q5 BASELINE</t>
  </si>
  <si>
    <t>The explanation is too detailed</t>
  </si>
  <si>
    <t>Q5 TEXT</t>
  </si>
  <si>
    <t>Q5 VISUAL</t>
  </si>
  <si>
    <t>Survey1 Q5</t>
  </si>
  <si>
    <t>Survey 2 Q5</t>
  </si>
  <si>
    <t>Survey 3 Q5</t>
  </si>
  <si>
    <t>ALL SURVEYS Q5</t>
  </si>
  <si>
    <t>s_165</t>
  </si>
  <si>
    <t>s_184</t>
  </si>
  <si>
    <t>s_198</t>
  </si>
  <si>
    <t>Q6 BASELINE</t>
  </si>
  <si>
    <t>I understand why 'song' by 'artist' is recommended</t>
  </si>
  <si>
    <t>Q6 TEXT</t>
  </si>
  <si>
    <t>Q6 VISUAL</t>
  </si>
  <si>
    <t>Survey1 Q6</t>
  </si>
  <si>
    <t>Survey 2 Q6</t>
  </si>
  <si>
    <t>Survey 3 Q6</t>
  </si>
  <si>
    <t>ALL SURVEYS Q6</t>
  </si>
  <si>
    <t>s_166</t>
  </si>
  <si>
    <t>s_185</t>
  </si>
  <si>
    <t>s_199</t>
  </si>
  <si>
    <t>Q7 BASELINE</t>
  </si>
  <si>
    <t>The explanation does not provide useful information</t>
  </si>
  <si>
    <t>Q7 TEXT</t>
  </si>
  <si>
    <t>Q7 VISUAL</t>
  </si>
  <si>
    <t>Survey1 Q7</t>
  </si>
  <si>
    <t>Survey 2 Q7</t>
  </si>
  <si>
    <t>Survey 3 Q7</t>
  </si>
  <si>
    <t>ALL SURVEYS Q7</t>
  </si>
  <si>
    <t>s_167</t>
  </si>
  <si>
    <t>s_186</t>
  </si>
  <si>
    <t>s_200</t>
  </si>
  <si>
    <t>Q8 BASELINE</t>
  </si>
  <si>
    <t>The explanation increased my trust in the system</t>
  </si>
  <si>
    <t>Q8 TEXT</t>
  </si>
  <si>
    <t>Q8 VISUAL</t>
  </si>
  <si>
    <t>Survey1 Q8</t>
  </si>
  <si>
    <t>Survey 2 Q8</t>
  </si>
  <si>
    <t>Survey 3 Q8</t>
  </si>
  <si>
    <t>ALL SURVEYS Q8</t>
  </si>
  <si>
    <t>s_163</t>
  </si>
  <si>
    <t>s_187</t>
  </si>
  <si>
    <t>s_201</t>
  </si>
  <si>
    <t>Q9 BASELINE</t>
  </si>
  <si>
    <t>It took me a long time to understand the explanation</t>
  </si>
  <si>
    <t>Q9 TEXT</t>
  </si>
  <si>
    <t>Q9 VISUAL</t>
  </si>
  <si>
    <t>Survey1 Q9</t>
  </si>
  <si>
    <t>Survey 2 Q9</t>
  </si>
  <si>
    <t>Survey 3 Q9</t>
  </si>
  <si>
    <t>ALL SURVEYS Q9</t>
  </si>
  <si>
    <t>s_179</t>
  </si>
  <si>
    <t>s_188</t>
  </si>
  <si>
    <t>s_202</t>
  </si>
  <si>
    <t>Q10 BASELINE</t>
  </si>
  <si>
    <t>The explanation is attractive and pleasing to look at</t>
  </si>
  <si>
    <t>Q10 TEXT</t>
  </si>
  <si>
    <t>Q10 VISUAL</t>
  </si>
  <si>
    <t>Survey1 Q10</t>
  </si>
  <si>
    <t>Survey 2 Q10</t>
  </si>
  <si>
    <t>Survey 3 Q10</t>
  </si>
  <si>
    <t>ALL SURVEYS Q10</t>
  </si>
  <si>
    <t>s_170</t>
  </si>
  <si>
    <t>s_189</t>
  </si>
  <si>
    <t>s_203</t>
  </si>
  <si>
    <t>Q11 BASELINE</t>
  </si>
  <si>
    <t>I do not like the design of the explanation</t>
  </si>
  <si>
    <t>Q11 TEXT</t>
  </si>
  <si>
    <t>Q11 VISUAL</t>
  </si>
  <si>
    <t>Survey1 Q11</t>
  </si>
  <si>
    <t>Survey 2 Q11</t>
  </si>
  <si>
    <t>Survey 3 Q11</t>
  </si>
  <si>
    <t>ALL SURVEYS Q11</t>
  </si>
  <si>
    <t>s_171</t>
  </si>
  <si>
    <t>s_190</t>
  </si>
  <si>
    <t>s_204</t>
  </si>
  <si>
    <t>Q12 BASELINE</t>
  </si>
  <si>
    <t>I would like to use a system which uses this type of explanation</t>
  </si>
  <si>
    <t>Q12 TEXT</t>
  </si>
  <si>
    <t>Q12 VISUAL</t>
  </si>
  <si>
    <t>Survey1 Q12</t>
  </si>
  <si>
    <t>Survey 2 Q12</t>
  </si>
  <si>
    <t>Survey 3 Q12</t>
  </si>
  <si>
    <t>ALL SURVEYS Q12</t>
  </si>
  <si>
    <t>s_172</t>
  </si>
  <si>
    <t>s_191</t>
  </si>
  <si>
    <t>s_205</t>
  </si>
  <si>
    <t>Q13 BASELINE</t>
  </si>
  <si>
    <t>Overall, I am satisfied with the recommendation explanation</t>
  </si>
  <si>
    <t>Q13 TEXT</t>
  </si>
  <si>
    <t>Q13 VISUAL</t>
  </si>
  <si>
    <t>Survey1 Q13</t>
  </si>
  <si>
    <t>Survey 2 Q13</t>
  </si>
  <si>
    <t>Survey 3 Q13</t>
  </si>
  <si>
    <t>ALL SURVEYS Q13</t>
  </si>
  <si>
    <t>s_173</t>
  </si>
  <si>
    <t>s_193</t>
  </si>
  <si>
    <t>s_207</t>
  </si>
  <si>
    <t>Stars:</t>
  </si>
  <si>
    <t>where * = significant at p$&lt;$0.05, ** = significant at p$&lt;$0.01, *** = significant at p$&lt;$0.001 with Bonferroni correction).}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</si>
</sst>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000000"/>
    <numFmt numFmtId="167" formatCode="0.0000"/>
    <numFmt numFmtId="168" formatCode="0.00000000"/>
    <numFmt numFmtId="169" formatCode="0.00000"/>
    <numFmt numFmtId="170" formatCode="0.00000000000"/>
    <numFmt numFmtId="171" formatCode="0.000"/>
  </numFmts>
  <fonts count="8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DBE5"/>
        <bgColor indexed="64"/>
      </patternFill>
    </fill>
    <fill>
      <patternFill patternType="solid">
        <fgColor rgb="FFFFCCFA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AD3E9"/>
        <bgColor rgb="FF000000"/>
      </patternFill>
    </fill>
    <fill>
      <patternFill patternType="solid">
        <fgColor rgb="FFF3ABD2"/>
        <bgColor rgb="FF000000"/>
      </patternFill>
    </fill>
    <fill>
      <patternFill patternType="solid">
        <fgColor rgb="FFEAABEB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8D9DC"/>
        <bgColor rgb="FF000000"/>
      </patternFill>
    </fill>
  </fills>
  <borders count="13">
    <border>
      <left/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9DA0A8"/>
      </right>
      <top/>
      <bottom style="thin">
        <color rgb="FF9DA0A8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wrapText="1"/>
    </xf>
    <xf numFmtId="0" fontId="3" fillId="0" borderId="0" xfId="0" applyFont="1"/>
    <xf numFmtId="0" fontId="3" fillId="10" borderId="3" xfId="0" applyFont="1" applyFill="1" applyBorder="1" applyAlignment="1">
      <alignment wrapText="1"/>
    </xf>
    <xf numFmtId="0" fontId="4" fillId="11" borderId="4" xfId="0" applyFont="1" applyFill="1" applyBorder="1"/>
    <xf numFmtId="0" fontId="4" fillId="12" borderId="4" xfId="0" applyFont="1" applyFill="1" applyBorder="1"/>
    <xf numFmtId="0" fontId="4" fillId="13" borderId="4" xfId="0" applyFont="1" applyFill="1" applyBorder="1"/>
    <xf numFmtId="0" fontId="5" fillId="14" borderId="5" xfId="0" applyFont="1" applyFill="1" applyBorder="1"/>
    <xf numFmtId="0" fontId="5" fillId="15" borderId="6" xfId="0" applyFont="1" applyFill="1" applyBorder="1"/>
    <xf numFmtId="0" fontId="5" fillId="16" borderId="6" xfId="0" applyFont="1" applyFill="1" applyBorder="1"/>
    <xf numFmtId="164" fontId="3" fillId="0" borderId="0" xfId="0" applyNumberFormat="1" applyFont="1"/>
    <xf numFmtId="164" fontId="0" fillId="0" borderId="0" xfId="0" applyNumberFormat="1"/>
    <xf numFmtId="0" fontId="3" fillId="10" borderId="0" xfId="0" applyFont="1" applyFill="1"/>
    <xf numFmtId="165" fontId="0" fillId="10" borderId="0" xfId="0" applyNumberFormat="1" applyFill="1"/>
    <xf numFmtId="167" fontId="0" fillId="10" borderId="0" xfId="0" applyNumberFormat="1" applyFill="1"/>
    <xf numFmtId="164" fontId="0" fillId="10" borderId="0" xfId="0" applyNumberFormat="1" applyFill="1"/>
    <xf numFmtId="0" fontId="0" fillId="10" borderId="0" xfId="0" applyFill="1"/>
    <xf numFmtId="1" fontId="0" fillId="10" borderId="0" xfId="0" applyNumberFormat="1" applyFill="1"/>
    <xf numFmtId="0" fontId="1" fillId="2" borderId="0" xfId="1" applyBorder="1"/>
    <xf numFmtId="165" fontId="1" fillId="2" borderId="0" xfId="1" applyNumberFormat="1" applyBorder="1"/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168" fontId="0" fillId="0" borderId="0" xfId="0" applyNumberFormat="1"/>
    <xf numFmtId="0" fontId="2" fillId="9" borderId="7" xfId="0" applyFont="1" applyFill="1" applyBorder="1" applyAlignment="1">
      <alignment wrapText="1"/>
    </xf>
    <xf numFmtId="0" fontId="3" fillId="10" borderId="8" xfId="0" applyFont="1" applyFill="1" applyBorder="1" applyAlignment="1">
      <alignment wrapText="1"/>
    </xf>
    <xf numFmtId="0" fontId="5" fillId="16" borderId="9" xfId="0" applyFont="1" applyFill="1" applyBorder="1"/>
    <xf numFmtId="170" fontId="0" fillId="0" borderId="0" xfId="0" applyNumberFormat="1"/>
    <xf numFmtId="170" fontId="0" fillId="10" borderId="0" xfId="0" applyNumberFormat="1" applyFill="1"/>
    <xf numFmtId="169" fontId="0" fillId="0" borderId="0" xfId="0" applyNumberFormat="1"/>
    <xf numFmtId="171" fontId="0" fillId="10" borderId="0" xfId="0" applyNumberFormat="1" applyFill="1"/>
    <xf numFmtId="2" fontId="0" fillId="10" borderId="0" xfId="0" applyNumberFormat="1" applyFill="1"/>
    <xf numFmtId="169" fontId="0" fillId="10" borderId="0" xfId="0" applyNumberFormat="1" applyFill="1"/>
    <xf numFmtId="0" fontId="6" fillId="17" borderId="10" xfId="0" applyFont="1" applyFill="1" applyBorder="1" applyAlignment="1">
      <alignment wrapText="1"/>
    </xf>
    <xf numFmtId="0" fontId="6" fillId="17" borderId="11" xfId="0" applyFont="1" applyFill="1" applyBorder="1" applyAlignment="1">
      <alignment wrapText="1"/>
    </xf>
    <xf numFmtId="0" fontId="6" fillId="17" borderId="12" xfId="0" applyFont="1" applyFill="1" applyBorder="1" applyAlignment="1">
      <alignment wrapText="1"/>
    </xf>
    <xf numFmtId="0" fontId="7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FECE-9D09-A34E-A016-D50E3093E811}">
  <dimension ref="A1:V93"/>
  <sheetViews>
    <sheetView tabSelected="1" topLeftCell="A70" workbookViewId="0">
      <selection activeCell="J94" sqref="J94"/>
    </sheetView>
  </sheetViews>
  <sheetFormatPr baseColWidth="10" defaultRowHeight="16"/>
  <cols>
    <col min="3" max="3" width="17.6640625" customWidth="1"/>
  </cols>
  <sheetData>
    <row r="1" spans="1:22" ht="85">
      <c r="A1" s="1" t="s">
        <v>0</v>
      </c>
      <c r="B1" s="2" t="s">
        <v>1</v>
      </c>
      <c r="C1" s="3" t="s">
        <v>2</v>
      </c>
      <c r="D1" s="4"/>
      <c r="E1" s="5" t="s">
        <v>3</v>
      </c>
      <c r="F1" s="5" t="s">
        <v>2</v>
      </c>
      <c r="G1" s="6"/>
      <c r="H1" s="7" t="s">
        <v>4</v>
      </c>
      <c r="I1" s="7" t="s">
        <v>2</v>
      </c>
      <c r="J1" s="8"/>
      <c r="K1" s="9" t="s">
        <v>5</v>
      </c>
      <c r="L1" s="9" t="s">
        <v>2</v>
      </c>
      <c r="M1" s="10"/>
      <c r="N1" s="11" t="s">
        <v>6</v>
      </c>
      <c r="O1" s="11" t="s">
        <v>2</v>
      </c>
      <c r="P1" s="12"/>
      <c r="Q1" s="13" t="s">
        <v>7</v>
      </c>
      <c r="R1" s="13" t="s">
        <v>2</v>
      </c>
      <c r="S1" s="14"/>
      <c r="T1" s="15" t="s">
        <v>8</v>
      </c>
      <c r="U1" s="15" t="s">
        <v>2</v>
      </c>
      <c r="V1" s="16"/>
    </row>
    <row r="2" spans="1:22" ht="17">
      <c r="A2" s="17"/>
      <c r="B2" s="18" t="s">
        <v>9</v>
      </c>
      <c r="C2" s="18" t="s">
        <v>9</v>
      </c>
      <c r="D2" s="18" t="s">
        <v>9</v>
      </c>
      <c r="E2" s="18" t="s">
        <v>10</v>
      </c>
      <c r="F2" s="18" t="s">
        <v>10</v>
      </c>
      <c r="G2" s="18" t="s">
        <v>10</v>
      </c>
      <c r="H2" s="18" t="s">
        <v>11</v>
      </c>
      <c r="I2" s="18" t="s">
        <v>11</v>
      </c>
      <c r="J2" s="18" t="s">
        <v>11</v>
      </c>
      <c r="K2" s="18" t="s">
        <v>9</v>
      </c>
      <c r="L2" s="18" t="s">
        <v>10</v>
      </c>
      <c r="M2" s="18" t="s">
        <v>11</v>
      </c>
      <c r="N2" s="18" t="s">
        <v>9</v>
      </c>
      <c r="O2" s="18" t="s">
        <v>10</v>
      </c>
      <c r="P2" s="18" t="s">
        <v>11</v>
      </c>
      <c r="Q2" s="18" t="s">
        <v>9</v>
      </c>
      <c r="R2" s="18" t="s">
        <v>10</v>
      </c>
      <c r="S2" s="18" t="s">
        <v>11</v>
      </c>
      <c r="T2" s="18" t="s">
        <v>9</v>
      </c>
      <c r="U2" s="18" t="s">
        <v>10</v>
      </c>
      <c r="V2" s="18" t="s">
        <v>11</v>
      </c>
    </row>
    <row r="3" spans="1:22" ht="19">
      <c r="A3" s="17"/>
      <c r="B3" s="19" t="s">
        <v>12</v>
      </c>
      <c r="C3" s="20" t="s">
        <v>13</v>
      </c>
      <c r="D3" s="21" t="s">
        <v>14</v>
      </c>
      <c r="E3" s="19" t="s">
        <v>12</v>
      </c>
      <c r="F3" s="20" t="s">
        <v>13</v>
      </c>
      <c r="G3" s="21" t="s">
        <v>14</v>
      </c>
      <c r="H3" s="19" t="s">
        <v>12</v>
      </c>
      <c r="I3" s="20" t="s">
        <v>13</v>
      </c>
      <c r="J3" s="21" t="s">
        <v>14</v>
      </c>
      <c r="K3" s="22" t="s">
        <v>15</v>
      </c>
      <c r="L3" s="23" t="s">
        <v>16</v>
      </c>
      <c r="M3" s="24" t="s">
        <v>17</v>
      </c>
      <c r="N3" s="22" t="s">
        <v>15</v>
      </c>
      <c r="O3" s="23" t="s">
        <v>16</v>
      </c>
      <c r="P3" s="24" t="s">
        <v>17</v>
      </c>
      <c r="Q3" s="22" t="s">
        <v>15</v>
      </c>
      <c r="R3" s="23" t="s">
        <v>16</v>
      </c>
      <c r="S3" s="24" t="s">
        <v>17</v>
      </c>
      <c r="T3" s="22" t="s">
        <v>15</v>
      </c>
      <c r="U3" s="23" t="s">
        <v>16</v>
      </c>
      <c r="V3" s="24" t="s">
        <v>17</v>
      </c>
    </row>
    <row r="4" spans="1:22">
      <c r="A4" s="17" t="s">
        <v>18</v>
      </c>
      <c r="B4">
        <v>2467</v>
      </c>
      <c r="C4">
        <v>3340.5</v>
      </c>
      <c r="D4">
        <v>1915</v>
      </c>
      <c r="E4">
        <v>2336</v>
      </c>
      <c r="F4">
        <v>3017.5</v>
      </c>
      <c r="G4">
        <v>1740.5</v>
      </c>
      <c r="H4">
        <v>2021.5</v>
      </c>
      <c r="I4">
        <v>3057.5</v>
      </c>
      <c r="J4">
        <v>2003.5</v>
      </c>
      <c r="K4">
        <v>2250.5</v>
      </c>
      <c r="L4">
        <v>2473.5</v>
      </c>
      <c r="M4">
        <v>2317.5</v>
      </c>
      <c r="N4">
        <v>1236</v>
      </c>
      <c r="O4">
        <v>1117</v>
      </c>
      <c r="P4">
        <v>1129</v>
      </c>
      <c r="Q4">
        <v>1769</v>
      </c>
      <c r="R4">
        <v>1117</v>
      </c>
      <c r="S4">
        <v>2140.5</v>
      </c>
      <c r="T4">
        <v>15708</v>
      </c>
      <c r="U4">
        <v>16082</v>
      </c>
      <c r="V4">
        <v>16230</v>
      </c>
    </row>
    <row r="5" spans="1:22">
      <c r="A5" s="25" t="s">
        <v>19</v>
      </c>
      <c r="B5" s="26">
        <v>5.9589999999999998E-7</v>
      </c>
      <c r="C5" s="53">
        <v>1.6219999999999999E-10</v>
      </c>
      <c r="D5" s="26">
        <v>4.3929999999999997E-2</v>
      </c>
      <c r="E5" s="26">
        <v>2.8799999999999999E-5</v>
      </c>
      <c r="F5" s="26">
        <v>1.5659999999999999E-6</v>
      </c>
      <c r="G5" s="26">
        <v>0.32700000000000001</v>
      </c>
      <c r="H5" s="26">
        <v>1.9349999999999999E-2</v>
      </c>
      <c r="I5" s="26">
        <v>7.0009999999999998E-7</v>
      </c>
      <c r="J5" s="26">
        <v>1.14E-2</v>
      </c>
      <c r="K5" s="26">
        <v>0.48409999999999997</v>
      </c>
      <c r="L5" s="26">
        <v>6.726E-2</v>
      </c>
      <c r="M5" s="26">
        <v>0.30370000000000003</v>
      </c>
      <c r="N5" s="26">
        <v>0.9234</v>
      </c>
      <c r="O5" s="26">
        <v>0.3473</v>
      </c>
      <c r="P5" s="26">
        <v>0.39240000000000003</v>
      </c>
      <c r="Q5" s="26">
        <v>0.28160000000000002</v>
      </c>
      <c r="R5" s="26">
        <v>0.3473</v>
      </c>
      <c r="S5" s="26">
        <v>0.43730000000000002</v>
      </c>
      <c r="T5" s="26">
        <v>0.88739999999999997</v>
      </c>
      <c r="U5" s="26">
        <v>0.79969999999999997</v>
      </c>
      <c r="V5" s="26">
        <v>0.68030000000000002</v>
      </c>
    </row>
    <row r="6" spans="1:22">
      <c r="A6" s="27" t="s">
        <v>20</v>
      </c>
      <c r="B6" s="28">
        <v>1.7877000000000001E-6</v>
      </c>
      <c r="C6" s="54">
        <v>4.8659999999999995E-10</v>
      </c>
      <c r="D6" s="29">
        <v>0.13178999999999999</v>
      </c>
      <c r="E6" s="30">
        <f t="shared" ref="E6:J6" si="0">E5*3</f>
        <v>8.6399999999999999E-5</v>
      </c>
      <c r="F6" s="28">
        <f t="shared" si="0"/>
        <v>4.6979999999999997E-6</v>
      </c>
      <c r="G6" s="31">
        <f t="shared" si="0"/>
        <v>0.98100000000000009</v>
      </c>
      <c r="H6" s="29">
        <f t="shared" si="0"/>
        <v>5.8049999999999997E-2</v>
      </c>
      <c r="I6" s="28">
        <f t="shared" si="0"/>
        <v>2.1003E-6</v>
      </c>
      <c r="J6" s="31">
        <f t="shared" si="0"/>
        <v>3.4200000000000001E-2</v>
      </c>
      <c r="K6" s="32">
        <v>1</v>
      </c>
      <c r="L6" s="28">
        <f>L5*3</f>
        <v>0.20178000000000001</v>
      </c>
      <c r="M6" s="31">
        <f>M5*3</f>
        <v>0.91110000000000002</v>
      </c>
      <c r="N6" s="32">
        <v>1</v>
      </c>
      <c r="O6" s="32">
        <v>1</v>
      </c>
      <c r="P6" s="31">
        <v>1</v>
      </c>
      <c r="Q6" s="29">
        <f>Q5*3</f>
        <v>0.8448</v>
      </c>
      <c r="R6" s="32">
        <v>1</v>
      </c>
      <c r="S6" s="31">
        <v>1</v>
      </c>
      <c r="T6" s="32">
        <v>1</v>
      </c>
      <c r="U6" s="32">
        <v>1</v>
      </c>
      <c r="V6" s="31">
        <v>1</v>
      </c>
    </row>
    <row r="7" spans="1:22">
      <c r="A7" s="33" t="s">
        <v>21</v>
      </c>
      <c r="B7" s="34" t="str">
        <f>IF(B6&lt;0.001,"***",IF(B6&lt;0.01,"**",IF(B6&lt;0.05,"*","false")))</f>
        <v>***</v>
      </c>
      <c r="C7" s="34" t="str">
        <f>IF(C6&lt;0.001,"***",IF(C6&lt;0.01,"**",IF(C6&lt;0.05,"*","false")))</f>
        <v>***</v>
      </c>
      <c r="D7" s="34" t="str">
        <f>IF(D6&lt;0.001,"***",IF(D6&lt;0.01,"**",IF(D6&lt;0.05,"*","false")))</f>
        <v>false</v>
      </c>
      <c r="E7" s="34" t="str">
        <f>IF(E6&lt;0.001,"***",IF(E6&lt;0.01,"**",IF(E6&lt;0.05,"*","false")))</f>
        <v>***</v>
      </c>
      <c r="F7" s="34" t="str">
        <f>IF(F6&lt;0.001,"***",IF(F6&lt;0.01,"**",IF(F6&lt;0.05,"*","false")))</f>
        <v>***</v>
      </c>
      <c r="G7" s="34" t="str">
        <f>IF(G6&lt;0.001,"***",IF(G6&lt;0.01,"**",IF(G6&lt;0.05,"*","false")))</f>
        <v>false</v>
      </c>
      <c r="H7" s="34" t="str">
        <f>IF(H6&lt;0.001,"***",IF(H6&lt;0.01,"**",IF(H6&lt;0.05,"*","false")))</f>
        <v>false</v>
      </c>
      <c r="I7" s="34" t="str">
        <f>IF(I6&lt;0.001,"***",IF(I6&lt;0.01,"**",IF(I6&lt;0.05,"*","false")))</f>
        <v>***</v>
      </c>
      <c r="J7" s="34" t="str">
        <f>IF(J6&lt;0.001,"***",IF(J6&lt;0.01,"**",IF(J6&lt;0.05,"*","false")))</f>
        <v>*</v>
      </c>
      <c r="K7" s="34" t="str">
        <f>IF(K6&lt;0.001,"***",IF(K6&lt;0.01,"**",IF(K6&lt;0.05,"*","false")))</f>
        <v>false</v>
      </c>
      <c r="L7" s="34" t="str">
        <f>IF(L6&lt;0.001,"***",IF(L6&lt;0.01,"**",IF(L6&lt;0.05,"*","false")))</f>
        <v>false</v>
      </c>
      <c r="M7" s="34" t="str">
        <f>IF(M6&lt;0.001,"***",IF(M6&lt;0.01,"**",IF(M6&lt;0.05,"*","false")))</f>
        <v>false</v>
      </c>
      <c r="N7" s="34" t="str">
        <f>IF(N6&lt;0.001,"***",IF(N6&lt;0.01,"**",IF(N6&lt;0.05,"*","false")))</f>
        <v>false</v>
      </c>
      <c r="O7" s="34" t="str">
        <f>IF(O6&lt;0.001,"***",IF(O6&lt;0.01,"**",IF(O6&lt;0.05,"*","false")))</f>
        <v>false</v>
      </c>
      <c r="P7" s="34" t="str">
        <f>IF(P6&lt;0.001,"***",IF(P6&lt;0.01,"**",IF(P6&lt;0.05,"*","false")))</f>
        <v>false</v>
      </c>
      <c r="Q7" s="34" t="str">
        <f>IF(Q6&lt;0.001,"***",IF(Q6&lt;0.01,"**",IF(Q6&lt;0.05,"*","false")))</f>
        <v>false</v>
      </c>
      <c r="R7" s="34" t="str">
        <f>IF(R6&lt;0.001,"***",IF(R6&lt;0.01,"**",IF(R6&lt;0.05,"*","false")))</f>
        <v>false</v>
      </c>
      <c r="S7" s="34" t="str">
        <f>IF(S6&lt;0.001,"***",IF(S6&lt;0.01,"**",IF(S6&lt;0.05,"*","false")))</f>
        <v>false</v>
      </c>
      <c r="T7" s="34" t="str">
        <f>IF(T6&lt;0.001,"***",IF(T6&lt;0.01,"**",IF(T6&lt;0.05,"*","false")))</f>
        <v>false</v>
      </c>
      <c r="U7" s="34" t="str">
        <f>IF(U6&lt;0.001,"***",IF(U6&lt;0.01,"**",IF(U6&lt;0.05,"*","false")))</f>
        <v>false</v>
      </c>
      <c r="V7" s="34" t="str">
        <f>IF(V6&lt;0.001,"***",IF(V6&lt;0.01,"**",IF(V6&lt;0.05,"*","false")))</f>
        <v>false</v>
      </c>
    </row>
    <row r="8" spans="1:22" ht="119">
      <c r="A8" s="1" t="s">
        <v>0</v>
      </c>
      <c r="B8" s="2" t="s">
        <v>22</v>
      </c>
      <c r="C8" s="35" t="s">
        <v>23</v>
      </c>
      <c r="D8" s="35"/>
      <c r="E8" s="36" t="s">
        <v>24</v>
      </c>
      <c r="F8" s="36" t="s">
        <v>23</v>
      </c>
      <c r="G8" s="37"/>
      <c r="H8" s="38" t="s">
        <v>25</v>
      </c>
      <c r="I8" s="38" t="s">
        <v>23</v>
      </c>
      <c r="J8" s="39"/>
      <c r="K8" s="40" t="s">
        <v>26</v>
      </c>
      <c r="L8" s="40" t="s">
        <v>23</v>
      </c>
      <c r="M8" s="41"/>
      <c r="N8" s="42" t="s">
        <v>27</v>
      </c>
      <c r="O8" s="42" t="s">
        <v>23</v>
      </c>
      <c r="P8" s="43"/>
      <c r="Q8" s="44" t="s">
        <v>28</v>
      </c>
      <c r="R8" s="44" t="s">
        <v>23</v>
      </c>
      <c r="S8" s="45"/>
      <c r="T8" s="46" t="s">
        <v>29</v>
      </c>
      <c r="U8" s="46" t="s">
        <v>23</v>
      </c>
      <c r="V8" s="47"/>
    </row>
    <row r="9" spans="1:22" ht="17">
      <c r="A9" s="17"/>
      <c r="B9" s="18" t="s">
        <v>30</v>
      </c>
      <c r="C9" s="18" t="s">
        <v>30</v>
      </c>
      <c r="D9" s="18" t="s">
        <v>30</v>
      </c>
      <c r="E9" s="18" t="s">
        <v>31</v>
      </c>
      <c r="F9" s="18" t="s">
        <v>31</v>
      </c>
      <c r="G9" s="18" t="s">
        <v>31</v>
      </c>
      <c r="H9" s="18" t="s">
        <v>32</v>
      </c>
      <c r="I9" s="18" t="s">
        <v>32</v>
      </c>
      <c r="J9" s="18" t="s">
        <v>32</v>
      </c>
      <c r="K9" s="18" t="s">
        <v>30</v>
      </c>
      <c r="L9" s="18" t="s">
        <v>31</v>
      </c>
      <c r="M9" s="18" t="s">
        <v>32</v>
      </c>
      <c r="N9" s="18" t="s">
        <v>30</v>
      </c>
      <c r="O9" s="18" t="s">
        <v>31</v>
      </c>
      <c r="P9" s="18" t="s">
        <v>32</v>
      </c>
      <c r="Q9" s="18" t="s">
        <v>30</v>
      </c>
      <c r="R9" s="18" t="s">
        <v>31</v>
      </c>
      <c r="S9" s="18" t="s">
        <v>32</v>
      </c>
      <c r="T9" s="18" t="s">
        <v>30</v>
      </c>
      <c r="U9" s="18" t="s">
        <v>31</v>
      </c>
      <c r="V9" s="18" t="s">
        <v>32</v>
      </c>
    </row>
    <row r="10" spans="1:22" ht="19">
      <c r="A10" s="17"/>
      <c r="B10" s="19" t="s">
        <v>12</v>
      </c>
      <c r="C10" s="20" t="s">
        <v>13</v>
      </c>
      <c r="D10" s="21" t="s">
        <v>14</v>
      </c>
      <c r="E10" s="19" t="s">
        <v>12</v>
      </c>
      <c r="F10" s="20" t="s">
        <v>13</v>
      </c>
      <c r="G10" s="21" t="s">
        <v>14</v>
      </c>
      <c r="H10" s="19" t="s">
        <v>12</v>
      </c>
      <c r="I10" s="20" t="s">
        <v>13</v>
      </c>
      <c r="J10" s="21" t="s">
        <v>14</v>
      </c>
      <c r="K10" s="22" t="s">
        <v>15</v>
      </c>
      <c r="L10" s="23" t="s">
        <v>16</v>
      </c>
      <c r="M10" s="24" t="s">
        <v>17</v>
      </c>
      <c r="N10" s="22" t="s">
        <v>15</v>
      </c>
      <c r="O10" s="23" t="s">
        <v>16</v>
      </c>
      <c r="P10" s="24" t="s">
        <v>17</v>
      </c>
      <c r="Q10" s="22" t="s">
        <v>15</v>
      </c>
      <c r="R10" s="23" t="s">
        <v>16</v>
      </c>
      <c r="S10" s="24" t="s">
        <v>17</v>
      </c>
      <c r="T10" s="22" t="s">
        <v>15</v>
      </c>
      <c r="U10" s="23" t="s">
        <v>16</v>
      </c>
      <c r="V10" s="24" t="s">
        <v>17</v>
      </c>
    </row>
    <row r="11" spans="1:22">
      <c r="A11" s="17" t="s">
        <v>18</v>
      </c>
      <c r="B11">
        <v>1635</v>
      </c>
      <c r="C11">
        <v>2244</v>
      </c>
      <c r="D11">
        <v>1711</v>
      </c>
      <c r="E11">
        <v>1670.5</v>
      </c>
      <c r="F11">
        <v>2378</v>
      </c>
      <c r="G11">
        <v>1766</v>
      </c>
      <c r="H11">
        <v>1412.5</v>
      </c>
      <c r="I11">
        <v>2115</v>
      </c>
      <c r="J11">
        <v>1862.5</v>
      </c>
      <c r="K11">
        <v>1805</v>
      </c>
      <c r="L11">
        <v>1940</v>
      </c>
      <c r="M11">
        <v>2221</v>
      </c>
      <c r="N11">
        <v>1104</v>
      </c>
      <c r="O11">
        <v>954</v>
      </c>
      <c r="P11">
        <v>1110.5</v>
      </c>
      <c r="Q11">
        <v>1765</v>
      </c>
      <c r="R11">
        <v>954</v>
      </c>
      <c r="S11">
        <v>1878</v>
      </c>
      <c r="T11">
        <v>13918</v>
      </c>
      <c r="U11">
        <v>13490</v>
      </c>
      <c r="V11">
        <v>15301</v>
      </c>
    </row>
    <row r="12" spans="1:22">
      <c r="A12" s="17" t="s">
        <v>19</v>
      </c>
      <c r="B12">
        <v>0.95540000000000003</v>
      </c>
      <c r="C12">
        <v>0.33119999999999999</v>
      </c>
      <c r="D12">
        <v>0.41539999999999999</v>
      </c>
      <c r="E12">
        <v>0.78810000000000002</v>
      </c>
      <c r="F12">
        <v>8.949E-2</v>
      </c>
      <c r="G12">
        <v>0.24010000000000001</v>
      </c>
      <c r="H12">
        <v>0.20549999999999999</v>
      </c>
      <c r="I12">
        <v>0.73829999999999996</v>
      </c>
      <c r="J12">
        <v>7.8750000000000001E-2</v>
      </c>
      <c r="K12">
        <v>0.13200000000000001</v>
      </c>
      <c r="L12">
        <v>0.40350000000000003</v>
      </c>
      <c r="M12">
        <v>0.59540000000000004</v>
      </c>
      <c r="N12">
        <v>0.29420000000000002</v>
      </c>
      <c r="O12">
        <v>3.1040000000000002E-2</v>
      </c>
      <c r="P12">
        <v>0.30880000000000002</v>
      </c>
      <c r="Q12">
        <v>0.25779999999999997</v>
      </c>
      <c r="R12">
        <v>3.1040000000000002E-2</v>
      </c>
      <c r="S12">
        <v>0.58040000000000003</v>
      </c>
      <c r="T12">
        <v>3.721E-2</v>
      </c>
      <c r="U12">
        <v>1.133E-2</v>
      </c>
      <c r="V12">
        <v>0.55559999999999998</v>
      </c>
    </row>
    <row r="13" spans="1:22">
      <c r="A13" s="27" t="s">
        <v>20</v>
      </c>
      <c r="B13" s="31">
        <v>1</v>
      </c>
      <c r="C13" s="31">
        <v>0.99360000000000004</v>
      </c>
      <c r="D13" s="31">
        <v>1</v>
      </c>
      <c r="E13" s="31">
        <v>1</v>
      </c>
      <c r="F13" s="31">
        <f>F12*3</f>
        <v>0.26846999999999999</v>
      </c>
      <c r="G13" s="31">
        <f>G12*3</f>
        <v>0.72030000000000005</v>
      </c>
      <c r="H13" s="31">
        <f>H12*3</f>
        <v>0.61649999999999994</v>
      </c>
      <c r="I13" s="31">
        <v>1</v>
      </c>
      <c r="J13" s="31">
        <f>J12*3</f>
        <v>0.23625000000000002</v>
      </c>
      <c r="K13" s="31">
        <f>K12*3</f>
        <v>0.39600000000000002</v>
      </c>
      <c r="L13" s="31">
        <v>1</v>
      </c>
      <c r="M13" s="31">
        <v>1</v>
      </c>
      <c r="N13" s="31">
        <f>N12*3</f>
        <v>0.88260000000000005</v>
      </c>
      <c r="O13" s="31">
        <f>O12*3</f>
        <v>9.3120000000000008E-2</v>
      </c>
      <c r="P13" s="31">
        <f>P12*3</f>
        <v>0.92640000000000011</v>
      </c>
      <c r="Q13" s="31">
        <f>Q12*3</f>
        <v>0.77339999999999987</v>
      </c>
      <c r="R13" s="31">
        <f>R12*3</f>
        <v>9.3120000000000008E-2</v>
      </c>
      <c r="S13" s="31">
        <v>1</v>
      </c>
      <c r="T13" s="31">
        <f>T12*3</f>
        <v>0.11163000000000001</v>
      </c>
      <c r="U13" s="31">
        <f>U12*3</f>
        <v>3.3989999999999999E-2</v>
      </c>
      <c r="V13" s="31">
        <v>1</v>
      </c>
    </row>
    <row r="14" spans="1:22">
      <c r="A14" s="33" t="s">
        <v>21</v>
      </c>
      <c r="B14" s="34" t="str">
        <f>IF(B13&lt;0.001,"***",IF(B13&lt;0.01,"**",IF(B13&lt;0.05,"*","false")))</f>
        <v>false</v>
      </c>
      <c r="C14" s="34" t="str">
        <f>IF(C13&lt;0.001,"***",IF(C13&lt;0.01,"**",IF(C13&lt;0.05,"*","false")))</f>
        <v>false</v>
      </c>
      <c r="D14" s="34" t="str">
        <f>IF(D13&lt;0.001,"***",IF(D13&lt;0.01,"**",IF(D13&lt;0.05,"*","false")))</f>
        <v>false</v>
      </c>
      <c r="E14" s="34" t="str">
        <f>IF(E13&lt;0.001,"***",IF(E13&lt;0.01,"**",IF(E13&lt;0.05,"*","false")))</f>
        <v>false</v>
      </c>
      <c r="F14" s="34" t="str">
        <f>IF(F13&lt;0.001,"***",IF(F13&lt;0.01,"**",IF(F13&lt;0.05,"*","false")))</f>
        <v>false</v>
      </c>
      <c r="G14" s="34" t="str">
        <f>IF(G13&lt;0.001,"***",IF(G13&lt;0.01,"**",IF(G13&lt;0.05,"*","false")))</f>
        <v>false</v>
      </c>
      <c r="H14" s="34" t="str">
        <f>IF(H13&lt;0.001,"***",IF(H13&lt;0.01,"**",IF(H13&lt;0.05,"*","false")))</f>
        <v>false</v>
      </c>
      <c r="I14" s="34" t="str">
        <f>IF(I13&lt;0.001,"***",IF(I13&lt;0.01,"**",IF(I13&lt;0.05,"*","false")))</f>
        <v>false</v>
      </c>
      <c r="J14" s="34" t="str">
        <f>IF(J13&lt;0.001,"***",IF(J13&lt;0.01,"**",IF(J13&lt;0.05,"*","false")))</f>
        <v>false</v>
      </c>
      <c r="K14" s="34" t="str">
        <f>IF(K13&lt;0.001,"***",IF(K13&lt;0.01,"**",IF(K13&lt;0.05,"*","false")))</f>
        <v>false</v>
      </c>
      <c r="L14" s="34" t="str">
        <f>IF(L13&lt;0.001,"***",IF(L13&lt;0.01,"**",IF(L13&lt;0.05,"*","false")))</f>
        <v>false</v>
      </c>
      <c r="M14" s="34" t="str">
        <f>IF(M13&lt;0.001,"***",IF(M13&lt;0.01,"**",IF(M13&lt;0.05,"*","false")))</f>
        <v>false</v>
      </c>
      <c r="N14" s="34" t="str">
        <f>IF(N13&lt;0.001,"***",IF(N13&lt;0.01,"**",IF(N13&lt;0.05,"*","false")))</f>
        <v>false</v>
      </c>
      <c r="O14" s="34" t="str">
        <f>IF(O13&lt;0.001,"***",IF(O13&lt;0.01,"**",IF(O13&lt;0.05,"*","false")))</f>
        <v>false</v>
      </c>
      <c r="P14" s="34" t="str">
        <f>IF(P13&lt;0.001,"***",IF(P13&lt;0.01,"**",IF(P13&lt;0.05,"*","false")))</f>
        <v>false</v>
      </c>
      <c r="Q14" s="34" t="str">
        <f>IF(Q13&lt;0.001,"***",IF(Q13&lt;0.01,"**",IF(Q13&lt;0.05,"*","false")))</f>
        <v>false</v>
      </c>
      <c r="R14" s="34" t="str">
        <f>IF(R13&lt;0.001,"***",IF(R13&lt;0.01,"**",IF(R13&lt;0.05,"*","false")))</f>
        <v>false</v>
      </c>
      <c r="S14" s="34" t="str">
        <f>IF(S13&lt;0.001,"***",IF(S13&lt;0.01,"**",IF(S13&lt;0.05,"*","false")))</f>
        <v>false</v>
      </c>
      <c r="T14" s="34" t="str">
        <f>IF(T13&lt;0.001,"***",IF(T13&lt;0.01,"**",IF(T13&lt;0.05,"*","false")))</f>
        <v>false</v>
      </c>
      <c r="U14" s="34" t="str">
        <f>IF(U13&lt;0.001,"***",IF(U13&lt;0.01,"**",IF(U13&lt;0.05,"*","false")))</f>
        <v>*</v>
      </c>
      <c r="V14" s="34" t="str">
        <f>IF(V13&lt;0.001,"***",IF(V13&lt;0.01,"**",IF(V13&lt;0.05,"*","false")))</f>
        <v>false</v>
      </c>
    </row>
    <row r="15" spans="1:22" ht="85">
      <c r="A15" s="1" t="s">
        <v>0</v>
      </c>
      <c r="B15" s="48" t="s">
        <v>33</v>
      </c>
      <c r="C15" s="3" t="s">
        <v>34</v>
      </c>
      <c r="D15" s="4"/>
      <c r="E15" s="5" t="s">
        <v>35</v>
      </c>
      <c r="F15" s="5" t="s">
        <v>34</v>
      </c>
      <c r="G15" s="6"/>
      <c r="H15" s="7" t="s">
        <v>36</v>
      </c>
      <c r="I15" s="7" t="s">
        <v>34</v>
      </c>
      <c r="J15" s="8"/>
      <c r="K15" s="9" t="s">
        <v>37</v>
      </c>
      <c r="L15" s="9" t="s">
        <v>34</v>
      </c>
      <c r="M15" s="10"/>
      <c r="N15" s="11" t="s">
        <v>38</v>
      </c>
      <c r="O15" s="11" t="s">
        <v>34</v>
      </c>
      <c r="P15" s="12"/>
      <c r="Q15" s="13" t="s">
        <v>39</v>
      </c>
      <c r="R15" s="13" t="s">
        <v>34</v>
      </c>
      <c r="S15" s="14"/>
      <c r="T15" s="15" t="s">
        <v>40</v>
      </c>
      <c r="U15" s="15" t="s">
        <v>34</v>
      </c>
      <c r="V15" s="16"/>
    </row>
    <row r="16" spans="1:22" ht="17">
      <c r="A16" s="17"/>
      <c r="B16" s="18" t="s">
        <v>41</v>
      </c>
      <c r="C16" s="18" t="s">
        <v>41</v>
      </c>
      <c r="D16" s="18" t="s">
        <v>41</v>
      </c>
      <c r="E16" s="18" t="s">
        <v>42</v>
      </c>
      <c r="F16" s="18" t="s">
        <v>42</v>
      </c>
      <c r="G16" s="18" t="s">
        <v>42</v>
      </c>
      <c r="H16" s="18" t="s">
        <v>43</v>
      </c>
      <c r="I16" s="18" t="s">
        <v>43</v>
      </c>
      <c r="J16" s="18" t="s">
        <v>43</v>
      </c>
      <c r="K16" s="18" t="s">
        <v>41</v>
      </c>
      <c r="L16" s="18" t="s">
        <v>42</v>
      </c>
      <c r="M16" s="18" t="s">
        <v>43</v>
      </c>
      <c r="N16" s="18" t="s">
        <v>41</v>
      </c>
      <c r="O16" s="18" t="s">
        <v>42</v>
      </c>
      <c r="P16" s="18" t="s">
        <v>43</v>
      </c>
      <c r="Q16" s="18" t="s">
        <v>41</v>
      </c>
      <c r="R16" s="18" t="s">
        <v>42</v>
      </c>
      <c r="S16" s="18" t="s">
        <v>43</v>
      </c>
      <c r="T16" s="18" t="s">
        <v>41</v>
      </c>
      <c r="U16" s="18" t="s">
        <v>42</v>
      </c>
      <c r="V16" s="18" t="s">
        <v>43</v>
      </c>
    </row>
    <row r="17" spans="1:22" ht="19">
      <c r="A17" s="17"/>
      <c r="B17" s="19" t="s">
        <v>12</v>
      </c>
      <c r="C17" s="20" t="s">
        <v>13</v>
      </c>
      <c r="D17" s="21" t="s">
        <v>14</v>
      </c>
      <c r="E17" s="19" t="s">
        <v>12</v>
      </c>
      <c r="F17" s="20" t="s">
        <v>13</v>
      </c>
      <c r="G17" s="21" t="s">
        <v>14</v>
      </c>
      <c r="H17" s="19" t="s">
        <v>12</v>
      </c>
      <c r="I17" s="20" t="s">
        <v>13</v>
      </c>
      <c r="J17" s="21" t="s">
        <v>14</v>
      </c>
      <c r="K17" s="22" t="s">
        <v>15</v>
      </c>
      <c r="L17" s="23" t="s">
        <v>16</v>
      </c>
      <c r="M17" s="24" t="s">
        <v>17</v>
      </c>
      <c r="N17" s="22" t="s">
        <v>15</v>
      </c>
      <c r="O17" s="23" t="s">
        <v>16</v>
      </c>
      <c r="P17" s="24" t="s">
        <v>17</v>
      </c>
      <c r="Q17" s="22" t="s">
        <v>15</v>
      </c>
      <c r="R17" s="23" t="s">
        <v>16</v>
      </c>
      <c r="S17" s="24" t="s">
        <v>17</v>
      </c>
      <c r="T17" s="22" t="s">
        <v>15</v>
      </c>
      <c r="U17" s="23" t="s">
        <v>16</v>
      </c>
      <c r="V17" s="24" t="s">
        <v>17</v>
      </c>
    </row>
    <row r="18" spans="1:22">
      <c r="A18" s="17" t="s">
        <v>18</v>
      </c>
      <c r="B18">
        <v>1508</v>
      </c>
      <c r="C18">
        <v>1574</v>
      </c>
      <c r="D18">
        <v>1333</v>
      </c>
      <c r="E18">
        <v>1421</v>
      </c>
      <c r="F18">
        <v>1685</v>
      </c>
      <c r="G18">
        <v>1506</v>
      </c>
      <c r="H18">
        <v>1588.5</v>
      </c>
      <c r="I18">
        <v>1863</v>
      </c>
      <c r="J18">
        <v>1474.5</v>
      </c>
      <c r="K18">
        <v>1965</v>
      </c>
      <c r="L18">
        <v>2036</v>
      </c>
      <c r="M18">
        <v>2178</v>
      </c>
      <c r="N18">
        <v>1094</v>
      </c>
      <c r="O18">
        <v>1252</v>
      </c>
      <c r="P18">
        <v>1414</v>
      </c>
      <c r="Q18">
        <v>1907</v>
      </c>
      <c r="R18">
        <v>1252</v>
      </c>
      <c r="S18">
        <v>2219</v>
      </c>
      <c r="T18">
        <v>14674</v>
      </c>
      <c r="U18">
        <v>16109</v>
      </c>
      <c r="V18">
        <v>17245</v>
      </c>
    </row>
    <row r="19" spans="1:22">
      <c r="A19" s="17" t="s">
        <v>19</v>
      </c>
      <c r="B19">
        <v>0.4919</v>
      </c>
      <c r="C19">
        <v>1.8780000000000002E-2</v>
      </c>
      <c r="D19">
        <v>0.14660000000000001</v>
      </c>
      <c r="E19">
        <v>0.2344</v>
      </c>
      <c r="F19">
        <v>7.4289999999999995E-2</v>
      </c>
      <c r="G19">
        <v>0.68300000000000005</v>
      </c>
      <c r="H19">
        <v>0.83199999999999996</v>
      </c>
      <c r="I19">
        <v>0.36230000000000001</v>
      </c>
      <c r="J19">
        <v>0.54900000000000004</v>
      </c>
      <c r="K19">
        <v>0.47349999999999998</v>
      </c>
      <c r="L19">
        <v>0.71040000000000003</v>
      </c>
      <c r="M19">
        <v>0.752</v>
      </c>
      <c r="N19">
        <v>0.26800000000000002</v>
      </c>
      <c r="O19">
        <v>0.99139999999999995</v>
      </c>
      <c r="P19">
        <v>0.2442</v>
      </c>
      <c r="Q19">
        <v>0.69550000000000001</v>
      </c>
      <c r="R19">
        <v>0.99139999999999995</v>
      </c>
      <c r="S19">
        <v>0.23780000000000001</v>
      </c>
      <c r="T19">
        <v>0.2127</v>
      </c>
      <c r="U19">
        <v>0.77549999999999997</v>
      </c>
      <c r="V19">
        <v>0.13500000000000001</v>
      </c>
    </row>
    <row r="20" spans="1:22">
      <c r="A20" s="27" t="s">
        <v>20</v>
      </c>
      <c r="B20" s="31">
        <v>1</v>
      </c>
      <c r="C20" s="31">
        <v>5.6340000000000001E-2</v>
      </c>
      <c r="D20" s="31">
        <v>0.43980000000000002</v>
      </c>
      <c r="E20" s="31">
        <f>E19*3</f>
        <v>0.70320000000000005</v>
      </c>
      <c r="F20" s="31">
        <f>F19*3</f>
        <v>0.22286999999999998</v>
      </c>
      <c r="G20" s="31">
        <v>1</v>
      </c>
      <c r="H20" s="31">
        <v>1</v>
      </c>
      <c r="I20" s="31">
        <v>1</v>
      </c>
      <c r="J20" s="31">
        <v>1</v>
      </c>
      <c r="K20" s="31">
        <v>1</v>
      </c>
      <c r="L20" s="31">
        <v>1</v>
      </c>
      <c r="M20" s="31">
        <v>1</v>
      </c>
      <c r="N20" s="31">
        <f t="shared" ref="N20:V20" si="1">N19*3</f>
        <v>0.80400000000000005</v>
      </c>
      <c r="O20" s="31">
        <v>1</v>
      </c>
      <c r="P20" s="31">
        <f t="shared" si="1"/>
        <v>0.73260000000000003</v>
      </c>
      <c r="Q20" s="31">
        <v>1</v>
      </c>
      <c r="R20" s="31">
        <v>1</v>
      </c>
      <c r="S20" s="31">
        <f t="shared" si="1"/>
        <v>0.71340000000000003</v>
      </c>
      <c r="T20" s="31">
        <f t="shared" si="1"/>
        <v>0.6381</v>
      </c>
      <c r="U20" s="31">
        <v>1</v>
      </c>
      <c r="V20" s="31">
        <f t="shared" si="1"/>
        <v>0.40500000000000003</v>
      </c>
    </row>
    <row r="21" spans="1:22">
      <c r="A21" s="33" t="s">
        <v>21</v>
      </c>
      <c r="B21" s="34" t="str">
        <f>IF(B20&lt;0.001,"***",IF(B20&lt;0.01,"**",IF(B20&lt;0.05,"*","false")))</f>
        <v>false</v>
      </c>
      <c r="C21" s="34" t="str">
        <f>IF(C20&lt;0.001,"***",IF(C20&lt;0.01,"**",IF(C20&lt;0.05,"*","false")))</f>
        <v>false</v>
      </c>
      <c r="D21" s="34" t="str">
        <f>IF(D20&lt;0.001,"***",IF(D20&lt;0.01,"**",IF(D20&lt;0.05,"*","false")))</f>
        <v>false</v>
      </c>
      <c r="E21" s="34" t="str">
        <f>IF(E20&lt;0.001,"***",IF(E20&lt;0.01,"**",IF(E20&lt;0.05,"*","false")))</f>
        <v>false</v>
      </c>
      <c r="F21" s="34" t="str">
        <f>IF(F20&lt;0.001,"***",IF(F20&lt;0.01,"**",IF(F20&lt;0.05,"*","false")))</f>
        <v>false</v>
      </c>
      <c r="G21" s="34" t="str">
        <f>IF(G20&lt;0.001,"***",IF(G20&lt;0.01,"**",IF(G20&lt;0.05,"*","false")))</f>
        <v>false</v>
      </c>
      <c r="H21" s="34" t="str">
        <f>IF(H20&lt;0.001,"***",IF(H20&lt;0.01,"**",IF(H20&lt;0.05,"*","false")))</f>
        <v>false</v>
      </c>
      <c r="I21" s="34" t="str">
        <f>IF(I20&lt;0.001,"***",IF(I20&lt;0.01,"**",IF(I20&lt;0.05,"*","false")))</f>
        <v>false</v>
      </c>
      <c r="J21" s="34" t="str">
        <f>IF(J20&lt;0.001,"***",IF(J20&lt;0.01,"**",IF(J20&lt;0.05,"*","false")))</f>
        <v>false</v>
      </c>
      <c r="K21" s="34" t="str">
        <f>IF(K20&lt;0.001,"***",IF(K20&lt;0.01,"**",IF(K20&lt;0.05,"*","false")))</f>
        <v>false</v>
      </c>
      <c r="L21" s="34" t="str">
        <f>IF(L20&lt;0.001,"***",IF(L20&lt;0.01,"**",IF(L20&lt;0.05,"*","false")))</f>
        <v>false</v>
      </c>
      <c r="M21" s="34" t="str">
        <f>IF(M20&lt;0.001,"***",IF(M20&lt;0.01,"**",IF(M20&lt;0.05,"*","false")))</f>
        <v>false</v>
      </c>
      <c r="N21" s="34" t="str">
        <f>IF(N20&lt;0.001,"***",IF(N20&lt;0.01,"**",IF(N20&lt;0.05,"*","false")))</f>
        <v>false</v>
      </c>
      <c r="O21" s="34" t="str">
        <f>IF(O20&lt;0.001,"***",IF(O20&lt;0.01,"**",IF(O20&lt;0.05,"*","false")))</f>
        <v>false</v>
      </c>
      <c r="P21" s="34" t="str">
        <f>IF(P20&lt;0.001,"***",IF(P20&lt;0.01,"**",IF(P20&lt;0.05,"*","false")))</f>
        <v>false</v>
      </c>
      <c r="Q21" s="34" t="str">
        <f>IF(Q20&lt;0.001,"***",IF(Q20&lt;0.01,"**",IF(Q20&lt;0.05,"*","false")))</f>
        <v>false</v>
      </c>
      <c r="R21" s="34" t="str">
        <f>IF(R20&lt;0.001,"***",IF(R20&lt;0.01,"**",IF(R20&lt;0.05,"*","false")))</f>
        <v>false</v>
      </c>
      <c r="S21" s="34" t="str">
        <f>IF(S20&lt;0.001,"***",IF(S20&lt;0.01,"**",IF(S20&lt;0.05,"*","false")))</f>
        <v>false</v>
      </c>
      <c r="T21" s="34" t="str">
        <f>IF(T20&lt;0.001,"***",IF(T20&lt;0.01,"**",IF(T20&lt;0.05,"*","false")))</f>
        <v>false</v>
      </c>
      <c r="U21" s="34" t="str">
        <f>IF(U20&lt;0.001,"***",IF(U20&lt;0.01,"**",IF(U20&lt;0.05,"*","false")))</f>
        <v>false</v>
      </c>
      <c r="V21" s="34" t="str">
        <f>IF(V20&lt;0.001,"***",IF(V20&lt;0.01,"**",IF(V20&lt;0.05,"*","false")))</f>
        <v>false</v>
      </c>
    </row>
    <row r="22" spans="1:22" ht="102">
      <c r="A22" s="1" t="s">
        <v>0</v>
      </c>
      <c r="B22" s="48" t="s">
        <v>44</v>
      </c>
      <c r="C22" s="3" t="s">
        <v>45</v>
      </c>
      <c r="D22" s="4"/>
      <c r="E22" s="5" t="s">
        <v>46</v>
      </c>
      <c r="F22" s="5" t="s">
        <v>45</v>
      </c>
      <c r="G22" s="6"/>
      <c r="H22" s="7" t="s">
        <v>47</v>
      </c>
      <c r="I22" s="7" t="s">
        <v>45</v>
      </c>
      <c r="J22" s="8"/>
      <c r="K22" s="9" t="s">
        <v>48</v>
      </c>
      <c r="L22" s="9" t="s">
        <v>45</v>
      </c>
      <c r="M22" s="10"/>
      <c r="N22" s="11" t="s">
        <v>49</v>
      </c>
      <c r="O22" s="11" t="s">
        <v>45</v>
      </c>
      <c r="P22" s="12"/>
      <c r="Q22" s="13" t="s">
        <v>50</v>
      </c>
      <c r="R22" s="13" t="s">
        <v>45</v>
      </c>
      <c r="S22" s="14"/>
      <c r="T22" s="15" t="s">
        <v>51</v>
      </c>
      <c r="U22" s="15" t="s">
        <v>45</v>
      </c>
      <c r="V22" s="16"/>
    </row>
    <row r="23" spans="1:22" ht="17">
      <c r="A23" s="17"/>
      <c r="B23" s="18" t="s">
        <v>52</v>
      </c>
      <c r="C23" s="18" t="s">
        <v>52</v>
      </c>
      <c r="D23" s="18" t="s">
        <v>52</v>
      </c>
      <c r="E23" s="18" t="s">
        <v>53</v>
      </c>
      <c r="F23" s="18" t="s">
        <v>53</v>
      </c>
      <c r="G23" s="18" t="s">
        <v>53</v>
      </c>
      <c r="H23" s="18" t="s">
        <v>54</v>
      </c>
      <c r="I23" s="18" t="s">
        <v>54</v>
      </c>
      <c r="J23" s="18" t="s">
        <v>54</v>
      </c>
      <c r="K23" s="18" t="s">
        <v>52</v>
      </c>
      <c r="L23" s="18" t="s">
        <v>53</v>
      </c>
      <c r="M23" s="18" t="s">
        <v>54</v>
      </c>
      <c r="N23" s="18" t="s">
        <v>52</v>
      </c>
      <c r="O23" s="18" t="s">
        <v>53</v>
      </c>
      <c r="P23" s="18" t="s">
        <v>54</v>
      </c>
      <c r="Q23" s="18" t="s">
        <v>52</v>
      </c>
      <c r="R23" s="18" t="s">
        <v>53</v>
      </c>
      <c r="S23" s="18" t="s">
        <v>54</v>
      </c>
      <c r="T23" s="18" t="s">
        <v>52</v>
      </c>
      <c r="U23" s="18" t="s">
        <v>53</v>
      </c>
      <c r="V23" s="18" t="s">
        <v>54</v>
      </c>
    </row>
    <row r="24" spans="1:22" ht="19">
      <c r="A24" s="17"/>
      <c r="B24" s="19" t="s">
        <v>12</v>
      </c>
      <c r="C24" s="20" t="s">
        <v>13</v>
      </c>
      <c r="D24" s="21" t="s">
        <v>14</v>
      </c>
      <c r="E24" s="19" t="s">
        <v>12</v>
      </c>
      <c r="F24" s="20" t="s">
        <v>13</v>
      </c>
      <c r="G24" s="21" t="s">
        <v>14</v>
      </c>
      <c r="H24" s="19" t="s">
        <v>12</v>
      </c>
      <c r="I24" s="20" t="s">
        <v>13</v>
      </c>
      <c r="J24" s="21" t="s">
        <v>14</v>
      </c>
      <c r="K24" s="22" t="s">
        <v>15</v>
      </c>
      <c r="L24" s="23" t="s">
        <v>16</v>
      </c>
      <c r="M24" s="24" t="s">
        <v>17</v>
      </c>
      <c r="N24" s="22" t="s">
        <v>15</v>
      </c>
      <c r="O24" s="23" t="s">
        <v>16</v>
      </c>
      <c r="P24" s="24" t="s">
        <v>17</v>
      </c>
      <c r="Q24" s="22" t="s">
        <v>15</v>
      </c>
      <c r="R24" s="23" t="s">
        <v>16</v>
      </c>
      <c r="S24" s="24" t="s">
        <v>17</v>
      </c>
      <c r="T24" s="22" t="s">
        <v>15</v>
      </c>
      <c r="U24" s="23" t="s">
        <v>16</v>
      </c>
      <c r="V24" s="24" t="s">
        <v>17</v>
      </c>
    </row>
    <row r="25" spans="1:22">
      <c r="A25" s="17" t="s">
        <v>18</v>
      </c>
      <c r="B25">
        <v>1540</v>
      </c>
      <c r="C25">
        <v>2018.5</v>
      </c>
      <c r="D25">
        <v>1635.5</v>
      </c>
      <c r="E25">
        <v>1808</v>
      </c>
      <c r="F25">
        <v>2235.5</v>
      </c>
      <c r="G25">
        <v>1538.5</v>
      </c>
      <c r="H25">
        <v>1091.5</v>
      </c>
      <c r="I25">
        <v>1615.5</v>
      </c>
      <c r="J25">
        <v>1783.5</v>
      </c>
      <c r="K25">
        <v>1558.5</v>
      </c>
      <c r="L25">
        <v>1914.5</v>
      </c>
      <c r="M25">
        <v>2507.5</v>
      </c>
      <c r="N25">
        <v>1034</v>
      </c>
      <c r="O25">
        <v>753</v>
      </c>
      <c r="P25">
        <v>940</v>
      </c>
      <c r="Q25">
        <v>1517.5</v>
      </c>
      <c r="R25">
        <v>753</v>
      </c>
      <c r="S25">
        <v>1806</v>
      </c>
      <c r="T25">
        <v>12188</v>
      </c>
      <c r="U25">
        <v>11906</v>
      </c>
      <c r="V25">
        <v>15500</v>
      </c>
    </row>
    <row r="26" spans="1:22">
      <c r="A26" s="17" t="s">
        <v>19</v>
      </c>
      <c r="B26">
        <v>0.62190000000000001</v>
      </c>
      <c r="C26">
        <v>0.88819999999999999</v>
      </c>
      <c r="D26">
        <v>0.71609999999999996</v>
      </c>
      <c r="E26">
        <v>0.2737</v>
      </c>
      <c r="F26">
        <v>0.33960000000000001</v>
      </c>
      <c r="G26">
        <v>0.82150000000000001</v>
      </c>
      <c r="H26">
        <v>1.58E-3</v>
      </c>
      <c r="I26">
        <v>3.1289999999999998E-2</v>
      </c>
      <c r="J26">
        <v>0.1958</v>
      </c>
      <c r="K26">
        <v>7.5849999999999997E-3</v>
      </c>
      <c r="L26">
        <v>0.34339999999999998</v>
      </c>
      <c r="M26">
        <v>5.5350000000000003E-2</v>
      </c>
      <c r="N26">
        <v>0.11600000000000001</v>
      </c>
      <c r="O26">
        <v>2.8739999999999999E-4</v>
      </c>
      <c r="P26">
        <v>2.1049999999999999E-2</v>
      </c>
      <c r="Q26">
        <v>1.545E-2</v>
      </c>
      <c r="R26">
        <v>2.8739999999999999E-4</v>
      </c>
      <c r="S26">
        <v>0.35020000000000001</v>
      </c>
      <c r="T26" s="49">
        <v>7.8650000000000001E-5</v>
      </c>
      <c r="U26" s="49">
        <v>2.3200000000000001E-5</v>
      </c>
      <c r="V26">
        <v>0.70899999999999996</v>
      </c>
    </row>
    <row r="27" spans="1:22">
      <c r="A27" s="27" t="s">
        <v>20</v>
      </c>
      <c r="B27" s="31">
        <v>1</v>
      </c>
      <c r="C27" s="31">
        <v>1</v>
      </c>
      <c r="D27" s="31">
        <v>1</v>
      </c>
      <c r="E27" s="31">
        <f>E26*3</f>
        <v>0.82109999999999994</v>
      </c>
      <c r="F27" s="31">
        <v>1</v>
      </c>
      <c r="G27" s="31">
        <v>1</v>
      </c>
      <c r="H27" s="31">
        <f>H26*3</f>
        <v>4.7400000000000003E-3</v>
      </c>
      <c r="I27" s="31">
        <f>I26*3</f>
        <v>9.3869999999999995E-2</v>
      </c>
      <c r="J27" s="31">
        <f>J26*3</f>
        <v>0.58740000000000003</v>
      </c>
      <c r="K27" s="31">
        <f>K26*3</f>
        <v>2.2754999999999997E-2</v>
      </c>
      <c r="L27" s="31">
        <v>1</v>
      </c>
      <c r="M27" s="31">
        <f t="shared" ref="M27:R27" si="2">M26*3</f>
        <v>0.16605</v>
      </c>
      <c r="N27" s="31">
        <f t="shared" si="2"/>
        <v>0.34800000000000003</v>
      </c>
      <c r="O27" s="31">
        <f t="shared" si="2"/>
        <v>8.6220000000000003E-4</v>
      </c>
      <c r="P27" s="31">
        <f t="shared" si="2"/>
        <v>6.3149999999999998E-2</v>
      </c>
      <c r="Q27" s="31">
        <f t="shared" si="2"/>
        <v>4.6350000000000002E-2</v>
      </c>
      <c r="R27" s="31">
        <f t="shared" si="2"/>
        <v>8.6220000000000003E-4</v>
      </c>
      <c r="S27" s="31">
        <v>1</v>
      </c>
      <c r="T27" s="31">
        <f>T26*3</f>
        <v>2.3595000000000002E-4</v>
      </c>
      <c r="U27" s="31">
        <f>U26*3</f>
        <v>6.9600000000000011E-5</v>
      </c>
      <c r="V27" s="31">
        <v>1</v>
      </c>
    </row>
    <row r="28" spans="1:22">
      <c r="A28" s="33" t="s">
        <v>21</v>
      </c>
      <c r="B28" s="34" t="str">
        <f>IF(B27&lt;0.001,"***",IF(B27&lt;0.01,"**",IF(B27&lt;0.05,"*","false")))</f>
        <v>false</v>
      </c>
      <c r="C28" s="34" t="str">
        <f>IF(C27&lt;0.001,"***",IF(C27&lt;0.01,"**",IF(C27&lt;0.05,"*","false")))</f>
        <v>false</v>
      </c>
      <c r="D28" s="34" t="str">
        <f>IF(D27&lt;0.001,"***",IF(D27&lt;0.01,"**",IF(D27&lt;0.05,"*","false")))</f>
        <v>false</v>
      </c>
      <c r="E28" s="34" t="str">
        <f>IF(E27&lt;0.001,"***",IF(E27&lt;0.01,"**",IF(E27&lt;0.05,"*","false")))</f>
        <v>false</v>
      </c>
      <c r="F28" s="34" t="str">
        <f>IF(F27&lt;0.001,"***",IF(F27&lt;0.01,"**",IF(F27&lt;0.05,"*","false")))</f>
        <v>false</v>
      </c>
      <c r="G28" s="34" t="str">
        <f>IF(G27&lt;0.001,"***",IF(G27&lt;0.01,"**",IF(G27&lt;0.05,"*","false")))</f>
        <v>false</v>
      </c>
      <c r="H28" s="34" t="str">
        <f>IF(H27&lt;0.001,"***",IF(H27&lt;0.01,"**",IF(H27&lt;0.05,"*","false")))</f>
        <v>**</v>
      </c>
      <c r="I28" s="34" t="str">
        <f>IF(I27&lt;0.001,"***",IF(I27&lt;0.01,"**",IF(I27&lt;0.05,"*","false")))</f>
        <v>false</v>
      </c>
      <c r="J28" s="34" t="str">
        <f>IF(J27&lt;0.001,"***",IF(J27&lt;0.01,"**",IF(J27&lt;0.05,"*","false")))</f>
        <v>false</v>
      </c>
      <c r="K28" s="34" t="str">
        <f>IF(K27&lt;0.001,"***",IF(K27&lt;0.01,"**",IF(K27&lt;0.05,"*","false")))</f>
        <v>*</v>
      </c>
      <c r="L28" s="34" t="str">
        <f>IF(L27&lt;0.001,"***",IF(L27&lt;0.01,"**",IF(L27&lt;0.05,"*","false")))</f>
        <v>false</v>
      </c>
      <c r="M28" s="34" t="str">
        <f>IF(M27&lt;0.001,"***",IF(M27&lt;0.01,"**",IF(M27&lt;0.05,"*","false")))</f>
        <v>false</v>
      </c>
      <c r="N28" s="34" t="str">
        <f>IF(N27&lt;0.001,"***",IF(N27&lt;0.01,"**",IF(N27&lt;0.05,"*","false")))</f>
        <v>false</v>
      </c>
      <c r="O28" s="34" t="str">
        <f>IF(O27&lt;0.001,"***",IF(O27&lt;0.01,"**",IF(O27&lt;0.05,"*","false")))</f>
        <v>***</v>
      </c>
      <c r="P28" s="34" t="str">
        <f>IF(P27&lt;0.001,"***",IF(P27&lt;0.01,"**",IF(P27&lt;0.05,"*","false")))</f>
        <v>false</v>
      </c>
      <c r="Q28" s="34" t="str">
        <f>IF(Q27&lt;0.001,"***",IF(Q27&lt;0.01,"**",IF(Q27&lt;0.05,"*","false")))</f>
        <v>*</v>
      </c>
      <c r="R28" s="34" t="str">
        <f>IF(R27&lt;0.001,"***",IF(R27&lt;0.01,"**",IF(R27&lt;0.05,"*","false")))</f>
        <v>***</v>
      </c>
      <c r="S28" s="34" t="str">
        <f>IF(S27&lt;0.001,"***",IF(S27&lt;0.01,"**",IF(S27&lt;0.05,"*","false")))</f>
        <v>false</v>
      </c>
      <c r="T28" s="34" t="str">
        <f>IF(T27&lt;0.001,"***",IF(T27&lt;0.01,"**",IF(T27&lt;0.05,"*","false")))</f>
        <v>***</v>
      </c>
      <c r="U28" s="34" t="str">
        <f>IF(U27&lt;0.001,"***",IF(U27&lt;0.01,"**",IF(U27&lt;0.05,"*","false")))</f>
        <v>***</v>
      </c>
      <c r="V28" s="34" t="str">
        <f>IF(V27&lt;0.001,"***",IF(V27&lt;0.01,"**",IF(V27&lt;0.05,"*","false")))</f>
        <v>false</v>
      </c>
    </row>
    <row r="29" spans="1:22" ht="68">
      <c r="A29" s="1" t="s">
        <v>0</v>
      </c>
      <c r="B29" s="48" t="s">
        <v>55</v>
      </c>
      <c r="C29" s="3" t="s">
        <v>56</v>
      </c>
      <c r="D29" s="4"/>
      <c r="E29" s="5" t="s">
        <v>57</v>
      </c>
      <c r="F29" s="5" t="s">
        <v>56</v>
      </c>
      <c r="G29" s="6"/>
      <c r="H29" s="7" t="s">
        <v>58</v>
      </c>
      <c r="I29" s="7" t="s">
        <v>56</v>
      </c>
      <c r="J29" s="8"/>
      <c r="K29" s="9" t="s">
        <v>59</v>
      </c>
      <c r="L29" s="9" t="s">
        <v>56</v>
      </c>
      <c r="M29" s="10"/>
      <c r="N29" s="11" t="s">
        <v>60</v>
      </c>
      <c r="O29" s="11" t="s">
        <v>56</v>
      </c>
      <c r="P29" s="12"/>
      <c r="Q29" s="13" t="s">
        <v>61</v>
      </c>
      <c r="R29" s="13" t="s">
        <v>56</v>
      </c>
      <c r="S29" s="14"/>
      <c r="T29" s="15" t="s">
        <v>62</v>
      </c>
      <c r="U29" s="15" t="s">
        <v>56</v>
      </c>
      <c r="V29" s="50"/>
    </row>
    <row r="30" spans="1:22" ht="17">
      <c r="A30" s="17"/>
      <c r="B30" s="18" t="s">
        <v>63</v>
      </c>
      <c r="C30" s="18" t="s">
        <v>63</v>
      </c>
      <c r="D30" s="18" t="s">
        <v>63</v>
      </c>
      <c r="E30" s="18" t="s">
        <v>64</v>
      </c>
      <c r="F30" s="18" t="s">
        <v>64</v>
      </c>
      <c r="G30" s="18" t="s">
        <v>64</v>
      </c>
      <c r="H30" s="18" t="s">
        <v>65</v>
      </c>
      <c r="I30" s="18" t="s">
        <v>65</v>
      </c>
      <c r="J30" s="18" t="s">
        <v>65</v>
      </c>
      <c r="K30" s="18" t="s">
        <v>63</v>
      </c>
      <c r="L30" s="18" t="s">
        <v>64</v>
      </c>
      <c r="M30" s="18" t="s">
        <v>65</v>
      </c>
      <c r="N30" s="18" t="s">
        <v>63</v>
      </c>
      <c r="O30" s="18" t="s">
        <v>64</v>
      </c>
      <c r="P30" s="18" t="s">
        <v>65</v>
      </c>
      <c r="Q30" s="18" t="s">
        <v>63</v>
      </c>
      <c r="R30" s="18" t="s">
        <v>64</v>
      </c>
      <c r="S30" s="18" t="s">
        <v>65</v>
      </c>
      <c r="T30" s="18" t="s">
        <v>63</v>
      </c>
      <c r="U30" s="18" t="s">
        <v>64</v>
      </c>
      <c r="V30" s="51" t="s">
        <v>65</v>
      </c>
    </row>
    <row r="31" spans="1:22" ht="19">
      <c r="A31" s="17"/>
      <c r="B31" s="19" t="s">
        <v>12</v>
      </c>
      <c r="C31" s="20" t="s">
        <v>13</v>
      </c>
      <c r="D31" s="21" t="s">
        <v>14</v>
      </c>
      <c r="E31" s="19" t="s">
        <v>12</v>
      </c>
      <c r="F31" s="20" t="s">
        <v>13</v>
      </c>
      <c r="G31" s="21" t="s">
        <v>14</v>
      </c>
      <c r="H31" s="19" t="s">
        <v>12</v>
      </c>
      <c r="I31" s="20" t="s">
        <v>13</v>
      </c>
      <c r="J31" s="21" t="s">
        <v>14</v>
      </c>
      <c r="K31" s="22" t="s">
        <v>15</v>
      </c>
      <c r="L31" s="23" t="s">
        <v>16</v>
      </c>
      <c r="M31" s="24" t="s">
        <v>17</v>
      </c>
      <c r="N31" s="22" t="s">
        <v>15</v>
      </c>
      <c r="O31" s="23" t="s">
        <v>16</v>
      </c>
      <c r="P31" s="24" t="s">
        <v>17</v>
      </c>
      <c r="Q31" s="22" t="s">
        <v>15</v>
      </c>
      <c r="R31" s="23" t="s">
        <v>16</v>
      </c>
      <c r="S31" s="24" t="s">
        <v>17</v>
      </c>
      <c r="T31" s="22" t="s">
        <v>15</v>
      </c>
      <c r="U31" s="23" t="s">
        <v>16</v>
      </c>
      <c r="V31" s="52" t="s">
        <v>17</v>
      </c>
    </row>
    <row r="32" spans="1:22">
      <c r="A32" s="17" t="s">
        <v>18</v>
      </c>
      <c r="B32">
        <v>1487.5</v>
      </c>
      <c r="C32">
        <v>1736</v>
      </c>
      <c r="D32">
        <v>1482</v>
      </c>
      <c r="E32">
        <v>1494.5</v>
      </c>
      <c r="F32">
        <v>2048.5</v>
      </c>
      <c r="G32">
        <v>1740</v>
      </c>
      <c r="H32">
        <v>1619</v>
      </c>
      <c r="I32">
        <v>1938.5</v>
      </c>
      <c r="J32">
        <v>1510</v>
      </c>
      <c r="K32">
        <v>1609.5</v>
      </c>
      <c r="L32">
        <v>1720</v>
      </c>
      <c r="M32">
        <v>2263</v>
      </c>
      <c r="N32">
        <v>924.5</v>
      </c>
      <c r="O32">
        <v>1118.5</v>
      </c>
      <c r="P32">
        <v>1459</v>
      </c>
      <c r="Q32">
        <v>1750</v>
      </c>
      <c r="R32">
        <v>1118.5</v>
      </c>
      <c r="S32">
        <v>2037.5</v>
      </c>
      <c r="T32">
        <v>12558</v>
      </c>
      <c r="U32">
        <v>13729</v>
      </c>
      <c r="V32">
        <v>17166</v>
      </c>
    </row>
    <row r="33" spans="1:22">
      <c r="A33" s="17" t="s">
        <v>19</v>
      </c>
      <c r="B33">
        <v>0.42159999999999997</v>
      </c>
      <c r="C33">
        <v>0.12529999999999999</v>
      </c>
      <c r="D33">
        <v>0.58189999999999997</v>
      </c>
      <c r="E33">
        <v>0.45200000000000001</v>
      </c>
      <c r="F33">
        <v>0.99809999999999999</v>
      </c>
      <c r="G33">
        <v>0.3291</v>
      </c>
      <c r="H33">
        <v>0.97440000000000004</v>
      </c>
      <c r="I33">
        <v>0.59430000000000005</v>
      </c>
      <c r="J33">
        <v>0.70099999999999996</v>
      </c>
      <c r="K33">
        <v>1.5900000000000001E-2</v>
      </c>
      <c r="L33">
        <v>5.8470000000000001E-2</v>
      </c>
      <c r="M33">
        <v>0.47360000000000002</v>
      </c>
      <c r="N33">
        <v>2.087E-2</v>
      </c>
      <c r="O33">
        <v>0.35049999999999998</v>
      </c>
      <c r="P33">
        <v>0.1363</v>
      </c>
      <c r="Q33">
        <v>0.2419</v>
      </c>
      <c r="R33">
        <v>0.35049999999999998</v>
      </c>
      <c r="S33">
        <v>0.79239999999999999</v>
      </c>
      <c r="T33">
        <v>5.2070000000000003E-4</v>
      </c>
      <c r="U33">
        <v>2.4989999999999998E-2</v>
      </c>
      <c r="V33">
        <v>0.1618</v>
      </c>
    </row>
    <row r="34" spans="1:22">
      <c r="A34" s="27" t="s">
        <v>20</v>
      </c>
      <c r="B34" s="31">
        <v>1</v>
      </c>
      <c r="C34" s="31">
        <v>0.37590000000000001</v>
      </c>
      <c r="D34" s="31">
        <v>1</v>
      </c>
      <c r="E34" s="31">
        <v>1</v>
      </c>
      <c r="F34" s="31">
        <v>1</v>
      </c>
      <c r="G34" s="31">
        <f>G33*3</f>
        <v>0.98730000000000007</v>
      </c>
      <c r="H34" s="31">
        <v>1</v>
      </c>
      <c r="I34" s="31">
        <v>1</v>
      </c>
      <c r="J34" s="31">
        <v>1</v>
      </c>
      <c r="K34" s="31">
        <f>K33*3</f>
        <v>4.7700000000000006E-2</v>
      </c>
      <c r="L34" s="31">
        <f>L33*3</f>
        <v>0.17541000000000001</v>
      </c>
      <c r="M34" s="31">
        <v>1</v>
      </c>
      <c r="N34" s="31">
        <f>N33*3</f>
        <v>6.2609999999999999E-2</v>
      </c>
      <c r="O34" s="31">
        <v>1</v>
      </c>
      <c r="P34" s="31">
        <f>P33*3</f>
        <v>0.40890000000000004</v>
      </c>
      <c r="Q34" s="31">
        <f>Q33*3</f>
        <v>0.72570000000000001</v>
      </c>
      <c r="R34" s="31">
        <v>1</v>
      </c>
      <c r="S34" s="31">
        <v>1</v>
      </c>
      <c r="T34" s="31">
        <f>T33*3</f>
        <v>1.5621000000000001E-3</v>
      </c>
      <c r="U34" s="31">
        <f>U33*3</f>
        <v>7.4969999999999995E-2</v>
      </c>
      <c r="V34" s="31">
        <f>V33*3</f>
        <v>0.4854</v>
      </c>
    </row>
    <row r="35" spans="1:22">
      <c r="A35" s="33" t="s">
        <v>21</v>
      </c>
      <c r="B35" s="34" t="str">
        <f>IF(B34&lt;0.001,"***",IF(B34&lt;0.01,"**",IF(B34&lt;0.05,"*","false")))</f>
        <v>false</v>
      </c>
      <c r="C35" s="34" t="str">
        <f>IF(C34&lt;0.001,"***",IF(C34&lt;0.01,"**",IF(C34&lt;0.05,"*","false")))</f>
        <v>false</v>
      </c>
      <c r="D35" s="34" t="str">
        <f>IF(D34&lt;0.001,"***",IF(D34&lt;0.01,"**",IF(D34&lt;0.05,"*","false")))</f>
        <v>false</v>
      </c>
      <c r="E35" s="34" t="str">
        <f>IF(E34&lt;0.001,"***",IF(E34&lt;0.01,"**",IF(E34&lt;0.05,"*","false")))</f>
        <v>false</v>
      </c>
      <c r="F35" s="34" t="str">
        <f>IF(F34&lt;0.001,"***",IF(F34&lt;0.01,"**",IF(F34&lt;0.05,"*","false")))</f>
        <v>false</v>
      </c>
      <c r="G35" s="34" t="str">
        <f>IF(G34&lt;0.001,"***",IF(G34&lt;0.01,"**",IF(G34&lt;0.05,"*","false")))</f>
        <v>false</v>
      </c>
      <c r="H35" s="34" t="str">
        <f>IF(H34&lt;0.001,"***",IF(H34&lt;0.01,"**",IF(H34&lt;0.05,"*","false")))</f>
        <v>false</v>
      </c>
      <c r="I35" s="34" t="str">
        <f>IF(I34&lt;0.001,"***",IF(I34&lt;0.01,"**",IF(I34&lt;0.05,"*","false")))</f>
        <v>false</v>
      </c>
      <c r="J35" s="34" t="str">
        <f>IF(J34&lt;0.001,"***",IF(J34&lt;0.01,"**",IF(J34&lt;0.05,"*","false")))</f>
        <v>false</v>
      </c>
      <c r="K35" s="34" t="str">
        <f>IF(K34&lt;0.001,"***",IF(K34&lt;0.01,"**",IF(K34&lt;0.05,"*","false")))</f>
        <v>*</v>
      </c>
      <c r="L35" s="34" t="str">
        <f>IF(L34&lt;0.001,"***",IF(L34&lt;0.01,"**",IF(L34&lt;0.05,"*","false")))</f>
        <v>false</v>
      </c>
      <c r="M35" s="34" t="str">
        <f>IF(M34&lt;0.001,"***",IF(M34&lt;0.01,"**",IF(M34&lt;0.05,"*","false")))</f>
        <v>false</v>
      </c>
      <c r="N35" s="34" t="str">
        <f>IF(N34&lt;0.001,"***",IF(N34&lt;0.01,"**",IF(N34&lt;0.05,"*","false")))</f>
        <v>false</v>
      </c>
      <c r="O35" s="34" t="str">
        <f>IF(O34&lt;0.001,"***",IF(O34&lt;0.01,"**",IF(O34&lt;0.05,"*","false")))</f>
        <v>false</v>
      </c>
      <c r="P35" s="34" t="str">
        <f>IF(P34&lt;0.001,"***",IF(P34&lt;0.01,"**",IF(P34&lt;0.05,"*","false")))</f>
        <v>false</v>
      </c>
      <c r="Q35" s="34" t="str">
        <f>IF(Q34&lt;0.001,"***",IF(Q34&lt;0.01,"**",IF(Q34&lt;0.05,"*","false")))</f>
        <v>false</v>
      </c>
      <c r="R35" s="34" t="str">
        <f>IF(R34&lt;0.001,"***",IF(R34&lt;0.01,"**",IF(R34&lt;0.05,"*","false")))</f>
        <v>false</v>
      </c>
      <c r="S35" s="34" t="str">
        <f>IF(S34&lt;0.001,"***",IF(S34&lt;0.01,"**",IF(S34&lt;0.05,"*","false")))</f>
        <v>false</v>
      </c>
      <c r="T35" s="34" t="str">
        <f>IF(T34&lt;0.001,"***",IF(T34&lt;0.01,"**",IF(T34&lt;0.05,"*","false")))</f>
        <v>**</v>
      </c>
      <c r="U35" s="34" t="str">
        <f>IF(U34&lt;0.001,"***",IF(U34&lt;0.01,"**",IF(U34&lt;0.05,"*","false")))</f>
        <v>false</v>
      </c>
      <c r="V35" s="34" t="str">
        <f>IF(V34&lt;0.001,"***",IF(V34&lt;0.01,"**",IF(V34&lt;0.05,"*","false")))</f>
        <v>false</v>
      </c>
    </row>
    <row r="36" spans="1:22" ht="102">
      <c r="A36" s="1" t="s">
        <v>0</v>
      </c>
      <c r="B36" s="48" t="s">
        <v>66</v>
      </c>
      <c r="C36" s="3" t="s">
        <v>67</v>
      </c>
      <c r="D36" s="4"/>
      <c r="E36" s="5" t="s">
        <v>68</v>
      </c>
      <c r="F36" s="5" t="s">
        <v>67</v>
      </c>
      <c r="G36" s="6"/>
      <c r="H36" s="7" t="s">
        <v>69</v>
      </c>
      <c r="I36" s="7" t="s">
        <v>67</v>
      </c>
      <c r="J36" s="8"/>
      <c r="K36" s="9" t="s">
        <v>70</v>
      </c>
      <c r="L36" s="9" t="s">
        <v>67</v>
      </c>
      <c r="M36" s="10"/>
      <c r="N36" s="11" t="s">
        <v>71</v>
      </c>
      <c r="O36" s="11" t="s">
        <v>67</v>
      </c>
      <c r="P36" s="12"/>
      <c r="Q36" s="13" t="s">
        <v>72</v>
      </c>
      <c r="R36" s="13" t="s">
        <v>67</v>
      </c>
      <c r="S36" s="14"/>
      <c r="T36" s="15" t="s">
        <v>73</v>
      </c>
      <c r="U36" s="15" t="s">
        <v>67</v>
      </c>
      <c r="V36" s="50"/>
    </row>
    <row r="37" spans="1:22" ht="17">
      <c r="A37" s="17"/>
      <c r="B37" s="18" t="s">
        <v>74</v>
      </c>
      <c r="C37" s="18" t="s">
        <v>74</v>
      </c>
      <c r="D37" s="18" t="s">
        <v>74</v>
      </c>
      <c r="E37" s="18" t="s">
        <v>75</v>
      </c>
      <c r="F37" s="18" t="s">
        <v>75</v>
      </c>
      <c r="G37" s="18" t="s">
        <v>75</v>
      </c>
      <c r="H37" s="18" t="s">
        <v>76</v>
      </c>
      <c r="I37" s="18" t="s">
        <v>76</v>
      </c>
      <c r="J37" s="18" t="s">
        <v>76</v>
      </c>
      <c r="K37" s="18" t="s">
        <v>74</v>
      </c>
      <c r="L37" s="18" t="s">
        <v>75</v>
      </c>
      <c r="M37" s="18" t="s">
        <v>76</v>
      </c>
      <c r="N37" s="18" t="s">
        <v>74</v>
      </c>
      <c r="O37" s="18" t="s">
        <v>75</v>
      </c>
      <c r="P37" s="18" t="s">
        <v>76</v>
      </c>
      <c r="Q37" s="18" t="s">
        <v>74</v>
      </c>
      <c r="R37" s="18" t="s">
        <v>75</v>
      </c>
      <c r="S37" s="18" t="s">
        <v>76</v>
      </c>
      <c r="T37" s="18" t="s">
        <v>74</v>
      </c>
      <c r="U37" s="18" t="s">
        <v>75</v>
      </c>
      <c r="V37" s="51" t="s">
        <v>76</v>
      </c>
    </row>
    <row r="38" spans="1:22" ht="19">
      <c r="A38" s="17"/>
      <c r="B38" s="19" t="s">
        <v>12</v>
      </c>
      <c r="C38" s="20" t="s">
        <v>13</v>
      </c>
      <c r="D38" s="21" t="s">
        <v>14</v>
      </c>
      <c r="E38" s="19" t="s">
        <v>12</v>
      </c>
      <c r="F38" s="20" t="s">
        <v>13</v>
      </c>
      <c r="G38" s="21" t="s">
        <v>14</v>
      </c>
      <c r="H38" s="19" t="s">
        <v>12</v>
      </c>
      <c r="I38" s="20" t="s">
        <v>13</v>
      </c>
      <c r="J38" s="21" t="s">
        <v>14</v>
      </c>
      <c r="K38" s="22" t="s">
        <v>15</v>
      </c>
      <c r="L38" s="23" t="s">
        <v>16</v>
      </c>
      <c r="M38" s="24" t="s">
        <v>17</v>
      </c>
      <c r="N38" s="22" t="s">
        <v>15</v>
      </c>
      <c r="O38" s="23" t="s">
        <v>16</v>
      </c>
      <c r="P38" s="24" t="s">
        <v>17</v>
      </c>
      <c r="Q38" s="22" t="s">
        <v>15</v>
      </c>
      <c r="R38" s="23" t="s">
        <v>16</v>
      </c>
      <c r="S38" s="24" t="s">
        <v>17</v>
      </c>
      <c r="T38" s="22" t="s">
        <v>15</v>
      </c>
      <c r="U38" s="23" t="s">
        <v>16</v>
      </c>
      <c r="V38" s="52" t="s">
        <v>17</v>
      </c>
    </row>
    <row r="39" spans="1:22">
      <c r="A39" s="17" t="s">
        <v>18</v>
      </c>
      <c r="B39">
        <v>1593.5</v>
      </c>
      <c r="C39">
        <v>2042</v>
      </c>
      <c r="D39">
        <v>1591</v>
      </c>
      <c r="E39">
        <v>1783</v>
      </c>
      <c r="F39">
        <v>2525.5</v>
      </c>
      <c r="G39">
        <v>1800</v>
      </c>
      <c r="H39">
        <v>1545.5</v>
      </c>
      <c r="I39">
        <v>1982.5</v>
      </c>
      <c r="J39">
        <v>1617.5</v>
      </c>
      <c r="K39">
        <v>1213.5</v>
      </c>
      <c r="L39">
        <v>1458</v>
      </c>
      <c r="M39">
        <v>2383.5</v>
      </c>
      <c r="N39">
        <v>725.5</v>
      </c>
      <c r="O39">
        <v>682.5</v>
      </c>
      <c r="P39">
        <v>1242.5</v>
      </c>
      <c r="Q39">
        <v>1399</v>
      </c>
      <c r="R39">
        <v>682.5</v>
      </c>
      <c r="S39">
        <v>1749</v>
      </c>
      <c r="T39">
        <v>9870.5</v>
      </c>
      <c r="U39">
        <v>10032</v>
      </c>
      <c r="V39">
        <v>15938</v>
      </c>
    </row>
    <row r="40" spans="1:22">
      <c r="A40" s="17" t="s">
        <v>19</v>
      </c>
      <c r="B40">
        <v>0.85699999999999998</v>
      </c>
      <c r="C40">
        <v>0.98050000000000004</v>
      </c>
      <c r="D40">
        <v>0.92649999999999999</v>
      </c>
      <c r="E40">
        <v>0.34100000000000003</v>
      </c>
      <c r="F40">
        <v>1.473E-2</v>
      </c>
      <c r="G40">
        <v>0.1595</v>
      </c>
      <c r="H40">
        <v>0.63119999999999998</v>
      </c>
      <c r="I40">
        <v>0.74429999999999996</v>
      </c>
      <c r="J40">
        <v>0.79269999999999996</v>
      </c>
      <c r="K40" s="26">
        <v>1.375E-5</v>
      </c>
      <c r="L40">
        <v>1.575E-3</v>
      </c>
      <c r="M40">
        <v>0.18029999999999999</v>
      </c>
      <c r="N40">
        <v>1.584E-4</v>
      </c>
      <c r="O40" s="26">
        <v>3.6350000000000003E-5</v>
      </c>
      <c r="P40">
        <v>0.95789999999999997</v>
      </c>
      <c r="Q40">
        <v>2.7820000000000002E-3</v>
      </c>
      <c r="R40" s="26">
        <v>3.6350000000000003E-5</v>
      </c>
      <c r="S40">
        <v>0.21740000000000001</v>
      </c>
      <c r="T40" s="53">
        <v>1.469E-10</v>
      </c>
      <c r="U40" s="53">
        <v>4.5850000000000002E-10</v>
      </c>
      <c r="V40">
        <v>0.91600000000000004</v>
      </c>
    </row>
    <row r="41" spans="1:22">
      <c r="A41" s="27" t="s">
        <v>20</v>
      </c>
      <c r="B41" s="31">
        <v>1</v>
      </c>
      <c r="C41" s="31">
        <v>1</v>
      </c>
      <c r="D41" s="31">
        <v>1</v>
      </c>
      <c r="E41" s="31">
        <f>E40*3</f>
        <v>1.0230000000000001</v>
      </c>
      <c r="F41" s="31">
        <f t="shared" ref="F41:K41" si="3">F40*3</f>
        <v>4.419E-2</v>
      </c>
      <c r="G41" s="31">
        <f t="shared" si="3"/>
        <v>0.47850000000000004</v>
      </c>
      <c r="H41" s="31">
        <v>1</v>
      </c>
      <c r="I41" s="31">
        <v>1</v>
      </c>
      <c r="J41" s="31">
        <v>1</v>
      </c>
      <c r="K41" s="30">
        <f t="shared" si="3"/>
        <v>4.125E-5</v>
      </c>
      <c r="L41" s="31">
        <f>L40*3</f>
        <v>4.725E-3</v>
      </c>
      <c r="M41" s="31">
        <f>M40*3</f>
        <v>0.54089999999999994</v>
      </c>
      <c r="N41" s="31">
        <f>N40*3</f>
        <v>4.752E-4</v>
      </c>
      <c r="O41" s="30">
        <f>O40*3</f>
        <v>1.0905000000000001E-4</v>
      </c>
      <c r="P41" s="31">
        <v>1</v>
      </c>
      <c r="Q41" s="31">
        <f>Q40*3</f>
        <v>8.346000000000001E-3</v>
      </c>
      <c r="R41" s="30">
        <f>R40*3</f>
        <v>1.0905000000000001E-4</v>
      </c>
      <c r="S41" s="31">
        <f>S40*3</f>
        <v>0.6522</v>
      </c>
      <c r="T41" s="54">
        <f>T40*3</f>
        <v>4.4070000000000004E-10</v>
      </c>
      <c r="U41" s="54">
        <f>U40*3</f>
        <v>1.3755000000000001E-9</v>
      </c>
      <c r="V41" s="31">
        <v>1</v>
      </c>
    </row>
    <row r="42" spans="1:22">
      <c r="A42" s="33" t="s">
        <v>21</v>
      </c>
      <c r="B42" s="34" t="str">
        <f>IF(B41&lt;0.001,"***",IF(B41&lt;0.01,"**",IF(B41&lt;0.05,"*","false")))</f>
        <v>false</v>
      </c>
      <c r="C42" s="34" t="str">
        <f>IF(C41&lt;0.001,"***",IF(C41&lt;0.01,"**",IF(C41&lt;0.05,"*","false")))</f>
        <v>false</v>
      </c>
      <c r="D42" s="34" t="str">
        <f>IF(D41&lt;0.001,"***",IF(D41&lt;0.01,"**",IF(D41&lt;0.05,"*","false")))</f>
        <v>false</v>
      </c>
      <c r="E42" s="34" t="str">
        <f>IF(E41&lt;0.001,"***",IF(E41&lt;0.01,"**",IF(E41&lt;0.05,"*","false")))</f>
        <v>false</v>
      </c>
      <c r="F42" s="34" t="str">
        <f>IF(F41&lt;0.001,"***",IF(F41&lt;0.01,"**",IF(F41&lt;0.05,"*","false")))</f>
        <v>*</v>
      </c>
      <c r="G42" s="34" t="str">
        <f>IF(G41&lt;0.001,"***",IF(G41&lt;0.01,"**",IF(G41&lt;0.05,"*","false")))</f>
        <v>false</v>
      </c>
      <c r="H42" s="34" t="str">
        <f>IF(H41&lt;0.001,"***",IF(H41&lt;0.01,"**",IF(H41&lt;0.05,"*","false")))</f>
        <v>false</v>
      </c>
      <c r="I42" s="34" t="str">
        <f>IF(I41&lt;0.001,"***",IF(I41&lt;0.01,"**",IF(I41&lt;0.05,"*","false")))</f>
        <v>false</v>
      </c>
      <c r="J42" s="34" t="str">
        <f>IF(J41&lt;0.001,"***",IF(J41&lt;0.01,"**",IF(J41&lt;0.05,"*","false")))</f>
        <v>false</v>
      </c>
      <c r="K42" s="34" t="str">
        <f>IF(K41&lt;0.001,"***",IF(K41&lt;0.01,"**",IF(K41&lt;0.05,"*","false")))</f>
        <v>***</v>
      </c>
      <c r="L42" s="34" t="str">
        <f>IF(L41&lt;0.001,"***",IF(L41&lt;0.01,"**",IF(L41&lt;0.05,"*","false")))</f>
        <v>**</v>
      </c>
      <c r="M42" s="34" t="str">
        <f>IF(M41&lt;0.001,"***",IF(M41&lt;0.01,"**",IF(M41&lt;0.05,"*","false")))</f>
        <v>false</v>
      </c>
      <c r="N42" s="34" t="str">
        <f>IF(N41&lt;0.001,"***",IF(N41&lt;0.01,"**",IF(N41&lt;0.05,"*","false")))</f>
        <v>***</v>
      </c>
      <c r="O42" s="34" t="str">
        <f>IF(O41&lt;0.001,"***",IF(O41&lt;0.01,"**",IF(O41&lt;0.05,"*","false")))</f>
        <v>***</v>
      </c>
      <c r="P42" s="34" t="str">
        <f>IF(P41&lt;0.001,"***",IF(P41&lt;0.01,"**",IF(P41&lt;0.05,"*","false")))</f>
        <v>false</v>
      </c>
      <c r="Q42" s="34" t="str">
        <f>IF(Q41&lt;0.001,"***",IF(Q41&lt;0.01,"**",IF(Q41&lt;0.05,"*","false")))</f>
        <v>**</v>
      </c>
      <c r="R42" s="34" t="str">
        <f>IF(R41&lt;0.001,"***",IF(R41&lt;0.01,"**",IF(R41&lt;0.05,"*","false")))</f>
        <v>***</v>
      </c>
      <c r="S42" s="34" t="str">
        <f>IF(S41&lt;0.001,"***",IF(S41&lt;0.01,"**",IF(S41&lt;0.05,"*","false")))</f>
        <v>false</v>
      </c>
      <c r="T42" s="34" t="str">
        <f>IF(T41&lt;0.001,"***",IF(T41&lt;0.01,"**",IF(T41&lt;0.05,"*","false")))</f>
        <v>***</v>
      </c>
      <c r="U42" s="34" t="str">
        <f>IF(U41&lt;0.001,"***",IF(U41&lt;0.01,"**",IF(U41&lt;0.05,"*","false")))</f>
        <v>***</v>
      </c>
      <c r="V42" s="34" t="str">
        <f>IF(V41&lt;0.001,"***",IF(V41&lt;0.01,"**",IF(V41&lt;0.05,"*","false")))</f>
        <v>false</v>
      </c>
    </row>
    <row r="43" spans="1:22" ht="102">
      <c r="A43" s="1" t="s">
        <v>0</v>
      </c>
      <c r="B43" s="48" t="s">
        <v>77</v>
      </c>
      <c r="C43" s="3" t="s">
        <v>78</v>
      </c>
      <c r="D43" s="4"/>
      <c r="E43" s="5" t="s">
        <v>79</v>
      </c>
      <c r="F43" s="5" t="s">
        <v>78</v>
      </c>
      <c r="G43" s="6"/>
      <c r="H43" s="7" t="s">
        <v>80</v>
      </c>
      <c r="I43" s="7" t="s">
        <v>78</v>
      </c>
      <c r="J43" s="8"/>
      <c r="K43" s="9" t="s">
        <v>81</v>
      </c>
      <c r="L43" s="9" t="s">
        <v>78</v>
      </c>
      <c r="M43" s="10"/>
      <c r="N43" s="11" t="s">
        <v>82</v>
      </c>
      <c r="O43" s="11" t="s">
        <v>78</v>
      </c>
      <c r="P43" s="12"/>
      <c r="Q43" s="13" t="s">
        <v>83</v>
      </c>
      <c r="R43" s="13" t="s">
        <v>78</v>
      </c>
      <c r="S43" s="14"/>
      <c r="T43" s="15" t="s">
        <v>84</v>
      </c>
      <c r="U43" s="15" t="s">
        <v>78</v>
      </c>
      <c r="V43" s="50"/>
    </row>
    <row r="44" spans="1:22" ht="17">
      <c r="A44" s="17"/>
      <c r="B44" s="18" t="s">
        <v>85</v>
      </c>
      <c r="C44" s="18" t="s">
        <v>85</v>
      </c>
      <c r="D44" s="18" t="s">
        <v>85</v>
      </c>
      <c r="E44" s="18" t="s">
        <v>86</v>
      </c>
      <c r="F44" s="18" t="s">
        <v>86</v>
      </c>
      <c r="G44" s="18" t="s">
        <v>86</v>
      </c>
      <c r="H44" s="18" t="s">
        <v>87</v>
      </c>
      <c r="I44" s="18" t="s">
        <v>87</v>
      </c>
      <c r="J44" s="18" t="s">
        <v>87</v>
      </c>
      <c r="K44" s="18" t="s">
        <v>85</v>
      </c>
      <c r="L44" s="18" t="s">
        <v>86</v>
      </c>
      <c r="M44" s="18" t="s">
        <v>87</v>
      </c>
      <c r="N44" s="18" t="s">
        <v>85</v>
      </c>
      <c r="O44" s="18" t="s">
        <v>86</v>
      </c>
      <c r="P44" s="18" t="s">
        <v>87</v>
      </c>
      <c r="Q44" s="18" t="s">
        <v>85</v>
      </c>
      <c r="R44" s="18" t="s">
        <v>86</v>
      </c>
      <c r="S44" s="18" t="s">
        <v>87</v>
      </c>
      <c r="T44" s="18" t="s">
        <v>85</v>
      </c>
      <c r="U44" s="18" t="s">
        <v>86</v>
      </c>
      <c r="V44" s="51" t="s">
        <v>87</v>
      </c>
    </row>
    <row r="45" spans="1:22" ht="19">
      <c r="A45" s="17"/>
      <c r="B45" s="19" t="s">
        <v>12</v>
      </c>
      <c r="C45" s="20" t="s">
        <v>13</v>
      </c>
      <c r="D45" s="21" t="s">
        <v>14</v>
      </c>
      <c r="E45" s="19" t="s">
        <v>12</v>
      </c>
      <c r="F45" s="20" t="s">
        <v>13</v>
      </c>
      <c r="G45" s="21" t="s">
        <v>14</v>
      </c>
      <c r="H45" s="19" t="s">
        <v>12</v>
      </c>
      <c r="I45" s="20" t="s">
        <v>13</v>
      </c>
      <c r="J45" s="21" t="s">
        <v>14</v>
      </c>
      <c r="K45" s="22" t="s">
        <v>15</v>
      </c>
      <c r="L45" s="23" t="s">
        <v>16</v>
      </c>
      <c r="M45" s="24" t="s">
        <v>17</v>
      </c>
      <c r="N45" s="22" t="s">
        <v>15</v>
      </c>
      <c r="O45" s="23" t="s">
        <v>16</v>
      </c>
      <c r="P45" s="24" t="s">
        <v>17</v>
      </c>
      <c r="Q45" s="22" t="s">
        <v>15</v>
      </c>
      <c r="R45" s="23" t="s">
        <v>16</v>
      </c>
      <c r="S45" s="24" t="s">
        <v>17</v>
      </c>
      <c r="T45" s="22" t="s">
        <v>15</v>
      </c>
      <c r="U45" s="23" t="s">
        <v>16</v>
      </c>
      <c r="V45" s="52" t="s">
        <v>17</v>
      </c>
    </row>
    <row r="46" spans="1:22">
      <c r="A46" s="17" t="s">
        <v>18</v>
      </c>
      <c r="B46">
        <v>1349</v>
      </c>
      <c r="C46">
        <v>1568.5</v>
      </c>
      <c r="D46">
        <v>1473.5</v>
      </c>
      <c r="E46">
        <v>1442</v>
      </c>
      <c r="F46">
        <v>1479</v>
      </c>
      <c r="G46">
        <v>1367.5</v>
      </c>
      <c r="H46">
        <v>1666</v>
      </c>
      <c r="I46">
        <v>1623</v>
      </c>
      <c r="J46">
        <v>1254</v>
      </c>
      <c r="K46">
        <v>2546.5</v>
      </c>
      <c r="L46">
        <v>2403</v>
      </c>
      <c r="M46">
        <v>1955</v>
      </c>
      <c r="N46">
        <v>1540.5</v>
      </c>
      <c r="O46">
        <v>1616</v>
      </c>
      <c r="P46">
        <v>1330</v>
      </c>
      <c r="Q46">
        <v>2375.5</v>
      </c>
      <c r="R46">
        <v>1616</v>
      </c>
      <c r="S46">
        <v>1935.5</v>
      </c>
      <c r="T46">
        <v>19173</v>
      </c>
      <c r="U46">
        <v>18882</v>
      </c>
      <c r="V46">
        <v>15677</v>
      </c>
    </row>
    <row r="47" spans="1:22">
      <c r="A47" s="17" t="s">
        <v>19</v>
      </c>
      <c r="B47">
        <v>0.1111</v>
      </c>
      <c r="C47">
        <v>1.9439999999999999E-2</v>
      </c>
      <c r="D47">
        <v>0.54779999999999995</v>
      </c>
      <c r="E47">
        <v>0.28050000000000003</v>
      </c>
      <c r="F47">
        <v>4.4850000000000003E-3</v>
      </c>
      <c r="G47">
        <v>0.2165</v>
      </c>
      <c r="H47">
        <v>0.81140000000000001</v>
      </c>
      <c r="I47">
        <v>3.6549999999999999E-2</v>
      </c>
      <c r="J47">
        <v>5.6750000000000002E-2</v>
      </c>
      <c r="K47">
        <v>3.6049999999999999E-2</v>
      </c>
      <c r="L47">
        <v>0.1623</v>
      </c>
      <c r="M47">
        <v>0.43819999999999998</v>
      </c>
      <c r="N47">
        <v>3.9989999999999998E-2</v>
      </c>
      <c r="O47">
        <v>9.6039999999999997E-3</v>
      </c>
      <c r="P47">
        <v>0.56889999999999996</v>
      </c>
      <c r="Q47">
        <v>4.8890000000000003E-2</v>
      </c>
      <c r="R47">
        <v>9.6039999999999997E-3</v>
      </c>
      <c r="S47">
        <v>0.8075</v>
      </c>
      <c r="T47" s="55">
        <v>4.0929999999999997E-4</v>
      </c>
      <c r="U47">
        <v>1.3010000000000001E-3</v>
      </c>
      <c r="V47">
        <v>0.86050000000000004</v>
      </c>
    </row>
    <row r="48" spans="1:22">
      <c r="A48" s="27" t="s">
        <v>20</v>
      </c>
      <c r="B48" s="31">
        <v>0.33329999999999999</v>
      </c>
      <c r="C48" s="31">
        <f>C47*3</f>
        <v>5.8319999999999997E-2</v>
      </c>
      <c r="D48" s="31">
        <v>1</v>
      </c>
      <c r="E48" s="31">
        <f>E47*3</f>
        <v>0.84150000000000014</v>
      </c>
      <c r="F48" s="56">
        <f>F47*3</f>
        <v>1.3455000000000002E-2</v>
      </c>
      <c r="G48" s="31">
        <f>G47*3</f>
        <v>0.64949999999999997</v>
      </c>
      <c r="H48" s="31">
        <v>1</v>
      </c>
      <c r="I48" s="31">
        <f>I47*3</f>
        <v>0.10965</v>
      </c>
      <c r="J48" s="31">
        <f>J47*3</f>
        <v>0.17025000000000001</v>
      </c>
      <c r="K48" s="57">
        <f>K47*3</f>
        <v>0.10815</v>
      </c>
      <c r="L48" s="31">
        <f>L47*3</f>
        <v>0.4869</v>
      </c>
      <c r="M48" s="31">
        <v>1</v>
      </c>
      <c r="N48" s="31">
        <f>N47*3</f>
        <v>0.11996999999999999</v>
      </c>
      <c r="O48" s="31">
        <f>O47*3</f>
        <v>2.8811999999999997E-2</v>
      </c>
      <c r="P48" s="31">
        <v>1</v>
      </c>
      <c r="Q48" s="31">
        <f>Q47*3</f>
        <v>0.14667000000000002</v>
      </c>
      <c r="R48" s="31">
        <f>R47*3</f>
        <v>2.8811999999999997E-2</v>
      </c>
      <c r="S48" s="31">
        <v>1</v>
      </c>
      <c r="T48" s="58">
        <f>T47*3</f>
        <v>1.2278999999999999E-3</v>
      </c>
      <c r="U48" s="31">
        <f>U47*3</f>
        <v>3.9030000000000002E-3</v>
      </c>
      <c r="V48" s="31">
        <v>1</v>
      </c>
    </row>
    <row r="49" spans="1:22">
      <c r="A49" s="33" t="s">
        <v>21</v>
      </c>
      <c r="B49" s="34" t="str">
        <f>IF(B48&lt;0.001,"***",IF(B48&lt;0.01,"**",IF(B48&lt;0.05,"*","false")))</f>
        <v>false</v>
      </c>
      <c r="C49" s="34" t="str">
        <f>IF(C48&lt;0.001,"***",IF(C48&lt;0.01,"**",IF(C48&lt;0.05,"*","false")))</f>
        <v>false</v>
      </c>
      <c r="D49" s="34" t="str">
        <f>IF(D48&lt;0.001,"***",IF(D48&lt;0.01,"**",IF(D48&lt;0.05,"*","false")))</f>
        <v>false</v>
      </c>
      <c r="E49" s="34" t="str">
        <f>IF(E48&lt;0.001,"***",IF(E48&lt;0.01,"**",IF(E48&lt;0.05,"*","false")))</f>
        <v>false</v>
      </c>
      <c r="F49" s="34" t="str">
        <f>IF(F48&lt;0.001,"***",IF(F48&lt;0.01,"**",IF(F48&lt;0.05,"*","false")))</f>
        <v>*</v>
      </c>
      <c r="G49" s="34" t="str">
        <f>IF(G48&lt;0.001,"***",IF(G48&lt;0.01,"**",IF(G48&lt;0.05,"*","false")))</f>
        <v>false</v>
      </c>
      <c r="H49" s="34" t="str">
        <f>IF(H48&lt;0.001,"***",IF(H48&lt;0.01,"**",IF(H48&lt;0.05,"*","false")))</f>
        <v>false</v>
      </c>
      <c r="I49" s="34" t="str">
        <f>IF(I48&lt;0.001,"***",IF(I48&lt;0.01,"**",IF(I48&lt;0.05,"*","false")))</f>
        <v>false</v>
      </c>
      <c r="J49" s="34" t="str">
        <f>IF(J48&lt;0.001,"***",IF(J48&lt;0.01,"**",IF(J48&lt;0.05,"*","false")))</f>
        <v>false</v>
      </c>
      <c r="K49" s="34" t="str">
        <f>IF(K48&lt;0.001,"***",IF(K48&lt;0.01,"**",IF(K48&lt;0.05,"*","false")))</f>
        <v>false</v>
      </c>
      <c r="L49" s="34" t="str">
        <f>IF(L48&lt;0.001,"***",IF(L48&lt;0.01,"**",IF(L48&lt;0.05,"*","false")))</f>
        <v>false</v>
      </c>
      <c r="M49" s="34" t="str">
        <f>IF(M48&lt;0.001,"***",IF(M48&lt;0.01,"**",IF(M48&lt;0.05,"*","false")))</f>
        <v>false</v>
      </c>
      <c r="N49" s="34" t="str">
        <f>IF(N48&lt;0.001,"***",IF(N48&lt;0.01,"**",IF(N48&lt;0.05,"*","false")))</f>
        <v>false</v>
      </c>
      <c r="O49" s="34" t="str">
        <f>IF(O48&lt;0.001,"***",IF(O48&lt;0.01,"**",IF(O48&lt;0.05,"*","false")))</f>
        <v>*</v>
      </c>
      <c r="P49" s="34" t="str">
        <f>IF(P48&lt;0.001,"***",IF(P48&lt;0.01,"**",IF(P48&lt;0.05,"*","false")))</f>
        <v>false</v>
      </c>
      <c r="Q49" s="34" t="str">
        <f>IF(Q48&lt;0.001,"***",IF(Q48&lt;0.01,"**",IF(Q48&lt;0.05,"*","false")))</f>
        <v>false</v>
      </c>
      <c r="R49" s="34" t="str">
        <f>IF(R48&lt;0.001,"***",IF(R48&lt;0.01,"**",IF(R48&lt;0.05,"*","false")))</f>
        <v>*</v>
      </c>
      <c r="S49" s="34" t="str">
        <f>IF(S48&lt;0.001,"***",IF(S48&lt;0.01,"**",IF(S48&lt;0.05,"*","false")))</f>
        <v>false</v>
      </c>
      <c r="T49" s="34" t="str">
        <f>IF(T48&lt;0.001,"***",IF(T48&lt;0.01,"**",IF(T48&lt;0.05,"*","false")))</f>
        <v>**</v>
      </c>
      <c r="U49" s="34" t="str">
        <f>IF(U48&lt;0.001,"***",IF(U48&lt;0.01,"**",IF(U48&lt;0.05,"*","false")))</f>
        <v>**</v>
      </c>
      <c r="V49" s="34" t="str">
        <f>IF(V48&lt;0.001,"***",IF(V48&lt;0.01,"**",IF(V48&lt;0.05,"*","false")))</f>
        <v>false</v>
      </c>
    </row>
    <row r="50" spans="1:22" ht="85">
      <c r="A50" s="1" t="s">
        <v>0</v>
      </c>
      <c r="B50" s="48" t="s">
        <v>88</v>
      </c>
      <c r="C50" s="3" t="s">
        <v>89</v>
      </c>
      <c r="D50" s="4"/>
      <c r="E50" s="5" t="s">
        <v>90</v>
      </c>
      <c r="F50" s="5" t="s">
        <v>89</v>
      </c>
      <c r="G50" s="6"/>
      <c r="H50" s="7" t="s">
        <v>91</v>
      </c>
      <c r="I50" s="7" t="s">
        <v>89</v>
      </c>
      <c r="J50" s="8"/>
      <c r="K50" s="9" t="s">
        <v>92</v>
      </c>
      <c r="L50" s="9" t="s">
        <v>89</v>
      </c>
      <c r="M50" s="10"/>
      <c r="N50" s="11" t="s">
        <v>93</v>
      </c>
      <c r="O50" s="11" t="s">
        <v>89</v>
      </c>
      <c r="P50" s="12"/>
      <c r="Q50" s="13" t="s">
        <v>94</v>
      </c>
      <c r="R50" s="13" t="s">
        <v>89</v>
      </c>
      <c r="S50" s="14"/>
      <c r="T50" s="15" t="s">
        <v>95</v>
      </c>
      <c r="U50" s="15" t="s">
        <v>89</v>
      </c>
      <c r="V50" s="50"/>
    </row>
    <row r="51" spans="1:22" ht="17">
      <c r="A51" s="17"/>
      <c r="B51" s="18" t="s">
        <v>96</v>
      </c>
      <c r="C51" s="18" t="s">
        <v>96</v>
      </c>
      <c r="D51" s="18" t="s">
        <v>96</v>
      </c>
      <c r="E51" s="18" t="s">
        <v>97</v>
      </c>
      <c r="F51" s="18" t="s">
        <v>97</v>
      </c>
      <c r="G51" s="18" t="s">
        <v>97</v>
      </c>
      <c r="H51" s="18" t="s">
        <v>98</v>
      </c>
      <c r="I51" s="18" t="s">
        <v>98</v>
      </c>
      <c r="J51" s="18" t="s">
        <v>98</v>
      </c>
      <c r="K51" s="18" t="s">
        <v>96</v>
      </c>
      <c r="L51" s="18" t="s">
        <v>97</v>
      </c>
      <c r="M51" s="18" t="s">
        <v>98</v>
      </c>
      <c r="N51" s="18" t="s">
        <v>96</v>
      </c>
      <c r="O51" s="18" t="s">
        <v>97</v>
      </c>
      <c r="P51" s="18" t="s">
        <v>98</v>
      </c>
      <c r="Q51" s="18" t="s">
        <v>96</v>
      </c>
      <c r="R51" s="18" t="s">
        <v>97</v>
      </c>
      <c r="S51" s="18" t="s">
        <v>98</v>
      </c>
      <c r="T51" s="18" t="s">
        <v>96</v>
      </c>
      <c r="U51" s="18" t="s">
        <v>97</v>
      </c>
      <c r="V51" s="51" t="s">
        <v>98</v>
      </c>
    </row>
    <row r="52" spans="1:22" ht="19">
      <c r="A52" s="17"/>
      <c r="B52" s="19" t="s">
        <v>12</v>
      </c>
      <c r="C52" s="20" t="s">
        <v>13</v>
      </c>
      <c r="D52" s="21" t="s">
        <v>14</v>
      </c>
      <c r="E52" s="19" t="s">
        <v>12</v>
      </c>
      <c r="F52" s="20" t="s">
        <v>13</v>
      </c>
      <c r="G52" s="21" t="s">
        <v>14</v>
      </c>
      <c r="H52" s="19" t="s">
        <v>12</v>
      </c>
      <c r="I52" s="20" t="s">
        <v>13</v>
      </c>
      <c r="J52" s="21" t="s">
        <v>14</v>
      </c>
      <c r="K52" s="22" t="s">
        <v>15</v>
      </c>
      <c r="L52" s="23" t="s">
        <v>16</v>
      </c>
      <c r="M52" s="24" t="s">
        <v>17</v>
      </c>
      <c r="N52" s="22" t="s">
        <v>15</v>
      </c>
      <c r="O52" s="23" t="s">
        <v>16</v>
      </c>
      <c r="P52" s="24" t="s">
        <v>17</v>
      </c>
      <c r="Q52" s="22" t="s">
        <v>15</v>
      </c>
      <c r="R52" s="23" t="s">
        <v>16</v>
      </c>
      <c r="S52" s="24" t="s">
        <v>17</v>
      </c>
      <c r="T52" s="22" t="s">
        <v>15</v>
      </c>
      <c r="U52" s="23" t="s">
        <v>16</v>
      </c>
      <c r="V52" s="52" t="s">
        <v>17</v>
      </c>
    </row>
    <row r="53" spans="1:22">
      <c r="A53" s="17" t="s">
        <v>18</v>
      </c>
      <c r="B53">
        <v>1505</v>
      </c>
      <c r="C53">
        <v>1982.5</v>
      </c>
      <c r="D53">
        <v>1645.5</v>
      </c>
      <c r="E53">
        <v>1730</v>
      </c>
      <c r="F53">
        <v>2571.5</v>
      </c>
      <c r="G53">
        <v>1880</v>
      </c>
      <c r="H53">
        <v>1420</v>
      </c>
      <c r="I53">
        <v>1985.5</v>
      </c>
      <c r="J53">
        <v>1735</v>
      </c>
      <c r="K53">
        <v>1366.5</v>
      </c>
      <c r="L53">
        <v>1596.5</v>
      </c>
      <c r="M53">
        <v>2399</v>
      </c>
      <c r="N53">
        <v>1006</v>
      </c>
      <c r="O53">
        <v>924</v>
      </c>
      <c r="P53">
        <v>1185</v>
      </c>
      <c r="Q53">
        <v>1754.5</v>
      </c>
      <c r="R53">
        <v>924</v>
      </c>
      <c r="S53">
        <v>1663.5</v>
      </c>
      <c r="T53">
        <v>12170</v>
      </c>
      <c r="U53">
        <v>11768</v>
      </c>
      <c r="V53">
        <v>15545</v>
      </c>
    </row>
    <row r="54" spans="1:22">
      <c r="A54" s="17" t="s">
        <v>19</v>
      </c>
      <c r="B54">
        <v>0.48780000000000001</v>
      </c>
      <c r="C54">
        <v>0.75070000000000003</v>
      </c>
      <c r="D54">
        <v>0.6764</v>
      </c>
      <c r="E54">
        <v>0.51559999999999995</v>
      </c>
      <c r="F54">
        <v>7.8279999999999999E-3</v>
      </c>
      <c r="G54">
        <v>6.0789999999999997E-2</v>
      </c>
      <c r="H54">
        <v>0.21829999999999999</v>
      </c>
      <c r="I54">
        <v>0.75480000000000003</v>
      </c>
      <c r="J54">
        <v>0.32419999999999999</v>
      </c>
      <c r="K54">
        <v>2.8350000000000001E-4</v>
      </c>
      <c r="L54">
        <v>1.2579999999999999E-2</v>
      </c>
      <c r="M54">
        <v>0.15110000000000001</v>
      </c>
      <c r="N54">
        <v>7.8380000000000005E-2</v>
      </c>
      <c r="O54">
        <v>1.9390000000000001E-2</v>
      </c>
      <c r="P54">
        <v>0.62860000000000005</v>
      </c>
      <c r="Q54">
        <v>0.2419</v>
      </c>
      <c r="R54">
        <v>1.9390000000000001E-2</v>
      </c>
      <c r="S54">
        <v>9.7460000000000005E-2</v>
      </c>
      <c r="T54" s="26">
        <v>8.064E-5</v>
      </c>
      <c r="U54" s="26">
        <v>1.24E-5</v>
      </c>
      <c r="V54">
        <v>0.74380000000000002</v>
      </c>
    </row>
    <row r="55" spans="1:22">
      <c r="A55" s="27" t="s">
        <v>20</v>
      </c>
      <c r="B55" s="31">
        <v>1</v>
      </c>
      <c r="C55" s="31">
        <v>1</v>
      </c>
      <c r="D55" s="31">
        <v>1</v>
      </c>
      <c r="E55" s="31">
        <v>1</v>
      </c>
      <c r="F55" s="31">
        <f>F54*3</f>
        <v>2.3483999999999998E-2</v>
      </c>
      <c r="G55" s="31">
        <f>G54*3</f>
        <v>0.18236999999999998</v>
      </c>
      <c r="H55" s="31">
        <f>H54*3</f>
        <v>0.65490000000000004</v>
      </c>
      <c r="I55" s="31">
        <v>1</v>
      </c>
      <c r="J55" s="31">
        <f t="shared" ref="J55:O55" si="4">J54*3</f>
        <v>0.97259999999999991</v>
      </c>
      <c r="K55" s="31">
        <f t="shared" si="4"/>
        <v>8.5050000000000002E-4</v>
      </c>
      <c r="L55" s="31">
        <f t="shared" si="4"/>
        <v>3.7739999999999996E-2</v>
      </c>
      <c r="M55" s="31">
        <f t="shared" si="4"/>
        <v>0.45330000000000004</v>
      </c>
      <c r="N55" s="31">
        <f t="shared" si="4"/>
        <v>0.23514000000000002</v>
      </c>
      <c r="O55" s="31">
        <f t="shared" si="4"/>
        <v>5.8169999999999999E-2</v>
      </c>
      <c r="P55" s="31">
        <v>1</v>
      </c>
      <c r="Q55" s="31">
        <f>Q54*3</f>
        <v>0.72570000000000001</v>
      </c>
      <c r="R55" s="31">
        <f>R54*3</f>
        <v>5.8169999999999999E-2</v>
      </c>
      <c r="S55" s="31">
        <f>S54*3</f>
        <v>0.29238000000000003</v>
      </c>
      <c r="T55" s="31">
        <f>T54*3</f>
        <v>2.4192000000000001E-4</v>
      </c>
      <c r="U55" s="31">
        <f>U54*3</f>
        <v>3.7199999999999996E-5</v>
      </c>
      <c r="V55" s="31">
        <v>1</v>
      </c>
    </row>
    <row r="56" spans="1:22">
      <c r="A56" s="33" t="s">
        <v>21</v>
      </c>
      <c r="B56" s="34" t="str">
        <f>IF(B55&lt;0.001,"***",IF(B55&lt;0.01,"**",IF(B55&lt;0.05,"*","false")))</f>
        <v>false</v>
      </c>
      <c r="C56" s="34" t="str">
        <f>IF(C55&lt;0.001,"***",IF(C55&lt;0.01,"**",IF(C55&lt;0.05,"*","false")))</f>
        <v>false</v>
      </c>
      <c r="D56" s="34" t="str">
        <f>IF(D55&lt;0.001,"***",IF(D55&lt;0.01,"**",IF(D55&lt;0.05,"*","false")))</f>
        <v>false</v>
      </c>
      <c r="E56" s="34" t="str">
        <f>IF(E55&lt;0.001,"***",IF(E55&lt;0.01,"**",IF(E55&lt;0.05,"*","false")))</f>
        <v>false</v>
      </c>
      <c r="F56" s="34" t="str">
        <f>IF(F55&lt;0.001,"***",IF(F55&lt;0.01,"**",IF(F55&lt;0.05,"*","false")))</f>
        <v>*</v>
      </c>
      <c r="G56" s="34" t="str">
        <f>IF(G55&lt;0.001,"***",IF(G55&lt;0.01,"**",IF(G55&lt;0.05,"*","false")))</f>
        <v>false</v>
      </c>
      <c r="H56" s="34" t="str">
        <f>IF(H55&lt;0.001,"***",IF(H55&lt;0.01,"**",IF(H55&lt;0.05,"*","false")))</f>
        <v>false</v>
      </c>
      <c r="I56" s="34" t="str">
        <f>IF(I55&lt;0.001,"***",IF(I55&lt;0.01,"**",IF(I55&lt;0.05,"*","false")))</f>
        <v>false</v>
      </c>
      <c r="J56" s="34" t="str">
        <f>IF(J55&lt;0.001,"***",IF(J55&lt;0.01,"**",IF(J55&lt;0.05,"*","false")))</f>
        <v>false</v>
      </c>
      <c r="K56" s="34" t="str">
        <f>IF(K55&lt;0.001,"***",IF(K55&lt;0.01,"**",IF(K55&lt;0.05,"*","false")))</f>
        <v>***</v>
      </c>
      <c r="L56" s="34" t="str">
        <f>IF(L55&lt;0.001,"***",IF(L55&lt;0.01,"**",IF(L55&lt;0.05,"*","false")))</f>
        <v>*</v>
      </c>
      <c r="M56" s="34" t="str">
        <f>IF(M55&lt;0.001,"***",IF(M55&lt;0.01,"**",IF(M55&lt;0.05,"*","false")))</f>
        <v>false</v>
      </c>
      <c r="N56" s="34" t="str">
        <f>IF(N55&lt;0.001,"***",IF(N55&lt;0.01,"**",IF(N55&lt;0.05,"*","false")))</f>
        <v>false</v>
      </c>
      <c r="O56" s="34" t="str">
        <f>IF(O55&lt;0.001,"***",IF(O55&lt;0.01,"**",IF(O55&lt;0.05,"*","false")))</f>
        <v>false</v>
      </c>
      <c r="P56" s="34" t="str">
        <f>IF(P55&lt;0.001,"***",IF(P55&lt;0.01,"**",IF(P55&lt;0.05,"*","false")))</f>
        <v>false</v>
      </c>
      <c r="Q56" s="34" t="str">
        <f>IF(Q55&lt;0.001,"***",IF(Q55&lt;0.01,"**",IF(Q55&lt;0.05,"*","false")))</f>
        <v>false</v>
      </c>
      <c r="R56" s="34" t="str">
        <f>IF(R55&lt;0.001,"***",IF(R55&lt;0.01,"**",IF(R55&lt;0.05,"*","false")))</f>
        <v>false</v>
      </c>
      <c r="S56" s="34" t="str">
        <f>IF(S55&lt;0.001,"***",IF(S55&lt;0.01,"**",IF(S55&lt;0.05,"*","false")))</f>
        <v>false</v>
      </c>
      <c r="T56" s="34" t="str">
        <f>IF(T55&lt;0.001,"***",IF(T55&lt;0.01,"**",IF(T55&lt;0.05,"*","false")))</f>
        <v>***</v>
      </c>
      <c r="U56" s="34" t="str">
        <f>IF(U55&lt;0.001,"***",IF(U55&lt;0.01,"**",IF(U55&lt;0.05,"*","false")))</f>
        <v>***</v>
      </c>
      <c r="V56" s="34" t="str">
        <f>IF(V55&lt;0.001,"***",IF(V55&lt;0.01,"**",IF(V55&lt;0.05,"*","false")))</f>
        <v>false</v>
      </c>
    </row>
    <row r="57" spans="1:22" ht="102">
      <c r="A57" s="1" t="s">
        <v>0</v>
      </c>
      <c r="B57" s="48" t="s">
        <v>99</v>
      </c>
      <c r="C57" s="3" t="s">
        <v>100</v>
      </c>
      <c r="D57" s="4"/>
      <c r="E57" s="5" t="s">
        <v>101</v>
      </c>
      <c r="F57" s="5" t="s">
        <v>100</v>
      </c>
      <c r="G57" s="6"/>
      <c r="H57" s="7" t="s">
        <v>102</v>
      </c>
      <c r="I57" s="7" t="s">
        <v>100</v>
      </c>
      <c r="J57" s="8"/>
      <c r="K57" s="9" t="s">
        <v>103</v>
      </c>
      <c r="L57" s="9" t="s">
        <v>100</v>
      </c>
      <c r="M57" s="10"/>
      <c r="N57" s="11" t="s">
        <v>104</v>
      </c>
      <c r="O57" s="11" t="s">
        <v>100</v>
      </c>
      <c r="P57" s="12"/>
      <c r="Q57" s="13" t="s">
        <v>105</v>
      </c>
      <c r="R57" s="13" t="s">
        <v>100</v>
      </c>
      <c r="S57" s="14"/>
      <c r="T57" s="15" t="s">
        <v>106</v>
      </c>
      <c r="U57" s="15" t="s">
        <v>100</v>
      </c>
      <c r="V57" s="50"/>
    </row>
    <row r="58" spans="1:22" ht="17">
      <c r="A58" s="17"/>
      <c r="B58" s="18" t="s">
        <v>107</v>
      </c>
      <c r="C58" s="18" t="s">
        <v>107</v>
      </c>
      <c r="D58" s="18" t="s">
        <v>107</v>
      </c>
      <c r="E58" s="18" t="s">
        <v>108</v>
      </c>
      <c r="F58" s="18" t="s">
        <v>108</v>
      </c>
      <c r="G58" s="18" t="s">
        <v>108</v>
      </c>
      <c r="H58" s="18" t="s">
        <v>109</v>
      </c>
      <c r="I58" s="18" t="s">
        <v>109</v>
      </c>
      <c r="J58" s="18" t="s">
        <v>109</v>
      </c>
      <c r="K58" s="18" t="s">
        <v>107</v>
      </c>
      <c r="L58" s="18" t="s">
        <v>108</v>
      </c>
      <c r="M58" s="18" t="s">
        <v>109</v>
      </c>
      <c r="N58" s="18" t="s">
        <v>107</v>
      </c>
      <c r="O58" s="18" t="s">
        <v>108</v>
      </c>
      <c r="P58" s="18" t="s">
        <v>109</v>
      </c>
      <c r="Q58" s="18" t="s">
        <v>107</v>
      </c>
      <c r="R58" s="18" t="s">
        <v>108</v>
      </c>
      <c r="S58" s="18" t="s">
        <v>109</v>
      </c>
      <c r="T58" s="18" t="s">
        <v>107</v>
      </c>
      <c r="U58" s="18" t="s">
        <v>108</v>
      </c>
      <c r="V58" s="51" t="s">
        <v>109</v>
      </c>
    </row>
    <row r="59" spans="1:22" ht="19">
      <c r="A59" s="17"/>
      <c r="B59" s="19" t="s">
        <v>12</v>
      </c>
      <c r="C59" s="20" t="s">
        <v>13</v>
      </c>
      <c r="D59" s="21" t="s">
        <v>14</v>
      </c>
      <c r="E59" s="19" t="s">
        <v>12</v>
      </c>
      <c r="F59" s="20" t="s">
        <v>13</v>
      </c>
      <c r="G59" s="21" t="s">
        <v>14</v>
      </c>
      <c r="H59" s="19" t="s">
        <v>12</v>
      </c>
      <c r="I59" s="20" t="s">
        <v>13</v>
      </c>
      <c r="J59" s="21" t="s">
        <v>14</v>
      </c>
      <c r="K59" s="22" t="s">
        <v>15</v>
      </c>
      <c r="L59" s="23" t="s">
        <v>16</v>
      </c>
      <c r="M59" s="24" t="s">
        <v>17</v>
      </c>
      <c r="N59" s="22" t="s">
        <v>15</v>
      </c>
      <c r="O59" s="23" t="s">
        <v>16</v>
      </c>
      <c r="P59" s="24" t="s">
        <v>17</v>
      </c>
      <c r="Q59" s="22" t="s">
        <v>15</v>
      </c>
      <c r="R59" s="23" t="s">
        <v>16</v>
      </c>
      <c r="S59" s="24" t="s">
        <v>17</v>
      </c>
      <c r="T59" s="22" t="s">
        <v>15</v>
      </c>
      <c r="U59" s="23" t="s">
        <v>16</v>
      </c>
      <c r="V59" s="52" t="s">
        <v>17</v>
      </c>
    </row>
    <row r="60" spans="1:22">
      <c r="A60" s="17" t="s">
        <v>18</v>
      </c>
      <c r="B60">
        <v>1605</v>
      </c>
      <c r="C60">
        <v>1715</v>
      </c>
      <c r="D60">
        <v>1324</v>
      </c>
      <c r="E60">
        <v>1048</v>
      </c>
      <c r="F60">
        <v>1475.5</v>
      </c>
      <c r="G60">
        <v>1776</v>
      </c>
      <c r="H60">
        <v>1806.5</v>
      </c>
      <c r="I60">
        <v>1992.5</v>
      </c>
      <c r="J60">
        <v>1366</v>
      </c>
      <c r="K60">
        <v>2582.5</v>
      </c>
      <c r="L60">
        <v>2002.5</v>
      </c>
      <c r="M60">
        <v>1527.5</v>
      </c>
      <c r="N60">
        <v>1056</v>
      </c>
      <c r="O60">
        <v>1328</v>
      </c>
      <c r="P60">
        <v>1496.5</v>
      </c>
      <c r="Q60">
        <v>2248</v>
      </c>
      <c r="R60">
        <v>1328</v>
      </c>
      <c r="S60">
        <v>1924</v>
      </c>
      <c r="T60">
        <v>17226</v>
      </c>
      <c r="U60">
        <v>16370</v>
      </c>
      <c r="V60">
        <v>14944</v>
      </c>
    </row>
    <row r="61" spans="1:22">
      <c r="A61" s="17" t="s">
        <v>19</v>
      </c>
      <c r="B61">
        <v>0.90969999999999995</v>
      </c>
      <c r="C61">
        <v>0.1038</v>
      </c>
      <c r="D61">
        <v>0.13439999999999999</v>
      </c>
      <c r="E61">
        <v>7.1049999999999998E-4</v>
      </c>
      <c r="F61">
        <v>4.5209999999999998E-3</v>
      </c>
      <c r="G61">
        <v>0.23130000000000001</v>
      </c>
      <c r="H61">
        <v>0.29049999999999998</v>
      </c>
      <c r="I61">
        <v>0.7873</v>
      </c>
      <c r="J61">
        <v>0.21390000000000001</v>
      </c>
      <c r="K61">
        <v>2.2409999999999999E-2</v>
      </c>
      <c r="L61">
        <v>0.59850000000000003</v>
      </c>
      <c r="M61">
        <v>4.424E-3</v>
      </c>
      <c r="N61">
        <v>0.17050000000000001</v>
      </c>
      <c r="O61">
        <v>0.58150000000000002</v>
      </c>
      <c r="P61">
        <v>8.0790000000000001E-2</v>
      </c>
      <c r="Q61">
        <v>0.18490000000000001</v>
      </c>
      <c r="R61">
        <v>0.58150000000000002</v>
      </c>
      <c r="S61">
        <v>0.76129999999999998</v>
      </c>
      <c r="T61">
        <v>0.14199999999999999</v>
      </c>
      <c r="U61">
        <v>0.57630000000000003</v>
      </c>
      <c r="V61">
        <v>0.33929999999999999</v>
      </c>
    </row>
    <row r="62" spans="1:22">
      <c r="A62" s="27" t="s">
        <v>20</v>
      </c>
      <c r="B62" s="31">
        <v>1</v>
      </c>
      <c r="C62" s="31">
        <f t="shared" ref="C62:H62" si="5">C61*3</f>
        <v>0.31140000000000001</v>
      </c>
      <c r="D62" s="31">
        <f t="shared" si="5"/>
        <v>0.4032</v>
      </c>
      <c r="E62" s="31">
        <f t="shared" si="5"/>
        <v>2.1314999999999997E-3</v>
      </c>
      <c r="F62" s="31">
        <f t="shared" si="5"/>
        <v>1.3562999999999999E-2</v>
      </c>
      <c r="G62" s="31">
        <f t="shared" si="5"/>
        <v>0.69389999999999996</v>
      </c>
      <c r="H62" s="31">
        <f t="shared" si="5"/>
        <v>0.87149999999999994</v>
      </c>
      <c r="I62" s="31">
        <v>1</v>
      </c>
      <c r="J62" s="31">
        <f>J61*3</f>
        <v>0.64170000000000005</v>
      </c>
      <c r="K62" s="31">
        <f>K61*3</f>
        <v>6.7229999999999998E-2</v>
      </c>
      <c r="L62" s="31">
        <v>1</v>
      </c>
      <c r="M62" s="31">
        <f>M61*3</f>
        <v>1.3271999999999999E-2</v>
      </c>
      <c r="N62" s="31">
        <f>N61*3</f>
        <v>0.51150000000000007</v>
      </c>
      <c r="O62" s="31">
        <v>1</v>
      </c>
      <c r="P62" s="31">
        <f>P61*3</f>
        <v>0.24237</v>
      </c>
      <c r="Q62" s="31">
        <f>Q61*3</f>
        <v>0.55469999999999997</v>
      </c>
      <c r="R62" s="31">
        <v>1</v>
      </c>
      <c r="S62" s="31">
        <v>1</v>
      </c>
      <c r="T62" s="31">
        <f>T61*3</f>
        <v>0.42599999999999993</v>
      </c>
      <c r="U62" s="31">
        <v>1</v>
      </c>
      <c r="V62" s="31">
        <v>1</v>
      </c>
    </row>
    <row r="63" spans="1:22">
      <c r="A63" s="33" t="s">
        <v>21</v>
      </c>
      <c r="B63" s="34" t="str">
        <f>IF(B62&lt;0.001,"***",IF(B62&lt;0.01,"**",IF(B62&lt;0.05,"*","false")))</f>
        <v>false</v>
      </c>
      <c r="C63" s="34" t="str">
        <f>IF(C62&lt;0.001,"***",IF(C62&lt;0.01,"**",IF(C62&lt;0.05,"*","false")))</f>
        <v>false</v>
      </c>
      <c r="D63" s="34" t="str">
        <f>IF(D62&lt;0.001,"***",IF(D62&lt;0.01,"**",IF(D62&lt;0.05,"*","false")))</f>
        <v>false</v>
      </c>
      <c r="E63" s="34" t="str">
        <f>IF(E62&lt;0.001,"***",IF(E62&lt;0.01,"**",IF(E62&lt;0.05,"*","false")))</f>
        <v>**</v>
      </c>
      <c r="F63" s="34" t="str">
        <f>IF(F62&lt;0.001,"***",IF(F62&lt;0.01,"**",IF(F62&lt;0.05,"*","false")))</f>
        <v>*</v>
      </c>
      <c r="G63" s="34" t="str">
        <f>IF(G62&lt;0.001,"***",IF(G62&lt;0.01,"**",IF(G62&lt;0.05,"*","false")))</f>
        <v>false</v>
      </c>
      <c r="H63" s="34" t="str">
        <f>IF(H62&lt;0.001,"***",IF(H62&lt;0.01,"**",IF(H62&lt;0.05,"*","false")))</f>
        <v>false</v>
      </c>
      <c r="I63" s="34" t="str">
        <f>IF(I62&lt;0.001,"***",IF(I62&lt;0.01,"**",IF(I62&lt;0.05,"*","false")))</f>
        <v>false</v>
      </c>
      <c r="J63" s="34" t="str">
        <f>IF(J62&lt;0.001,"***",IF(J62&lt;0.01,"**",IF(J62&lt;0.05,"*","false")))</f>
        <v>false</v>
      </c>
      <c r="K63" s="34" t="str">
        <f>IF(K62&lt;0.001,"***",IF(K62&lt;0.01,"**",IF(K62&lt;0.05,"*","false")))</f>
        <v>false</v>
      </c>
      <c r="L63" s="34" t="str">
        <f>IF(L62&lt;0.001,"***",IF(L62&lt;0.01,"**",IF(L62&lt;0.05,"*","false")))</f>
        <v>false</v>
      </c>
      <c r="M63" s="34" t="str">
        <f>IF(M62&lt;0.001,"***",IF(M62&lt;0.01,"**",IF(M62&lt;0.05,"*","false")))</f>
        <v>*</v>
      </c>
      <c r="N63" s="34" t="str">
        <f>IF(N62&lt;0.001,"***",IF(N62&lt;0.01,"**",IF(N62&lt;0.05,"*","false")))</f>
        <v>false</v>
      </c>
      <c r="O63" s="34" t="str">
        <f>IF(O62&lt;0.001,"***",IF(O62&lt;0.01,"**",IF(O62&lt;0.05,"*","false")))</f>
        <v>false</v>
      </c>
      <c r="P63" s="34" t="str">
        <f>IF(P62&lt;0.001,"***",IF(P62&lt;0.01,"**",IF(P62&lt;0.05,"*","false")))</f>
        <v>false</v>
      </c>
      <c r="Q63" s="34" t="str">
        <f>IF(Q62&lt;0.001,"***",IF(Q62&lt;0.01,"**",IF(Q62&lt;0.05,"*","false")))</f>
        <v>false</v>
      </c>
      <c r="R63" s="34" t="str">
        <f>IF(R62&lt;0.001,"***",IF(R62&lt;0.01,"**",IF(R62&lt;0.05,"*","false")))</f>
        <v>false</v>
      </c>
      <c r="S63" s="34" t="str">
        <f>IF(S62&lt;0.001,"***",IF(S62&lt;0.01,"**",IF(S62&lt;0.05,"*","false")))</f>
        <v>false</v>
      </c>
      <c r="T63" s="34" t="str">
        <f>IF(T62&lt;0.001,"***",IF(T62&lt;0.01,"**",IF(T62&lt;0.05,"*","false")))</f>
        <v>false</v>
      </c>
      <c r="U63" s="34" t="str">
        <f>IF(U62&lt;0.001,"***",IF(U62&lt;0.01,"**",IF(U62&lt;0.05,"*","false")))</f>
        <v>false</v>
      </c>
      <c r="V63" s="34" t="str">
        <f>IF(V62&lt;0.001,"***",IF(V62&lt;0.01,"**",IF(V62&lt;0.05,"*","false")))</f>
        <v>false</v>
      </c>
    </row>
    <row r="64" spans="1:22" ht="119">
      <c r="A64" s="1" t="s">
        <v>0</v>
      </c>
      <c r="B64" s="48" t="s">
        <v>110</v>
      </c>
      <c r="C64" s="3" t="s">
        <v>111</v>
      </c>
      <c r="D64" s="4"/>
      <c r="E64" s="5" t="s">
        <v>112</v>
      </c>
      <c r="F64" s="5" t="s">
        <v>111</v>
      </c>
      <c r="G64" s="6"/>
      <c r="H64" s="7" t="s">
        <v>113</v>
      </c>
      <c r="I64" s="7" t="s">
        <v>111</v>
      </c>
      <c r="J64" s="8"/>
      <c r="K64" s="9" t="s">
        <v>114</v>
      </c>
      <c r="L64" s="9" t="s">
        <v>111</v>
      </c>
      <c r="M64" s="10"/>
      <c r="N64" s="11" t="s">
        <v>115</v>
      </c>
      <c r="O64" s="11" t="s">
        <v>111</v>
      </c>
      <c r="P64" s="12"/>
      <c r="Q64" s="13" t="s">
        <v>116</v>
      </c>
      <c r="R64" s="13" t="s">
        <v>111</v>
      </c>
      <c r="S64" s="14"/>
      <c r="T64" s="15" t="s">
        <v>117</v>
      </c>
      <c r="U64" s="15" t="s">
        <v>111</v>
      </c>
      <c r="V64" s="50"/>
    </row>
    <row r="65" spans="1:22" ht="17">
      <c r="A65" s="17"/>
      <c r="B65" s="18" t="s">
        <v>118</v>
      </c>
      <c r="C65" s="18" t="s">
        <v>118</v>
      </c>
      <c r="D65" s="18" t="s">
        <v>118</v>
      </c>
      <c r="E65" s="18" t="s">
        <v>119</v>
      </c>
      <c r="F65" s="18" t="s">
        <v>119</v>
      </c>
      <c r="G65" s="18" t="s">
        <v>119</v>
      </c>
      <c r="H65" s="18" t="s">
        <v>120</v>
      </c>
      <c r="I65" s="18" t="s">
        <v>120</v>
      </c>
      <c r="J65" s="18" t="s">
        <v>120</v>
      </c>
      <c r="K65" s="18" t="s">
        <v>118</v>
      </c>
      <c r="L65" s="18" t="s">
        <v>119</v>
      </c>
      <c r="M65" s="18" t="s">
        <v>120</v>
      </c>
      <c r="N65" s="18" t="s">
        <v>118</v>
      </c>
      <c r="O65" s="18" t="s">
        <v>119</v>
      </c>
      <c r="P65" s="18" t="s">
        <v>120</v>
      </c>
      <c r="Q65" s="18" t="s">
        <v>118</v>
      </c>
      <c r="R65" s="18" t="s">
        <v>119</v>
      </c>
      <c r="S65" s="18" t="s">
        <v>120</v>
      </c>
      <c r="T65" s="18" t="s">
        <v>118</v>
      </c>
      <c r="U65" s="18" t="s">
        <v>119</v>
      </c>
      <c r="V65" s="51" t="s">
        <v>120</v>
      </c>
    </row>
    <row r="66" spans="1:22" ht="19">
      <c r="A66" s="17"/>
      <c r="B66" s="19" t="s">
        <v>12</v>
      </c>
      <c r="C66" s="20" t="s">
        <v>13</v>
      </c>
      <c r="D66" s="21" t="s">
        <v>14</v>
      </c>
      <c r="E66" s="19" t="s">
        <v>12</v>
      </c>
      <c r="F66" s="20" t="s">
        <v>13</v>
      </c>
      <c r="G66" s="21" t="s">
        <v>14</v>
      </c>
      <c r="H66" s="19" t="s">
        <v>12</v>
      </c>
      <c r="I66" s="20" t="s">
        <v>13</v>
      </c>
      <c r="J66" s="21" t="s">
        <v>14</v>
      </c>
      <c r="K66" s="22" t="s">
        <v>15</v>
      </c>
      <c r="L66" s="23" t="s">
        <v>16</v>
      </c>
      <c r="M66" s="24" t="s">
        <v>17</v>
      </c>
      <c r="N66" s="22" t="s">
        <v>15</v>
      </c>
      <c r="O66" s="23" t="s">
        <v>16</v>
      </c>
      <c r="P66" s="24" t="s">
        <v>17</v>
      </c>
      <c r="Q66" s="22" t="s">
        <v>15</v>
      </c>
      <c r="R66" s="23" t="s">
        <v>16</v>
      </c>
      <c r="S66" s="24" t="s">
        <v>17</v>
      </c>
      <c r="T66" s="22" t="s">
        <v>15</v>
      </c>
      <c r="U66" s="23" t="s">
        <v>16</v>
      </c>
      <c r="V66" s="52" t="s">
        <v>17</v>
      </c>
    </row>
    <row r="67" spans="1:22">
      <c r="A67" s="17" t="s">
        <v>18</v>
      </c>
      <c r="B67">
        <v>1561.5</v>
      </c>
      <c r="C67">
        <v>2121.5</v>
      </c>
      <c r="D67">
        <v>1693.5</v>
      </c>
      <c r="E67">
        <v>1868</v>
      </c>
      <c r="F67">
        <v>2414</v>
      </c>
      <c r="G67">
        <v>1622.5</v>
      </c>
      <c r="H67">
        <v>1598.5</v>
      </c>
      <c r="I67">
        <v>2097</v>
      </c>
      <c r="J67">
        <v>1637</v>
      </c>
      <c r="K67">
        <v>1821</v>
      </c>
      <c r="L67">
        <v>1684</v>
      </c>
      <c r="M67">
        <v>1994</v>
      </c>
      <c r="N67">
        <v>1333</v>
      </c>
      <c r="O67">
        <v>1012.5</v>
      </c>
      <c r="P67">
        <v>972.5</v>
      </c>
      <c r="Q67">
        <v>2026.5</v>
      </c>
      <c r="R67">
        <v>1012.5</v>
      </c>
      <c r="S67">
        <v>1531</v>
      </c>
      <c r="T67">
        <v>15442</v>
      </c>
      <c r="U67">
        <v>12570</v>
      </c>
      <c r="V67">
        <v>13282</v>
      </c>
    </row>
    <row r="68" spans="1:22">
      <c r="A68" s="17" t="s">
        <v>19</v>
      </c>
      <c r="B68">
        <v>0.71120000000000005</v>
      </c>
      <c r="C68">
        <v>0.71489999999999998</v>
      </c>
      <c r="D68">
        <v>0.4748</v>
      </c>
      <c r="E68">
        <v>0.15590000000000001</v>
      </c>
      <c r="F68">
        <v>6.9830000000000003E-2</v>
      </c>
      <c r="G68">
        <v>0.77939999999999998</v>
      </c>
      <c r="H68">
        <v>0.87670000000000003</v>
      </c>
      <c r="I68">
        <v>0.8054</v>
      </c>
      <c r="J68">
        <v>0.70960000000000001</v>
      </c>
      <c r="K68">
        <v>0.15859999999999999</v>
      </c>
      <c r="L68">
        <v>3.6880000000000003E-2</v>
      </c>
      <c r="M68">
        <v>0.56110000000000004</v>
      </c>
      <c r="N68">
        <v>0.55610000000000004</v>
      </c>
      <c r="O68">
        <v>8.8050000000000003E-2</v>
      </c>
      <c r="P68">
        <v>4.802E-2</v>
      </c>
      <c r="Q68">
        <v>0.83320000000000005</v>
      </c>
      <c r="R68">
        <v>8.8050000000000003E-2</v>
      </c>
      <c r="S68">
        <v>2.198E-2</v>
      </c>
      <c r="T68">
        <v>0.66900000000000004</v>
      </c>
      <c r="U68">
        <v>4.2900000000000002E-4</v>
      </c>
      <c r="V68">
        <v>6.012E-3</v>
      </c>
    </row>
    <row r="69" spans="1:22">
      <c r="A69" s="27" t="s">
        <v>20</v>
      </c>
      <c r="B69" s="31">
        <v>1</v>
      </c>
      <c r="C69" s="31">
        <v>1</v>
      </c>
      <c r="D69" s="31">
        <v>1</v>
      </c>
      <c r="E69" s="31">
        <f>E68*3</f>
        <v>0.4677</v>
      </c>
      <c r="F69" s="31">
        <f>F68*3</f>
        <v>0.20949000000000001</v>
      </c>
      <c r="G69" s="31">
        <v>1</v>
      </c>
      <c r="H69" s="31">
        <v>1</v>
      </c>
      <c r="I69" s="31">
        <v>1</v>
      </c>
      <c r="J69" s="31">
        <v>1</v>
      </c>
      <c r="K69" s="31">
        <f>K68*3</f>
        <v>0.4758</v>
      </c>
      <c r="L69" s="31">
        <f>L68*3</f>
        <v>0.11064000000000002</v>
      </c>
      <c r="M69" s="31">
        <v>1</v>
      </c>
      <c r="N69" s="31">
        <v>1</v>
      </c>
      <c r="O69" s="31">
        <f>O68*3</f>
        <v>0.26415</v>
      </c>
      <c r="P69" s="31">
        <f>P68*3</f>
        <v>0.14405999999999999</v>
      </c>
      <c r="Q69" s="31">
        <v>1</v>
      </c>
      <c r="R69" s="31">
        <f>R68*3</f>
        <v>0.26415</v>
      </c>
      <c r="S69" s="31">
        <f>S68*3</f>
        <v>6.5939999999999999E-2</v>
      </c>
      <c r="T69" s="31">
        <v>1</v>
      </c>
      <c r="U69" s="31">
        <f>U68*3</f>
        <v>1.2869999999999999E-3</v>
      </c>
      <c r="V69" s="31">
        <f>V68*3</f>
        <v>1.8036E-2</v>
      </c>
    </row>
    <row r="70" spans="1:22">
      <c r="A70" s="33" t="s">
        <v>21</v>
      </c>
      <c r="B70" s="34" t="str">
        <f>IF(B69&lt;0.001,"***",IF(B69&lt;0.01,"**",IF(B69&lt;0.05,"*","false")))</f>
        <v>false</v>
      </c>
      <c r="C70" s="34" t="str">
        <f>IF(C69&lt;0.001,"***",IF(C69&lt;0.01,"**",IF(C69&lt;0.05,"*","false")))</f>
        <v>false</v>
      </c>
      <c r="D70" s="34" t="str">
        <f>IF(D69&lt;0.001,"***",IF(D69&lt;0.01,"**",IF(D69&lt;0.05,"*","false")))</f>
        <v>false</v>
      </c>
      <c r="E70" s="34" t="str">
        <f>IF(E69&lt;0.001,"***",IF(E69&lt;0.01,"**",IF(E69&lt;0.05,"*","false")))</f>
        <v>false</v>
      </c>
      <c r="F70" s="34" t="str">
        <f>IF(F69&lt;0.001,"***",IF(F69&lt;0.01,"**",IF(F69&lt;0.05,"*","false")))</f>
        <v>false</v>
      </c>
      <c r="G70" s="34" t="str">
        <f>IF(G69&lt;0.001,"***",IF(G69&lt;0.01,"**",IF(G69&lt;0.05,"*","false")))</f>
        <v>false</v>
      </c>
      <c r="H70" s="34" t="str">
        <f>IF(H69&lt;0.001,"***",IF(H69&lt;0.01,"**",IF(H69&lt;0.05,"*","false")))</f>
        <v>false</v>
      </c>
      <c r="I70" s="34" t="str">
        <f>IF(I69&lt;0.001,"***",IF(I69&lt;0.01,"**",IF(I69&lt;0.05,"*","false")))</f>
        <v>false</v>
      </c>
      <c r="J70" s="34" t="str">
        <f>IF(J69&lt;0.001,"***",IF(J69&lt;0.01,"**",IF(J69&lt;0.05,"*","false")))</f>
        <v>false</v>
      </c>
      <c r="K70" s="34" t="str">
        <f>IF(K69&lt;0.001,"***",IF(K69&lt;0.01,"**",IF(K69&lt;0.05,"*","false")))</f>
        <v>false</v>
      </c>
      <c r="L70" s="34" t="str">
        <f>IF(L69&lt;0.001,"***",IF(L69&lt;0.01,"**",IF(L69&lt;0.05,"*","false")))</f>
        <v>false</v>
      </c>
      <c r="M70" s="34" t="str">
        <f>IF(M69&lt;0.001,"***",IF(M69&lt;0.01,"**",IF(M69&lt;0.05,"*","false")))</f>
        <v>false</v>
      </c>
      <c r="N70" s="34" t="str">
        <f>IF(N69&lt;0.001,"***",IF(N69&lt;0.01,"**",IF(N69&lt;0.05,"*","false")))</f>
        <v>false</v>
      </c>
      <c r="O70" s="34" t="str">
        <f>IF(O69&lt;0.001,"***",IF(O69&lt;0.01,"**",IF(O69&lt;0.05,"*","false")))</f>
        <v>false</v>
      </c>
      <c r="P70" s="34" t="str">
        <f>IF(P69&lt;0.001,"***",IF(P69&lt;0.01,"**",IF(P69&lt;0.05,"*","false")))</f>
        <v>false</v>
      </c>
      <c r="Q70" s="34" t="str">
        <f>IF(Q69&lt;0.001,"***",IF(Q69&lt;0.01,"**",IF(Q69&lt;0.05,"*","false")))</f>
        <v>false</v>
      </c>
      <c r="R70" s="34" t="str">
        <f>IF(R69&lt;0.001,"***",IF(R69&lt;0.01,"**",IF(R69&lt;0.05,"*","false")))</f>
        <v>false</v>
      </c>
      <c r="S70" s="34" t="str">
        <f>IF(S69&lt;0.001,"***",IF(S69&lt;0.01,"**",IF(S69&lt;0.05,"*","false")))</f>
        <v>false</v>
      </c>
      <c r="T70" s="34" t="str">
        <f>IF(T69&lt;0.001,"***",IF(T69&lt;0.01,"**",IF(T69&lt;0.05,"*","false")))</f>
        <v>false</v>
      </c>
      <c r="U70" s="34" t="str">
        <f>IF(U69&lt;0.001,"***",IF(U69&lt;0.01,"**",IF(U69&lt;0.05,"*","false")))</f>
        <v>**</v>
      </c>
      <c r="V70" s="34" t="str">
        <f>IF(V69&lt;0.001,"***",IF(V69&lt;0.01,"**",IF(V69&lt;0.05,"*","false")))</f>
        <v>*</v>
      </c>
    </row>
    <row r="71" spans="1:22" ht="68">
      <c r="A71" s="1" t="s">
        <v>0</v>
      </c>
      <c r="B71" s="48" t="s">
        <v>121</v>
      </c>
      <c r="C71" s="3" t="s">
        <v>122</v>
      </c>
      <c r="D71" s="4"/>
      <c r="E71" s="5" t="s">
        <v>123</v>
      </c>
      <c r="F71" s="5" t="s">
        <v>122</v>
      </c>
      <c r="G71" s="6"/>
      <c r="H71" s="7" t="s">
        <v>124</v>
      </c>
      <c r="I71" s="7" t="s">
        <v>122</v>
      </c>
      <c r="J71" s="8"/>
      <c r="K71" s="9" t="s">
        <v>125</v>
      </c>
      <c r="L71" s="9" t="s">
        <v>122</v>
      </c>
      <c r="M71" s="10"/>
      <c r="N71" s="11" t="s">
        <v>126</v>
      </c>
      <c r="O71" s="11" t="s">
        <v>122</v>
      </c>
      <c r="P71" s="12"/>
      <c r="Q71" s="13" t="s">
        <v>127</v>
      </c>
      <c r="R71" s="13" t="s">
        <v>122</v>
      </c>
      <c r="S71" s="14"/>
      <c r="T71" s="15" t="s">
        <v>128</v>
      </c>
      <c r="U71" s="15" t="s">
        <v>122</v>
      </c>
      <c r="V71" s="50"/>
    </row>
    <row r="72" spans="1:22" ht="17">
      <c r="A72" s="17"/>
      <c r="B72" s="18" t="s">
        <v>129</v>
      </c>
      <c r="C72" s="18" t="s">
        <v>129</v>
      </c>
      <c r="D72" s="18" t="s">
        <v>129</v>
      </c>
      <c r="E72" s="18" t="s">
        <v>130</v>
      </c>
      <c r="F72" s="18" t="s">
        <v>130</v>
      </c>
      <c r="G72" s="18" t="s">
        <v>130</v>
      </c>
      <c r="H72" s="18" t="s">
        <v>131</v>
      </c>
      <c r="I72" s="18" t="s">
        <v>131</v>
      </c>
      <c r="J72" s="18" t="s">
        <v>131</v>
      </c>
      <c r="K72" s="18" t="s">
        <v>129</v>
      </c>
      <c r="L72" s="18" t="s">
        <v>130</v>
      </c>
      <c r="M72" s="18" t="s">
        <v>131</v>
      </c>
      <c r="N72" s="18" t="s">
        <v>129</v>
      </c>
      <c r="O72" s="18" t="s">
        <v>130</v>
      </c>
      <c r="P72" s="18" t="s">
        <v>131</v>
      </c>
      <c r="Q72" s="18" t="s">
        <v>129</v>
      </c>
      <c r="R72" s="18" t="s">
        <v>130</v>
      </c>
      <c r="S72" s="18" t="s">
        <v>131</v>
      </c>
      <c r="T72" s="18" t="s">
        <v>129</v>
      </c>
      <c r="U72" s="18" t="s">
        <v>130</v>
      </c>
      <c r="V72" s="51" t="s">
        <v>131</v>
      </c>
    </row>
    <row r="73" spans="1:22" ht="19">
      <c r="A73" s="17"/>
      <c r="B73" s="19" t="s">
        <v>12</v>
      </c>
      <c r="C73" s="20" t="s">
        <v>13</v>
      </c>
      <c r="D73" s="21" t="s">
        <v>14</v>
      </c>
      <c r="E73" s="19" t="s">
        <v>12</v>
      </c>
      <c r="F73" s="20" t="s">
        <v>13</v>
      </c>
      <c r="G73" s="21" t="s">
        <v>14</v>
      </c>
      <c r="H73" s="19" t="s">
        <v>12</v>
      </c>
      <c r="I73" s="20" t="s">
        <v>13</v>
      </c>
      <c r="J73" s="21" t="s">
        <v>14</v>
      </c>
      <c r="K73" s="22" t="s">
        <v>15</v>
      </c>
      <c r="L73" s="23" t="s">
        <v>16</v>
      </c>
      <c r="M73" s="24" t="s">
        <v>17</v>
      </c>
      <c r="N73" s="22" t="s">
        <v>15</v>
      </c>
      <c r="O73" s="23" t="s">
        <v>16</v>
      </c>
      <c r="P73" s="24" t="s">
        <v>17</v>
      </c>
      <c r="Q73" s="22" t="s">
        <v>15</v>
      </c>
      <c r="R73" s="23" t="s">
        <v>16</v>
      </c>
      <c r="S73" s="24" t="s">
        <v>17</v>
      </c>
      <c r="T73" s="22" t="s">
        <v>15</v>
      </c>
      <c r="U73" s="23" t="s">
        <v>16</v>
      </c>
      <c r="V73" s="52" t="s">
        <v>17</v>
      </c>
    </row>
    <row r="74" spans="1:22">
      <c r="A74" s="17" t="s">
        <v>18</v>
      </c>
      <c r="B74">
        <v>1438</v>
      </c>
      <c r="C74">
        <v>1723.5</v>
      </c>
      <c r="D74">
        <v>1488</v>
      </c>
      <c r="E74">
        <v>1272</v>
      </c>
      <c r="F74">
        <v>1562.5</v>
      </c>
      <c r="G74">
        <v>1580.5</v>
      </c>
      <c r="H74">
        <v>1928.5</v>
      </c>
      <c r="I74">
        <v>2248</v>
      </c>
      <c r="J74">
        <v>1410.5</v>
      </c>
      <c r="K74">
        <v>2352.5</v>
      </c>
      <c r="L74">
        <v>1932</v>
      </c>
      <c r="M74">
        <v>1717.5</v>
      </c>
      <c r="N74">
        <v>1225</v>
      </c>
      <c r="O74">
        <v>1547</v>
      </c>
      <c r="P74">
        <v>1523</v>
      </c>
      <c r="Q74">
        <v>2052</v>
      </c>
      <c r="R74">
        <v>1547</v>
      </c>
      <c r="S74">
        <v>2257.5</v>
      </c>
      <c r="T74">
        <v>16586</v>
      </c>
      <c r="U74">
        <v>17235</v>
      </c>
      <c r="V74">
        <v>16445</v>
      </c>
    </row>
    <row r="75" spans="1:22">
      <c r="A75" s="17" t="s">
        <v>19</v>
      </c>
      <c r="B75">
        <v>0.27789999999999998</v>
      </c>
      <c r="C75">
        <v>0.113</v>
      </c>
      <c r="D75">
        <v>0.60609999999999997</v>
      </c>
      <c r="E75">
        <v>3.8809999999999997E-2</v>
      </c>
      <c r="F75">
        <v>1.686E-2</v>
      </c>
      <c r="G75">
        <v>0.97619999999999996</v>
      </c>
      <c r="H75">
        <v>7.7950000000000005E-2</v>
      </c>
      <c r="I75">
        <v>0.32719999999999999</v>
      </c>
      <c r="J75">
        <v>0.3246</v>
      </c>
      <c r="K75">
        <v>0.2475</v>
      </c>
      <c r="L75">
        <v>0.38940000000000002</v>
      </c>
      <c r="M75">
        <v>5.7779999999999998E-2</v>
      </c>
      <c r="N75">
        <v>0.86160000000000003</v>
      </c>
      <c r="O75">
        <v>3.3750000000000002E-2</v>
      </c>
      <c r="P75">
        <v>5.16E-2</v>
      </c>
      <c r="Q75">
        <v>0.73599999999999999</v>
      </c>
      <c r="R75">
        <v>3.3750000000000002E-2</v>
      </c>
      <c r="S75">
        <v>0.16969999999999999</v>
      </c>
      <c r="T75">
        <v>0.42970000000000003</v>
      </c>
      <c r="U75">
        <v>0.13980000000000001</v>
      </c>
      <c r="V75">
        <v>0.52190000000000003</v>
      </c>
    </row>
    <row r="76" spans="1:22">
      <c r="A76" s="27" t="s">
        <v>20</v>
      </c>
      <c r="B76" s="31">
        <f>B75*3</f>
        <v>0.83369999999999989</v>
      </c>
      <c r="C76" s="31">
        <f t="shared" ref="C76:J76" si="6">C75*3</f>
        <v>0.33900000000000002</v>
      </c>
      <c r="D76" s="31">
        <v>1</v>
      </c>
      <c r="E76" s="31">
        <f t="shared" si="6"/>
        <v>0.11642999999999999</v>
      </c>
      <c r="F76" s="31">
        <f t="shared" si="6"/>
        <v>5.058E-2</v>
      </c>
      <c r="G76" s="31">
        <v>1</v>
      </c>
      <c r="H76" s="31">
        <f t="shared" si="6"/>
        <v>0.23385</v>
      </c>
      <c r="I76" s="31">
        <f t="shared" si="6"/>
        <v>0.98160000000000003</v>
      </c>
      <c r="J76" s="31">
        <f t="shared" si="6"/>
        <v>0.9738</v>
      </c>
      <c r="K76" s="31">
        <f>K75*3</f>
        <v>0.74249999999999994</v>
      </c>
      <c r="L76" s="31">
        <v>1</v>
      </c>
      <c r="M76" s="31">
        <f>M75*3</f>
        <v>0.17333999999999999</v>
      </c>
      <c r="N76" s="31">
        <v>1</v>
      </c>
      <c r="O76" s="31">
        <f>O75*3</f>
        <v>0.10125000000000001</v>
      </c>
      <c r="P76" s="31">
        <f>P75*3</f>
        <v>0.15479999999999999</v>
      </c>
      <c r="Q76" s="31">
        <v>1</v>
      </c>
      <c r="R76" s="31">
        <f>R75*3</f>
        <v>0.10125000000000001</v>
      </c>
      <c r="S76" s="31">
        <f>S75*3</f>
        <v>0.5091</v>
      </c>
      <c r="T76" s="31">
        <v>1</v>
      </c>
      <c r="U76" s="31">
        <f>U75*3</f>
        <v>0.4194</v>
      </c>
      <c r="V76" s="31">
        <v>1</v>
      </c>
    </row>
    <row r="77" spans="1:22">
      <c r="A77" s="33" t="s">
        <v>21</v>
      </c>
      <c r="B77" s="34" t="str">
        <f>IF(B76&lt;0.001,"***",IF(B76&lt;0.01,"**",IF(B76&lt;0.05,"*","false")))</f>
        <v>false</v>
      </c>
      <c r="C77" s="34" t="str">
        <f>IF(C76&lt;0.001,"***",IF(C76&lt;0.01,"**",IF(C76&lt;0.05,"*","false")))</f>
        <v>false</v>
      </c>
      <c r="D77" s="34" t="str">
        <f>IF(D76&lt;0.001,"***",IF(D76&lt;0.01,"**",IF(D76&lt;0.05,"*","false")))</f>
        <v>false</v>
      </c>
      <c r="E77" s="34" t="str">
        <f>IF(E76&lt;0.001,"***",IF(E76&lt;0.01,"**",IF(E76&lt;0.05,"*","false")))</f>
        <v>false</v>
      </c>
      <c r="F77" s="34" t="str">
        <f>IF(F76&lt;0.001,"***",IF(F76&lt;0.01,"**",IF(F76&lt;0.05,"*","false")))</f>
        <v>false</v>
      </c>
      <c r="G77" s="34" t="str">
        <f>IF(G76&lt;0.001,"***",IF(G76&lt;0.01,"**",IF(G76&lt;0.05,"*","false")))</f>
        <v>false</v>
      </c>
      <c r="H77" s="34" t="str">
        <f>IF(H76&lt;0.001,"***",IF(H76&lt;0.01,"**",IF(H76&lt;0.05,"*","false")))</f>
        <v>false</v>
      </c>
      <c r="I77" s="34" t="str">
        <f>IF(I76&lt;0.001,"***",IF(I76&lt;0.01,"**",IF(I76&lt;0.05,"*","false")))</f>
        <v>false</v>
      </c>
      <c r="J77" s="34" t="str">
        <f>IF(J76&lt;0.001,"***",IF(J76&lt;0.01,"**",IF(J76&lt;0.05,"*","false")))</f>
        <v>false</v>
      </c>
      <c r="K77" s="34" t="str">
        <f>IF(K76&lt;0.001,"***",IF(K76&lt;0.01,"**",IF(K76&lt;0.05,"*","false")))</f>
        <v>false</v>
      </c>
      <c r="L77" s="34" t="str">
        <f>IF(L76&lt;0.001,"***",IF(L76&lt;0.01,"**",IF(L76&lt;0.05,"*","false")))</f>
        <v>false</v>
      </c>
      <c r="M77" s="34" t="str">
        <f>IF(M76&lt;0.001,"***",IF(M76&lt;0.01,"**",IF(M76&lt;0.05,"*","false")))</f>
        <v>false</v>
      </c>
      <c r="N77" s="34" t="str">
        <f>IF(N76&lt;0.001,"***",IF(N76&lt;0.01,"**",IF(N76&lt;0.05,"*","false")))</f>
        <v>false</v>
      </c>
      <c r="O77" s="34" t="str">
        <f>IF(O76&lt;0.001,"***",IF(O76&lt;0.01,"**",IF(O76&lt;0.05,"*","false")))</f>
        <v>false</v>
      </c>
      <c r="P77" s="34" t="str">
        <f>IF(P76&lt;0.001,"***",IF(P76&lt;0.01,"**",IF(P76&lt;0.05,"*","false")))</f>
        <v>false</v>
      </c>
      <c r="Q77" s="34" t="str">
        <f>IF(Q76&lt;0.001,"***",IF(Q76&lt;0.01,"**",IF(Q76&lt;0.05,"*","false")))</f>
        <v>false</v>
      </c>
      <c r="R77" s="34" t="str">
        <f>IF(R76&lt;0.001,"***",IF(R76&lt;0.01,"**",IF(R76&lt;0.05,"*","false")))</f>
        <v>false</v>
      </c>
      <c r="S77" s="34" t="str">
        <f>IF(S76&lt;0.001,"***",IF(S76&lt;0.01,"**",IF(S76&lt;0.05,"*","false")))</f>
        <v>false</v>
      </c>
      <c r="T77" s="34" t="str">
        <f>IF(T76&lt;0.001,"***",IF(T76&lt;0.01,"**",IF(T76&lt;0.05,"*","false")))</f>
        <v>false</v>
      </c>
      <c r="U77" s="34" t="str">
        <f>IF(U76&lt;0.001,"***",IF(U76&lt;0.01,"**",IF(U76&lt;0.05,"*","false")))</f>
        <v>false</v>
      </c>
      <c r="V77" s="34" t="str">
        <f>IF(V76&lt;0.001,"***",IF(V76&lt;0.01,"**",IF(V76&lt;0.05,"*","false")))</f>
        <v>false</v>
      </c>
    </row>
    <row r="78" spans="1:22" ht="102">
      <c r="A78" s="1" t="s">
        <v>0</v>
      </c>
      <c r="B78" s="48" t="s">
        <v>132</v>
      </c>
      <c r="C78" s="3" t="s">
        <v>133</v>
      </c>
      <c r="D78" s="4"/>
      <c r="E78" s="5" t="s">
        <v>134</v>
      </c>
      <c r="F78" s="5" t="s">
        <v>133</v>
      </c>
      <c r="G78" s="6"/>
      <c r="H78" s="7" t="s">
        <v>135</v>
      </c>
      <c r="I78" s="7" t="s">
        <v>133</v>
      </c>
      <c r="J78" s="8"/>
      <c r="K78" s="9" t="s">
        <v>136</v>
      </c>
      <c r="L78" s="9" t="s">
        <v>133</v>
      </c>
      <c r="M78" s="10"/>
      <c r="N78" s="11" t="s">
        <v>137</v>
      </c>
      <c r="O78" s="11" t="s">
        <v>133</v>
      </c>
      <c r="P78" s="12"/>
      <c r="Q78" s="13" t="s">
        <v>138</v>
      </c>
      <c r="R78" s="13" t="s">
        <v>133</v>
      </c>
      <c r="S78" s="14"/>
      <c r="T78" s="15" t="s">
        <v>139</v>
      </c>
      <c r="U78" s="15" t="s">
        <v>133</v>
      </c>
      <c r="V78" s="50"/>
    </row>
    <row r="79" spans="1:22" ht="17">
      <c r="A79" s="17"/>
      <c r="B79" s="18" t="s">
        <v>140</v>
      </c>
      <c r="C79" s="18" t="s">
        <v>140</v>
      </c>
      <c r="D79" s="18" t="s">
        <v>140</v>
      </c>
      <c r="E79" s="18" t="s">
        <v>141</v>
      </c>
      <c r="F79" s="18" t="s">
        <v>141</v>
      </c>
      <c r="G79" s="18" t="s">
        <v>141</v>
      </c>
      <c r="H79" s="18" t="s">
        <v>142</v>
      </c>
      <c r="I79" s="18" t="s">
        <v>142</v>
      </c>
      <c r="J79" s="18" t="s">
        <v>142</v>
      </c>
      <c r="K79" s="18" t="s">
        <v>140</v>
      </c>
      <c r="L79" s="18" t="s">
        <v>141</v>
      </c>
      <c r="M79" s="18" t="s">
        <v>142</v>
      </c>
      <c r="N79" s="18" t="s">
        <v>140</v>
      </c>
      <c r="O79" s="18" t="s">
        <v>141</v>
      </c>
      <c r="P79" s="18" t="s">
        <v>142</v>
      </c>
      <c r="Q79" s="18" t="s">
        <v>140</v>
      </c>
      <c r="R79" s="18" t="s">
        <v>141</v>
      </c>
      <c r="S79" s="18" t="s">
        <v>142</v>
      </c>
      <c r="T79" s="18" t="s">
        <v>140</v>
      </c>
      <c r="U79" s="18" t="s">
        <v>141</v>
      </c>
      <c r="V79" s="51" t="s">
        <v>142</v>
      </c>
    </row>
    <row r="80" spans="1:22" ht="19">
      <c r="A80" s="17"/>
      <c r="B80" s="19" t="s">
        <v>12</v>
      </c>
      <c r="C80" s="20" t="s">
        <v>13</v>
      </c>
      <c r="D80" s="21" t="s">
        <v>14</v>
      </c>
      <c r="E80" s="19" t="s">
        <v>12</v>
      </c>
      <c r="F80" s="20" t="s">
        <v>13</v>
      </c>
      <c r="G80" s="21" t="s">
        <v>14</v>
      </c>
      <c r="H80" s="19" t="s">
        <v>12</v>
      </c>
      <c r="I80" s="20" t="s">
        <v>13</v>
      </c>
      <c r="J80" s="21" t="s">
        <v>14</v>
      </c>
      <c r="K80" s="22" t="s">
        <v>15</v>
      </c>
      <c r="L80" s="23" t="s">
        <v>16</v>
      </c>
      <c r="M80" s="24" t="s">
        <v>17</v>
      </c>
      <c r="N80" s="22" t="s">
        <v>15</v>
      </c>
      <c r="O80" s="23" t="s">
        <v>16</v>
      </c>
      <c r="P80" s="24" t="s">
        <v>17</v>
      </c>
      <c r="Q80" s="22" t="s">
        <v>15</v>
      </c>
      <c r="R80" s="23" t="s">
        <v>16</v>
      </c>
      <c r="S80" s="24" t="s">
        <v>17</v>
      </c>
      <c r="T80" s="22" t="s">
        <v>15</v>
      </c>
      <c r="U80" s="23" t="s">
        <v>16</v>
      </c>
      <c r="V80" s="52" t="s">
        <v>17</v>
      </c>
    </row>
    <row r="81" spans="1:22">
      <c r="A81" s="17" t="s">
        <v>18</v>
      </c>
      <c r="B81">
        <v>1514</v>
      </c>
      <c r="C81">
        <v>2107</v>
      </c>
      <c r="D81">
        <v>1730.5</v>
      </c>
      <c r="E81">
        <v>1752</v>
      </c>
      <c r="F81">
        <v>2279</v>
      </c>
      <c r="G81">
        <v>1602</v>
      </c>
      <c r="H81">
        <v>1572.5</v>
      </c>
      <c r="I81">
        <v>1924</v>
      </c>
      <c r="J81">
        <v>1532.5</v>
      </c>
      <c r="K81">
        <v>1613</v>
      </c>
      <c r="L81">
        <v>1782.5</v>
      </c>
      <c r="M81">
        <v>2230</v>
      </c>
      <c r="N81">
        <v>1140.5</v>
      </c>
      <c r="O81">
        <v>1059.5</v>
      </c>
      <c r="P81">
        <v>1182</v>
      </c>
      <c r="Q81">
        <v>1650.5</v>
      </c>
      <c r="R81">
        <v>1059.5</v>
      </c>
      <c r="S81">
        <v>1768.5</v>
      </c>
      <c r="T81">
        <v>13125</v>
      </c>
      <c r="U81">
        <v>12781</v>
      </c>
      <c r="V81">
        <v>15361</v>
      </c>
    </row>
    <row r="82" spans="1:22">
      <c r="A82" s="17" t="s">
        <v>19</v>
      </c>
      <c r="B82">
        <v>0.51339999999999997</v>
      </c>
      <c r="C82">
        <v>0.76900000000000002</v>
      </c>
      <c r="D82">
        <v>0.34539999999999998</v>
      </c>
      <c r="E82">
        <v>0.44469999999999998</v>
      </c>
      <c r="F82">
        <v>0.2359</v>
      </c>
      <c r="G82">
        <v>0.87160000000000004</v>
      </c>
      <c r="H82">
        <v>0.75970000000000004</v>
      </c>
      <c r="I82">
        <v>0.54069999999999996</v>
      </c>
      <c r="J82">
        <v>0.79679999999999995</v>
      </c>
      <c r="K82">
        <v>1.355E-2</v>
      </c>
      <c r="L82">
        <v>0.11219999999999999</v>
      </c>
      <c r="M82">
        <v>0.56599999999999995</v>
      </c>
      <c r="N82">
        <v>0.43020000000000003</v>
      </c>
      <c r="O82">
        <v>0.16619999999999999</v>
      </c>
      <c r="P82">
        <v>0.62360000000000004</v>
      </c>
      <c r="Q82">
        <v>8.6959999999999996E-2</v>
      </c>
      <c r="R82">
        <v>0.16619999999999999</v>
      </c>
      <c r="S82">
        <v>0.26490000000000002</v>
      </c>
      <c r="T82">
        <v>3.1849999999999999E-3</v>
      </c>
      <c r="U82">
        <v>9.8480000000000009E-4</v>
      </c>
      <c r="V82">
        <v>0.60129999999999995</v>
      </c>
    </row>
    <row r="83" spans="1:22">
      <c r="A83" s="27" t="s">
        <v>20</v>
      </c>
      <c r="B83" s="31">
        <v>1</v>
      </c>
      <c r="C83" s="31">
        <v>1</v>
      </c>
      <c r="D83" s="31">
        <v>1</v>
      </c>
      <c r="E83" s="31">
        <v>1</v>
      </c>
      <c r="F83" s="31">
        <f>F82*3</f>
        <v>0.7077</v>
      </c>
      <c r="G83" s="31">
        <v>1</v>
      </c>
      <c r="H83" s="31">
        <v>1</v>
      </c>
      <c r="I83" s="31">
        <v>1</v>
      </c>
      <c r="J83" s="31">
        <v>1</v>
      </c>
      <c r="K83" s="31">
        <f>K82*3</f>
        <v>4.0649999999999999E-2</v>
      </c>
      <c r="L83" s="31">
        <f>L82*3</f>
        <v>0.33660000000000001</v>
      </c>
      <c r="M83" s="31">
        <v>1</v>
      </c>
      <c r="N83" s="31">
        <v>1</v>
      </c>
      <c r="O83" s="31">
        <f>O82*3</f>
        <v>0.49859999999999993</v>
      </c>
      <c r="P83" s="31">
        <v>1</v>
      </c>
      <c r="Q83" s="31">
        <f>Q82*3</f>
        <v>0.26088</v>
      </c>
      <c r="R83" s="31">
        <f>R82*3</f>
        <v>0.49859999999999993</v>
      </c>
      <c r="S83" s="31">
        <f>S82*3</f>
        <v>0.79470000000000007</v>
      </c>
      <c r="T83" s="31">
        <f>T82*3</f>
        <v>9.5549999999999993E-3</v>
      </c>
      <c r="U83" s="31">
        <f>U82*3</f>
        <v>2.9544000000000003E-3</v>
      </c>
      <c r="V83" s="31">
        <v>1</v>
      </c>
    </row>
    <row r="84" spans="1:22">
      <c r="A84" s="33" t="s">
        <v>21</v>
      </c>
      <c r="B84" s="34" t="str">
        <f>IF(B83&lt;0.001,"***",IF(B83&lt;0.01,"**",IF(B83&lt;0.05,"*","false")))</f>
        <v>false</v>
      </c>
      <c r="C84" s="34" t="str">
        <f>IF(C83&lt;0.001,"***",IF(C83&lt;0.01,"**",IF(C83&lt;0.05,"*","false")))</f>
        <v>false</v>
      </c>
      <c r="D84" s="34" t="str">
        <f>IF(D83&lt;0.001,"***",IF(D83&lt;0.01,"**",IF(D83&lt;0.05,"*","false")))</f>
        <v>false</v>
      </c>
      <c r="E84" s="34" t="str">
        <f>IF(E83&lt;0.001,"***",IF(E83&lt;0.01,"**",IF(E83&lt;0.05,"*","false")))</f>
        <v>false</v>
      </c>
      <c r="F84" s="34" t="str">
        <f>IF(F83&lt;0.001,"***",IF(F83&lt;0.01,"**",IF(F83&lt;0.05,"*","false")))</f>
        <v>false</v>
      </c>
      <c r="G84" s="34" t="str">
        <f>IF(G83&lt;0.001,"***",IF(G83&lt;0.01,"**",IF(G83&lt;0.05,"*","false")))</f>
        <v>false</v>
      </c>
      <c r="H84" s="34" t="str">
        <f>IF(H83&lt;0.001,"***",IF(H83&lt;0.01,"**",IF(H83&lt;0.05,"*","false")))</f>
        <v>false</v>
      </c>
      <c r="I84" s="34" t="str">
        <f>IF(I83&lt;0.001,"***",IF(I83&lt;0.01,"**",IF(I83&lt;0.05,"*","false")))</f>
        <v>false</v>
      </c>
      <c r="J84" s="34" t="str">
        <f>IF(J83&lt;0.001,"***",IF(J83&lt;0.01,"**",IF(J83&lt;0.05,"*","false")))</f>
        <v>false</v>
      </c>
      <c r="K84" s="34" t="str">
        <f>IF(K83&lt;0.001,"***",IF(K83&lt;0.01,"**",IF(K83&lt;0.05,"*","false")))</f>
        <v>*</v>
      </c>
      <c r="L84" s="34" t="str">
        <f>IF(L83&lt;0.001,"***",IF(L83&lt;0.01,"**",IF(L83&lt;0.05,"*","false")))</f>
        <v>false</v>
      </c>
      <c r="M84" s="34" t="str">
        <f>IF(M83&lt;0.001,"***",IF(M83&lt;0.01,"**",IF(M83&lt;0.05,"*","false")))</f>
        <v>false</v>
      </c>
      <c r="N84" s="34" t="str">
        <f>IF(N83&lt;0.001,"***",IF(N83&lt;0.01,"**",IF(N83&lt;0.05,"*","false")))</f>
        <v>false</v>
      </c>
      <c r="O84" s="34" t="str">
        <f>IF(O83&lt;0.001,"***",IF(O83&lt;0.01,"**",IF(O83&lt;0.05,"*","false")))</f>
        <v>false</v>
      </c>
      <c r="P84" s="34" t="str">
        <f>IF(P83&lt;0.001,"***",IF(P83&lt;0.01,"**",IF(P83&lt;0.05,"*","false")))</f>
        <v>false</v>
      </c>
      <c r="Q84" s="34" t="str">
        <f>IF(Q83&lt;0.001,"***",IF(Q83&lt;0.01,"**",IF(Q83&lt;0.05,"*","false")))</f>
        <v>false</v>
      </c>
      <c r="R84" s="34" t="str">
        <f>IF(R83&lt;0.001,"***",IF(R83&lt;0.01,"**",IF(R83&lt;0.05,"*","false")))</f>
        <v>false</v>
      </c>
      <c r="S84" s="34" t="str">
        <f>IF(S83&lt;0.001,"***",IF(S83&lt;0.01,"**",IF(S83&lt;0.05,"*","false")))</f>
        <v>false</v>
      </c>
      <c r="T84" s="34" t="str">
        <f>IF(T83&lt;0.001,"***",IF(T83&lt;0.01,"**",IF(T83&lt;0.05,"*","false")))</f>
        <v>**</v>
      </c>
      <c r="U84" s="34" t="str">
        <f>IF(U83&lt;0.001,"***",IF(U83&lt;0.01,"**",IF(U83&lt;0.05,"*","false")))</f>
        <v>**</v>
      </c>
      <c r="V84" s="34" t="str">
        <f>IF(V83&lt;0.001,"***",IF(V83&lt;0.01,"**",IF(V83&lt;0.05,"*","false")))</f>
        <v>false</v>
      </c>
    </row>
    <row r="85" spans="1:22" ht="119">
      <c r="A85" s="1" t="s">
        <v>0</v>
      </c>
      <c r="B85" s="48" t="s">
        <v>143</v>
      </c>
      <c r="C85" s="3" t="s">
        <v>144</v>
      </c>
      <c r="D85" s="4"/>
      <c r="E85" s="5" t="s">
        <v>145</v>
      </c>
      <c r="F85" s="5" t="s">
        <v>144</v>
      </c>
      <c r="G85" s="6"/>
      <c r="H85" s="7" t="s">
        <v>146</v>
      </c>
      <c r="I85" s="7" t="s">
        <v>144</v>
      </c>
      <c r="J85" s="8"/>
      <c r="K85" s="9" t="s">
        <v>147</v>
      </c>
      <c r="L85" s="9" t="s">
        <v>144</v>
      </c>
      <c r="M85" s="10"/>
      <c r="N85" s="11" t="s">
        <v>148</v>
      </c>
      <c r="O85" s="11" t="s">
        <v>144</v>
      </c>
      <c r="P85" s="12"/>
      <c r="Q85" s="13" t="s">
        <v>149</v>
      </c>
      <c r="R85" s="13" t="s">
        <v>144</v>
      </c>
      <c r="S85" s="14"/>
      <c r="T85" s="15" t="s">
        <v>150</v>
      </c>
      <c r="U85" s="15" t="s">
        <v>144</v>
      </c>
      <c r="V85" s="50"/>
    </row>
    <row r="86" spans="1:22" ht="17">
      <c r="A86" s="17"/>
      <c r="B86" s="59" t="s">
        <v>151</v>
      </c>
      <c r="C86" s="59" t="s">
        <v>151</v>
      </c>
      <c r="D86" s="59" t="s">
        <v>151</v>
      </c>
      <c r="E86" s="60" t="s">
        <v>152</v>
      </c>
      <c r="F86" s="60" t="s">
        <v>152</v>
      </c>
      <c r="G86" s="60" t="s">
        <v>152</v>
      </c>
      <c r="H86" s="18" t="s">
        <v>153</v>
      </c>
      <c r="I86" s="18" t="s">
        <v>153</v>
      </c>
      <c r="J86" s="18" t="s">
        <v>153</v>
      </c>
      <c r="K86" s="59" t="s">
        <v>151</v>
      </c>
      <c r="L86" s="60" t="s">
        <v>152</v>
      </c>
      <c r="M86" s="60" t="s">
        <v>153</v>
      </c>
      <c r="N86" s="59" t="s">
        <v>151</v>
      </c>
      <c r="O86" s="60" t="s">
        <v>152</v>
      </c>
      <c r="P86" s="60" t="s">
        <v>153</v>
      </c>
      <c r="Q86" s="59" t="s">
        <v>151</v>
      </c>
      <c r="R86" s="60" t="s">
        <v>152</v>
      </c>
      <c r="S86" s="60" t="s">
        <v>153</v>
      </c>
      <c r="T86" s="59" t="s">
        <v>151</v>
      </c>
      <c r="U86" s="60" t="s">
        <v>152</v>
      </c>
      <c r="V86" s="61" t="s">
        <v>153</v>
      </c>
    </row>
    <row r="87" spans="1:22" ht="19">
      <c r="A87" s="17"/>
      <c r="B87" s="19" t="s">
        <v>12</v>
      </c>
      <c r="C87" s="20" t="s">
        <v>13</v>
      </c>
      <c r="D87" s="21" t="s">
        <v>14</v>
      </c>
      <c r="E87" s="19" t="s">
        <v>12</v>
      </c>
      <c r="F87" s="20" t="s">
        <v>13</v>
      </c>
      <c r="G87" s="21" t="s">
        <v>14</v>
      </c>
      <c r="H87" s="19" t="s">
        <v>12</v>
      </c>
      <c r="I87" s="20" t="s">
        <v>13</v>
      </c>
      <c r="J87" s="21" t="s">
        <v>14</v>
      </c>
      <c r="K87" s="22" t="s">
        <v>15</v>
      </c>
      <c r="L87" s="23" t="s">
        <v>16</v>
      </c>
      <c r="M87" s="24" t="s">
        <v>17</v>
      </c>
      <c r="N87" s="22" t="s">
        <v>15</v>
      </c>
      <c r="O87" s="23" t="s">
        <v>16</v>
      </c>
      <c r="P87" s="24" t="s">
        <v>17</v>
      </c>
      <c r="Q87" s="22" t="s">
        <v>15</v>
      </c>
      <c r="R87" s="23" t="s">
        <v>16</v>
      </c>
      <c r="S87" s="24" t="s">
        <v>17</v>
      </c>
      <c r="T87" s="22" t="s">
        <v>15</v>
      </c>
      <c r="U87" s="23" t="s">
        <v>16</v>
      </c>
      <c r="V87" s="52" t="s">
        <v>17</v>
      </c>
    </row>
    <row r="88" spans="1:22">
      <c r="A88" s="17" t="s">
        <v>18</v>
      </c>
      <c r="B88">
        <v>1622.5</v>
      </c>
      <c r="C88">
        <v>1939</v>
      </c>
      <c r="D88">
        <v>1487.5</v>
      </c>
      <c r="E88">
        <v>1692.5</v>
      </c>
      <c r="F88">
        <v>2295.5</v>
      </c>
      <c r="G88">
        <v>1680.5</v>
      </c>
      <c r="H88">
        <v>1331</v>
      </c>
      <c r="I88">
        <v>1995</v>
      </c>
      <c r="J88">
        <v>1860</v>
      </c>
      <c r="K88">
        <v>1680.5</v>
      </c>
      <c r="L88">
        <v>1889</v>
      </c>
      <c r="M88">
        <v>2318.5</v>
      </c>
      <c r="N88">
        <v>1028.5</v>
      </c>
      <c r="O88">
        <v>862</v>
      </c>
      <c r="P88">
        <v>1086</v>
      </c>
      <c r="Q88">
        <v>1857.5</v>
      </c>
      <c r="R88">
        <v>862</v>
      </c>
      <c r="S88">
        <v>1925.5</v>
      </c>
      <c r="T88">
        <v>13484</v>
      </c>
      <c r="U88">
        <v>13422</v>
      </c>
      <c r="V88">
        <v>15694</v>
      </c>
    </row>
    <row r="89" spans="1:22">
      <c r="A89" s="17" t="s">
        <v>19</v>
      </c>
      <c r="B89">
        <v>0.99060000000000004</v>
      </c>
      <c r="C89">
        <v>0.59279999999999999</v>
      </c>
      <c r="D89">
        <v>0.5998</v>
      </c>
      <c r="E89">
        <v>0.6845</v>
      </c>
      <c r="F89">
        <v>0.20530000000000001</v>
      </c>
      <c r="G89">
        <v>0.52</v>
      </c>
      <c r="H89">
        <v>8.1159999999999996E-2</v>
      </c>
      <c r="I89">
        <v>0.79359999999999997</v>
      </c>
      <c r="J89">
        <v>7.6850000000000002E-2</v>
      </c>
      <c r="K89">
        <v>3.295E-2</v>
      </c>
      <c r="L89">
        <v>0.28000000000000003</v>
      </c>
      <c r="M89">
        <v>0.31059999999999999</v>
      </c>
      <c r="N89">
        <v>0.1081</v>
      </c>
      <c r="O89">
        <v>4.6220000000000002E-3</v>
      </c>
      <c r="P89">
        <v>0.2293</v>
      </c>
      <c r="Q89">
        <v>0.51739999999999997</v>
      </c>
      <c r="R89">
        <v>4.6220000000000002E-3</v>
      </c>
      <c r="S89">
        <v>0.75990000000000002</v>
      </c>
      <c r="T89">
        <v>1.0529999999999999E-2</v>
      </c>
      <c r="U89">
        <v>8.8669999999999999E-3</v>
      </c>
      <c r="V89">
        <v>0.872</v>
      </c>
    </row>
    <row r="90" spans="1:22">
      <c r="A90" s="27" t="s">
        <v>20</v>
      </c>
      <c r="B90" s="31">
        <v>1</v>
      </c>
      <c r="C90" s="31">
        <v>1</v>
      </c>
      <c r="D90" s="31">
        <v>1</v>
      </c>
      <c r="E90" s="31">
        <v>1</v>
      </c>
      <c r="F90" s="31">
        <f>F89*3</f>
        <v>0.6159</v>
      </c>
      <c r="G90" s="31">
        <v>1</v>
      </c>
      <c r="H90" s="31">
        <f>H89*3</f>
        <v>0.24347999999999997</v>
      </c>
      <c r="I90" s="31">
        <v>1</v>
      </c>
      <c r="J90" s="31">
        <f t="shared" ref="J90:P90" si="7">J89*3</f>
        <v>0.23055</v>
      </c>
      <c r="K90" s="31">
        <f t="shared" si="7"/>
        <v>9.8849999999999993E-2</v>
      </c>
      <c r="L90" s="31">
        <f t="shared" si="7"/>
        <v>0.84000000000000008</v>
      </c>
      <c r="M90" s="31">
        <f t="shared" si="7"/>
        <v>0.93179999999999996</v>
      </c>
      <c r="N90" s="31">
        <f t="shared" si="7"/>
        <v>0.32430000000000003</v>
      </c>
      <c r="O90" s="31">
        <f t="shared" si="7"/>
        <v>1.3866E-2</v>
      </c>
      <c r="P90" s="31">
        <f t="shared" si="7"/>
        <v>0.68789999999999996</v>
      </c>
      <c r="Q90" s="31">
        <v>1</v>
      </c>
      <c r="R90" s="31">
        <f>R89*3</f>
        <v>1.3866E-2</v>
      </c>
      <c r="S90" s="31">
        <v>1</v>
      </c>
      <c r="T90" s="31">
        <f>T89*3</f>
        <v>3.159E-2</v>
      </c>
      <c r="U90" s="31">
        <f>U89*3</f>
        <v>2.6601E-2</v>
      </c>
      <c r="V90" s="31">
        <v>1</v>
      </c>
    </row>
    <row r="91" spans="1:22">
      <c r="A91" s="33" t="s">
        <v>21</v>
      </c>
      <c r="B91" s="34" t="str">
        <f>IF(B90&lt;0.001,"***",IF(B90&lt;0.01,"**",IF(B90&lt;0.05,"*","false")))</f>
        <v>false</v>
      </c>
      <c r="C91" s="34" t="str">
        <f t="shared" ref="C91:V91" si="8">IF(C90&lt;0.001,"***",IF(C90&lt;0.01,"**",IF(C90&lt;0.05,"*","false")))</f>
        <v>false</v>
      </c>
      <c r="D91" s="34" t="str">
        <f t="shared" si="8"/>
        <v>false</v>
      </c>
      <c r="E91" s="34" t="str">
        <f t="shared" si="8"/>
        <v>false</v>
      </c>
      <c r="F91" s="34" t="str">
        <f t="shared" si="8"/>
        <v>false</v>
      </c>
      <c r="G91" s="34" t="str">
        <f t="shared" si="8"/>
        <v>false</v>
      </c>
      <c r="H91" s="34" t="str">
        <f t="shared" si="8"/>
        <v>false</v>
      </c>
      <c r="I91" s="34" t="str">
        <f t="shared" si="8"/>
        <v>false</v>
      </c>
      <c r="J91" s="34" t="str">
        <f t="shared" si="8"/>
        <v>false</v>
      </c>
      <c r="K91" s="34" t="str">
        <f t="shared" si="8"/>
        <v>false</v>
      </c>
      <c r="L91" s="34" t="str">
        <f t="shared" si="8"/>
        <v>false</v>
      </c>
      <c r="M91" s="34" t="str">
        <f>IF(M90&lt;0.001,"***",IF(M90&lt;0.01,"**",IF(M90&lt;0.05,"*","false")))</f>
        <v>false</v>
      </c>
      <c r="N91" s="34" t="str">
        <f t="shared" si="8"/>
        <v>false</v>
      </c>
      <c r="O91" s="34" t="str">
        <f t="shared" si="8"/>
        <v>*</v>
      </c>
      <c r="P91" s="34" t="str">
        <f t="shared" si="8"/>
        <v>false</v>
      </c>
      <c r="Q91" s="34" t="str">
        <f t="shared" si="8"/>
        <v>false</v>
      </c>
      <c r="R91" s="34" t="str">
        <f t="shared" si="8"/>
        <v>*</v>
      </c>
      <c r="S91" s="34" t="str">
        <f t="shared" si="8"/>
        <v>false</v>
      </c>
      <c r="T91" s="34" t="str">
        <f t="shared" si="8"/>
        <v>*</v>
      </c>
      <c r="U91" s="34" t="str">
        <f t="shared" si="8"/>
        <v>*</v>
      </c>
      <c r="V91" s="34" t="str">
        <f t="shared" si="8"/>
        <v>false</v>
      </c>
    </row>
    <row r="93" spans="1:22">
      <c r="A93" s="17" t="s">
        <v>154</v>
      </c>
      <c r="B93" s="62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Kimberly Bobrow</dc:creator>
  <cp:lastModifiedBy>Alexandra Kimberly Bobrow</cp:lastModifiedBy>
  <dcterms:created xsi:type="dcterms:W3CDTF">2020-08-05T12:55:57Z</dcterms:created>
  <dcterms:modified xsi:type="dcterms:W3CDTF">2020-08-05T12:59:35Z</dcterms:modified>
</cp:coreProperties>
</file>