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kbobrow/GoogleDrive/Alexandra and Christoph MRS Thesis/User Testing/Raw Data/Survey2_Sunrise/"/>
    </mc:Choice>
  </mc:AlternateContent>
  <xr:revisionPtr revIDLastSave="0" documentId="13_ncr:1_{02DCC2C9-17B5-8246-BADA-09E758D5FB34}" xr6:coauthVersionLast="45" xr6:coauthVersionMax="45" xr10:uidLastSave="{00000000-0000-0000-0000-000000000000}"/>
  <bookViews>
    <workbookView xWindow="16800" yWindow="460" windowWidth="16800" windowHeight="20540" xr2:uid="{288633C7-8A8E-2246-972B-2B752F6FCC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K56" i="1" l="1"/>
  <c r="DJ56" i="1"/>
  <c r="DI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O56" i="1"/>
  <c r="N56" i="1"/>
  <c r="M56" i="1"/>
  <c r="L56" i="1"/>
  <c r="K56" i="1"/>
  <c r="DK54" i="1"/>
  <c r="DJ54" i="1"/>
  <c r="DI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AP54" i="1"/>
  <c r="AO54" i="1"/>
  <c r="AN54" i="1"/>
  <c r="AM54" i="1"/>
  <c r="AL54" i="1"/>
  <c r="AK54" i="1"/>
  <c r="AJ54" i="1"/>
  <c r="AI54" i="1"/>
  <c r="O54" i="1"/>
  <c r="N54" i="1"/>
  <c r="M54" i="1"/>
  <c r="M55" i="1" s="1"/>
  <c r="L54" i="1"/>
  <c r="K54" i="1"/>
  <c r="DK53" i="1"/>
  <c r="DJ53" i="1"/>
  <c r="DI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AP53" i="1"/>
  <c r="AO53" i="1"/>
  <c r="AN53" i="1"/>
  <c r="AM53" i="1"/>
  <c r="AL53" i="1"/>
  <c r="AK53" i="1"/>
  <c r="AJ53" i="1"/>
  <c r="AI53" i="1"/>
  <c r="O53" i="1"/>
  <c r="N53" i="1"/>
  <c r="M53" i="1"/>
  <c r="L53" i="1"/>
  <c r="K53" i="1"/>
  <c r="DK52" i="1"/>
  <c r="DK55" i="1" s="1"/>
  <c r="DJ52" i="1"/>
  <c r="DI52" i="1"/>
  <c r="CZ52" i="1"/>
  <c r="CY52" i="1"/>
  <c r="CX52" i="1"/>
  <c r="CW52" i="1"/>
  <c r="CV52" i="1"/>
  <c r="CU52" i="1"/>
  <c r="CU55" i="1" s="1"/>
  <c r="CT52" i="1"/>
  <c r="CS52" i="1"/>
  <c r="CR52" i="1"/>
  <c r="CQ52" i="1"/>
  <c r="CP52" i="1"/>
  <c r="CO52" i="1"/>
  <c r="CN52" i="1"/>
  <c r="CM52" i="1"/>
  <c r="CM55" i="1" s="1"/>
  <c r="CL52" i="1"/>
  <c r="CK52" i="1"/>
  <c r="CJ52" i="1"/>
  <c r="CI52" i="1"/>
  <c r="CH52" i="1"/>
  <c r="CG52" i="1"/>
  <c r="CF52" i="1"/>
  <c r="CE52" i="1"/>
  <c r="CE55" i="1" s="1"/>
  <c r="CD52" i="1"/>
  <c r="CC52" i="1"/>
  <c r="CB52" i="1"/>
  <c r="CA52" i="1"/>
  <c r="BZ52" i="1"/>
  <c r="BY52" i="1"/>
  <c r="BX52" i="1"/>
  <c r="BW52" i="1"/>
  <c r="BW55" i="1" s="1"/>
  <c r="BV52" i="1"/>
  <c r="BU52" i="1"/>
  <c r="BT52" i="1"/>
  <c r="BS52" i="1"/>
  <c r="BR52" i="1"/>
  <c r="BQ52" i="1"/>
  <c r="BP52" i="1"/>
  <c r="BO52" i="1"/>
  <c r="BO55" i="1" s="1"/>
  <c r="BN52" i="1"/>
  <c r="BM52" i="1"/>
  <c r="BL52" i="1"/>
  <c r="AP52" i="1"/>
  <c r="AO52" i="1"/>
  <c r="AN52" i="1"/>
  <c r="AM52" i="1"/>
  <c r="AL52" i="1"/>
  <c r="AL55" i="1" s="1"/>
  <c r="AK52" i="1"/>
  <c r="AJ52" i="1"/>
  <c r="AI52" i="1"/>
  <c r="O52" i="1"/>
  <c r="N52" i="1"/>
  <c r="M52" i="1"/>
  <c r="L52" i="1"/>
  <c r="K52" i="1"/>
  <c r="K55" i="1" s="1"/>
  <c r="AN55" i="1" l="1"/>
  <c r="BQ55" i="1"/>
  <c r="BY55" i="1"/>
  <c r="CG55" i="1"/>
  <c r="CO55" i="1"/>
  <c r="CW55" i="1"/>
  <c r="L55" i="1"/>
  <c r="AM55" i="1"/>
  <c r="BP55" i="1"/>
  <c r="BX55" i="1"/>
  <c r="CF55" i="1"/>
  <c r="CN55" i="1"/>
  <c r="CV55" i="1"/>
  <c r="N55" i="1"/>
  <c r="AO55" i="1"/>
  <c r="BR55" i="1"/>
  <c r="BZ55" i="1"/>
  <c r="CH55" i="1"/>
  <c r="CP55" i="1"/>
  <c r="CX55" i="1"/>
  <c r="O55" i="1"/>
  <c r="AP55" i="1"/>
  <c r="BS55" i="1"/>
  <c r="CA55" i="1"/>
  <c r="CI55" i="1"/>
  <c r="CQ55" i="1"/>
  <c r="CY55" i="1"/>
  <c r="AI55" i="1"/>
  <c r="BL55" i="1"/>
  <c r="BT55" i="1"/>
  <c r="CB55" i="1"/>
  <c r="CJ55" i="1"/>
  <c r="CR55" i="1"/>
  <c r="CZ55" i="1"/>
  <c r="AJ55" i="1"/>
  <c r="BM55" i="1"/>
  <c r="BU55" i="1"/>
  <c r="CC55" i="1"/>
  <c r="CK55" i="1"/>
  <c r="CS55" i="1"/>
  <c r="DI55" i="1"/>
  <c r="AK55" i="1"/>
  <c r="BN55" i="1"/>
  <c r="BV55" i="1"/>
  <c r="CD55" i="1"/>
  <c r="CL55" i="1"/>
  <c r="CT55" i="1"/>
  <c r="DJ55" i="1"/>
</calcChain>
</file>

<file path=xl/sharedStrings.xml><?xml version="1.0" encoding="utf-8"?>
<sst xmlns="http://schemas.openxmlformats.org/spreadsheetml/2006/main" count="548" uniqueCount="491">
  <si>
    <t>closetim</t>
  </si>
  <si>
    <t>starttim</t>
  </si>
  <si>
    <t>difftime</t>
  </si>
  <si>
    <t>s_2</t>
  </si>
  <si>
    <t>s_3</t>
  </si>
  <si>
    <t>s_6</t>
  </si>
  <si>
    <t>s_1</t>
  </si>
  <si>
    <t>s_8</t>
  </si>
  <si>
    <t>s_4</t>
  </si>
  <si>
    <t>s_262</t>
  </si>
  <si>
    <t>s_263</t>
  </si>
  <si>
    <t>s_259</t>
  </si>
  <si>
    <t>s_260</t>
  </si>
  <si>
    <t>s_261</t>
  </si>
  <si>
    <t>s_257</t>
  </si>
  <si>
    <t>s_15</t>
  </si>
  <si>
    <t>s_5</t>
  </si>
  <si>
    <t>s_21_1</t>
  </si>
  <si>
    <t>s_21_2</t>
  </si>
  <si>
    <t>s_21_3</t>
  </si>
  <si>
    <t>s_21_4</t>
  </si>
  <si>
    <t>s_21_5</t>
  </si>
  <si>
    <t>s_21_6</t>
  </si>
  <si>
    <t>s_21_7</t>
  </si>
  <si>
    <t>s_21_8</t>
  </si>
  <si>
    <t>s_21_9</t>
  </si>
  <si>
    <t>s_21_10</t>
  </si>
  <si>
    <t>s_21_11</t>
  </si>
  <si>
    <t>s_21_12</t>
  </si>
  <si>
    <t>s_21_13</t>
  </si>
  <si>
    <t>s_21_14</t>
  </si>
  <si>
    <t>s_21_15</t>
  </si>
  <si>
    <t>s_7</t>
  </si>
  <si>
    <t>s_256</t>
  </si>
  <si>
    <t>s_235</t>
  </si>
  <si>
    <t>s_236</t>
  </si>
  <si>
    <t>s_237</t>
  </si>
  <si>
    <t>s_227</t>
  </si>
  <si>
    <t>s_228</t>
  </si>
  <si>
    <t>s_229</t>
  </si>
  <si>
    <t>s_230</t>
  </si>
  <si>
    <t>s_256 &amp; s_227</t>
  </si>
  <si>
    <t>s_235 &amp; s_228</t>
  </si>
  <si>
    <t>s_236 &amp; s_229</t>
  </si>
  <si>
    <t>s_237 &amp; s_230</t>
  </si>
  <si>
    <t>s_24_1</t>
  </si>
  <si>
    <t>s_24_2</t>
  </si>
  <si>
    <t>s_24_3</t>
  </si>
  <si>
    <t>s_24_4</t>
  </si>
  <si>
    <t>s_24_5</t>
  </si>
  <si>
    <t>s_24_6</t>
  </si>
  <si>
    <t>s_24_7</t>
  </si>
  <si>
    <t>s_24_8</t>
  </si>
  <si>
    <t>s_24_9</t>
  </si>
  <si>
    <t>s_24_10</t>
  </si>
  <si>
    <t>s_24_11</t>
  </si>
  <si>
    <t>s_24_12</t>
  </si>
  <si>
    <t>s_24_13</t>
  </si>
  <si>
    <t>s_24_14</t>
  </si>
  <si>
    <t>s_24_15</t>
  </si>
  <si>
    <t>s_24_16</t>
  </si>
  <si>
    <t>s_24_17</t>
  </si>
  <si>
    <t>s_159</t>
  </si>
  <si>
    <t>s_160</t>
  </si>
  <si>
    <t>s_161</t>
  </si>
  <si>
    <t>s_164</t>
  </si>
  <si>
    <t>s_165</t>
  </si>
  <si>
    <t>s_166</t>
  </si>
  <si>
    <t>s_167</t>
  </si>
  <si>
    <t>s_163</t>
  </si>
  <si>
    <t>s_179</t>
  </si>
  <si>
    <t>s_170</t>
  </si>
  <si>
    <t>s_171</t>
  </si>
  <si>
    <t>s_172</t>
  </si>
  <si>
    <t>s_173</t>
  </si>
  <si>
    <t>s_180</t>
  </si>
  <si>
    <t>s_181</t>
  </si>
  <si>
    <t>s_182</t>
  </si>
  <si>
    <t>s_183</t>
  </si>
  <si>
    <t>s_184</t>
  </si>
  <si>
    <t>s_185</t>
  </si>
  <si>
    <t>s_186</t>
  </si>
  <si>
    <t>s_187</t>
  </si>
  <si>
    <t>s_188</t>
  </si>
  <si>
    <t>s_189</t>
  </si>
  <si>
    <t>s_190</t>
  </si>
  <si>
    <t>s_191</t>
  </si>
  <si>
    <t>s_192</t>
  </si>
  <si>
    <t>s_193</t>
  </si>
  <si>
    <t>s_194</t>
  </si>
  <si>
    <t>s_195</t>
  </si>
  <si>
    <t>s_196</t>
  </si>
  <si>
    <t>s_197</t>
  </si>
  <si>
    <t>s_198</t>
  </si>
  <si>
    <t>s_199</t>
  </si>
  <si>
    <t>s_200</t>
  </si>
  <si>
    <t>s_201</t>
  </si>
  <si>
    <t>s_202</t>
  </si>
  <si>
    <t>s_203</t>
  </si>
  <si>
    <t>s_204</t>
  </si>
  <si>
    <t>s_205</t>
  </si>
  <si>
    <t>s_206</t>
  </si>
  <si>
    <t>s_207</t>
  </si>
  <si>
    <t>s_175</t>
  </si>
  <si>
    <t>s_135</t>
  </si>
  <si>
    <t>s_178</t>
  </si>
  <si>
    <t>s_136</t>
  </si>
  <si>
    <t>s_71</t>
  </si>
  <si>
    <t>s_137</t>
  </si>
  <si>
    <t>s_177</t>
  </si>
  <si>
    <t>s_240</t>
  </si>
  <si>
    <t>s_85</t>
  </si>
  <si>
    <t>s_86</t>
  </si>
  <si>
    <t>s_97</t>
  </si>
  <si>
    <t>s_70</t>
  </si>
  <si>
    <t>s_72</t>
  </si>
  <si>
    <t>s_73</t>
  </si>
  <si>
    <t>stato_1</t>
  </si>
  <si>
    <t>stato_2</t>
  </si>
  <si>
    <t>stato_3</t>
  </si>
  <si>
    <t>stato_4</t>
  </si>
  <si>
    <t>stato_5</t>
  </si>
  <si>
    <t>&lt;p&gt;I like interface 3 the most because it balances providing extra information for why the system recommended the songs while also presenting this information is a nice appealing and easy to understand way. The visuals of the bar graph are superior to the statistics in my opinion which are dry and hard to look at.&amp;nbsp;&lt;/p&gt;</t>
  </si>
  <si>
    <t>&lt;p&gt;I dislike this interface the most because it doesn&amp;#39;t&amp;nbsp;provide advanced information for why songs were recommended.&amp;nbsp;&lt;/p&gt;</t>
  </si>
  <si>
    <t>&lt;p&gt;In general I like how they increase my understanding of why the system recommends the things it does and I like that the designs are mostly easy on the eyes however I think representing the information with percentages is too much and can cause some people to be turned off by it. I think it&amp;#39;s too complex.&amp;nbsp;&lt;/p&gt;</t>
  </si>
  <si>
    <t>&lt;p&gt;I think the mood based recommendations are helpful for trying to figure out which music can be appropriate in certain contexts. Of course feelings are subjective so it&amp;#39;s not going to be right all the time but in general it is useful to have in my opinion.&amp;nbsp;&lt;/p&gt;</t>
  </si>
  <si>
    <t>&lt;p&gt;I think using moods is a general and good way for classifying certain groupings of music however it cannot be used with 100% accuracy as we all perceive moods in different ways as individuals. It is good to get a general idea for the vibes of songs or playlists.&amp;nbsp;&lt;/p&gt;</t>
  </si>
  <si>
    <t>&lt;p&gt;My opinion hasn&amp;#39;t changed really but I see now how there are so many different ways these services can include additional information that it makes me eager to see these things implemented as soon as possible.&amp;nbsp;&lt;/p&gt;</t>
  </si>
  <si>
    <t>&lt;p&gt;It gave a lot of info in a way that&amp;#39;s very easy to understand.&lt;/p&gt;</t>
  </si>
  <si>
    <t>&lt;p&gt;It doesn&amp;#39;t look as nice and is a little confusing.&lt;/p&gt;</t>
  </si>
  <si>
    <t>&lt;p&gt;I like that they tell you exactly why songs are picked.&lt;/p&gt;&lt;p&gt;I don&amp;#39;t like that some of the explanations don&amp;#39;t really make sense&lt;/p&gt;</t>
  </si>
  <si>
    <t>&lt;p&gt;Yes, it was interesting to see.&lt;/p&gt;</t>
  </si>
  <si>
    <t>&lt;p&gt;I don&amp;#39;t think I would use it because I don&amp;#39;t really pick songs by mood, but I like the idea and I think others would use it.&lt;/p&gt;</t>
  </si>
  <si>
    <t>&lt;p&gt;No&lt;/p&gt;</t>
  </si>
  <si>
    <t>&lt;p&gt;I like the visual representation of each different quality, it&amp;#39;s quicker to interpret than a number percentage.&lt;/p&gt;</t>
  </si>
  <si>
    <t>&lt;p&gt;This design provides no actionable information for me to digest on its recommendation.&lt;/p&gt;</t>
  </si>
  <si>
    <t>&lt;p&gt;I like the designs that breakdown the qualities of each song and how they relate to other recommended songs. I dislike the design that offers no explanation in its recommendations because I can have no sense of trust or accountability in this version.&lt;/p&gt;</t>
  </si>
  <si>
    <t>&lt;p&gt;They were a little helpful because I can relate how one song makes me feel to another one.&lt;/p&gt;</t>
  </si>
  <si>
    <t>&lt;p&gt;I like the idea and think it could be useful for discovering new music.&lt;/p&gt;</t>
  </si>
  <si>
    <t>&lt;p&gt;My opinion has not changed&lt;/p&gt;</t>
  </si>
  <si>
    <t>&lt;p&gt;colors&lt;/p&gt;</t>
  </si>
  <si>
    <t>&lt;p&gt;&amp;nbsp;i think it&amp;#39;s kinda ugly&lt;/p&gt;</t>
  </si>
  <si>
    <t>&lt;p&gt;the size and colors&lt;/p&gt;</t>
  </si>
  <si>
    <t>&lt;p&gt;unsure&lt;/p&gt;</t>
  </si>
  <si>
    <t>&lt;p&gt;no&lt;/p&gt;</t>
  </si>
  <si>
    <t>&lt;p&gt;It is easy to understand and not too complex.&lt;/p&gt;</t>
  </si>
  <si>
    <t>&lt;p&gt;The information is too detailed.&lt;/p&gt;</t>
  </si>
  <si>
    <t>&lt;p&gt;The mood data provided.&lt;/p&gt;</t>
  </si>
  <si>
    <t>&lt;p&gt;Yes, I&amp;#39;m gonna be impressed after listening&amp;nbsp;to the music.&lt;/p&gt;</t>
  </si>
  <si>
    <t>&lt;p&gt;I think mood allow you to choose the best song/choice of song&amp;nbsp;for yourself at that moment you wanted to listen to music.&lt;/p&gt;</t>
  </si>
  <si>
    <t>contemporary Christian</t>
  </si>
  <si>
    <t>&lt;p&gt;I like the colors and the way the bars make it easy to distinguish betwween the two with a quick glance, it takes no effort at all to understand what it means and why the song was recommended. It tries to match not just the artist but also the mood and tempo that you have going.&amp;nbsp;&lt;/p&gt;</t>
  </si>
  <si>
    <t>&lt;p&gt;it doesn&amp;#39;t give any reasoning for why the songs were recommended other than it was based on the list you are listening to. It makes sense if it&amp;#39;s the same artist sometimes, but it&amp;#39;s not always suitable for the same mood of the music. That&amp;#39;s important.&amp;nbsp;&lt;/p&gt;</t>
  </si>
  <si>
    <t>&lt;p&gt;I like the detail of interface 3, and I like that it is a bar graph type interface instead of numbers. It&amp;#39;s simple, but easy to read and understand with a glance. effortless. Interface 1 is really vague and doesn&amp;#39;t offer much of an explanation at all. Just because I loke one song by an artist doesn&amp;#39;t mean I will like others.&amp;nbsp;&lt;/p&gt;</t>
  </si>
  <si>
    <t>&lt;p&gt;yes! my playlist often emphasizes a mood I am in or wish to get in, and so that is extremely useful and I like it and would use something like that regularly to try out new music.&amp;nbsp;&lt;/p&gt;</t>
  </si>
  <si>
    <t>&lt;p&gt;I think it&amp;#39;s a good idea and it is definitely something that I would use if it was implemented in my streaming app.&amp;nbsp;&lt;/p&gt;</t>
  </si>
  <si>
    <t>&lt;p&gt;no, they are important. I love music and love being introduced to new music that something thinks I would enjoy.&amp;nbsp;&lt;/p&gt;</t>
  </si>
  <si>
    <t>Agriculture and food</t>
  </si>
  <si>
    <t>&lt;p&gt;It is attractive and more detailed. It is easy to understand&lt;/p&gt;</t>
  </si>
  <si>
    <t>&lt;p&gt;somewhat boring and tiring&lt;/p&gt;</t>
  </si>
  <si>
    <t>&lt;p&gt;I like detailed information and dislike boring interface like interface 1&lt;/p&gt;</t>
  </si>
  <si>
    <t>&lt;p&gt;no other design&lt;/p&gt;</t>
  </si>
  <si>
    <t>&lt;p&gt;They were very useful&lt;/p&gt;</t>
  </si>
  <si>
    <t>&lt;p&gt;It is needed sao that people can easily decode what music to listen to at any particular time&lt;/p&gt;</t>
  </si>
  <si>
    <t>&lt;p&gt;Music recommendations is more important to me now&lt;/p&gt;</t>
  </si>
  <si>
    <t>&lt;p&gt;None&lt;/p&gt;</t>
  </si>
  <si>
    <t>&lt;p&gt;Even though I do not like any of these, I think number 3 would be the most attractive and easily related to the vast majority of people. It is quicker to comprehend and easier to follow, and most people need that kind of quick and easy thing to look at rather than a bunch of percentages.&lt;/p&gt;</t>
  </si>
  <si>
    <t>&lt;p&gt;It gives zero information about why it is being recommended to me.&lt;/p&gt;</t>
  </si>
  <si>
    <t>&lt;p&gt;I like that they are easy to look at and comprehend, but I dislike that it really gives me information about why I might actually like this song. I would rather know if people who listen to song A also agree that song B that is being compared to it, is of the same similarity.&amp;nbsp;&lt;/p&gt;</t>
  </si>
  <si>
    <t>&lt;p&gt;I would like to have people be able to state what songs they themselves feel are similar to other songs.&lt;/p&gt;</t>
  </si>
  <si>
    <t>&lt;p&gt;They were easy to understand, but honestly nothing at all that would make my decision to download or add a song any different. I do not find it helpful.&amp;nbsp;&lt;/p&gt;</t>
  </si>
  <si>
    <t>&lt;p&gt;I think as a non emotion based person, having something that is based on moods, is simply not something I would ever use.&lt;/p&gt;</t>
  </si>
  <si>
    <t>&lt;p&gt;No, my opinion in no way has changed.&lt;/p&gt;</t>
  </si>
  <si>
    <t>&lt;p&gt;It looks more modern and appealing.&lt;/p&gt;</t>
  </si>
  <si>
    <t>&lt;p&gt;I can not get enough information from the interface.&lt;/p&gt;</t>
  </si>
  <si>
    <t>&lt;p&gt;It gave me more options to choose the songs I will like. I dislike the content that the interface has.&lt;/p&gt;</t>
  </si>
  <si>
    <t>&lt;p&gt;Not too much.&lt;/p&gt;</t>
  </si>
  <si>
    <t>&lt;p&gt;I do not think it is very useful for me. It is an option to some people.&lt;/p&gt;</t>
  </si>
  <si>
    <t>&lt;p&gt;No. I do not think it is very important to me.&lt;/p&gt;</t>
  </si>
  <si>
    <t>&lt;p&gt;I like the bar graph and how it explains the music and why its recommended. I feel like this process i highly customizable and easy to read. I like how its laid out on one screen.&lt;/p&gt;</t>
  </si>
  <si>
    <t>&lt;p&gt;I am not a fan of pop up windows and like everything laid out on one screen.&lt;/p&gt;</t>
  </si>
  <si>
    <t>&lt;p&gt;I like how it compares per Playlist and what setting a user can have. It will match to your liking or mood when you want.&lt;/p&gt;</t>
  </si>
  <si>
    <t>&lt;p&gt;none&lt;/p&gt;</t>
  </si>
  <si>
    <t>&lt;p&gt;I feel like it will set you in this mood but can be used for what you are currently feeling.&lt;/p&gt;</t>
  </si>
  <si>
    <t>&lt;p&gt;I would def give it a try since music is basically based off moods.&lt;/p&gt;</t>
  </si>
  <si>
    <t>&lt;p&gt;I think they are important helps the user understand their emotions or be in a mood they want.&lt;/p&gt;</t>
  </si>
  <si>
    <t>&lt;p&gt;this design show highlighted so i like to choose this&lt;/p&gt;</t>
  </si>
  <si>
    <t>&lt;p&gt;both design comparing good&lt;/p&gt;</t>
  </si>
  <si>
    <t>&lt;p&gt;design 1 i recommend the least&lt;/p&gt;</t>
  </si>
  <si>
    <t>&lt;p&gt;it is very helpful to relaxation.&lt;/p&gt;</t>
  </si>
  <si>
    <t>&lt;p&gt;nice survey feel good to seen this&lt;/p&gt;</t>
  </si>
  <si>
    <t>&lt;p&gt;good&lt;/p&gt;</t>
  </si>
  <si>
    <t>&lt;p&gt;I love the bar graph with the colors and the why button is good.&amp;nbsp; The middle one has too bright of a white box.&amp;nbsp; it hurts my eyes&lt;/p&gt;</t>
  </si>
  <si>
    <t>&lt;p&gt;It does not provide enough information.&amp;nbsp; It does not have the why button.&amp;nbsp; I&amp;#39;m not sure about the background information about why those songs were chosen&lt;/p&gt;</t>
  </si>
  <si>
    <t>&lt;p&gt;i like the bar graph the most, and nd the white screen the least&lt;/p&gt;</t>
  </si>
  <si>
    <t>&lt;p&gt;I&amp;#39;m not sure.&amp;nbsp; maybe a link to other songs with this same mix.&amp;nbsp; Maybe a &amp;quot;bottom 40&amp;quot; option.&lt;/p&gt;</t>
  </si>
  <si>
    <t>&lt;p&gt;Yes, some music is really moody and I want something upbeat say for exercising.&lt;/p&gt;</t>
  </si>
  <si>
    <t>&lt;p&gt;I like it.&amp;nbsp; Again, mood is super important for your playlist while exercising.&amp;nbsp; music has the ability to help you pump up your workout.&lt;/p&gt;</t>
  </si>
  <si>
    <t>&lt;p&gt;I think I like the explanations and would read them more.&amp;nbsp;&amp;nbsp;&lt;/p&gt;</t>
  </si>
  <si>
    <t>&lt;p&gt;i don&amp;#39;t think so&lt;/p&gt;</t>
  </si>
  <si>
    <t>&lt;p&gt;Although it doesn&amp;#39;t show the percentage numbers, the looks of it is sleek and doesn&amp;#39;t have as much information to digest as Interface 2.&amp;nbsp; It&amp;#39;s clean, simple looking, and helps when looking for recommendations.&lt;/p&gt;</t>
  </si>
  <si>
    <t>&lt;p&gt;It doesn&amp;#39;t give any explanation as to why the recommendation given and only shows songs without any information about them.&lt;/p&gt;</t>
  </si>
  <si>
    <t>&lt;p&gt;I like the ability to see why a song is being recommended based on different percentages pertaining to the music.&amp;nbsp; I dislike being given recommendations that have no information as to why they&amp;#39;re being recommended.&lt;/p&gt;</t>
  </si>
  <si>
    <t>&lt;p&gt;They were helpful in seeing just how the music is made up of different emotions and moods.&lt;/p&gt;</t>
  </si>
  <si>
    <t>&lt;p&gt;I like the idea and would definitely partake in the use of such.&lt;/p&gt;</t>
  </si>
  <si>
    <t>&lt;p&gt;No, because I know just exactly what I&amp;#39;m looking for and usually get recommended songs I don&amp;#39;t care for.&lt;/p&gt;</t>
  </si>
  <si>
    <t>&lt;p&gt;I love the bar graph the most and it catches my attention more than the others. I would love to use a system&amp;nbsp;like this and would use it to find songs similar to the ones I love.&lt;/p&gt;</t>
  </si>
  <si>
    <t>&lt;p&gt;This just seems so plain and doesn&amp;#39;t really tell me why the song was recommeneded&lt;/p&gt;</t>
  </si>
  <si>
    <t>&lt;p&gt;I don&amp;#39;t like the one not telling me why the song is recommeneded. I enjoy the bar graph because it&amp;#39;s easier to understand and beter to look at.&lt;/p&gt;</t>
  </si>
  <si>
    <t>&lt;p&gt;N/A&lt;/p&gt;</t>
  </si>
  <si>
    <t>&lt;p&gt;I thought they were extremely helpful cause I often try to ifnd songs that fit the mood&amp;nbsp; I am in. This would really help make that process easier.&amp;nbsp;&lt;/p&gt;</t>
  </si>
  <si>
    <t>&lt;p&gt;I love the idea of mood recommendations because often I try to find songs that fit my mood but come up short. If I am sad then I want songs to fit that mood.&amp;nbsp;&lt;/p&gt;</t>
  </si>
  <si>
    <t>&lt;p&gt;Nope&lt;/p&gt;</t>
  </si>
  <si>
    <t>&lt;p&gt;n/a&lt;/p&gt;</t>
  </si>
  <si>
    <t>&lt;p&gt;based on specification&lt;/p&gt;</t>
  </si>
  <si>
    <t>&lt;p&gt;color&lt;/p&gt;</t>
  </si>
  <si>
    <t>&lt;p&gt;above 2 slow speed&lt;/p&gt;</t>
  </si>
  <si>
    <t>&lt;p&gt;I like the use of the colored bars to visually show you how the recommended song relates to the playlist. It is something that quickly lets you glance at something and make a decision. Besides, a lot of people are not great with percentages. A big bar next to a little bar would probably make more sense to them.&lt;/p&gt;</t>
  </si>
  <si>
    <t>&lt;p&gt;It gives little to no explanation&amp;nbsp; of why the songs&amp;nbsp;were recommended.&lt;/p&gt;</t>
  </si>
  <si>
    <t>&lt;p&gt;I like the colored bars that visualize the similarities. I disliked the percentages and the plain design that were associated with them.&lt;/p&gt;</t>
  </si>
  <si>
    <t>&lt;p&gt;WOuld change the colors used on interface 2 to be more in line with those shown in 3.&lt;/p&gt;</t>
  </si>
  <si>
    <t>&lt;p&gt;Yes and no. It would be nice to moods rather than state of minds. So I would personally rather see things like Chill, Relax, Nostalgia, Mellow, etc&lt;/p&gt;</t>
  </si>
  <si>
    <t>&lt;p&gt;It hink it is great! I think&amp;nbsp; it would help me narrow down the music I want to hear when listening to these sorts of playlists.&lt;/p&gt;</t>
  </si>
  <si>
    <t>&lt;p&gt;No I don&amp;#39;t believe so.&amp;nbsp;&lt;/p&gt;</t>
  </si>
  <si>
    <t>&lt;p&gt;Thank you for the opportunity to assist you in your research.&lt;/p&gt;</t>
  </si>
  <si>
    <t>Research</t>
  </si>
  <si>
    <t>chillhop</t>
  </si>
  <si>
    <t>&lt;p&gt;I really like having the extra information that both interface however I much prefer the way it&amp;#39;s presented in interface 3 with the colored bars.&lt;/p&gt;</t>
  </si>
  <si>
    <t>&lt;p&gt;The song recommendation screen is ugly and doesn&amp;#39;t fit with the rest of the application.&lt;/p&gt;</t>
  </si>
  <si>
    <t>&lt;p&gt;I do like having the extra information about why I might want to listen to some of the&amp;nbsp;recommended songs which would better help me select a song for the mood I&amp;#39;m in.&lt;/p&gt;</t>
  </si>
  <si>
    <t>&lt;p&gt;Yes I thought so.&lt;/p&gt;</t>
  </si>
  <si>
    <t>&lt;p&gt;I think it&amp;#39;s a great idea because the music I listen to is largely influenced by what mood I&amp;#39;m in or what mood I&amp;#39;m trying to reach so any additional information that can help me find a song that I&amp;#39;m looking for is useful.&lt;/p&gt;</t>
  </si>
  <si>
    <t>&lt;p&gt;A little bit I never realized what having more information would look like in the Spotify app but now that I&amp;#39;ve seen it it&amp;#39;s something that looks pretty useful.&lt;/p&gt;</t>
  </si>
  <si>
    <t>Manufacturing</t>
  </si>
  <si>
    <t>&lt;p&gt;I like that it&amp;#39;s really simple and easy to use. The list doesn&amp;#39;t have extra pop ups that I don&amp;#39;t need and that&amp;#39;s what I&amp;#39;m looking for.&lt;/p&gt;</t>
  </si>
  <si>
    <t>&lt;p&gt;I wasn&amp;#39;t a fan of the bar graph on the reasoning why a song was suggested. When I want to know the answer I prefer to look at numbers like percentages as that&amp;#39;s more accurate to me. I also don&amp;#39;t like that the bars are placed on the page which takes up space and makes it longer for me to scroll down.&lt;/p&gt;</t>
  </si>
  <si>
    <t>&lt;p&gt;I like that there&amp;#39;s a wide variety to see when it comes to why people like the particular song and it&amp;#39;s always a curious thing to do. What I don&amp;#39;t like is how the reasons are placed, either they&amp;#39;re a pop up or directly on the page. I also don&amp;#39;t enjoy scrolling down for quite a while in order to access my shuffle suggestive song list.&lt;/p&gt;</t>
  </si>
  <si>
    <t>&lt;p&gt;I&amp;#39;d say they&amp;#39;re pretty helpful because if I&amp;#39;m looking for a song for my mood I want it to be accurately reflected by others before I choose the song.&lt;/p&gt;</t>
  </si>
  <si>
    <t>&lt;p&gt;I think it would be useful when it comes to looking for songs. I&amp;#39;m not always the best when it comes to searching for songs and enjoy having a recommendation based on what people have rated the song. This makes it easier for me to narrow down the song I&amp;#39;d like to choose.&lt;/p&gt;</t>
  </si>
  <si>
    <t>&lt;p&gt;I think it has because I can now see how useful it can be to narrow down songs I&amp;#39;d like to hear without having to search everywhere.&lt;/p&gt;</t>
  </si>
  <si>
    <t>Freelance</t>
  </si>
  <si>
    <t>&lt;p&gt;It compares the song and playlist. It shows in graph what is so closely related between the 2&lt;/p&gt;</t>
  </si>
  <si>
    <t>&lt;p&gt;There wasn&amp;#39;t much of an explanation&lt;/p&gt;</t>
  </si>
  <si>
    <t>&lt;p&gt;I like when they compared the 2.&amp;nbsp;&lt;/p&gt;&lt;p&gt;I don&amp;#39;t like that they based it on such a small portion of all of the factors&lt;/p&gt;</t>
  </si>
  <si>
    <t>&lt;p&gt;not for me&lt;/p&gt;</t>
  </si>
  <si>
    <t>&lt;p&gt;I wouldn&amp;#39;t want this&lt;/p&gt;</t>
  </si>
  <si>
    <t>Cashier</t>
  </si>
  <si>
    <t>&lt;p&gt;Because it mostly what i&amp;#39;m used too. I do not like all the extra information about the songs. its just too hectic and overbearing.&lt;/p&gt;</t>
  </si>
  <si>
    <t>&lt;p&gt;I dont like the look of it and i feel that it is just too much information.&lt;/p&gt;</t>
  </si>
  <si>
    <t>&lt;p&gt;I like the basic recommendations. Its easy to understand. I dont like the more detailed ones because they are just too complicated.&lt;/p&gt;</t>
  </si>
  <si>
    <t>&lt;p&gt;I just feel that it is kind of too much really...&lt;/p&gt;</t>
  </si>
  <si>
    <t>&lt;p&gt;Its graphic comparisons.&lt;/p&gt;</t>
  </si>
  <si>
    <t>&lt;p&gt;No quantitative measure.&lt;/p&gt;</t>
  </si>
  <si>
    <t>&lt;p&gt;graphic presentation.&lt;/p&gt;</t>
  </si>
  <si>
    <t>&lt;p&gt;yes&lt;/p&gt;</t>
  </si>
  <si>
    <t>&lt;p&gt;it is a subjective assessment.&lt;/p&gt;</t>
  </si>
  <si>
    <t>&lt;p&gt;No.&lt;/p&gt;</t>
  </si>
  <si>
    <t>&lt;p&gt;I like the way of using and it seems easy to me&lt;/p&gt;</t>
  </si>
  <si>
    <t>&lt;p&gt;I didn&amp;#39;t like the design and appearences&lt;/p&gt;</t>
  </si>
  <si>
    <t>&lt;p&gt;Nothing&lt;/p&gt;</t>
  </si>
  <si>
    <t>&lt;p&gt;Yes very well&lt;/p&gt;</t>
  </si>
  <si>
    <t>&lt;p&gt;So the playlist show the songs accordingly&lt;/p&gt;</t>
  </si>
  <si>
    <t>&lt;p&gt;NO&lt;/p&gt;</t>
  </si>
  <si>
    <t>&lt;p&gt;It has a clearer why interface compared to interface 2.&amp;nbsp; it looks neat and get the job done for me.&lt;/p&gt;</t>
  </si>
  <si>
    <t>&lt;p&gt;Lack of why option in the interface&lt;/p&gt;</t>
  </si>
  <si>
    <t>&lt;p&gt;I don&amp;#39;t have anything I dislike about it, but I like it&amp;#39;s used of colors in interface 3 and the numbers in interface 2.&lt;/p&gt;</t>
  </si>
  <si>
    <t>&lt;p&gt;yes.&amp;nbsp; It gives info on why the song was picked&lt;/p&gt;</t>
  </si>
  <si>
    <t>&lt;p&gt;I think it&amp;#39;s great and helpful for everybody.&lt;/p&gt;</t>
  </si>
  <si>
    <t>&lt;p&gt;Yes, they seem really important now.&amp;nbsp;&amp;nbsp;&lt;/p&gt;</t>
  </si>
  <si>
    <t>&lt;p&gt;It is easy to use and precise.&lt;/p&gt;</t>
  </si>
  <si>
    <t>&lt;p&gt;It is too detailed.&lt;/p&gt;</t>
  </si>
  <si>
    <t>&lt;p&gt;I like the songs selected based on my playlist and I like the arrangements the least.&lt;/p&gt;</t>
  </si>
  <si>
    <t>&lt;p&gt;I think it is unnecessary.&lt;/p&gt;</t>
  </si>
  <si>
    <t>Broadcasting</t>
  </si>
  <si>
    <t>&lt;p&gt;It gives an easy visual of why this was recommended based on my current play list. It also lets me know what I might like about the song and its feel. It is pleasing to look at and useful info.&amp;nbsp;&lt;/p&gt;</t>
  </si>
  <si>
    <t>&lt;p&gt;This interface was overly complicated to look at. I had no idea what I was looking at or why it was necessarily relevant.&amp;nbsp;&lt;/p&gt;</t>
  </si>
  <si>
    <t>&lt;p&gt;I like that they all give recommendations that seem to fit with what I am listening to. I would rather have 1 or 3 to look at as they are the easiest to comprehend and are the most attractive. I really don&amp;#39;t like the look of 2 at all. It was unattractive and difficult to interpret.&lt;/p&gt;</t>
  </si>
  <si>
    <t>&lt;p&gt;I would put the top reasons and matches at the top of the list on 3. It would make it so that it is apparent what is the most likely reason the son was recommended.&amp;nbsp;&lt;/p&gt;</t>
  </si>
  <si>
    <t>&lt;p&gt;In 3 they were helpful because they easily compared it to the playlist that I was cuurently listening to. The 2nd one was not very helpful as it took too much thought to understand.&lt;/p&gt;</t>
  </si>
  <si>
    <t>&lt;p&gt;I like the idea as long as it is presented in an easy to read and understand format.&lt;/p&gt;</t>
  </si>
  <si>
    <t>&lt;p&gt;I think that they are moderately important. It helps me to discover new music that I may like to listen to, but it not overly necessary.&lt;/p&gt;</t>
  </si>
  <si>
    <t>&lt;p&gt;Attractive interface&lt;/p&gt;</t>
  </si>
  <si>
    <t>&lt;p&gt;classic look&lt;/p&gt;</t>
  </si>
  <si>
    <t>&lt;p&gt;clean interface&lt;/p&gt;</t>
  </si>
  <si>
    <t>&lt;p&gt;it reflects my feelings&lt;/p&gt;</t>
  </si>
  <si>
    <t>&lt;p&gt;it is suitable for my mood&lt;/p&gt;</t>
  </si>
  <si>
    <t>&lt;p&gt;it reflects my preferences&lt;/p&gt;</t>
  </si>
  <si>
    <t>&lt;p&gt;Because it gives precise comparisons between the songs.&lt;/p&gt;</t>
  </si>
  <si>
    <t>&lt;p&gt;It does not give any explanation for the recommended songs.&lt;/p&gt;</t>
  </si>
  <si>
    <t>&lt;p&gt;I like how you can choose to view the reason for the recommendation on interfaces 2 and 3.&lt;/p&gt;</t>
  </si>
  <si>
    <t>&lt;p&gt;No comments.&lt;/p&gt;</t>
  </si>
  <si>
    <t>&lt;p&gt;Yes&lt;/p&gt;</t>
  </si>
  <si>
    <t>&lt;p&gt;I think it&amp;#39;s a good idea depending on how a person is feeling at any moment in time.&lt;/p&gt;</t>
  </si>
  <si>
    <t>&lt;p&gt;Interesting survey.&amp;nbsp; Thank you for the opportunity.&lt;/p&gt;</t>
  </si>
  <si>
    <t>&lt;p&gt;I like interface 3 the most because it gives detailed information in an easy to read layout that is graphically pleasing.&amp;nbsp;&lt;/p&gt;</t>
  </si>
  <si>
    <t>&lt;p&gt;The white box pop up with statistical information is off-putting to me and distracts from the application itself.&amp;nbsp;&lt;/p&gt;</t>
  </si>
  <si>
    <t>&lt;p&gt;I like how they compared many different attributes to provide a comparison score for the user. I dislike how bulky interface 2 seems with the additional pop-out.&amp;nbsp;&lt;/p&gt;</t>
  </si>
  <si>
    <t>&lt;p&gt;I would try to find a way to incorporate interface 2 into a similar format as interface 3, I think the numerical values can help some people but as it stands its distracting.&amp;nbsp;&lt;/p&gt;</t>
  </si>
  <si>
    <t>&lt;p&gt;They were helpful because there are times I use music to pull myself out of a bad mood or relax myself during times of stress, the last thing I need during these times is to listen to something and get overtly aggressive because of it.&amp;nbsp;&lt;/p&gt;</t>
  </si>
  <si>
    <t>&lt;p&gt;I would absolutely love to use moods for music recommendations.&amp;nbsp;&lt;/p&gt;</t>
  </si>
  <si>
    <t>&lt;p&gt;No, my opinion has not changed.&amp;nbsp;&lt;/p&gt;</t>
  </si>
  <si>
    <t>&lt;p&gt;easy to choose&lt;/p&gt;</t>
  </si>
  <si>
    <t>&lt;p&gt;confused&lt;/p&gt;</t>
  </si>
  <si>
    <t>&lt;p&gt;recommended&lt;/p&gt;</t>
  </si>
  <si>
    <t>&lt;p&gt;super&lt;/p&gt;</t>
  </si>
  <si>
    <t>&lt;p&gt;nice one&lt;/p&gt;</t>
  </si>
  <si>
    <t>&lt;p&gt;music applications&lt;/p&gt;</t>
  </si>
  <si>
    <t>&lt;p&gt;I like the visual comparison with the bar graphs the best, as it is much easier to quickly see at a glance the similarity, vs reading percentages like interface 2.&amp;nbsp; Interface 1 doesn&amp;#39;t really provide anything at all.&amp;nbsp;&lt;/p&gt;</t>
  </si>
  <si>
    <t>&lt;p&gt;It doesn&amp;#39;t tell you anything really.&amp;nbsp;&lt;/p&gt;</t>
  </si>
  <si>
    <t>&lt;p&gt;I like that it breaks down the aspect of the songs and helps me to better understand why I like the songs that I do.&amp;nbsp;&lt;/p&gt;</t>
  </si>
  <si>
    <t>&lt;p&gt;Not to 3, I like it.&amp;nbsp;&lt;/p&gt;</t>
  </si>
  <si>
    <t>&lt;p&gt;I think so, I often listen to music based on either the mood I am in or the mood I want to be in.&amp;nbsp;&lt;/p&gt;</t>
  </si>
  <si>
    <t>&lt;p&gt;I like it a lot.&amp;nbsp;&lt;/p&gt;</t>
  </si>
  <si>
    <t>&lt;p&gt;Not really.&amp;nbsp;&lt;/p&gt;</t>
  </si>
  <si>
    <t>&lt;p&gt;Good luck with your research!&lt;/p&gt;</t>
  </si>
  <si>
    <t>&lt;p&gt;While I like interface 1 the most, it does seem that is caused by familiarity to other recommender apps I have used. Interface 3 offers a new spectrum into recommendations and does so in a more aesthetical way than interface 2.&lt;/p&gt;</t>
  </si>
  <si>
    <t>&lt;p&gt;It offers a new spectrum on how to interpret a recommendation and presents it in a pleasing way.&lt;/p&gt;</t>
  </si>
  <si>
    <t>&lt;p&gt;Coincidentally what I like most and least is the same; the level of detail in the information provided. For myself personally I truly enjoy the more in depth analysis which helps provide recommendations more based on a mood or nature of a song. When thinking about it in general for the masses, I could see that level of detail being a bit much for many users.&lt;/p&gt;</t>
  </si>
  <si>
    <t>&lt;p&gt;Yes I think they are incredibly unique and very interesting.&lt;/p&gt;</t>
  </si>
  <si>
    <t>&lt;p&gt;I am very intrigued and interested to see this interface rollout.&lt;/p&gt;</t>
  </si>
  <si>
    <t>&lt;p&gt;My opinion has not changed as music recommendations are always important in expanding my lineup.&lt;/p&gt;</t>
  </si>
  <si>
    <t>&lt;p&gt;I felt like it had the proper mixture of recommendations comparing the other two&lt;/p&gt;</t>
  </si>
  <si>
    <t>&lt;p&gt;It was completely unorganised&lt;/p&gt;</t>
  </si>
  <si>
    <t>&lt;p&gt;Only the voice over in the video if it was audible&lt;/p&gt;</t>
  </si>
  <si>
    <t>&lt;p&gt;Sort of, Yes.&lt;/p&gt;</t>
  </si>
  <si>
    <t>&lt;p&gt;Consideration may be done&amp;nbsp;&lt;/p&gt;</t>
  </si>
  <si>
    <t>&lt;p&gt;GOOD&lt;/p&gt;</t>
  </si>
  <si>
    <t>&lt;p&gt;NICE&lt;/p&gt;</t>
  </si>
  <si>
    <t>&lt;p&gt;VERY INTERESTING&lt;/p&gt;</t>
  </si>
  <si>
    <t>&lt;p&gt;GOOD&amp;nbsp;&lt;/p&gt;</t>
  </si>
  <si>
    <t>&lt;p&gt;NICE ONE&lt;/p&gt;</t>
  </si>
  <si>
    <t>&lt;p&gt;INTERESTING&lt;/p&gt;</t>
  </si>
  <si>
    <t>&lt;p&gt;PERFECT ONE&lt;/p&gt;</t>
  </si>
  <si>
    <t>&lt;p&gt;I love the graphical illustration of the interface and the why caption makes it more intuitive and facilitates ease of use&lt;/p&gt;</t>
  </si>
  <si>
    <t>&lt;p&gt;It isn&amp;#39;t very intuitive and takes sometime to comprehend how to use it&amp;nbsp;&lt;/p&gt;</t>
  </si>
  <si>
    <t>&lt;p&gt;I love the graphical(chart) illustration of user interface 3, The dark theme is also appealing.For user interface 2 the white theme for recommendation seems to contrast with the default dark theme&amp;nbsp;&lt;/p&gt;</t>
  </si>
  <si>
    <t>&lt;p&gt;It was kind of helpful and gives you prior insight on the feel of the music and serves as some sort of arousal&amp;nbsp;&lt;/p&gt;</t>
  </si>
  <si>
    <t>&lt;p&gt;I feel it is very innovative and makes the software product more appreciable&amp;nbsp;&lt;/p&gt;</t>
  </si>
  <si>
    <t>&lt;p&gt;the white box is easier to read&amp;nbsp;&lt;/p&gt;</t>
  </si>
  <si>
    <t>&lt;p&gt;i dont like black on black&lt;/p&gt;</t>
  </si>
  <si>
    <t>&lt;p&gt;interface 2 provides list and percentage&lt;/p&gt;</t>
  </si>
  <si>
    <t>&lt;p&gt;yes, some i would not even have known that those songs feature that type of mood&lt;/p&gt;</t>
  </si>
  <si>
    <t>&lt;p&gt;i think it&amp;#39;s cool.&amp;nbsp; i get moody listening to music and would help me to be in certain moods by going with the recommendations&lt;/p&gt;</t>
  </si>
  <si>
    <t>&lt;p&gt;yes, i like how it uses mood to recommend&lt;/p&gt;</t>
  </si>
  <si>
    <t>&lt;p&gt;I like this design the most because it is the best to look at, the information is presented clearly and an easily understood manner, and the information provided is easy to glance at quickly to obtain the necessary information.&lt;/p&gt;</t>
  </si>
  <si>
    <t>&lt;p&gt;I dislike this the most because the recommendation is not clear, it is hard to understand, and the design is not appealing.&lt;/p&gt;</t>
  </si>
  <si>
    <t>&lt;p&gt;I like how they present the information in a way that is clear and easy to understand at a quick glance.&lt;/p&gt;</t>
  </si>
  <si>
    <t>&lt;p&gt;Yes it was helpful because it explained and compared how the songs are similar and why it was recommended.&lt;/p&gt;</t>
  </si>
  <si>
    <t>&lt;p&gt;I think it is a good tool for people who are interested in music that is similar to the songs that they like. They can use it to quickly identify songs that have the similar moods to the songs that they like.&lt;/p&gt;</t>
  </si>
  <si>
    <t>&lt;p&gt;No It has not changed.&lt;/p&gt;</t>
  </si>
  <si>
    <t>freelance</t>
  </si>
  <si>
    <t>&lt;p&gt;I like the percentages on Interface 2 but I think the design and looks are better on Interface 3.&lt;/p&gt;</t>
  </si>
  <si>
    <t>&lt;p&gt;Because I don&amp;#39;t think it tells me anything.&lt;/p&gt;</t>
  </si>
  <si>
    <t>&lt;p&gt;I like how it gives percentage about the feelings the most. And there&amp;#39;s nothing I like the least except that interface 1 doesn&amp;#39;t tell me anything.&lt;/p&gt;</t>
  </si>
  <si>
    <t>&lt;p&gt;Yes very.&lt;/p&gt;</t>
  </si>
  <si>
    <t>&lt;p&gt;I love the idea and would definitely use them.&lt;/p&gt;</t>
  </si>
  <si>
    <t>&lt;p&gt;A little bit.&lt;/p&gt;</t>
  </si>
  <si>
    <t>Associate's Degree</t>
  </si>
  <si>
    <t>&lt;p&gt;I think there&amp;#39;s a good balance between too little explanation and too much.&lt;/p&gt;</t>
  </si>
  <si>
    <t>&lt;p&gt;I don&amp;#39;t believe there is enough information to advise as to why the recommended songs are suggested.&lt;/p&gt;</t>
  </si>
  <si>
    <t>&lt;p&gt;I like that there is a wide range of information as to how the songs are recommended. I dislike nothing about the recommendation explanations.&lt;/p&gt;</t>
  </si>
  <si>
    <t>&lt;p&gt;yes!&lt;/p&gt;</t>
  </si>
  <si>
    <t>&lt;p&gt;I am favorable&lt;/p&gt;</t>
  </si>
  <si>
    <t>&lt;p&gt;not sure- I definitely believe it is important now.&lt;/p&gt;</t>
  </si>
  <si>
    <t>&lt;p&gt;The sunrise&amp;nbsp;in mind is peace full&amp;nbsp;&lt;/p&gt;</t>
  </si>
  <si>
    <t>&lt;p&gt;The list of all songs&amp;nbsp;&lt;/p&gt;</t>
  </si>
  <si>
    <t>&lt;p&gt;The songs is verse to other songs&lt;/p&gt;</t>
  </si>
  <si>
    <t>&lt;p&gt;This is help full for mood change it&lt;/p&gt;</t>
  </si>
  <si>
    <t>&lt;p&gt;The survey about music&amp;nbsp;&lt;/p&gt;</t>
  </si>
  <si>
    <t>&lt;p&gt;Not do pre survey&amp;nbsp;&lt;/p&gt;</t>
  </si>
  <si>
    <t>&lt;p&gt;It gives you the analytical breakdown on why it is recommended. It doesn&amp;#39;t waste your time with glitz and glamour since it&amp;#39;s info you went out of your way to inquire about I like it straightforward.&lt;/p&gt;</t>
  </si>
  <si>
    <t>&lt;p&gt;Having no explanation button at all.&amp;nbsp;&lt;/p&gt;</t>
  </si>
  <si>
    <t>&lt;p&gt;I like how descriptive the categories are. What i like least is I want the recommended section to show more music from different artists that aren&amp;#39;t in the playlist already or directly related to the artists in the playlist because the user tends to already know that music and chose not to put it in the playlist.&amp;nbsp;&lt;/p&gt;</t>
  </si>
  <si>
    <t>&lt;p&gt;Yes I believe so.&lt;/p&gt;</t>
  </si>
  <si>
    <t>&lt;p&gt;I would love to see that implemented into my spotify app.&lt;/p&gt;</t>
  </si>
  <si>
    <t>&lt;p&gt;No because it was always important to me.&lt;/p&gt;</t>
  </si>
  <si>
    <t>&lt;p&gt;THE DESIGN AND PLAYLIST IS MORE QUALITY&amp;nbsp;&amp;nbsp;&lt;/p&gt;</t>
  </si>
  <si>
    <t>&lt;p&gt;I WAS IRRITATE TO SEE THIS DESIGN&amp;nbsp;&lt;/p&gt;</t>
  </si>
  <si>
    <t>&lt;p&gt;THE INTERFACE 1 IS MOST LIKE TO MY POINT OF ABOVE THE DESIGNING&amp;nbsp;&lt;/p&gt;</t>
  </si>
  <si>
    <t>&lt;p&gt;THE MOOD BASED EXPLAIN IS VERY HELPFUL&amp;nbsp;&lt;/p&gt;</t>
  </si>
  <si>
    <t>&lt;p&gt;MORE LIKELY IN THIS SURVEY OF RECOMMENDATION&amp;nbsp;&lt;/p&gt;</t>
  </si>
  <si>
    <t>&lt;p&gt;NO, MY OPINION IS FINAL ANSWER&lt;/p&gt;</t>
  </si>
  <si>
    <t>&lt;p&gt;NONE&lt;/p&gt;</t>
  </si>
  <si>
    <t>&lt;p&gt;It has more info than 1 and looks better than 2.&lt;/p&gt;</t>
  </si>
  <si>
    <t>&lt;p&gt;It has too much green and grey.&amp;nbsp;&lt;/p&gt;</t>
  </si>
  <si>
    <t>&lt;p&gt;I guess I just like that it tells us why the songs are recommended instead of how it usually is.&amp;nbsp;&lt;/p&gt;</t>
  </si>
  <si>
    <t>&lt;p&gt;Not that I can think of.&amp;nbsp;&lt;/p&gt;</t>
  </si>
  <si>
    <t>&lt;p&gt;Yes, a little.&lt;/p&gt;</t>
  </si>
  <si>
    <t>&lt;p&gt;I doubt I would use it much, to be honest. I would still just listen to the first like 20 seconds of a song to see if I like it, regardless if it matched the mood of a different one&lt;/p&gt;</t>
  </si>
  <si>
    <t>&lt;p&gt;Nope.&lt;/p&gt;</t>
  </si>
  <si>
    <t>&lt;p&gt;I do not.&lt;/p&gt;</t>
  </si>
  <si>
    <t>&lt;p&gt;Thanks!&lt;/p&gt;</t>
  </si>
  <si>
    <t>anime</t>
  </si>
  <si>
    <t>&lt;p&gt;because it&amp;#39;s simple and makes sense.&lt;/p&gt;</t>
  </si>
  <si>
    <t>&lt;p&gt;i dislike interface 2 and 3 equally.&lt;/p&gt;&lt;p&gt;The other 2 interfaces offer subjective reasons for recommendations that appear to be completely arbitrary and, frankly, stupid&lt;/p&gt;</t>
  </si>
  <si>
    <t>&lt;p&gt;The first one is clean and simple. 2 and 3 look like something some marketing intern dreamed up to &amp;quot;appeal to a younger crown&amp;quot; based on feelings and emotions.&lt;/p&gt;</t>
  </si>
  <si>
    <t>&lt;p&gt;I&amp;#39;d make the lower portion that&amp;#39;s unrelated to recommendations collapsable.&lt;/p&gt;</t>
  </si>
  <si>
    <t>&lt;p&gt;no, absolutely not.&lt;/p&gt;</t>
  </si>
  <si>
    <t>&lt;p&gt;I think it&amp;#39;s dumb and meant to appeal to the worst possible type of music listener.&lt;/p&gt;</t>
  </si>
  <si>
    <t>&lt;p&gt;if anything i distrust recommendations even more now.&lt;/p&gt;</t>
  </si>
  <si>
    <t>&lt;p&gt;This design has some nice and attractive features.&lt;/p&gt;</t>
  </si>
  <si>
    <t>&lt;p&gt;It&amp;#39;s a little complicated and stressful to comprehend.&lt;/p&gt;</t>
  </si>
  <si>
    <t>&lt;p&gt;I like the fluid like quantity measurements of the feels of the music. I don&amp;#39;t like the of percentage used to quantify the degree of contents.&lt;/p&gt;</t>
  </si>
  <si>
    <t>&lt;p&gt;It feels good knowing to expect.&lt;/p&gt;</t>
  </si>
  <si>
    <t>&lt;p&gt;I would really love to give it a try.&lt;/p&gt;</t>
  </si>
  <si>
    <t>&lt;p&gt;It gives the best recommendation explanation&amp;nbsp;without going into too much detail&lt;/p&gt;</t>
  </si>
  <si>
    <t>&lt;p&gt;It is confusing and does not help me understand its reasoning for what they recommend.&lt;/p&gt;</t>
  </si>
  <si>
    <t>&lt;p&gt;I like how it goes into detail of why it is recommended. I think what I like the least is the design and how cluttered it can look.&lt;/p&gt;</t>
  </si>
  <si>
    <t>&lt;p&gt;less detail on one page and spread out more.&lt;/p&gt;</t>
  </si>
  <si>
    <t>&lt;p&gt;Not really. I think it is just extra for the customer.&lt;/p&gt;</t>
  </si>
  <si>
    <t>&lt;p&gt;I think it is unnecessary.&amp;nbsp;&lt;/p&gt;</t>
  </si>
  <si>
    <t>&lt;p&gt;I think my opinion has stayed the same&lt;/p&gt;</t>
  </si>
  <si>
    <t>&lt;p&gt;no other suggestions&lt;/p&gt;</t>
  </si>
  <si>
    <t>&lt;p&gt;it was fun thanks so much&lt;/p&gt;</t>
  </si>
  <si>
    <t>&lt;p&gt;Nice&lt;/p&gt;</t>
  </si>
  <si>
    <t>&lt;p&gt;given enough details.&lt;/p&gt;</t>
  </si>
  <si>
    <t>&lt;p&gt;more options&lt;/p&gt;</t>
  </si>
  <si>
    <t>&lt;p&gt;1&lt;/p&gt;</t>
  </si>
  <si>
    <t>&lt;p&gt;Interface 3 provides a much clearer explanation as to why I am seeing these particular songs in reference to the song I am listening to.&lt;/p&gt;</t>
  </si>
  <si>
    <t>&lt;p&gt;Interface 2&amp;#39;s popup menu design is too obtrusive for me.&lt;/p&gt;</t>
  </si>
  <si>
    <t>&lt;p&gt;I like how easy it is to understand the recommendation explanations.&amp;nbsp; However, I don;t like the characteristics they use to find similar songs.&lt;/p&gt;</t>
  </si>
  <si>
    <t>&lt;p&gt;I didn&amp;#39;t like the mood based recommendations.&lt;/p&gt;</t>
  </si>
  <si>
    <t>&lt;p&gt;I would rather see recommendations based upon the similarity of the music&amp;nbsp;itself.&lt;/p&gt;</t>
  </si>
  <si>
    <t>&lt;p&gt;its good song&lt;/p&gt;</t>
  </si>
  <si>
    <t>&lt;p&gt;its good good song&lt;/p&gt;</t>
  </si>
  <si>
    <t>&lt;p&gt;The design is better than the others. I also like the graph and bars used for recommendation. Its a lot easier to understand.&lt;/p&gt;</t>
  </si>
  <si>
    <t>&lt;p&gt;The white background does not matches with the overall layout. I also do not like the percentage. It looks so weird.&lt;/p&gt;</t>
  </si>
  <si>
    <t>&lt;p&gt;I like the the way it shows why the music is recommended. It helps me understand why certain music is recommend. It might help me to discover new songs, artists.&lt;/p&gt;</t>
  </si>
  <si>
    <t>&lt;p&gt;It looks very similar to spotify. You might want to change that.&lt;/p&gt;</t>
  </si>
  <si>
    <t>&lt;p&gt;I do not know exactly. But I liked it. It might help me select the song based on my mood.&lt;/p&gt;</t>
  </si>
  <si>
    <t>&lt;p&gt;I would definately like it. I hope my youtube music introduces something like this.&lt;/p&gt;</t>
  </si>
  <si>
    <t>&lt;p&gt;My opinion has not change. It is very important part of music streaming.&lt;/p&gt;</t>
  </si>
  <si>
    <t>&lt;p&gt;You might want to track the songs the user listen to more often. Their genre, artist and what time of day they listen more. It might be useful make recommendation based on that data.&lt;/p&gt;</t>
  </si>
  <si>
    <t>&lt;p&gt;I hope this service is added to youtube music.&lt;/p&gt;</t>
  </si>
  <si>
    <t>COUNT</t>
  </si>
  <si>
    <t>AVERAGE</t>
  </si>
  <si>
    <t>SD of Population</t>
  </si>
  <si>
    <t>Standard error of the mean for a population</t>
  </si>
  <si>
    <t>SD/SQRT(COUNT)</t>
  </si>
  <si>
    <t>MEDIAN</t>
  </si>
  <si>
    <t>Participant Number</t>
  </si>
  <si>
    <t>S2P5</t>
  </si>
  <si>
    <t>S2P2</t>
  </si>
  <si>
    <t>S2P1</t>
  </si>
  <si>
    <t>S2P3</t>
  </si>
  <si>
    <t>S2P4</t>
  </si>
  <si>
    <t>S2P6</t>
  </si>
  <si>
    <t>S2P7</t>
  </si>
  <si>
    <t>S2P8</t>
  </si>
  <si>
    <t>S2P9</t>
  </si>
  <si>
    <t>S2P10</t>
  </si>
  <si>
    <t>S2P11</t>
  </si>
  <si>
    <t>S2P12</t>
  </si>
  <si>
    <t>S2P13</t>
  </si>
  <si>
    <t>S2P14</t>
  </si>
  <si>
    <t>S2P15</t>
  </si>
  <si>
    <t>S2P16</t>
  </si>
  <si>
    <t>S2P17</t>
  </si>
  <si>
    <t>S2P18</t>
  </si>
  <si>
    <t>S2P19</t>
  </si>
  <si>
    <t>S2P20</t>
  </si>
  <si>
    <t>S2P21</t>
  </si>
  <si>
    <t>S2P22</t>
  </si>
  <si>
    <t>S2P23</t>
  </si>
  <si>
    <t>S2P24</t>
  </si>
  <si>
    <t>S2P25</t>
  </si>
  <si>
    <t>S2P26</t>
  </si>
  <si>
    <t>S2P27</t>
  </si>
  <si>
    <t>S2P28</t>
  </si>
  <si>
    <t>S2P29</t>
  </si>
  <si>
    <t>S2P30</t>
  </si>
  <si>
    <t>S2P31</t>
  </si>
  <si>
    <t>S2P32</t>
  </si>
  <si>
    <t>S2P33</t>
  </si>
  <si>
    <t>S2P34</t>
  </si>
  <si>
    <t>S2P35</t>
  </si>
  <si>
    <t>S2P36</t>
  </si>
  <si>
    <t>S2P37</t>
  </si>
  <si>
    <t>S2P38</t>
  </si>
  <si>
    <t>S2P39</t>
  </si>
  <si>
    <t>S2P40</t>
  </si>
  <si>
    <t>S2P41</t>
  </si>
  <si>
    <t>S2P42</t>
  </si>
  <si>
    <t>S2P43</t>
  </si>
  <si>
    <t>S2P44</t>
  </si>
  <si>
    <t>S2P45</t>
  </si>
  <si>
    <t>S2P46</t>
  </si>
  <si>
    <t>S2P47</t>
  </si>
  <si>
    <t>S2P48</t>
  </si>
  <si>
    <t>S2P49</t>
  </si>
  <si>
    <t>S2P50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</si>
</sst>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name val="Calibri"/>
      <family val="2"/>
      <scheme val="minor"/>
    </font>
    <font>
      <b/>
      <sz val="16"/>
      <color theme="1"/>
      <name val="Calibri"/>
      <family val="2"/>
      <scheme val="minor"/>
    </font>
    <font>
      <sz val="12"/>
      <color theme="1"/>
      <name val="Helvetica"/>
      <family val="2"/>
    </font>
    <font>
      <sz val="8"/>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2" tint="-0.499984740745262"/>
        <bgColor indexed="64"/>
      </patternFill>
    </fill>
    <fill>
      <patternFill patternType="solid">
        <fgColor rgb="FFFF0000"/>
        <bgColor indexed="64"/>
      </patternFill>
    </fill>
    <fill>
      <patternFill patternType="solid">
        <fgColor rgb="FFD6DCE5"/>
        <bgColor indexed="64"/>
      </patternFill>
    </fill>
    <fill>
      <patternFill patternType="solid">
        <fgColor rgb="FFADB9CA"/>
        <bgColor indexed="64"/>
      </patternFill>
    </fill>
    <fill>
      <patternFill patternType="solid">
        <fgColor rgb="FF8497B0"/>
        <bgColor indexed="64"/>
      </patternFill>
    </fill>
    <fill>
      <patternFill patternType="solid">
        <fgColor rgb="FF8DA9DB"/>
        <bgColor indexed="64"/>
      </patternFill>
    </fill>
    <fill>
      <patternFill patternType="solid">
        <fgColor rgb="FFB4C5E7"/>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DBE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s>
  <cellStyleXfs count="1">
    <xf numFmtId="0" fontId="0" fillId="0" borderId="0"/>
  </cellStyleXfs>
  <cellXfs count="47">
    <xf numFmtId="0" fontId="0" fillId="0" borderId="0" xfId="0"/>
    <xf numFmtId="0" fontId="0" fillId="2" borderId="1" xfId="0" applyFill="1" applyBorder="1"/>
    <xf numFmtId="0" fontId="0" fillId="3" borderId="1" xfId="0" applyFill="1" applyBorder="1"/>
    <xf numFmtId="0" fontId="1" fillId="2" borderId="1" xfId="0" applyFont="1" applyFill="1" applyBorder="1"/>
    <xf numFmtId="0" fontId="0" fillId="2" borderId="1" xfId="0" applyFill="1" applyBorder="1" applyAlignment="1">
      <alignment wrapText="1"/>
    </xf>
    <xf numFmtId="0" fontId="0" fillId="4" borderId="1" xfId="0" applyFill="1" applyBorder="1"/>
    <xf numFmtId="0" fontId="0" fillId="5" borderId="1" xfId="0" applyFill="1" applyBorder="1"/>
    <xf numFmtId="0" fontId="0" fillId="0" borderId="1" xfId="0" applyBorder="1"/>
    <xf numFmtId="22" fontId="0" fillId="0" borderId="0" xfId="0" applyNumberFormat="1"/>
    <xf numFmtId="0" fontId="2" fillId="6" borderId="0" xfId="0" applyFont="1" applyFill="1"/>
    <xf numFmtId="0" fontId="3" fillId="6" borderId="0" xfId="0" applyFont="1" applyFill="1"/>
    <xf numFmtId="0" fontId="3" fillId="6" borderId="2" xfId="0" applyFont="1" applyFill="1" applyBorder="1"/>
    <xf numFmtId="0" fontId="0" fillId="6" borderId="1" xfId="0" applyFill="1" applyBorder="1"/>
    <xf numFmtId="0" fontId="0" fillId="6" borderId="0" xfId="0" applyFill="1"/>
    <xf numFmtId="0" fontId="2" fillId="7" borderId="0" xfId="0" applyFont="1" applyFill="1"/>
    <xf numFmtId="0" fontId="0" fillId="7" borderId="0" xfId="0" applyFill="1"/>
    <xf numFmtId="0" fontId="0" fillId="7" borderId="2" xfId="0" applyFill="1" applyBorder="1"/>
    <xf numFmtId="0" fontId="0" fillId="7" borderId="1" xfId="0" applyFill="1" applyBorder="1"/>
    <xf numFmtId="2" fontId="2" fillId="8" borderId="0" xfId="0" applyNumberFormat="1" applyFont="1" applyFill="1"/>
    <xf numFmtId="2" fontId="0" fillId="8" borderId="0" xfId="0" applyNumberFormat="1" applyFill="1"/>
    <xf numFmtId="2" fontId="0" fillId="8" borderId="2" xfId="0" applyNumberFormat="1" applyFill="1" applyBorder="1"/>
    <xf numFmtId="0" fontId="0" fillId="8" borderId="1" xfId="0" applyFill="1" applyBorder="1"/>
    <xf numFmtId="2" fontId="0" fillId="8" borderId="1" xfId="0" applyNumberFormat="1" applyFill="1" applyBorder="1"/>
    <xf numFmtId="0" fontId="0" fillId="8" borderId="0" xfId="0" applyFill="1"/>
    <xf numFmtId="0" fontId="2" fillId="9" borderId="0" xfId="0" applyFont="1" applyFill="1"/>
    <xf numFmtId="0" fontId="0" fillId="9" borderId="0" xfId="0" applyFill="1"/>
    <xf numFmtId="0" fontId="0" fillId="9" borderId="2" xfId="0" applyFill="1" applyBorder="1"/>
    <xf numFmtId="0" fontId="0" fillId="9" borderId="1" xfId="0" applyFill="1" applyBorder="1"/>
    <xf numFmtId="2" fontId="0" fillId="9" borderId="1" xfId="0" applyNumberFormat="1" applyFill="1" applyBorder="1"/>
    <xf numFmtId="0" fontId="2" fillId="10" borderId="0" xfId="0" applyFont="1" applyFill="1"/>
    <xf numFmtId="0" fontId="0" fillId="10" borderId="0" xfId="0" applyFill="1"/>
    <xf numFmtId="0" fontId="0" fillId="10" borderId="2" xfId="0" applyFill="1" applyBorder="1"/>
    <xf numFmtId="0" fontId="0" fillId="10" borderId="1" xfId="0" applyFill="1" applyBorder="1"/>
    <xf numFmtId="2" fontId="0" fillId="10" borderId="1" xfId="0" applyNumberFormat="1" applyFill="1" applyBorder="1"/>
    <xf numFmtId="0" fontId="2" fillId="0" borderId="0" xfId="0" applyFont="1"/>
    <xf numFmtId="0" fontId="0" fillId="0" borderId="2" xfId="0" applyBorder="1"/>
    <xf numFmtId="0" fontId="1" fillId="0" borderId="1" xfId="0" applyFont="1" applyBorder="1"/>
    <xf numFmtId="2" fontId="1" fillId="0" borderId="1" xfId="0" applyNumberFormat="1" applyFont="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6" borderId="0" xfId="0" applyFill="1"/>
    <xf numFmtId="0" fontId="0" fillId="17" borderId="0" xfId="0" applyFill="1"/>
    <xf numFmtId="0" fontId="0" fillId="18" borderId="1" xfId="0" applyFill="1"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147F-C971-0240-9478-5996EDA996C4}">
  <dimension ref="A1:VE434"/>
  <sheetViews>
    <sheetView tabSelected="1" topLeftCell="A16" workbookViewId="0">
      <selection activeCell="B49" sqref="B49"/>
    </sheetView>
  </sheetViews>
  <sheetFormatPr baseColWidth="10" defaultRowHeight="16"/>
  <cols>
    <col min="2" max="2" width="17.83203125" customWidth="1"/>
    <col min="3" max="3" width="18" customWidth="1"/>
    <col min="4" max="4" width="9.1640625" bestFit="1" customWidth="1"/>
    <col min="5" max="7" width="4" style="7" bestFit="1" customWidth="1"/>
    <col min="8" max="8" width="16.83203125" style="7" bestFit="1" customWidth="1"/>
    <col min="9" max="9" width="4" style="7" bestFit="1" customWidth="1"/>
    <col min="10" max="10" width="18" style="7" bestFit="1" customWidth="1"/>
    <col min="11" max="11" width="9.33203125" style="38" bestFit="1" customWidth="1"/>
    <col min="12" max="15" width="6" style="38" bestFit="1" customWidth="1"/>
    <col min="16" max="16" width="6" style="39" bestFit="1" customWidth="1"/>
    <col min="17" max="17" width="5" style="39" bestFit="1" customWidth="1"/>
    <col min="18" max="18" width="4" style="39" bestFit="1" customWidth="1"/>
    <col min="19" max="27" width="7" style="40" bestFit="1" customWidth="1"/>
    <col min="28" max="33" width="8" style="40" bestFit="1" customWidth="1"/>
    <col min="34" max="34" width="20.33203125" style="40" bestFit="1" customWidth="1"/>
    <col min="35" max="35" width="8.33203125" style="38" bestFit="1" customWidth="1"/>
    <col min="36" max="42" width="6" style="38" bestFit="1" customWidth="1"/>
    <col min="43" max="46" width="6" style="38" customWidth="1"/>
    <col min="47" max="55" width="7" style="39" bestFit="1" customWidth="1"/>
    <col min="56" max="63" width="8" style="39" bestFit="1" customWidth="1"/>
    <col min="64" max="76" width="6" style="38" bestFit="1" customWidth="1"/>
    <col min="77" max="88" width="6" style="5" bestFit="1" customWidth="1"/>
    <col min="89" max="89" width="6" style="6" bestFit="1" customWidth="1"/>
    <col min="90" max="90" width="6" style="5" bestFit="1" customWidth="1"/>
    <col min="91" max="102" width="6" style="1" bestFit="1" customWidth="1"/>
    <col min="103" max="103" width="6" style="6" bestFit="1" customWidth="1"/>
    <col min="104" max="104" width="6" style="1" bestFit="1" customWidth="1"/>
    <col min="105" max="105" width="12" style="41" customWidth="1"/>
    <col min="106" max="106" width="42.5" style="41" customWidth="1"/>
    <col min="107" max="107" width="6" style="42" bestFit="1" customWidth="1"/>
    <col min="108" max="108" width="214.1640625" style="42" customWidth="1"/>
    <col min="109" max="109" width="204" style="43" customWidth="1"/>
    <col min="110" max="110" width="66" style="44" customWidth="1"/>
    <col min="111" max="111" width="134.6640625" style="42" customWidth="1"/>
    <col min="112" max="112" width="153.6640625" style="45" customWidth="1"/>
    <col min="113" max="113" width="8.33203125" style="38" bestFit="1" customWidth="1"/>
    <col min="114" max="115" width="5" style="38" bestFit="1" customWidth="1"/>
    <col min="116" max="116" width="105.6640625" customWidth="1"/>
    <col min="117" max="117" width="70.1640625" customWidth="1"/>
    <col min="118" max="118" width="58.1640625" bestFit="1" customWidth="1"/>
    <col min="119" max="123" width="7.33203125" bestFit="1" customWidth="1"/>
  </cols>
  <sheetData>
    <row r="1" spans="1:123" ht="51">
      <c r="A1" s="46" t="s">
        <v>440</v>
      </c>
      <c r="B1" t="s">
        <v>0</v>
      </c>
      <c r="C1" t="s">
        <v>1</v>
      </c>
      <c r="D1" t="s">
        <v>2</v>
      </c>
      <c r="E1" s="1" t="s">
        <v>3</v>
      </c>
      <c r="F1" s="1" t="s">
        <v>4</v>
      </c>
      <c r="G1" s="1" t="s">
        <v>5</v>
      </c>
      <c r="H1" s="1" t="s">
        <v>6</v>
      </c>
      <c r="I1" s="1" t="s">
        <v>7</v>
      </c>
      <c r="J1" s="1" t="s">
        <v>8</v>
      </c>
      <c r="K1" s="2" t="s">
        <v>9</v>
      </c>
      <c r="L1" s="2" t="s">
        <v>10</v>
      </c>
      <c r="M1" s="2" t="s">
        <v>11</v>
      </c>
      <c r="N1" s="2" t="s">
        <v>12</v>
      </c>
      <c r="O1" s="2" t="s">
        <v>13</v>
      </c>
      <c r="P1" s="3" t="s">
        <v>14</v>
      </c>
      <c r="Q1" s="3" t="s">
        <v>15</v>
      </c>
      <c r="R1" s="3"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4" t="s">
        <v>33</v>
      </c>
      <c r="AJ1" s="4" t="s">
        <v>34</v>
      </c>
      <c r="AK1" s="4" t="s">
        <v>35</v>
      </c>
      <c r="AL1" s="4" t="s">
        <v>36</v>
      </c>
      <c r="AM1" s="4" t="s">
        <v>37</v>
      </c>
      <c r="AN1" s="4" t="s">
        <v>38</v>
      </c>
      <c r="AO1" s="4" t="s">
        <v>39</v>
      </c>
      <c r="AP1" s="4" t="s">
        <v>40</v>
      </c>
      <c r="AQ1" s="4" t="s">
        <v>41</v>
      </c>
      <c r="AR1" s="4" t="s">
        <v>42</v>
      </c>
      <c r="AS1" s="4" t="s">
        <v>43</v>
      </c>
      <c r="AT1" s="4"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1" t="s">
        <v>62</v>
      </c>
      <c r="BM1" s="1" t="s">
        <v>63</v>
      </c>
      <c r="BN1" s="1" t="s">
        <v>64</v>
      </c>
      <c r="BO1" s="1" t="s">
        <v>65</v>
      </c>
      <c r="BP1" s="1" t="s">
        <v>66</v>
      </c>
      <c r="BQ1" s="1" t="s">
        <v>67</v>
      </c>
      <c r="BR1" s="1" t="s">
        <v>68</v>
      </c>
      <c r="BS1" s="1" t="s">
        <v>69</v>
      </c>
      <c r="BT1" s="1" t="s">
        <v>70</v>
      </c>
      <c r="BU1" s="1" t="s">
        <v>71</v>
      </c>
      <c r="BV1" s="1" t="s">
        <v>72</v>
      </c>
      <c r="BW1" s="1" t="s">
        <v>73</v>
      </c>
      <c r="BX1" s="1" t="s">
        <v>74</v>
      </c>
      <c r="BY1" s="5" t="s">
        <v>75</v>
      </c>
      <c r="BZ1" s="5" t="s">
        <v>76</v>
      </c>
      <c r="CA1" s="5" t="s">
        <v>77</v>
      </c>
      <c r="CB1" s="5" t="s">
        <v>78</v>
      </c>
      <c r="CC1" s="5" t="s">
        <v>79</v>
      </c>
      <c r="CD1" s="5" t="s">
        <v>80</v>
      </c>
      <c r="CE1" s="5" t="s">
        <v>81</v>
      </c>
      <c r="CF1" s="5" t="s">
        <v>82</v>
      </c>
      <c r="CG1" s="5" t="s">
        <v>83</v>
      </c>
      <c r="CH1" s="5" t="s">
        <v>84</v>
      </c>
      <c r="CI1" s="5" t="s">
        <v>85</v>
      </c>
      <c r="CJ1" s="5" t="s">
        <v>86</v>
      </c>
      <c r="CK1" s="6" t="s">
        <v>87</v>
      </c>
      <c r="CL1" s="5" t="s">
        <v>88</v>
      </c>
      <c r="CM1" s="1" t="s">
        <v>89</v>
      </c>
      <c r="CN1" s="1" t="s">
        <v>90</v>
      </c>
      <c r="CO1" s="1" t="s">
        <v>91</v>
      </c>
      <c r="CP1" s="1" t="s">
        <v>92</v>
      </c>
      <c r="CQ1" s="1" t="s">
        <v>93</v>
      </c>
      <c r="CR1" s="1" t="s">
        <v>94</v>
      </c>
      <c r="CS1" s="1" t="s">
        <v>95</v>
      </c>
      <c r="CT1" s="1" t="s">
        <v>96</v>
      </c>
      <c r="CU1" s="1" t="s">
        <v>97</v>
      </c>
      <c r="CV1" s="1" t="s">
        <v>98</v>
      </c>
      <c r="CW1" s="1" t="s">
        <v>99</v>
      </c>
      <c r="CX1" s="1" t="s">
        <v>100</v>
      </c>
      <c r="CY1" s="6" t="s">
        <v>101</v>
      </c>
      <c r="CZ1" s="1" t="s">
        <v>102</v>
      </c>
      <c r="DA1" s="2" t="s">
        <v>103</v>
      </c>
      <c r="DB1" s="7" t="s">
        <v>104</v>
      </c>
      <c r="DC1" s="7" t="s">
        <v>105</v>
      </c>
      <c r="DD1" s="7" t="s">
        <v>106</v>
      </c>
      <c r="DE1" t="s">
        <v>107</v>
      </c>
      <c r="DF1" t="s">
        <v>108</v>
      </c>
      <c r="DG1" s="7" t="s">
        <v>109</v>
      </c>
      <c r="DH1" s="7" t="s">
        <v>110</v>
      </c>
      <c r="DI1" s="2" t="s">
        <v>111</v>
      </c>
      <c r="DJ1" s="2" t="s">
        <v>112</v>
      </c>
      <c r="DK1" s="2" t="s">
        <v>113</v>
      </c>
      <c r="DL1" t="s">
        <v>114</v>
      </c>
      <c r="DM1" t="s">
        <v>115</v>
      </c>
      <c r="DN1" t="s">
        <v>116</v>
      </c>
      <c r="DO1" t="s">
        <v>117</v>
      </c>
      <c r="DP1" t="s">
        <v>118</v>
      </c>
      <c r="DQ1" t="s">
        <v>119</v>
      </c>
      <c r="DR1" t="s">
        <v>120</v>
      </c>
      <c r="DS1" t="s">
        <v>121</v>
      </c>
    </row>
    <row r="2" spans="1:123">
      <c r="A2" t="s">
        <v>443</v>
      </c>
      <c r="B2" s="8">
        <v>43963.885057870371</v>
      </c>
      <c r="C2" s="8">
        <v>43963.877939814818</v>
      </c>
      <c r="D2">
        <v>614.69000000000005</v>
      </c>
      <c r="E2" s="1">
        <v>2</v>
      </c>
      <c r="F2" s="1">
        <v>2</v>
      </c>
      <c r="G2" s="1">
        <v>6</v>
      </c>
      <c r="H2" s="1"/>
      <c r="I2" s="1">
        <v>11</v>
      </c>
      <c r="J2" s="1"/>
      <c r="K2" s="2">
        <v>1</v>
      </c>
      <c r="L2" s="2">
        <v>5</v>
      </c>
      <c r="M2" s="2">
        <v>5</v>
      </c>
      <c r="N2" s="2">
        <v>5</v>
      </c>
      <c r="O2" s="2">
        <v>5</v>
      </c>
      <c r="P2" s="3">
        <v>1</v>
      </c>
      <c r="Q2" s="3">
        <v>2</v>
      </c>
      <c r="R2" s="3"/>
      <c r="S2" s="2">
        <v>0</v>
      </c>
      <c r="T2" s="2">
        <v>0</v>
      </c>
      <c r="U2" s="2">
        <v>0</v>
      </c>
      <c r="V2" s="2">
        <v>1</v>
      </c>
      <c r="W2" s="2">
        <v>0</v>
      </c>
      <c r="X2" s="2">
        <v>0</v>
      </c>
      <c r="Y2" s="2">
        <v>0</v>
      </c>
      <c r="Z2" s="2">
        <v>1</v>
      </c>
      <c r="AA2" s="2">
        <v>0</v>
      </c>
      <c r="AB2" s="2">
        <v>0</v>
      </c>
      <c r="AC2" s="2">
        <v>0</v>
      </c>
      <c r="AD2" s="2">
        <v>0</v>
      </c>
      <c r="AE2" s="2">
        <v>0</v>
      </c>
      <c r="AF2" s="2">
        <v>1</v>
      </c>
      <c r="AG2" s="2">
        <v>0</v>
      </c>
      <c r="AH2" s="2"/>
      <c r="AI2" s="1">
        <v>4</v>
      </c>
      <c r="AJ2" s="1">
        <v>4</v>
      </c>
      <c r="AK2" s="1">
        <v>3</v>
      </c>
      <c r="AL2" s="1">
        <v>4</v>
      </c>
      <c r="AM2" s="1"/>
      <c r="AN2" s="1"/>
      <c r="AO2" s="1"/>
      <c r="AP2" s="1"/>
      <c r="AQ2" s="1">
        <v>4</v>
      </c>
      <c r="AR2" s="1">
        <v>4</v>
      </c>
      <c r="AS2" s="1">
        <v>3</v>
      </c>
      <c r="AT2" s="1">
        <v>4</v>
      </c>
      <c r="AU2" s="2">
        <v>0</v>
      </c>
      <c r="AV2" s="2">
        <v>1</v>
      </c>
      <c r="AW2" s="2">
        <v>0</v>
      </c>
      <c r="AX2" s="2">
        <v>0</v>
      </c>
      <c r="AY2" s="2">
        <v>1</v>
      </c>
      <c r="AZ2" s="2">
        <v>1</v>
      </c>
      <c r="BA2" s="2">
        <v>1</v>
      </c>
      <c r="BB2" s="2">
        <v>0</v>
      </c>
      <c r="BC2" s="2">
        <v>1</v>
      </c>
      <c r="BD2" s="2">
        <v>1</v>
      </c>
      <c r="BE2" s="2">
        <v>1</v>
      </c>
      <c r="BF2" s="2">
        <v>1</v>
      </c>
      <c r="BG2" s="2">
        <v>0</v>
      </c>
      <c r="BH2" s="2">
        <v>1</v>
      </c>
      <c r="BI2" s="2">
        <v>0</v>
      </c>
      <c r="BJ2" s="2">
        <v>0</v>
      </c>
      <c r="BK2" s="2">
        <v>0</v>
      </c>
      <c r="BL2" s="1">
        <v>4</v>
      </c>
      <c r="BM2" s="1">
        <v>3</v>
      </c>
      <c r="BN2" s="1">
        <v>2</v>
      </c>
      <c r="BO2" s="1">
        <v>2</v>
      </c>
      <c r="BP2" s="1">
        <v>2</v>
      </c>
      <c r="BQ2" s="1">
        <v>2</v>
      </c>
      <c r="BR2" s="1">
        <v>3</v>
      </c>
      <c r="BS2" s="1">
        <v>2</v>
      </c>
      <c r="BT2" s="1">
        <v>3</v>
      </c>
      <c r="BU2" s="1">
        <v>3</v>
      </c>
      <c r="BV2" s="1">
        <v>3</v>
      </c>
      <c r="BW2" s="1">
        <v>3</v>
      </c>
      <c r="BX2" s="1">
        <v>2</v>
      </c>
      <c r="BY2" s="5">
        <v>4</v>
      </c>
      <c r="BZ2" s="5">
        <v>3</v>
      </c>
      <c r="CA2" s="5">
        <v>4</v>
      </c>
      <c r="CB2" s="5">
        <v>3</v>
      </c>
      <c r="CC2" s="5">
        <v>4</v>
      </c>
      <c r="CD2" s="5">
        <v>4</v>
      </c>
      <c r="CE2" s="5">
        <v>2</v>
      </c>
      <c r="CF2" s="5">
        <v>4</v>
      </c>
      <c r="CG2" s="5">
        <v>1</v>
      </c>
      <c r="CH2" s="5">
        <v>3</v>
      </c>
      <c r="CI2" s="5">
        <v>4</v>
      </c>
      <c r="CJ2" s="5">
        <v>3</v>
      </c>
      <c r="CK2" s="6">
        <v>3</v>
      </c>
      <c r="CL2" s="5">
        <v>4</v>
      </c>
      <c r="CM2" s="1">
        <v>4</v>
      </c>
      <c r="CN2" s="1">
        <v>5</v>
      </c>
      <c r="CO2" s="1">
        <v>1</v>
      </c>
      <c r="CP2" s="1">
        <v>4</v>
      </c>
      <c r="CQ2" s="1">
        <v>2</v>
      </c>
      <c r="CR2" s="1">
        <v>4</v>
      </c>
      <c r="CS2" s="1">
        <v>2</v>
      </c>
      <c r="CT2" s="1">
        <v>4</v>
      </c>
      <c r="CU2" s="1">
        <v>1</v>
      </c>
      <c r="CV2" s="1">
        <v>4</v>
      </c>
      <c r="CW2" s="1">
        <v>1</v>
      </c>
      <c r="CX2" s="1">
        <v>4</v>
      </c>
      <c r="CY2" s="6">
        <v>2</v>
      </c>
      <c r="CZ2" s="1">
        <v>4</v>
      </c>
      <c r="DA2" s="2">
        <v>3</v>
      </c>
      <c r="DB2" s="7" t="s">
        <v>122</v>
      </c>
      <c r="DC2" s="7">
        <v>1</v>
      </c>
      <c r="DD2" s="7" t="s">
        <v>123</v>
      </c>
      <c r="DE2" t="s">
        <v>124</v>
      </c>
      <c r="DF2"/>
      <c r="DG2" s="7" t="s">
        <v>125</v>
      </c>
      <c r="DH2" s="7" t="s">
        <v>126</v>
      </c>
      <c r="DI2" s="2">
        <v>5</v>
      </c>
      <c r="DJ2" s="2">
        <v>5</v>
      </c>
      <c r="DK2" s="2">
        <v>4</v>
      </c>
      <c r="DL2" t="s">
        <v>127</v>
      </c>
      <c r="DO2">
        <v>0</v>
      </c>
      <c r="DP2">
        <v>0</v>
      </c>
      <c r="DQ2">
        <v>0</v>
      </c>
      <c r="DR2">
        <v>1</v>
      </c>
      <c r="DS2">
        <v>0</v>
      </c>
    </row>
    <row r="3" spans="1:123">
      <c r="A3" t="s">
        <v>442</v>
      </c>
      <c r="B3" s="8">
        <v>43963.738657407404</v>
      </c>
      <c r="C3" s="8">
        <v>43963.733831018515</v>
      </c>
      <c r="D3">
        <v>417.16300000000001</v>
      </c>
      <c r="E3" s="1">
        <v>1</v>
      </c>
      <c r="F3" s="1">
        <v>2</v>
      </c>
      <c r="G3" s="1">
        <v>4</v>
      </c>
      <c r="H3" s="1"/>
      <c r="I3" s="1">
        <v>3</v>
      </c>
      <c r="J3" s="1"/>
      <c r="K3" s="2">
        <v>2</v>
      </c>
      <c r="L3" s="2">
        <v>4</v>
      </c>
      <c r="M3" s="2">
        <v>3</v>
      </c>
      <c r="N3" s="2">
        <v>2</v>
      </c>
      <c r="O3" s="2">
        <v>2</v>
      </c>
      <c r="P3" s="3">
        <v>3</v>
      </c>
      <c r="Q3" s="3">
        <v>3</v>
      </c>
      <c r="R3" s="3"/>
      <c r="S3" s="2">
        <v>0</v>
      </c>
      <c r="T3" s="2">
        <v>0</v>
      </c>
      <c r="U3" s="2">
        <v>0</v>
      </c>
      <c r="V3" s="2">
        <v>0</v>
      </c>
      <c r="W3" s="2">
        <v>0</v>
      </c>
      <c r="X3" s="2">
        <v>1</v>
      </c>
      <c r="Y3" s="2">
        <v>1</v>
      </c>
      <c r="Z3" s="2">
        <v>0</v>
      </c>
      <c r="AA3" s="2">
        <v>0</v>
      </c>
      <c r="AB3" s="2">
        <v>0</v>
      </c>
      <c r="AC3" s="2">
        <v>0</v>
      </c>
      <c r="AD3" s="2">
        <v>0</v>
      </c>
      <c r="AE3" s="2">
        <v>0</v>
      </c>
      <c r="AF3" s="2">
        <v>1</v>
      </c>
      <c r="AG3" s="2">
        <v>0</v>
      </c>
      <c r="AH3" s="2"/>
      <c r="AI3" s="1"/>
      <c r="AJ3" s="1"/>
      <c r="AK3" s="1"/>
      <c r="AL3" s="1"/>
      <c r="AM3" s="1"/>
      <c r="AN3" s="1"/>
      <c r="AO3" s="1"/>
      <c r="AP3" s="1"/>
      <c r="AQ3" s="1"/>
      <c r="AR3" s="1"/>
      <c r="AS3" s="1"/>
      <c r="AT3" s="1"/>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1">
        <v>2</v>
      </c>
      <c r="BM3" s="1">
        <v>4</v>
      </c>
      <c r="BN3" s="1">
        <v>2</v>
      </c>
      <c r="BO3" s="1">
        <v>4</v>
      </c>
      <c r="BP3" s="1">
        <v>2</v>
      </c>
      <c r="BQ3" s="1">
        <v>3</v>
      </c>
      <c r="BR3" s="1">
        <v>2</v>
      </c>
      <c r="BS3" s="1">
        <v>4</v>
      </c>
      <c r="BT3" s="1">
        <v>2</v>
      </c>
      <c r="BU3" s="1">
        <v>4</v>
      </c>
      <c r="BV3" s="1">
        <v>4</v>
      </c>
      <c r="BW3" s="1">
        <v>4</v>
      </c>
      <c r="BX3" s="1">
        <v>4</v>
      </c>
      <c r="BY3" s="5">
        <v>2</v>
      </c>
      <c r="BZ3" s="5">
        <v>4</v>
      </c>
      <c r="CA3" s="5">
        <v>1</v>
      </c>
      <c r="CB3" s="5">
        <v>4</v>
      </c>
      <c r="CC3" s="5">
        <v>1</v>
      </c>
      <c r="CD3" s="5">
        <v>4</v>
      </c>
      <c r="CE3" s="5">
        <v>1</v>
      </c>
      <c r="CF3" s="5">
        <v>4</v>
      </c>
      <c r="CG3" s="5">
        <v>2</v>
      </c>
      <c r="CH3" s="5">
        <v>4</v>
      </c>
      <c r="CI3" s="5">
        <v>1</v>
      </c>
      <c r="CJ3" s="5">
        <v>4</v>
      </c>
      <c r="CK3" s="6">
        <v>3</v>
      </c>
      <c r="CL3" s="5">
        <v>4</v>
      </c>
      <c r="CM3" s="1">
        <v>2</v>
      </c>
      <c r="CN3" s="1">
        <v>4</v>
      </c>
      <c r="CO3" s="1">
        <v>3</v>
      </c>
      <c r="CP3" s="1">
        <v>4</v>
      </c>
      <c r="CQ3" s="1">
        <v>2</v>
      </c>
      <c r="CR3" s="1">
        <v>3</v>
      </c>
      <c r="CS3" s="1">
        <v>3</v>
      </c>
      <c r="CT3" s="1">
        <v>3</v>
      </c>
      <c r="CU3" s="1">
        <v>3</v>
      </c>
      <c r="CV3" s="1">
        <v>4</v>
      </c>
      <c r="CW3" s="1">
        <v>2</v>
      </c>
      <c r="CX3" s="1">
        <v>2</v>
      </c>
      <c r="CY3" s="6">
        <v>2</v>
      </c>
      <c r="CZ3" s="1">
        <v>3</v>
      </c>
      <c r="DA3" s="2">
        <v>2</v>
      </c>
      <c r="DB3" s="7" t="s">
        <v>128</v>
      </c>
      <c r="DC3" s="7">
        <v>3</v>
      </c>
      <c r="DD3" s="7" t="s">
        <v>129</v>
      </c>
      <c r="DE3" t="s">
        <v>130</v>
      </c>
      <c r="DF3"/>
      <c r="DG3" s="7" t="s">
        <v>131</v>
      </c>
      <c r="DH3" s="7" t="s">
        <v>132</v>
      </c>
      <c r="DI3" s="2">
        <v>4</v>
      </c>
      <c r="DJ3" s="2">
        <v>2</v>
      </c>
      <c r="DK3" s="2">
        <v>2</v>
      </c>
      <c r="DL3" t="s">
        <v>133</v>
      </c>
      <c r="DO3">
        <v>0</v>
      </c>
      <c r="DP3">
        <v>0</v>
      </c>
      <c r="DQ3">
        <v>0</v>
      </c>
      <c r="DR3">
        <v>1</v>
      </c>
      <c r="DS3">
        <v>0</v>
      </c>
    </row>
    <row r="4" spans="1:123">
      <c r="A4" t="s">
        <v>444</v>
      </c>
      <c r="B4" s="8">
        <v>43963.744050925925</v>
      </c>
      <c r="C4" s="8">
        <v>43963.736145833333</v>
      </c>
      <c r="D4">
        <v>682.49300000000005</v>
      </c>
      <c r="E4" s="1">
        <v>2</v>
      </c>
      <c r="F4" s="1">
        <v>3</v>
      </c>
      <c r="G4" s="1">
        <v>4</v>
      </c>
      <c r="H4" s="1"/>
      <c r="I4" s="1">
        <v>8</v>
      </c>
      <c r="J4" s="1"/>
      <c r="K4" s="2">
        <v>1</v>
      </c>
      <c r="L4" s="2">
        <v>5</v>
      </c>
      <c r="M4" s="2">
        <v>5</v>
      </c>
      <c r="N4" s="2">
        <v>5</v>
      </c>
      <c r="O4" s="2">
        <v>4</v>
      </c>
      <c r="P4" s="3">
        <v>1</v>
      </c>
      <c r="Q4" s="3">
        <v>1</v>
      </c>
      <c r="R4" s="3"/>
      <c r="S4" s="2">
        <v>0</v>
      </c>
      <c r="T4" s="2">
        <v>0</v>
      </c>
      <c r="U4" s="2">
        <v>0</v>
      </c>
      <c r="V4" s="2">
        <v>0</v>
      </c>
      <c r="W4" s="2">
        <v>0</v>
      </c>
      <c r="X4" s="2">
        <v>1</v>
      </c>
      <c r="Y4" s="2">
        <v>0</v>
      </c>
      <c r="Z4" s="2">
        <v>0</v>
      </c>
      <c r="AA4" s="2">
        <v>0</v>
      </c>
      <c r="AB4" s="2">
        <v>0</v>
      </c>
      <c r="AC4" s="2">
        <v>1</v>
      </c>
      <c r="AD4" s="2">
        <v>0</v>
      </c>
      <c r="AE4" s="2">
        <v>0</v>
      </c>
      <c r="AF4" s="2">
        <v>1</v>
      </c>
      <c r="AG4" s="2">
        <v>0</v>
      </c>
      <c r="AH4" s="2"/>
      <c r="AI4" s="1">
        <v>4</v>
      </c>
      <c r="AJ4" s="1">
        <v>3</v>
      </c>
      <c r="AK4" s="1">
        <v>4</v>
      </c>
      <c r="AL4" s="1">
        <v>4</v>
      </c>
      <c r="AM4" s="1"/>
      <c r="AN4" s="1"/>
      <c r="AO4" s="1"/>
      <c r="AP4" s="1"/>
      <c r="AQ4" s="1">
        <v>4</v>
      </c>
      <c r="AR4" s="1">
        <v>3</v>
      </c>
      <c r="AS4" s="1">
        <v>4</v>
      </c>
      <c r="AT4" s="1">
        <v>4</v>
      </c>
      <c r="AU4" s="2">
        <v>0</v>
      </c>
      <c r="AV4" s="2">
        <v>1</v>
      </c>
      <c r="AW4" s="2">
        <v>1</v>
      </c>
      <c r="AX4" s="2">
        <v>0</v>
      </c>
      <c r="AY4" s="2">
        <v>0</v>
      </c>
      <c r="AZ4" s="2">
        <v>0</v>
      </c>
      <c r="BA4" s="2">
        <v>1</v>
      </c>
      <c r="BB4" s="2">
        <v>1</v>
      </c>
      <c r="BC4" s="2">
        <v>1</v>
      </c>
      <c r="BD4" s="2">
        <v>1</v>
      </c>
      <c r="BE4" s="2">
        <v>0</v>
      </c>
      <c r="BF4" s="2">
        <v>0</v>
      </c>
      <c r="BG4" s="2">
        <v>0</v>
      </c>
      <c r="BH4" s="2">
        <v>0</v>
      </c>
      <c r="BI4" s="2">
        <v>0</v>
      </c>
      <c r="BJ4" s="2">
        <v>0</v>
      </c>
      <c r="BK4" s="2">
        <v>0</v>
      </c>
      <c r="BL4" s="1">
        <v>4</v>
      </c>
      <c r="BM4" s="1">
        <v>2</v>
      </c>
      <c r="BN4" s="1">
        <v>3</v>
      </c>
      <c r="BO4" s="1">
        <v>2</v>
      </c>
      <c r="BP4" s="1">
        <v>1</v>
      </c>
      <c r="BQ4" s="1">
        <v>1</v>
      </c>
      <c r="BR4" s="1">
        <v>5</v>
      </c>
      <c r="BS4" s="1">
        <v>2</v>
      </c>
      <c r="BT4" s="1">
        <v>3</v>
      </c>
      <c r="BU4" s="1">
        <v>3</v>
      </c>
      <c r="BV4" s="1">
        <v>3</v>
      </c>
      <c r="BW4" s="1">
        <v>3</v>
      </c>
      <c r="BX4" s="1">
        <v>2</v>
      </c>
      <c r="BY4" s="5">
        <v>4</v>
      </c>
      <c r="BZ4" s="5">
        <v>3</v>
      </c>
      <c r="CA4" s="5">
        <v>4</v>
      </c>
      <c r="CB4" s="5">
        <v>2</v>
      </c>
      <c r="CC4" s="5">
        <v>4</v>
      </c>
      <c r="CD4" s="5">
        <v>4</v>
      </c>
      <c r="CE4" s="5">
        <v>2</v>
      </c>
      <c r="CF4" s="5">
        <v>4</v>
      </c>
      <c r="CG4" s="5">
        <v>4</v>
      </c>
      <c r="CH4" s="5">
        <v>2</v>
      </c>
      <c r="CI4" s="5">
        <v>4</v>
      </c>
      <c r="CJ4" s="5">
        <v>2</v>
      </c>
      <c r="CK4" s="6">
        <v>3</v>
      </c>
      <c r="CL4" s="5">
        <v>4</v>
      </c>
      <c r="CM4" s="1">
        <v>4</v>
      </c>
      <c r="CN4" s="1">
        <v>3</v>
      </c>
      <c r="CO4" s="1">
        <v>4</v>
      </c>
      <c r="CP4" s="1">
        <v>3</v>
      </c>
      <c r="CQ4" s="1">
        <v>4</v>
      </c>
      <c r="CR4" s="1">
        <v>4</v>
      </c>
      <c r="CS4" s="1">
        <v>2</v>
      </c>
      <c r="CT4" s="1">
        <v>4</v>
      </c>
      <c r="CU4" s="1">
        <v>4</v>
      </c>
      <c r="CV4" s="1">
        <v>3</v>
      </c>
      <c r="CW4" s="1">
        <v>4</v>
      </c>
      <c r="CX4" s="1">
        <v>3</v>
      </c>
      <c r="CY4" s="6">
        <v>2</v>
      </c>
      <c r="CZ4" s="1">
        <v>4</v>
      </c>
      <c r="DA4" s="2">
        <v>3</v>
      </c>
      <c r="DB4" s="7" t="s">
        <v>134</v>
      </c>
      <c r="DC4" s="7">
        <v>1</v>
      </c>
      <c r="DD4" s="7" t="s">
        <v>135</v>
      </c>
      <c r="DE4" t="s">
        <v>136</v>
      </c>
      <c r="DF4"/>
      <c r="DG4" s="7" t="s">
        <v>137</v>
      </c>
      <c r="DH4" s="7" t="s">
        <v>138</v>
      </c>
      <c r="DI4" s="2">
        <v>5</v>
      </c>
      <c r="DJ4" s="2">
        <v>3</v>
      </c>
      <c r="DK4" s="2">
        <v>3</v>
      </c>
      <c r="DL4" t="s">
        <v>139</v>
      </c>
      <c r="DO4">
        <v>0</v>
      </c>
      <c r="DP4">
        <v>0</v>
      </c>
      <c r="DQ4">
        <v>0</v>
      </c>
      <c r="DR4">
        <v>1</v>
      </c>
      <c r="DS4">
        <v>0</v>
      </c>
    </row>
    <row r="5" spans="1:123">
      <c r="A5" t="s">
        <v>445</v>
      </c>
      <c r="B5" s="8">
        <v>43963.745266203703</v>
      </c>
      <c r="C5" s="8">
        <v>43963.74318287037</v>
      </c>
      <c r="D5">
        <v>179.17</v>
      </c>
      <c r="E5" s="1">
        <v>2</v>
      </c>
      <c r="F5" s="1">
        <v>2</v>
      </c>
      <c r="G5" s="1">
        <v>4</v>
      </c>
      <c r="H5" s="1"/>
      <c r="I5" s="1">
        <v>4</v>
      </c>
      <c r="J5" s="1"/>
      <c r="K5" s="2">
        <v>4</v>
      </c>
      <c r="L5" s="2">
        <v>2</v>
      </c>
      <c r="M5" s="2">
        <v>4</v>
      </c>
      <c r="N5" s="2">
        <v>2</v>
      </c>
      <c r="O5" s="2">
        <v>3</v>
      </c>
      <c r="P5" s="3">
        <v>3</v>
      </c>
      <c r="Q5" s="3">
        <v>1</v>
      </c>
      <c r="R5" s="3"/>
      <c r="S5" s="2">
        <v>0</v>
      </c>
      <c r="T5" s="2">
        <v>0</v>
      </c>
      <c r="U5" s="2">
        <v>0</v>
      </c>
      <c r="V5" s="2">
        <v>1</v>
      </c>
      <c r="W5" s="2">
        <v>0</v>
      </c>
      <c r="X5" s="2">
        <v>0</v>
      </c>
      <c r="Y5" s="2">
        <v>0</v>
      </c>
      <c r="Z5" s="2">
        <v>1</v>
      </c>
      <c r="AA5" s="2">
        <v>0</v>
      </c>
      <c r="AB5" s="2">
        <v>0</v>
      </c>
      <c r="AC5" s="2">
        <v>0</v>
      </c>
      <c r="AD5" s="2">
        <v>0</v>
      </c>
      <c r="AE5" s="2">
        <v>0</v>
      </c>
      <c r="AF5" s="2">
        <v>0</v>
      </c>
      <c r="AG5" s="2">
        <v>0</v>
      </c>
      <c r="AH5" s="2"/>
      <c r="AI5" s="1"/>
      <c r="AJ5" s="1"/>
      <c r="AK5" s="1"/>
      <c r="AL5" s="1"/>
      <c r="AM5" s="1"/>
      <c r="AN5" s="1"/>
      <c r="AO5" s="1"/>
      <c r="AP5" s="1"/>
      <c r="AQ5" s="1"/>
      <c r="AR5" s="1"/>
      <c r="AS5" s="1"/>
      <c r="AT5" s="1"/>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1">
        <v>2</v>
      </c>
      <c r="BM5" s="1">
        <v>4</v>
      </c>
      <c r="BN5" s="1">
        <v>3</v>
      </c>
      <c r="BO5" s="1">
        <v>2</v>
      </c>
      <c r="BP5" s="1">
        <v>3</v>
      </c>
      <c r="BQ5" s="1">
        <v>3</v>
      </c>
      <c r="BR5" s="1">
        <v>3</v>
      </c>
      <c r="BS5" s="1">
        <v>3</v>
      </c>
      <c r="BT5" s="1">
        <v>3</v>
      </c>
      <c r="BU5" s="1">
        <v>3</v>
      </c>
      <c r="BV5" s="1">
        <v>4</v>
      </c>
      <c r="BW5" s="1">
        <v>3</v>
      </c>
      <c r="BX5" s="1">
        <v>3</v>
      </c>
      <c r="BY5" s="5">
        <v>4</v>
      </c>
      <c r="BZ5" s="5">
        <v>5</v>
      </c>
      <c r="CA5" s="5">
        <v>3</v>
      </c>
      <c r="CB5" s="5">
        <v>3</v>
      </c>
      <c r="CC5" s="5">
        <v>2</v>
      </c>
      <c r="CD5" s="5">
        <v>3</v>
      </c>
      <c r="CE5" s="5">
        <v>3</v>
      </c>
      <c r="CF5" s="5">
        <v>4</v>
      </c>
      <c r="CG5" s="5">
        <v>4</v>
      </c>
      <c r="CH5" s="5">
        <v>4</v>
      </c>
      <c r="CI5" s="5">
        <v>3</v>
      </c>
      <c r="CJ5" s="5">
        <v>1</v>
      </c>
      <c r="CK5" s="6">
        <v>3</v>
      </c>
      <c r="CL5" s="5">
        <v>3</v>
      </c>
      <c r="CM5" s="1">
        <v>2</v>
      </c>
      <c r="CN5" s="1">
        <v>2</v>
      </c>
      <c r="CO5" s="1">
        <v>3</v>
      </c>
      <c r="CP5" s="1">
        <v>5</v>
      </c>
      <c r="CQ5" s="1">
        <v>4</v>
      </c>
      <c r="CR5" s="1">
        <v>4</v>
      </c>
      <c r="CS5" s="1">
        <v>3</v>
      </c>
      <c r="CT5" s="1">
        <v>3</v>
      </c>
      <c r="CU5" s="1">
        <v>3</v>
      </c>
      <c r="CV5" s="1">
        <v>4</v>
      </c>
      <c r="CW5" s="1">
        <v>2</v>
      </c>
      <c r="CX5" s="1">
        <v>3</v>
      </c>
      <c r="CY5" s="6">
        <v>2</v>
      </c>
      <c r="CZ5" s="1">
        <v>3</v>
      </c>
      <c r="DA5" s="2">
        <v>3</v>
      </c>
      <c r="DB5" s="7" t="s">
        <v>140</v>
      </c>
      <c r="DC5" s="7">
        <v>1</v>
      </c>
      <c r="DD5" s="7" t="s">
        <v>141</v>
      </c>
      <c r="DE5" t="s">
        <v>142</v>
      </c>
      <c r="DF5"/>
      <c r="DG5" s="7" t="s">
        <v>143</v>
      </c>
      <c r="DH5" s="7" t="s">
        <v>143</v>
      </c>
      <c r="DI5" s="2">
        <v>5</v>
      </c>
      <c r="DJ5" s="2">
        <v>5</v>
      </c>
      <c r="DK5" s="2">
        <v>5</v>
      </c>
      <c r="DL5" t="s">
        <v>144</v>
      </c>
      <c r="DO5">
        <v>0</v>
      </c>
      <c r="DP5">
        <v>0</v>
      </c>
      <c r="DQ5">
        <v>0</v>
      </c>
      <c r="DR5">
        <v>1</v>
      </c>
      <c r="DS5">
        <v>0</v>
      </c>
    </row>
    <row r="6" spans="1:123">
      <c r="A6" t="s">
        <v>441</v>
      </c>
      <c r="B6" s="8">
        <v>43963.8124537037</v>
      </c>
      <c r="C6" s="8">
        <v>43963.801608796297</v>
      </c>
      <c r="D6">
        <v>936.70600000000002</v>
      </c>
      <c r="E6" s="1">
        <v>2</v>
      </c>
      <c r="F6" s="1">
        <v>4</v>
      </c>
      <c r="G6" s="1">
        <v>7</v>
      </c>
      <c r="H6" s="1"/>
      <c r="I6" s="1">
        <v>4</v>
      </c>
      <c r="J6" s="1"/>
      <c r="K6" s="2">
        <v>3</v>
      </c>
      <c r="L6" s="2">
        <v>5</v>
      </c>
      <c r="M6" s="2">
        <v>5</v>
      </c>
      <c r="N6" s="2">
        <v>4</v>
      </c>
      <c r="O6" s="2">
        <v>4</v>
      </c>
      <c r="P6" s="3">
        <v>1</v>
      </c>
      <c r="Q6" s="3">
        <v>6</v>
      </c>
      <c r="R6" s="3"/>
      <c r="S6" s="2">
        <v>0</v>
      </c>
      <c r="T6" s="2">
        <v>0</v>
      </c>
      <c r="U6" s="2">
        <v>1</v>
      </c>
      <c r="V6" s="2">
        <v>0</v>
      </c>
      <c r="W6" s="2">
        <v>0</v>
      </c>
      <c r="X6" s="2">
        <v>0</v>
      </c>
      <c r="Y6" s="2">
        <v>0</v>
      </c>
      <c r="Z6" s="2">
        <v>1</v>
      </c>
      <c r="AA6" s="2">
        <v>0</v>
      </c>
      <c r="AB6" s="2">
        <v>0</v>
      </c>
      <c r="AC6" s="2">
        <v>1</v>
      </c>
      <c r="AD6" s="2">
        <v>0</v>
      </c>
      <c r="AE6" s="2">
        <v>1</v>
      </c>
      <c r="AF6" s="2">
        <v>0</v>
      </c>
      <c r="AG6" s="2">
        <v>0</v>
      </c>
      <c r="AH6" s="2"/>
      <c r="AI6" s="1">
        <v>4</v>
      </c>
      <c r="AJ6" s="1">
        <v>4</v>
      </c>
      <c r="AK6" s="1">
        <v>5</v>
      </c>
      <c r="AL6" s="1">
        <v>4</v>
      </c>
      <c r="AM6" s="1"/>
      <c r="AN6" s="1"/>
      <c r="AO6" s="1"/>
      <c r="AP6" s="1"/>
      <c r="AQ6" s="1">
        <v>4</v>
      </c>
      <c r="AR6" s="1">
        <v>4</v>
      </c>
      <c r="AS6" s="1">
        <v>5</v>
      </c>
      <c r="AT6" s="1">
        <v>4</v>
      </c>
      <c r="AU6" s="2">
        <v>0</v>
      </c>
      <c r="AV6" s="2">
        <v>1</v>
      </c>
      <c r="AW6" s="2">
        <v>0</v>
      </c>
      <c r="AX6" s="2">
        <v>0</v>
      </c>
      <c r="AY6" s="2">
        <v>0</v>
      </c>
      <c r="AZ6" s="2">
        <v>0</v>
      </c>
      <c r="BA6" s="2">
        <v>1</v>
      </c>
      <c r="BB6" s="2">
        <v>1</v>
      </c>
      <c r="BC6" s="2">
        <v>1</v>
      </c>
      <c r="BD6" s="2">
        <v>0</v>
      </c>
      <c r="BE6" s="2">
        <v>0</v>
      </c>
      <c r="BF6" s="2">
        <v>0</v>
      </c>
      <c r="BG6" s="2">
        <v>0</v>
      </c>
      <c r="BH6" s="2">
        <v>0</v>
      </c>
      <c r="BI6" s="2">
        <v>0</v>
      </c>
      <c r="BJ6" s="2">
        <v>0</v>
      </c>
      <c r="BK6" s="2">
        <v>0</v>
      </c>
      <c r="BL6" s="1">
        <v>4</v>
      </c>
      <c r="BM6" s="1">
        <v>4</v>
      </c>
      <c r="BN6" s="1">
        <v>3</v>
      </c>
      <c r="BO6" s="1">
        <v>5</v>
      </c>
      <c r="BP6" s="1">
        <v>4</v>
      </c>
      <c r="BQ6" s="1">
        <v>4</v>
      </c>
      <c r="BR6" s="1">
        <v>2</v>
      </c>
      <c r="BS6" s="1">
        <v>5</v>
      </c>
      <c r="BT6" s="1">
        <v>3</v>
      </c>
      <c r="BU6" s="1">
        <v>4</v>
      </c>
      <c r="BV6" s="1">
        <v>1</v>
      </c>
      <c r="BW6" s="1">
        <v>4</v>
      </c>
      <c r="BX6" s="1">
        <v>5</v>
      </c>
      <c r="BY6" s="5">
        <v>5</v>
      </c>
      <c r="BZ6" s="5">
        <v>4</v>
      </c>
      <c r="CA6" s="5">
        <v>2</v>
      </c>
      <c r="CB6" s="5">
        <v>5</v>
      </c>
      <c r="CC6" s="5">
        <v>4</v>
      </c>
      <c r="CD6" s="5">
        <v>4</v>
      </c>
      <c r="CE6" s="5">
        <v>1</v>
      </c>
      <c r="CF6" s="5">
        <v>4</v>
      </c>
      <c r="CG6" s="5">
        <v>4</v>
      </c>
      <c r="CH6" s="5">
        <v>5</v>
      </c>
      <c r="CI6" s="5">
        <v>1</v>
      </c>
      <c r="CJ6" s="5">
        <v>4</v>
      </c>
      <c r="CK6" s="6">
        <v>3</v>
      </c>
      <c r="CL6" s="5">
        <v>5</v>
      </c>
      <c r="CM6" s="1">
        <v>5</v>
      </c>
      <c r="CN6" s="1">
        <v>4</v>
      </c>
      <c r="CO6" s="1">
        <v>1</v>
      </c>
      <c r="CP6" s="1">
        <v>4</v>
      </c>
      <c r="CQ6" s="1">
        <v>4</v>
      </c>
      <c r="CR6" s="1">
        <v>4</v>
      </c>
      <c r="CS6" s="1">
        <v>4</v>
      </c>
      <c r="CT6" s="1">
        <v>4</v>
      </c>
      <c r="CU6" s="1">
        <v>3</v>
      </c>
      <c r="CV6" s="1">
        <v>5</v>
      </c>
      <c r="CW6" s="1">
        <v>1</v>
      </c>
      <c r="CX6" s="1">
        <v>4</v>
      </c>
      <c r="CY6" s="6">
        <v>2</v>
      </c>
      <c r="CZ6" s="1">
        <v>5</v>
      </c>
      <c r="DA6" s="2">
        <v>1</v>
      </c>
      <c r="DB6" s="7" t="s">
        <v>145</v>
      </c>
      <c r="DC6" s="7">
        <v>2</v>
      </c>
      <c r="DD6" s="7" t="s">
        <v>146</v>
      </c>
      <c r="DE6" t="s">
        <v>147</v>
      </c>
      <c r="DF6"/>
      <c r="DG6" s="7" t="s">
        <v>148</v>
      </c>
      <c r="DH6" s="7" t="s">
        <v>149</v>
      </c>
      <c r="DI6" s="2">
        <v>5</v>
      </c>
      <c r="DJ6" s="2">
        <v>5</v>
      </c>
      <c r="DK6" s="2">
        <v>4</v>
      </c>
      <c r="DL6" t="s">
        <v>133</v>
      </c>
      <c r="DO6">
        <v>0</v>
      </c>
      <c r="DP6">
        <v>0</v>
      </c>
      <c r="DQ6">
        <v>0</v>
      </c>
      <c r="DR6">
        <v>1</v>
      </c>
      <c r="DS6">
        <v>0</v>
      </c>
    </row>
    <row r="7" spans="1:123">
      <c r="A7" t="s">
        <v>446</v>
      </c>
      <c r="B7" s="8">
        <v>43963.759525462963</v>
      </c>
      <c r="C7" s="8">
        <v>43963.747511574074</v>
      </c>
      <c r="D7">
        <v>1038.443</v>
      </c>
      <c r="E7" s="1">
        <v>1</v>
      </c>
      <c r="F7" s="1">
        <v>3</v>
      </c>
      <c r="G7" s="1">
        <v>4</v>
      </c>
      <c r="H7" s="1"/>
      <c r="I7" s="1">
        <v>3</v>
      </c>
      <c r="J7" s="1"/>
      <c r="K7" s="2">
        <v>2</v>
      </c>
      <c r="L7" s="2">
        <v>4</v>
      </c>
      <c r="M7" s="2">
        <v>4</v>
      </c>
      <c r="N7" s="2">
        <v>5</v>
      </c>
      <c r="O7" s="2">
        <v>4</v>
      </c>
      <c r="P7" s="3">
        <v>1</v>
      </c>
      <c r="Q7" s="3">
        <v>1</v>
      </c>
      <c r="R7" s="3"/>
      <c r="S7" s="2">
        <v>0</v>
      </c>
      <c r="T7" s="2">
        <v>0</v>
      </c>
      <c r="U7" s="2">
        <v>1</v>
      </c>
      <c r="V7" s="2">
        <v>0</v>
      </c>
      <c r="W7" s="2">
        <v>0</v>
      </c>
      <c r="X7" s="2">
        <v>0</v>
      </c>
      <c r="Y7" s="2">
        <v>0</v>
      </c>
      <c r="Z7" s="2">
        <v>0</v>
      </c>
      <c r="AA7" s="2">
        <v>0</v>
      </c>
      <c r="AB7" s="2">
        <v>0</v>
      </c>
      <c r="AC7" s="2">
        <v>1</v>
      </c>
      <c r="AD7" s="2">
        <v>0</v>
      </c>
      <c r="AE7" s="2">
        <v>0</v>
      </c>
      <c r="AF7" s="2">
        <v>0</v>
      </c>
      <c r="AG7" s="2">
        <v>1</v>
      </c>
      <c r="AH7" s="2" t="s">
        <v>150</v>
      </c>
      <c r="AI7" s="1">
        <v>4</v>
      </c>
      <c r="AJ7" s="1">
        <v>4</v>
      </c>
      <c r="AK7" s="1">
        <v>4</v>
      </c>
      <c r="AL7" s="1">
        <v>4</v>
      </c>
      <c r="AM7" s="1"/>
      <c r="AN7" s="1"/>
      <c r="AO7" s="1"/>
      <c r="AP7" s="1"/>
      <c r="AQ7" s="1">
        <v>4</v>
      </c>
      <c r="AR7" s="1">
        <v>4</v>
      </c>
      <c r="AS7" s="1">
        <v>4</v>
      </c>
      <c r="AT7" s="1">
        <v>4</v>
      </c>
      <c r="AU7" s="2">
        <v>0</v>
      </c>
      <c r="AV7" s="2">
        <v>0</v>
      </c>
      <c r="AW7" s="2">
        <v>0</v>
      </c>
      <c r="AX7" s="2">
        <v>0</v>
      </c>
      <c r="AY7" s="2">
        <v>1</v>
      </c>
      <c r="AZ7" s="2">
        <v>0</v>
      </c>
      <c r="BA7" s="2">
        <v>1</v>
      </c>
      <c r="BB7" s="2">
        <v>1</v>
      </c>
      <c r="BC7" s="2">
        <v>0</v>
      </c>
      <c r="BD7" s="2">
        <v>0</v>
      </c>
      <c r="BE7" s="2">
        <v>0</v>
      </c>
      <c r="BF7" s="2">
        <v>0</v>
      </c>
      <c r="BG7" s="2">
        <v>0</v>
      </c>
      <c r="BH7" s="2">
        <v>0</v>
      </c>
      <c r="BI7" s="2">
        <v>0</v>
      </c>
      <c r="BJ7" s="2">
        <v>0</v>
      </c>
      <c r="BK7" s="2">
        <v>0</v>
      </c>
      <c r="BL7" s="1">
        <v>5</v>
      </c>
      <c r="BM7" s="1">
        <v>4</v>
      </c>
      <c r="BN7" s="1">
        <v>1</v>
      </c>
      <c r="BO7" s="1">
        <v>2</v>
      </c>
      <c r="BP7" s="1">
        <v>1</v>
      </c>
      <c r="BQ7" s="1">
        <v>2</v>
      </c>
      <c r="BR7" s="1">
        <v>4</v>
      </c>
      <c r="BS7" s="1">
        <v>2</v>
      </c>
      <c r="BT7" s="1">
        <v>1</v>
      </c>
      <c r="BU7" s="1">
        <v>4</v>
      </c>
      <c r="BV7" s="1">
        <v>2</v>
      </c>
      <c r="BW7" s="1">
        <v>4</v>
      </c>
      <c r="BX7" s="1">
        <v>3</v>
      </c>
      <c r="BY7" s="5">
        <v>5</v>
      </c>
      <c r="BZ7" s="5">
        <v>5</v>
      </c>
      <c r="CA7" s="5">
        <v>1</v>
      </c>
      <c r="CB7" s="5">
        <v>4</v>
      </c>
      <c r="CC7" s="5">
        <v>1</v>
      </c>
      <c r="CD7" s="5">
        <v>4</v>
      </c>
      <c r="CE7" s="5">
        <v>1</v>
      </c>
      <c r="CF7" s="5">
        <v>4</v>
      </c>
      <c r="CG7" s="5">
        <v>1</v>
      </c>
      <c r="CH7" s="5">
        <v>4</v>
      </c>
      <c r="CI7" s="5">
        <v>2</v>
      </c>
      <c r="CJ7" s="5">
        <v>4</v>
      </c>
      <c r="CK7" s="6">
        <v>3</v>
      </c>
      <c r="CL7" s="5">
        <v>4</v>
      </c>
      <c r="CM7" s="1">
        <v>5</v>
      </c>
      <c r="CN7" s="1">
        <v>5</v>
      </c>
      <c r="CO7" s="1">
        <v>1</v>
      </c>
      <c r="CP7" s="1">
        <v>5</v>
      </c>
      <c r="CQ7" s="1">
        <v>1</v>
      </c>
      <c r="CR7" s="1">
        <v>4</v>
      </c>
      <c r="CS7" s="1">
        <v>2</v>
      </c>
      <c r="CT7" s="1">
        <v>5</v>
      </c>
      <c r="CU7" s="1">
        <v>1</v>
      </c>
      <c r="CV7" s="1">
        <v>5</v>
      </c>
      <c r="CW7" s="1">
        <v>1</v>
      </c>
      <c r="CX7" s="1">
        <v>5</v>
      </c>
      <c r="CY7" s="6">
        <v>2</v>
      </c>
      <c r="CZ7" s="1">
        <v>5</v>
      </c>
      <c r="DA7" s="2">
        <v>3</v>
      </c>
      <c r="DB7" s="7" t="s">
        <v>151</v>
      </c>
      <c r="DC7" s="7">
        <v>1</v>
      </c>
      <c r="DD7" s="7" t="s">
        <v>152</v>
      </c>
      <c r="DE7" t="s">
        <v>153</v>
      </c>
      <c r="DF7"/>
      <c r="DG7" s="7" t="s">
        <v>154</v>
      </c>
      <c r="DH7" s="7" t="s">
        <v>155</v>
      </c>
      <c r="DI7" s="2">
        <v>5</v>
      </c>
      <c r="DJ7" s="2">
        <v>4</v>
      </c>
      <c r="DK7" s="2">
        <v>3</v>
      </c>
      <c r="DL7" t="s">
        <v>156</v>
      </c>
      <c r="DO7">
        <v>0</v>
      </c>
      <c r="DP7">
        <v>0</v>
      </c>
      <c r="DQ7">
        <v>0</v>
      </c>
      <c r="DR7">
        <v>1</v>
      </c>
      <c r="DS7">
        <v>0</v>
      </c>
    </row>
    <row r="8" spans="1:123">
      <c r="A8" t="s">
        <v>447</v>
      </c>
      <c r="B8" s="8">
        <v>43963.81559027778</v>
      </c>
      <c r="C8" s="8">
        <v>43963.808622685188</v>
      </c>
      <c r="D8">
        <v>602.81700000000001</v>
      </c>
      <c r="E8" s="1">
        <v>1</v>
      </c>
      <c r="F8" s="1">
        <v>2</v>
      </c>
      <c r="G8" s="1">
        <v>7</v>
      </c>
      <c r="H8" s="1"/>
      <c r="I8" s="1">
        <v>10</v>
      </c>
      <c r="J8" s="1" t="s">
        <v>157</v>
      </c>
      <c r="K8" s="2">
        <v>4</v>
      </c>
      <c r="L8" s="2">
        <v>5</v>
      </c>
      <c r="M8" s="2">
        <v>4</v>
      </c>
      <c r="N8" s="2">
        <v>5</v>
      </c>
      <c r="O8" s="2">
        <v>5</v>
      </c>
      <c r="P8" s="3">
        <v>1</v>
      </c>
      <c r="Q8" s="3">
        <v>1</v>
      </c>
      <c r="R8" s="3"/>
      <c r="S8" s="2">
        <v>0</v>
      </c>
      <c r="T8" s="2">
        <v>1</v>
      </c>
      <c r="U8" s="2">
        <v>0</v>
      </c>
      <c r="V8" s="2">
        <v>0</v>
      </c>
      <c r="W8" s="2">
        <v>0</v>
      </c>
      <c r="X8" s="2">
        <v>0</v>
      </c>
      <c r="Y8" s="2">
        <v>0</v>
      </c>
      <c r="Z8" s="2">
        <v>1</v>
      </c>
      <c r="AA8" s="2">
        <v>1</v>
      </c>
      <c r="AB8" s="2">
        <v>0</v>
      </c>
      <c r="AC8" s="2">
        <v>0</v>
      </c>
      <c r="AD8" s="2">
        <v>0</v>
      </c>
      <c r="AE8" s="2">
        <v>0</v>
      </c>
      <c r="AF8" s="2">
        <v>0</v>
      </c>
      <c r="AG8" s="2">
        <v>0</v>
      </c>
      <c r="AH8" s="2"/>
      <c r="AI8" s="1">
        <v>4</v>
      </c>
      <c r="AJ8" s="1">
        <v>4</v>
      </c>
      <c r="AK8" s="1">
        <v>4</v>
      </c>
      <c r="AL8" s="1">
        <v>4</v>
      </c>
      <c r="AM8" s="1"/>
      <c r="AN8" s="1"/>
      <c r="AO8" s="1"/>
      <c r="AP8" s="1"/>
      <c r="AQ8" s="1">
        <v>4</v>
      </c>
      <c r="AR8" s="1">
        <v>4</v>
      </c>
      <c r="AS8" s="1">
        <v>4</v>
      </c>
      <c r="AT8" s="1">
        <v>4</v>
      </c>
      <c r="AU8" s="2">
        <v>1</v>
      </c>
      <c r="AV8" s="2">
        <v>0</v>
      </c>
      <c r="AW8" s="2">
        <v>0</v>
      </c>
      <c r="AX8" s="2">
        <v>1</v>
      </c>
      <c r="AY8" s="2">
        <v>0</v>
      </c>
      <c r="AZ8" s="2">
        <v>0</v>
      </c>
      <c r="BA8" s="2">
        <v>0</v>
      </c>
      <c r="BB8" s="2">
        <v>0</v>
      </c>
      <c r="BC8" s="2">
        <v>0</v>
      </c>
      <c r="BD8" s="2">
        <v>1</v>
      </c>
      <c r="BE8" s="2">
        <v>0</v>
      </c>
      <c r="BF8" s="2">
        <v>0</v>
      </c>
      <c r="BG8" s="2">
        <v>0</v>
      </c>
      <c r="BH8" s="2">
        <v>1</v>
      </c>
      <c r="BI8" s="2">
        <v>0</v>
      </c>
      <c r="BJ8" s="2">
        <v>0</v>
      </c>
      <c r="BK8" s="2">
        <v>0</v>
      </c>
      <c r="BL8" s="1">
        <v>4</v>
      </c>
      <c r="BM8" s="1">
        <v>5</v>
      </c>
      <c r="BN8" s="1">
        <v>1</v>
      </c>
      <c r="BO8" s="1">
        <v>1</v>
      </c>
      <c r="BP8" s="1">
        <v>4</v>
      </c>
      <c r="BQ8" s="1">
        <v>4</v>
      </c>
      <c r="BR8" s="1">
        <v>4</v>
      </c>
      <c r="BS8" s="1">
        <v>4</v>
      </c>
      <c r="BT8" s="1">
        <v>1</v>
      </c>
      <c r="BU8" s="1">
        <v>4</v>
      </c>
      <c r="BV8" s="1">
        <v>2</v>
      </c>
      <c r="BW8" s="1">
        <v>4</v>
      </c>
      <c r="BX8" s="1">
        <v>4</v>
      </c>
      <c r="BY8" s="5">
        <v>4</v>
      </c>
      <c r="BZ8" s="5">
        <v>5</v>
      </c>
      <c r="CA8" s="5">
        <v>5</v>
      </c>
      <c r="CB8" s="5">
        <v>5</v>
      </c>
      <c r="CC8" s="5">
        <v>5</v>
      </c>
      <c r="CD8" s="5">
        <v>5</v>
      </c>
      <c r="CE8" s="5">
        <v>1</v>
      </c>
      <c r="CF8" s="5">
        <v>5</v>
      </c>
      <c r="CG8" s="5">
        <v>5</v>
      </c>
      <c r="CH8" s="5">
        <v>5</v>
      </c>
      <c r="CI8" s="5">
        <v>1</v>
      </c>
      <c r="CJ8" s="5">
        <v>5</v>
      </c>
      <c r="CK8" s="6">
        <v>3</v>
      </c>
      <c r="CL8" s="5">
        <v>5</v>
      </c>
      <c r="CM8" s="1">
        <v>4</v>
      </c>
      <c r="CN8" s="1">
        <v>5</v>
      </c>
      <c r="CO8" s="1">
        <v>4</v>
      </c>
      <c r="CP8" s="1">
        <v>5</v>
      </c>
      <c r="CQ8" s="1">
        <v>4</v>
      </c>
      <c r="CR8" s="1">
        <v>4</v>
      </c>
      <c r="CS8" s="1">
        <v>1</v>
      </c>
      <c r="CT8" s="1">
        <v>4</v>
      </c>
      <c r="CU8" s="1">
        <v>1</v>
      </c>
      <c r="CV8" s="1">
        <v>1</v>
      </c>
      <c r="CW8" s="1">
        <v>2</v>
      </c>
      <c r="CX8" s="1">
        <v>4</v>
      </c>
      <c r="CY8" s="6">
        <v>2</v>
      </c>
      <c r="CZ8" s="1">
        <v>4</v>
      </c>
      <c r="DA8" s="2">
        <v>2</v>
      </c>
      <c r="DB8" s="7" t="s">
        <v>158</v>
      </c>
      <c r="DC8" s="7">
        <v>1</v>
      </c>
      <c r="DD8" s="7" t="s">
        <v>159</v>
      </c>
      <c r="DE8" t="s">
        <v>160</v>
      </c>
      <c r="DF8" t="s">
        <v>161</v>
      </c>
      <c r="DG8" s="7" t="s">
        <v>162</v>
      </c>
      <c r="DH8" s="7" t="s">
        <v>163</v>
      </c>
      <c r="DI8" s="2">
        <v>5</v>
      </c>
      <c r="DJ8" s="2">
        <v>5</v>
      </c>
      <c r="DK8" s="2">
        <v>5</v>
      </c>
      <c r="DL8" t="s">
        <v>164</v>
      </c>
      <c r="DM8" t="s">
        <v>165</v>
      </c>
      <c r="DO8">
        <v>0</v>
      </c>
      <c r="DP8">
        <v>0</v>
      </c>
      <c r="DQ8">
        <v>0</v>
      </c>
      <c r="DR8">
        <v>1</v>
      </c>
      <c r="DS8">
        <v>0</v>
      </c>
    </row>
    <row r="9" spans="1:123">
      <c r="A9" t="s">
        <v>448</v>
      </c>
      <c r="B9" s="8">
        <v>43963.783784722225</v>
      </c>
      <c r="C9" s="8">
        <v>43963.774918981479</v>
      </c>
      <c r="D9">
        <v>766.47</v>
      </c>
      <c r="E9" s="1">
        <v>1</v>
      </c>
      <c r="F9" s="1">
        <v>3</v>
      </c>
      <c r="G9" s="1">
        <v>6</v>
      </c>
      <c r="H9" s="1"/>
      <c r="I9" s="1">
        <v>13</v>
      </c>
      <c r="J9" s="1"/>
      <c r="K9" s="2">
        <v>1</v>
      </c>
      <c r="L9" s="2">
        <v>5</v>
      </c>
      <c r="M9" s="2">
        <v>5</v>
      </c>
      <c r="N9" s="2">
        <v>5</v>
      </c>
      <c r="O9" s="2">
        <v>5</v>
      </c>
      <c r="P9" s="3">
        <v>2</v>
      </c>
      <c r="Q9" s="3">
        <v>1</v>
      </c>
      <c r="R9" s="3"/>
      <c r="S9" s="2">
        <v>0</v>
      </c>
      <c r="T9" s="2">
        <v>0</v>
      </c>
      <c r="U9" s="2">
        <v>1</v>
      </c>
      <c r="V9" s="2">
        <v>0</v>
      </c>
      <c r="W9" s="2">
        <v>0</v>
      </c>
      <c r="X9" s="2">
        <v>0</v>
      </c>
      <c r="Y9" s="2">
        <v>1</v>
      </c>
      <c r="Z9" s="2">
        <v>0</v>
      </c>
      <c r="AA9" s="2">
        <v>0</v>
      </c>
      <c r="AB9" s="2">
        <v>0</v>
      </c>
      <c r="AC9" s="2">
        <v>0</v>
      </c>
      <c r="AD9" s="2">
        <v>0</v>
      </c>
      <c r="AE9" s="2">
        <v>0</v>
      </c>
      <c r="AF9" s="2">
        <v>1</v>
      </c>
      <c r="AG9" s="2">
        <v>0</v>
      </c>
      <c r="AH9" s="2"/>
      <c r="AI9" s="1"/>
      <c r="AJ9" s="1"/>
      <c r="AK9" s="1"/>
      <c r="AL9" s="1"/>
      <c r="AM9" s="1">
        <v>1</v>
      </c>
      <c r="AN9" s="1">
        <v>2</v>
      </c>
      <c r="AO9" s="1">
        <v>5</v>
      </c>
      <c r="AP9" s="1">
        <v>3</v>
      </c>
      <c r="AQ9" s="1">
        <v>1</v>
      </c>
      <c r="AR9" s="1">
        <v>2</v>
      </c>
      <c r="AS9" s="1">
        <v>5</v>
      </c>
      <c r="AT9" s="1">
        <v>3</v>
      </c>
      <c r="AU9" s="2">
        <v>0</v>
      </c>
      <c r="AV9" s="2">
        <v>0</v>
      </c>
      <c r="AW9" s="2">
        <v>1</v>
      </c>
      <c r="AX9" s="2">
        <v>0</v>
      </c>
      <c r="AY9" s="2">
        <v>1</v>
      </c>
      <c r="AZ9" s="2">
        <v>0</v>
      </c>
      <c r="BA9" s="2">
        <v>1</v>
      </c>
      <c r="BB9" s="2">
        <v>0</v>
      </c>
      <c r="BC9" s="2">
        <v>1</v>
      </c>
      <c r="BD9" s="2">
        <v>1</v>
      </c>
      <c r="BE9" s="2">
        <v>0</v>
      </c>
      <c r="BF9" s="2">
        <v>0</v>
      </c>
      <c r="BG9" s="2">
        <v>0</v>
      </c>
      <c r="BH9" s="2">
        <v>0</v>
      </c>
      <c r="BI9" s="2">
        <v>0</v>
      </c>
      <c r="BJ9" s="2">
        <v>0</v>
      </c>
      <c r="BK9" s="2">
        <v>0</v>
      </c>
      <c r="BL9" s="1">
        <v>2</v>
      </c>
      <c r="BM9" s="1">
        <v>1</v>
      </c>
      <c r="BN9" s="1">
        <v>1</v>
      </c>
      <c r="BO9" s="1">
        <v>2</v>
      </c>
      <c r="BP9" s="1">
        <v>2</v>
      </c>
      <c r="BQ9" s="1">
        <v>3</v>
      </c>
      <c r="BR9" s="1">
        <v>5</v>
      </c>
      <c r="BS9" s="1">
        <v>1</v>
      </c>
      <c r="BT9" s="1">
        <v>1</v>
      </c>
      <c r="BU9" s="1">
        <v>1</v>
      </c>
      <c r="BV9" s="1">
        <v>5</v>
      </c>
      <c r="BW9" s="1">
        <v>1</v>
      </c>
      <c r="BX9" s="1">
        <v>1</v>
      </c>
      <c r="BY9" s="5">
        <v>3</v>
      </c>
      <c r="BZ9" s="5">
        <v>5</v>
      </c>
      <c r="CA9" s="5">
        <v>1</v>
      </c>
      <c r="CB9" s="5">
        <v>1</v>
      </c>
      <c r="CC9" s="5">
        <v>1</v>
      </c>
      <c r="CD9" s="5">
        <v>3</v>
      </c>
      <c r="CE9" s="5">
        <v>5</v>
      </c>
      <c r="CF9" s="5">
        <v>1</v>
      </c>
      <c r="CG9" s="5">
        <v>1</v>
      </c>
      <c r="CH9" s="5">
        <v>1</v>
      </c>
      <c r="CI9" s="5">
        <v>5</v>
      </c>
      <c r="CJ9" s="5">
        <v>1</v>
      </c>
      <c r="CK9" s="6">
        <v>3</v>
      </c>
      <c r="CL9" s="5">
        <v>1</v>
      </c>
      <c r="CM9" s="1">
        <v>3</v>
      </c>
      <c r="CN9" s="1">
        <v>5</v>
      </c>
      <c r="CO9" s="1">
        <v>1</v>
      </c>
      <c r="CP9" s="1">
        <v>1</v>
      </c>
      <c r="CQ9" s="1">
        <v>1</v>
      </c>
      <c r="CR9" s="1">
        <v>3</v>
      </c>
      <c r="CS9" s="1">
        <v>5</v>
      </c>
      <c r="CT9" s="1">
        <v>1</v>
      </c>
      <c r="CU9" s="1">
        <v>1</v>
      </c>
      <c r="CV9" s="1">
        <v>1</v>
      </c>
      <c r="CW9" s="1">
        <v>5</v>
      </c>
      <c r="CX9" s="1">
        <v>1</v>
      </c>
      <c r="CY9" s="6">
        <v>2</v>
      </c>
      <c r="CZ9" s="1">
        <v>1</v>
      </c>
      <c r="DA9" s="2">
        <v>3</v>
      </c>
      <c r="DB9" s="7" t="s">
        <v>166</v>
      </c>
      <c r="DC9" s="7">
        <v>1</v>
      </c>
      <c r="DD9" s="7" t="s">
        <v>167</v>
      </c>
      <c r="DE9" t="s">
        <v>168</v>
      </c>
      <c r="DF9" t="s">
        <v>169</v>
      </c>
      <c r="DG9" s="7" t="s">
        <v>170</v>
      </c>
      <c r="DH9" s="7" t="s">
        <v>171</v>
      </c>
      <c r="DI9" s="2">
        <v>5</v>
      </c>
      <c r="DJ9" s="2">
        <v>4</v>
      </c>
      <c r="DK9" s="2">
        <v>1</v>
      </c>
      <c r="DL9" t="s">
        <v>172</v>
      </c>
      <c r="DO9">
        <v>0</v>
      </c>
      <c r="DP9">
        <v>0</v>
      </c>
      <c r="DQ9">
        <v>0</v>
      </c>
      <c r="DR9">
        <v>1</v>
      </c>
      <c r="DS9">
        <v>0</v>
      </c>
    </row>
    <row r="10" spans="1:123">
      <c r="A10" t="s">
        <v>449</v>
      </c>
      <c r="B10" s="8">
        <v>43963.800856481481</v>
      </c>
      <c r="C10" s="8">
        <v>43963.786990740744</v>
      </c>
      <c r="D10">
        <v>1198.297</v>
      </c>
      <c r="E10" s="1">
        <v>1</v>
      </c>
      <c r="F10" s="1">
        <v>3</v>
      </c>
      <c r="G10" s="1">
        <v>7</v>
      </c>
      <c r="H10" s="1"/>
      <c r="I10" s="1">
        <v>6</v>
      </c>
      <c r="J10" s="1"/>
      <c r="K10" s="2">
        <v>2</v>
      </c>
      <c r="L10" s="2">
        <v>4</v>
      </c>
      <c r="M10" s="2">
        <v>3</v>
      </c>
      <c r="N10" s="2">
        <v>3</v>
      </c>
      <c r="O10" s="2">
        <v>2</v>
      </c>
      <c r="P10" s="3">
        <v>2</v>
      </c>
      <c r="Q10" s="3">
        <v>3</v>
      </c>
      <c r="R10" s="3"/>
      <c r="S10" s="2">
        <v>0</v>
      </c>
      <c r="T10" s="2">
        <v>0</v>
      </c>
      <c r="U10" s="2">
        <v>0</v>
      </c>
      <c r="V10" s="2">
        <v>0</v>
      </c>
      <c r="W10" s="2">
        <v>0</v>
      </c>
      <c r="X10" s="2">
        <v>0</v>
      </c>
      <c r="Y10" s="2">
        <v>0</v>
      </c>
      <c r="Z10" s="2">
        <v>1</v>
      </c>
      <c r="AA10" s="2">
        <v>1</v>
      </c>
      <c r="AB10" s="2">
        <v>0</v>
      </c>
      <c r="AC10" s="2">
        <v>1</v>
      </c>
      <c r="AD10" s="2">
        <v>0</v>
      </c>
      <c r="AE10" s="2">
        <v>0</v>
      </c>
      <c r="AF10" s="2">
        <v>0</v>
      </c>
      <c r="AG10" s="2">
        <v>0</v>
      </c>
      <c r="AH10" s="2"/>
      <c r="AI10" s="1"/>
      <c r="AJ10" s="1"/>
      <c r="AK10" s="1"/>
      <c r="AL10" s="1"/>
      <c r="AM10" s="1">
        <v>2</v>
      </c>
      <c r="AN10" s="1">
        <v>4</v>
      </c>
      <c r="AO10" s="1">
        <v>4</v>
      </c>
      <c r="AP10" s="1">
        <v>4</v>
      </c>
      <c r="AQ10" s="1">
        <v>2</v>
      </c>
      <c r="AR10" s="1">
        <v>4</v>
      </c>
      <c r="AS10" s="1">
        <v>4</v>
      </c>
      <c r="AT10" s="1">
        <v>4</v>
      </c>
      <c r="AU10" s="2">
        <v>0</v>
      </c>
      <c r="AV10" s="2">
        <v>0</v>
      </c>
      <c r="AW10" s="2">
        <v>0</v>
      </c>
      <c r="AX10" s="2">
        <v>0</v>
      </c>
      <c r="AY10" s="2">
        <v>0</v>
      </c>
      <c r="AZ10" s="2">
        <v>0</v>
      </c>
      <c r="BA10" s="2">
        <v>0</v>
      </c>
      <c r="BB10" s="2">
        <v>1</v>
      </c>
      <c r="BC10" s="2">
        <v>0</v>
      </c>
      <c r="BD10" s="2">
        <v>1</v>
      </c>
      <c r="BE10" s="2">
        <v>0</v>
      </c>
      <c r="BF10" s="2">
        <v>0</v>
      </c>
      <c r="BG10" s="2">
        <v>0</v>
      </c>
      <c r="BH10" s="2">
        <v>0</v>
      </c>
      <c r="BI10" s="2">
        <v>0</v>
      </c>
      <c r="BJ10" s="2">
        <v>0</v>
      </c>
      <c r="BK10" s="2">
        <v>0</v>
      </c>
      <c r="BL10" s="1">
        <v>3</v>
      </c>
      <c r="BM10" s="1">
        <v>2</v>
      </c>
      <c r="BN10" s="1">
        <v>2</v>
      </c>
      <c r="BO10" s="1">
        <v>3</v>
      </c>
      <c r="BP10" s="1">
        <v>2</v>
      </c>
      <c r="BQ10" s="1">
        <v>2</v>
      </c>
      <c r="BR10" s="1">
        <v>4</v>
      </c>
      <c r="BS10" s="1">
        <v>2</v>
      </c>
      <c r="BT10" s="1">
        <v>4</v>
      </c>
      <c r="BU10" s="1">
        <v>2</v>
      </c>
      <c r="BV10" s="1">
        <v>4</v>
      </c>
      <c r="BW10" s="1">
        <v>2</v>
      </c>
      <c r="BX10" s="1">
        <v>2</v>
      </c>
      <c r="BY10" s="5">
        <v>3</v>
      </c>
      <c r="BZ10" s="5">
        <v>4</v>
      </c>
      <c r="CA10" s="5">
        <v>2</v>
      </c>
      <c r="CB10" s="5">
        <v>4</v>
      </c>
      <c r="CC10" s="5">
        <v>2</v>
      </c>
      <c r="CD10" s="5">
        <v>4</v>
      </c>
      <c r="CE10" s="5">
        <v>2</v>
      </c>
      <c r="CF10" s="5">
        <v>4</v>
      </c>
      <c r="CG10" s="5">
        <v>2</v>
      </c>
      <c r="CH10" s="5">
        <v>3</v>
      </c>
      <c r="CI10" s="5">
        <v>4</v>
      </c>
      <c r="CJ10" s="5">
        <v>2</v>
      </c>
      <c r="CK10" s="6">
        <v>3</v>
      </c>
      <c r="CL10" s="5">
        <v>3</v>
      </c>
      <c r="CM10" s="1">
        <v>3</v>
      </c>
      <c r="CN10" s="1">
        <v>4</v>
      </c>
      <c r="CO10" s="1">
        <v>2</v>
      </c>
      <c r="CP10" s="1">
        <v>4</v>
      </c>
      <c r="CQ10" s="1">
        <v>2</v>
      </c>
      <c r="CR10" s="1">
        <v>4</v>
      </c>
      <c r="CS10" s="1">
        <v>2</v>
      </c>
      <c r="CT10" s="1">
        <v>4</v>
      </c>
      <c r="CU10" s="1">
        <v>2</v>
      </c>
      <c r="CV10" s="1">
        <v>4</v>
      </c>
      <c r="CW10" s="1">
        <v>3</v>
      </c>
      <c r="CX10" s="1">
        <v>4</v>
      </c>
      <c r="CY10" s="6">
        <v>2</v>
      </c>
      <c r="CZ10" s="1">
        <v>3</v>
      </c>
      <c r="DA10" s="2">
        <v>3</v>
      </c>
      <c r="DB10" s="7" t="s">
        <v>173</v>
      </c>
      <c r="DC10" s="7">
        <v>1</v>
      </c>
      <c r="DD10" s="7" t="s">
        <v>174</v>
      </c>
      <c r="DE10" t="s">
        <v>175</v>
      </c>
      <c r="DF10"/>
      <c r="DG10" s="7" t="s">
        <v>176</v>
      </c>
      <c r="DH10" s="7" t="s">
        <v>177</v>
      </c>
      <c r="DI10" s="2">
        <v>4</v>
      </c>
      <c r="DJ10" s="2">
        <v>3</v>
      </c>
      <c r="DK10" s="2">
        <v>3</v>
      </c>
      <c r="DL10" t="s">
        <v>178</v>
      </c>
      <c r="DO10">
        <v>0</v>
      </c>
      <c r="DP10">
        <v>0</v>
      </c>
      <c r="DQ10">
        <v>0</v>
      </c>
      <c r="DR10">
        <v>1</v>
      </c>
      <c r="DS10">
        <v>0</v>
      </c>
    </row>
    <row r="11" spans="1:123">
      <c r="A11" t="s">
        <v>450</v>
      </c>
      <c r="B11" s="8">
        <v>43963.757916666669</v>
      </c>
      <c r="C11" s="8">
        <v>43963.747534722221</v>
      </c>
      <c r="D11">
        <v>897.5</v>
      </c>
      <c r="E11" s="1">
        <v>2</v>
      </c>
      <c r="F11" s="1">
        <v>2</v>
      </c>
      <c r="G11" s="1">
        <v>7</v>
      </c>
      <c r="H11" s="1"/>
      <c r="I11" s="1">
        <v>13</v>
      </c>
      <c r="J11" s="1"/>
      <c r="K11" s="2">
        <v>1</v>
      </c>
      <c r="L11" s="2">
        <v>5</v>
      </c>
      <c r="M11" s="2">
        <v>5</v>
      </c>
      <c r="N11" s="2">
        <v>5</v>
      </c>
      <c r="O11" s="2">
        <v>5</v>
      </c>
      <c r="P11" s="3">
        <v>1</v>
      </c>
      <c r="Q11" s="3">
        <v>1</v>
      </c>
      <c r="R11" s="3"/>
      <c r="S11" s="2">
        <v>0</v>
      </c>
      <c r="T11" s="2">
        <v>0</v>
      </c>
      <c r="U11" s="2">
        <v>0</v>
      </c>
      <c r="V11" s="2">
        <v>0</v>
      </c>
      <c r="W11" s="2">
        <v>0</v>
      </c>
      <c r="X11" s="2">
        <v>0</v>
      </c>
      <c r="Y11" s="2">
        <v>0</v>
      </c>
      <c r="Z11" s="2">
        <v>1</v>
      </c>
      <c r="AA11" s="2">
        <v>0</v>
      </c>
      <c r="AB11" s="2">
        <v>0</v>
      </c>
      <c r="AC11" s="2">
        <v>1</v>
      </c>
      <c r="AD11" s="2">
        <v>0</v>
      </c>
      <c r="AE11" s="2">
        <v>0</v>
      </c>
      <c r="AF11" s="2">
        <v>1</v>
      </c>
      <c r="AG11" s="2">
        <v>0</v>
      </c>
      <c r="AH11" s="2"/>
      <c r="AI11" s="1">
        <v>4</v>
      </c>
      <c r="AJ11" s="1">
        <v>5</v>
      </c>
      <c r="AK11" s="1">
        <v>4</v>
      </c>
      <c r="AL11" s="1">
        <v>2</v>
      </c>
      <c r="AM11" s="1"/>
      <c r="AN11" s="1"/>
      <c r="AO11" s="1"/>
      <c r="AP11" s="1"/>
      <c r="AQ11" s="1">
        <v>4</v>
      </c>
      <c r="AR11" s="1">
        <v>5</v>
      </c>
      <c r="AS11" s="1">
        <v>4</v>
      </c>
      <c r="AT11" s="1">
        <v>2</v>
      </c>
      <c r="AU11" s="2">
        <v>0</v>
      </c>
      <c r="AV11" s="2">
        <v>0</v>
      </c>
      <c r="AW11" s="2">
        <v>1</v>
      </c>
      <c r="AX11" s="2">
        <v>0</v>
      </c>
      <c r="AY11" s="2">
        <v>1</v>
      </c>
      <c r="AZ11" s="2">
        <v>0</v>
      </c>
      <c r="BA11" s="2">
        <v>0</v>
      </c>
      <c r="BB11" s="2">
        <v>1</v>
      </c>
      <c r="BC11" s="2">
        <v>1</v>
      </c>
      <c r="BD11" s="2">
        <v>0</v>
      </c>
      <c r="BE11" s="2">
        <v>1</v>
      </c>
      <c r="BF11" s="2">
        <v>0</v>
      </c>
      <c r="BG11" s="2">
        <v>0</v>
      </c>
      <c r="BH11" s="2">
        <v>1</v>
      </c>
      <c r="BI11" s="2">
        <v>0</v>
      </c>
      <c r="BJ11" s="2">
        <v>0</v>
      </c>
      <c r="BK11" s="2">
        <v>0</v>
      </c>
      <c r="BL11" s="1">
        <v>4</v>
      </c>
      <c r="BM11" s="1">
        <v>4</v>
      </c>
      <c r="BN11" s="1">
        <v>2</v>
      </c>
      <c r="BO11" s="1">
        <v>3</v>
      </c>
      <c r="BP11" s="1">
        <v>1</v>
      </c>
      <c r="BQ11" s="1">
        <v>4</v>
      </c>
      <c r="BR11" s="1">
        <v>2</v>
      </c>
      <c r="BS11" s="1">
        <v>4</v>
      </c>
      <c r="BT11" s="1">
        <v>1</v>
      </c>
      <c r="BU11" s="1">
        <v>4</v>
      </c>
      <c r="BV11" s="1">
        <v>2</v>
      </c>
      <c r="BW11" s="1">
        <v>4</v>
      </c>
      <c r="BX11" s="1">
        <v>4</v>
      </c>
      <c r="BY11" s="5">
        <v>4</v>
      </c>
      <c r="BZ11" s="5">
        <v>4</v>
      </c>
      <c r="CA11" s="5">
        <v>1</v>
      </c>
      <c r="CB11" s="5">
        <v>4</v>
      </c>
      <c r="CC11" s="5">
        <v>2</v>
      </c>
      <c r="CD11" s="5">
        <v>4</v>
      </c>
      <c r="CE11" s="5">
        <v>1</v>
      </c>
      <c r="CF11" s="5">
        <v>4</v>
      </c>
      <c r="CG11" s="5">
        <v>4</v>
      </c>
      <c r="CH11" s="5">
        <v>2</v>
      </c>
      <c r="CI11" s="5">
        <v>2</v>
      </c>
      <c r="CJ11" s="5">
        <v>3</v>
      </c>
      <c r="CK11" s="6">
        <v>3</v>
      </c>
      <c r="CL11" s="5">
        <v>3</v>
      </c>
      <c r="CM11" s="1">
        <v>4</v>
      </c>
      <c r="CN11" s="1">
        <v>4</v>
      </c>
      <c r="CO11" s="1">
        <v>1</v>
      </c>
      <c r="CP11" s="1">
        <v>4</v>
      </c>
      <c r="CQ11" s="1">
        <v>1</v>
      </c>
      <c r="CR11" s="1">
        <v>4</v>
      </c>
      <c r="CS11" s="1">
        <v>1</v>
      </c>
      <c r="CT11" s="1">
        <v>4</v>
      </c>
      <c r="CU11" s="1">
        <v>1</v>
      </c>
      <c r="CV11" s="1">
        <v>4</v>
      </c>
      <c r="CW11" s="1">
        <v>2</v>
      </c>
      <c r="CX11" s="1">
        <v>4</v>
      </c>
      <c r="CY11" s="6">
        <v>2</v>
      </c>
      <c r="CZ11" s="1">
        <v>4</v>
      </c>
      <c r="DA11" s="2">
        <v>3</v>
      </c>
      <c r="DB11" s="7" t="s">
        <v>179</v>
      </c>
      <c r="DC11" s="7">
        <v>2</v>
      </c>
      <c r="DD11" s="7" t="s">
        <v>180</v>
      </c>
      <c r="DE11" t="s">
        <v>181</v>
      </c>
      <c r="DF11" t="s">
        <v>182</v>
      </c>
      <c r="DG11" s="7" t="s">
        <v>183</v>
      </c>
      <c r="DH11" s="7" t="s">
        <v>184</v>
      </c>
      <c r="DI11" s="2">
        <v>5</v>
      </c>
      <c r="DJ11" s="2">
        <v>4</v>
      </c>
      <c r="DK11" s="2">
        <v>4</v>
      </c>
      <c r="DL11" t="s">
        <v>185</v>
      </c>
      <c r="DM11" t="s">
        <v>182</v>
      </c>
      <c r="DN11" t="s">
        <v>182</v>
      </c>
      <c r="DO11">
        <v>0</v>
      </c>
      <c r="DP11">
        <v>0</v>
      </c>
      <c r="DQ11">
        <v>0</v>
      </c>
      <c r="DR11">
        <v>1</v>
      </c>
      <c r="DS11">
        <v>0</v>
      </c>
    </row>
    <row r="12" spans="1:123">
      <c r="A12" t="s">
        <v>451</v>
      </c>
      <c r="B12" s="8">
        <v>43963.806192129632</v>
      </c>
      <c r="C12" s="8">
        <v>43963.794259259259</v>
      </c>
      <c r="D12">
        <v>1030.8130000000001</v>
      </c>
      <c r="E12" s="1">
        <v>2</v>
      </c>
      <c r="F12" s="1">
        <v>2</v>
      </c>
      <c r="G12" s="1">
        <v>7</v>
      </c>
      <c r="H12" s="1"/>
      <c r="I12" s="1">
        <v>1</v>
      </c>
      <c r="J12" s="1"/>
      <c r="K12" s="2">
        <v>4</v>
      </c>
      <c r="L12" s="2">
        <v>4</v>
      </c>
      <c r="M12" s="2">
        <v>5</v>
      </c>
      <c r="N12" s="2">
        <v>5</v>
      </c>
      <c r="O12" s="2">
        <v>5</v>
      </c>
      <c r="P12" s="3">
        <v>1</v>
      </c>
      <c r="Q12" s="3">
        <v>2</v>
      </c>
      <c r="R12" s="3"/>
      <c r="S12" s="2">
        <v>0</v>
      </c>
      <c r="T12" s="2">
        <v>1</v>
      </c>
      <c r="U12" s="2">
        <v>0</v>
      </c>
      <c r="V12" s="2">
        <v>0</v>
      </c>
      <c r="W12" s="2">
        <v>1</v>
      </c>
      <c r="X12" s="2">
        <v>0</v>
      </c>
      <c r="Y12" s="2">
        <v>0</v>
      </c>
      <c r="Z12" s="2">
        <v>0</v>
      </c>
      <c r="AA12" s="2">
        <v>1</v>
      </c>
      <c r="AB12" s="2">
        <v>0</v>
      </c>
      <c r="AC12" s="2">
        <v>0</v>
      </c>
      <c r="AD12" s="2">
        <v>0</v>
      </c>
      <c r="AE12" s="2">
        <v>0</v>
      </c>
      <c r="AF12" s="2">
        <v>0</v>
      </c>
      <c r="AG12" s="2">
        <v>0</v>
      </c>
      <c r="AH12" s="2"/>
      <c r="AI12" s="1">
        <v>4</v>
      </c>
      <c r="AJ12" s="1">
        <v>4</v>
      </c>
      <c r="AK12" s="1">
        <v>5</v>
      </c>
      <c r="AL12" s="1">
        <v>4</v>
      </c>
      <c r="AM12" s="1"/>
      <c r="AN12" s="1"/>
      <c r="AO12" s="1"/>
      <c r="AP12" s="1"/>
      <c r="AQ12" s="1">
        <v>4</v>
      </c>
      <c r="AR12" s="1">
        <v>4</v>
      </c>
      <c r="AS12" s="1">
        <v>5</v>
      </c>
      <c r="AT12" s="1">
        <v>4</v>
      </c>
      <c r="AU12" s="2">
        <v>0</v>
      </c>
      <c r="AV12" s="2">
        <v>0</v>
      </c>
      <c r="AW12" s="2">
        <v>1</v>
      </c>
      <c r="AX12" s="2">
        <v>0</v>
      </c>
      <c r="AY12" s="2">
        <v>1</v>
      </c>
      <c r="AZ12" s="2">
        <v>1</v>
      </c>
      <c r="BA12" s="2">
        <v>1</v>
      </c>
      <c r="BB12" s="2">
        <v>1</v>
      </c>
      <c r="BC12" s="2">
        <v>1</v>
      </c>
      <c r="BD12" s="2">
        <v>1</v>
      </c>
      <c r="BE12" s="2">
        <v>0</v>
      </c>
      <c r="BF12" s="2">
        <v>0</v>
      </c>
      <c r="BG12" s="2">
        <v>0</v>
      </c>
      <c r="BH12" s="2">
        <v>0</v>
      </c>
      <c r="BI12" s="2">
        <v>0</v>
      </c>
      <c r="BJ12" s="2">
        <v>0</v>
      </c>
      <c r="BK12" s="2">
        <v>0</v>
      </c>
      <c r="BL12" s="1">
        <v>4</v>
      </c>
      <c r="BM12" s="1">
        <v>4</v>
      </c>
      <c r="BN12" s="1">
        <v>4</v>
      </c>
      <c r="BO12" s="1">
        <v>5</v>
      </c>
      <c r="BP12" s="1">
        <v>5</v>
      </c>
      <c r="BQ12" s="1">
        <v>4</v>
      </c>
      <c r="BR12" s="1">
        <v>4</v>
      </c>
      <c r="BS12" s="1">
        <v>4</v>
      </c>
      <c r="BT12" s="1">
        <v>4</v>
      </c>
      <c r="BU12" s="1">
        <v>5</v>
      </c>
      <c r="BV12" s="1">
        <v>3</v>
      </c>
      <c r="BW12" s="1">
        <v>5</v>
      </c>
      <c r="BX12" s="1">
        <v>4</v>
      </c>
      <c r="BY12" s="5">
        <v>5</v>
      </c>
      <c r="BZ12" s="5">
        <v>3</v>
      </c>
      <c r="CA12" s="5">
        <v>5</v>
      </c>
      <c r="CB12" s="5">
        <v>4</v>
      </c>
      <c r="CC12" s="5">
        <v>4</v>
      </c>
      <c r="CD12" s="5">
        <v>3</v>
      </c>
      <c r="CE12" s="5">
        <v>5</v>
      </c>
      <c r="CF12" s="5">
        <v>4</v>
      </c>
      <c r="CG12" s="5">
        <v>5</v>
      </c>
      <c r="CH12" s="5">
        <v>4</v>
      </c>
      <c r="CI12" s="5">
        <v>3</v>
      </c>
      <c r="CJ12" s="5">
        <v>4</v>
      </c>
      <c r="CK12" s="6">
        <v>3</v>
      </c>
      <c r="CL12" s="5">
        <v>4</v>
      </c>
      <c r="CM12" s="1">
        <v>4</v>
      </c>
      <c r="CN12" s="1">
        <v>4</v>
      </c>
      <c r="CO12" s="1">
        <v>4</v>
      </c>
      <c r="CP12" s="1">
        <v>4</v>
      </c>
      <c r="CQ12" s="1">
        <v>5</v>
      </c>
      <c r="CR12" s="1">
        <v>5</v>
      </c>
      <c r="CS12" s="1">
        <v>4</v>
      </c>
      <c r="CT12" s="1">
        <v>3</v>
      </c>
      <c r="CU12" s="1">
        <v>5</v>
      </c>
      <c r="CV12" s="1">
        <v>3</v>
      </c>
      <c r="CW12" s="1">
        <v>2</v>
      </c>
      <c r="CX12" s="1">
        <v>3</v>
      </c>
      <c r="CY12" s="6">
        <v>2</v>
      </c>
      <c r="CZ12" s="1">
        <v>5</v>
      </c>
      <c r="DA12" s="2">
        <v>2</v>
      </c>
      <c r="DB12" s="7" t="s">
        <v>186</v>
      </c>
      <c r="DC12" s="7">
        <v>3</v>
      </c>
      <c r="DD12" s="7" t="s">
        <v>187</v>
      </c>
      <c r="DE12" t="s">
        <v>188</v>
      </c>
      <c r="DF12"/>
      <c r="DG12" s="7" t="s">
        <v>189</v>
      </c>
      <c r="DH12" s="7" t="s">
        <v>190</v>
      </c>
      <c r="DI12" s="2">
        <v>4</v>
      </c>
      <c r="DJ12" s="2">
        <v>4</v>
      </c>
      <c r="DK12" s="2">
        <v>4</v>
      </c>
      <c r="DL12" t="s">
        <v>144</v>
      </c>
      <c r="DM12" t="s">
        <v>144</v>
      </c>
      <c r="DN12" t="s">
        <v>191</v>
      </c>
      <c r="DO12">
        <v>0</v>
      </c>
      <c r="DP12">
        <v>0</v>
      </c>
      <c r="DQ12">
        <v>0</v>
      </c>
      <c r="DR12">
        <v>1</v>
      </c>
      <c r="DS12">
        <v>0</v>
      </c>
    </row>
    <row r="13" spans="1:123">
      <c r="A13" t="s">
        <v>452</v>
      </c>
      <c r="B13" s="8">
        <v>43963.792673611111</v>
      </c>
      <c r="C13" s="8">
        <v>43963.778761574074</v>
      </c>
      <c r="D13">
        <v>1201.45</v>
      </c>
      <c r="E13" s="1">
        <v>1</v>
      </c>
      <c r="F13" s="1">
        <v>4</v>
      </c>
      <c r="G13" s="1">
        <v>7</v>
      </c>
      <c r="H13" s="1"/>
      <c r="I13" s="1">
        <v>4</v>
      </c>
      <c r="J13" s="1"/>
      <c r="K13" s="2">
        <v>1</v>
      </c>
      <c r="L13" s="2">
        <v>4</v>
      </c>
      <c r="M13" s="2">
        <v>4</v>
      </c>
      <c r="N13" s="2">
        <v>4</v>
      </c>
      <c r="O13" s="2">
        <v>4</v>
      </c>
      <c r="P13" s="3">
        <v>1</v>
      </c>
      <c r="Q13" s="3">
        <v>1</v>
      </c>
      <c r="R13" s="3"/>
      <c r="S13" s="2">
        <v>0</v>
      </c>
      <c r="T13" s="2">
        <v>0</v>
      </c>
      <c r="U13" s="2">
        <v>0</v>
      </c>
      <c r="V13" s="2">
        <v>0</v>
      </c>
      <c r="W13" s="2">
        <v>0</v>
      </c>
      <c r="X13" s="2">
        <v>0</v>
      </c>
      <c r="Y13" s="2">
        <v>1</v>
      </c>
      <c r="Z13" s="2">
        <v>0</v>
      </c>
      <c r="AA13" s="2">
        <v>0</v>
      </c>
      <c r="AB13" s="2">
        <v>0</v>
      </c>
      <c r="AC13" s="2">
        <v>0</v>
      </c>
      <c r="AD13" s="2">
        <v>0</v>
      </c>
      <c r="AE13" s="2">
        <v>0</v>
      </c>
      <c r="AF13" s="2">
        <v>1</v>
      </c>
      <c r="AG13" s="2">
        <v>0</v>
      </c>
      <c r="AH13" s="2"/>
      <c r="AI13" s="1">
        <v>4</v>
      </c>
      <c r="AJ13" s="1">
        <v>3</v>
      </c>
      <c r="AK13" s="1">
        <v>4</v>
      </c>
      <c r="AL13" s="1">
        <v>2</v>
      </c>
      <c r="AM13" s="1"/>
      <c r="AN13" s="1"/>
      <c r="AO13" s="1"/>
      <c r="AP13" s="1"/>
      <c r="AQ13" s="1">
        <v>4</v>
      </c>
      <c r="AR13" s="1">
        <v>3</v>
      </c>
      <c r="AS13" s="1">
        <v>4</v>
      </c>
      <c r="AT13" s="1">
        <v>2</v>
      </c>
      <c r="AU13" s="2">
        <v>1</v>
      </c>
      <c r="AV13" s="2">
        <v>0</v>
      </c>
      <c r="AW13" s="2">
        <v>1</v>
      </c>
      <c r="AX13" s="2">
        <v>0</v>
      </c>
      <c r="AY13" s="2">
        <v>1</v>
      </c>
      <c r="AZ13" s="2">
        <v>0</v>
      </c>
      <c r="BA13" s="2">
        <v>1</v>
      </c>
      <c r="BB13" s="2">
        <v>1</v>
      </c>
      <c r="BC13" s="2">
        <v>0</v>
      </c>
      <c r="BD13" s="2">
        <v>0</v>
      </c>
      <c r="BE13" s="2">
        <v>0</v>
      </c>
      <c r="BF13" s="2">
        <v>0</v>
      </c>
      <c r="BG13" s="2">
        <v>0</v>
      </c>
      <c r="BH13" s="2">
        <v>0</v>
      </c>
      <c r="BI13" s="2">
        <v>0</v>
      </c>
      <c r="BJ13" s="2">
        <v>0</v>
      </c>
      <c r="BK13" s="2">
        <v>0</v>
      </c>
      <c r="BL13" s="1">
        <v>2</v>
      </c>
      <c r="BM13" s="1">
        <v>5</v>
      </c>
      <c r="BN13" s="1">
        <v>1</v>
      </c>
      <c r="BO13" s="1">
        <v>4</v>
      </c>
      <c r="BP13" s="1">
        <v>1</v>
      </c>
      <c r="BQ13" s="1">
        <v>4</v>
      </c>
      <c r="BR13" s="1">
        <v>2</v>
      </c>
      <c r="BS13" s="1">
        <v>3</v>
      </c>
      <c r="BT13" s="1">
        <v>2</v>
      </c>
      <c r="BU13" s="1">
        <v>4</v>
      </c>
      <c r="BV13" s="1">
        <v>2</v>
      </c>
      <c r="BW13" s="1">
        <v>3</v>
      </c>
      <c r="BX13" s="1">
        <v>4</v>
      </c>
      <c r="BY13" s="5">
        <v>2</v>
      </c>
      <c r="BZ13" s="5">
        <v>5</v>
      </c>
      <c r="CA13" s="5">
        <v>1</v>
      </c>
      <c r="CB13" s="5">
        <v>3</v>
      </c>
      <c r="CC13" s="5">
        <v>4</v>
      </c>
      <c r="CD13" s="5">
        <v>5</v>
      </c>
      <c r="CE13" s="5">
        <v>3</v>
      </c>
      <c r="CF13" s="5">
        <v>4</v>
      </c>
      <c r="CG13" s="5">
        <v>2</v>
      </c>
      <c r="CH13" s="5">
        <v>5</v>
      </c>
      <c r="CI13" s="5">
        <v>4</v>
      </c>
      <c r="CJ13" s="5">
        <v>5</v>
      </c>
      <c r="CK13" s="6">
        <v>3</v>
      </c>
      <c r="CL13" s="5">
        <v>5</v>
      </c>
      <c r="CM13" s="1">
        <v>2</v>
      </c>
      <c r="CN13" s="1">
        <v>5</v>
      </c>
      <c r="CO13" s="1">
        <v>1</v>
      </c>
      <c r="CP13" s="1">
        <v>5</v>
      </c>
      <c r="CQ13" s="1">
        <v>1</v>
      </c>
      <c r="CR13" s="1">
        <v>5</v>
      </c>
      <c r="CS13" s="1">
        <v>1</v>
      </c>
      <c r="CT13" s="1">
        <v>4</v>
      </c>
      <c r="CU13" s="1">
        <v>1</v>
      </c>
      <c r="CV13" s="1">
        <v>5</v>
      </c>
      <c r="CW13" s="1">
        <v>1</v>
      </c>
      <c r="CX13" s="1">
        <v>5</v>
      </c>
      <c r="CY13" s="6">
        <v>2</v>
      </c>
      <c r="CZ13" s="1">
        <v>5</v>
      </c>
      <c r="DA13" s="2">
        <v>3</v>
      </c>
      <c r="DB13" s="7" t="s">
        <v>192</v>
      </c>
      <c r="DC13" s="7">
        <v>1</v>
      </c>
      <c r="DD13" s="7" t="s">
        <v>193</v>
      </c>
      <c r="DE13" t="s">
        <v>194</v>
      </c>
      <c r="DF13" t="s">
        <v>195</v>
      </c>
      <c r="DG13" s="7" t="s">
        <v>196</v>
      </c>
      <c r="DH13" s="7" t="s">
        <v>197</v>
      </c>
      <c r="DI13" s="2">
        <v>5</v>
      </c>
      <c r="DJ13" s="2">
        <v>4</v>
      </c>
      <c r="DK13" s="2">
        <v>4</v>
      </c>
      <c r="DL13" t="s">
        <v>198</v>
      </c>
      <c r="DM13" t="s">
        <v>199</v>
      </c>
      <c r="DO13">
        <v>0</v>
      </c>
      <c r="DP13">
        <v>0</v>
      </c>
      <c r="DQ13">
        <v>0</v>
      </c>
      <c r="DR13">
        <v>1</v>
      </c>
      <c r="DS13">
        <v>0</v>
      </c>
    </row>
    <row r="14" spans="1:123">
      <c r="A14" t="s">
        <v>453</v>
      </c>
      <c r="B14" s="8">
        <v>43963.809837962966</v>
      </c>
      <c r="C14" s="8">
        <v>43963.80164351852</v>
      </c>
      <c r="D14">
        <v>708.14700000000005</v>
      </c>
      <c r="E14" s="1">
        <v>2</v>
      </c>
      <c r="F14" s="1">
        <v>1</v>
      </c>
      <c r="G14" s="1">
        <v>2</v>
      </c>
      <c r="H14" s="1"/>
      <c r="I14" s="1">
        <v>6</v>
      </c>
      <c r="J14" s="1"/>
      <c r="K14" s="2">
        <v>1</v>
      </c>
      <c r="L14" s="2">
        <v>4</v>
      </c>
      <c r="M14" s="2">
        <v>4</v>
      </c>
      <c r="N14" s="2">
        <v>4</v>
      </c>
      <c r="O14" s="2">
        <v>4</v>
      </c>
      <c r="P14" s="3">
        <v>2</v>
      </c>
      <c r="Q14" s="3">
        <v>2</v>
      </c>
      <c r="R14" s="3"/>
      <c r="S14" s="2">
        <v>0</v>
      </c>
      <c r="T14" s="2">
        <v>0</v>
      </c>
      <c r="U14" s="2">
        <v>1</v>
      </c>
      <c r="V14" s="2">
        <v>0</v>
      </c>
      <c r="W14" s="2">
        <v>0</v>
      </c>
      <c r="X14" s="2">
        <v>1</v>
      </c>
      <c r="Y14" s="2">
        <v>0</v>
      </c>
      <c r="Z14" s="2">
        <v>0</v>
      </c>
      <c r="AA14" s="2">
        <v>0</v>
      </c>
      <c r="AB14" s="2">
        <v>0</v>
      </c>
      <c r="AC14" s="2">
        <v>0</v>
      </c>
      <c r="AD14" s="2">
        <v>0</v>
      </c>
      <c r="AE14" s="2">
        <v>0</v>
      </c>
      <c r="AF14" s="2">
        <v>1</v>
      </c>
      <c r="AG14" s="2">
        <v>0</v>
      </c>
      <c r="AH14" s="2"/>
      <c r="AI14" s="1"/>
      <c r="AJ14" s="1"/>
      <c r="AK14" s="1"/>
      <c r="AL14" s="1"/>
      <c r="AM14" s="1">
        <v>4</v>
      </c>
      <c r="AN14" s="1">
        <v>2</v>
      </c>
      <c r="AO14" s="1">
        <v>4</v>
      </c>
      <c r="AP14" s="1">
        <v>4</v>
      </c>
      <c r="AQ14" s="1">
        <v>4</v>
      </c>
      <c r="AR14" s="1">
        <v>2</v>
      </c>
      <c r="AS14" s="1">
        <v>4</v>
      </c>
      <c r="AT14" s="1">
        <v>4</v>
      </c>
      <c r="AU14" s="2">
        <v>0</v>
      </c>
      <c r="AV14" s="2">
        <v>0</v>
      </c>
      <c r="AW14" s="2">
        <v>0</v>
      </c>
      <c r="AX14" s="2">
        <v>0</v>
      </c>
      <c r="AY14" s="2">
        <v>0</v>
      </c>
      <c r="AZ14" s="2">
        <v>0</v>
      </c>
      <c r="BA14" s="2">
        <v>0</v>
      </c>
      <c r="BB14" s="2">
        <v>0</v>
      </c>
      <c r="BC14" s="2">
        <v>0</v>
      </c>
      <c r="BD14" s="2">
        <v>1</v>
      </c>
      <c r="BE14" s="2">
        <v>1</v>
      </c>
      <c r="BF14" s="2">
        <v>0</v>
      </c>
      <c r="BG14" s="2">
        <v>0</v>
      </c>
      <c r="BH14" s="2">
        <v>0</v>
      </c>
      <c r="BI14" s="2">
        <v>0</v>
      </c>
      <c r="BJ14" s="2">
        <v>0</v>
      </c>
      <c r="BK14" s="2">
        <v>0</v>
      </c>
      <c r="BL14" s="1">
        <v>1</v>
      </c>
      <c r="BM14" s="1">
        <v>5</v>
      </c>
      <c r="BN14" s="1">
        <v>1</v>
      </c>
      <c r="BO14" s="1">
        <v>4</v>
      </c>
      <c r="BP14" s="1">
        <v>1</v>
      </c>
      <c r="BQ14" s="1">
        <v>4</v>
      </c>
      <c r="BR14" s="1">
        <v>2</v>
      </c>
      <c r="BS14" s="1">
        <v>2</v>
      </c>
      <c r="BT14" s="1">
        <v>2</v>
      </c>
      <c r="BU14" s="1">
        <v>3</v>
      </c>
      <c r="BV14" s="1">
        <v>2</v>
      </c>
      <c r="BW14" s="1">
        <v>4</v>
      </c>
      <c r="BX14" s="1">
        <v>4</v>
      </c>
      <c r="BY14" s="5">
        <v>1</v>
      </c>
      <c r="BZ14" s="5">
        <v>5</v>
      </c>
      <c r="CA14" s="5">
        <v>1</v>
      </c>
      <c r="CB14" s="5">
        <v>4</v>
      </c>
      <c r="CC14" s="5">
        <v>4</v>
      </c>
      <c r="CD14" s="5">
        <v>4</v>
      </c>
      <c r="CE14" s="5">
        <v>1</v>
      </c>
      <c r="CF14" s="5">
        <v>4</v>
      </c>
      <c r="CG14" s="5">
        <v>1</v>
      </c>
      <c r="CH14" s="5">
        <v>2</v>
      </c>
      <c r="CI14" s="5">
        <v>4</v>
      </c>
      <c r="CJ14" s="5">
        <v>4</v>
      </c>
      <c r="CK14" s="6">
        <v>3</v>
      </c>
      <c r="CL14" s="5">
        <v>4</v>
      </c>
      <c r="CM14" s="1">
        <v>1</v>
      </c>
      <c r="CN14" s="1">
        <v>4</v>
      </c>
      <c r="CO14" s="1">
        <v>1</v>
      </c>
      <c r="CP14" s="1">
        <v>4</v>
      </c>
      <c r="CQ14" s="1">
        <v>2</v>
      </c>
      <c r="CR14" s="1">
        <v>4</v>
      </c>
      <c r="CS14" s="1">
        <v>1</v>
      </c>
      <c r="CT14" s="1">
        <v>2</v>
      </c>
      <c r="CU14" s="1">
        <v>1</v>
      </c>
      <c r="CV14" s="1">
        <v>4</v>
      </c>
      <c r="CW14" s="1">
        <v>2</v>
      </c>
      <c r="CX14" s="1">
        <v>4</v>
      </c>
      <c r="CY14" s="6">
        <v>2</v>
      </c>
      <c r="CZ14" s="1">
        <v>4</v>
      </c>
      <c r="DA14" s="2">
        <v>3</v>
      </c>
      <c r="DB14" s="7" t="s">
        <v>200</v>
      </c>
      <c r="DC14" s="7">
        <v>1</v>
      </c>
      <c r="DD14" s="7" t="s">
        <v>201</v>
      </c>
      <c r="DE14" t="s">
        <v>202</v>
      </c>
      <c r="DF14"/>
      <c r="DG14" s="7" t="s">
        <v>203</v>
      </c>
      <c r="DH14" s="7" t="s">
        <v>204</v>
      </c>
      <c r="DI14" s="2">
        <v>5</v>
      </c>
      <c r="DJ14" s="2">
        <v>3</v>
      </c>
      <c r="DK14" s="2">
        <v>1</v>
      </c>
      <c r="DL14" t="s">
        <v>205</v>
      </c>
      <c r="DO14">
        <v>0</v>
      </c>
      <c r="DP14">
        <v>0</v>
      </c>
      <c r="DQ14">
        <v>0</v>
      </c>
      <c r="DR14">
        <v>1</v>
      </c>
      <c r="DS14">
        <v>0</v>
      </c>
    </row>
    <row r="15" spans="1:123">
      <c r="A15" t="s">
        <v>454</v>
      </c>
      <c r="B15" s="8">
        <v>43963.784837962965</v>
      </c>
      <c r="C15" s="8">
        <v>43963.774375000001</v>
      </c>
      <c r="D15">
        <v>904.03599999999994</v>
      </c>
      <c r="E15" s="1">
        <v>1</v>
      </c>
      <c r="F15" s="1">
        <v>3</v>
      </c>
      <c r="G15" s="1">
        <v>6</v>
      </c>
      <c r="H15" s="1"/>
      <c r="I15" s="1">
        <v>13</v>
      </c>
      <c r="J15" s="1"/>
      <c r="K15" s="2">
        <v>3</v>
      </c>
      <c r="L15" s="2">
        <v>5</v>
      </c>
      <c r="M15" s="2">
        <v>5</v>
      </c>
      <c r="N15" s="2">
        <v>5</v>
      </c>
      <c r="O15" s="2">
        <v>5</v>
      </c>
      <c r="P15" s="3">
        <v>1</v>
      </c>
      <c r="Q15" s="3">
        <v>6</v>
      </c>
      <c r="R15" s="3"/>
      <c r="S15" s="2">
        <v>0</v>
      </c>
      <c r="T15" s="2">
        <v>0</v>
      </c>
      <c r="U15" s="2">
        <v>0</v>
      </c>
      <c r="V15" s="2">
        <v>0</v>
      </c>
      <c r="W15" s="2">
        <v>0</v>
      </c>
      <c r="X15" s="2">
        <v>0</v>
      </c>
      <c r="Y15" s="2">
        <v>1</v>
      </c>
      <c r="Z15" s="2">
        <v>0</v>
      </c>
      <c r="AA15" s="2">
        <v>0</v>
      </c>
      <c r="AB15" s="2">
        <v>0</v>
      </c>
      <c r="AC15" s="2">
        <v>0</v>
      </c>
      <c r="AD15" s="2">
        <v>0</v>
      </c>
      <c r="AE15" s="2">
        <v>1</v>
      </c>
      <c r="AF15" s="2">
        <v>1</v>
      </c>
      <c r="AG15" s="2">
        <v>0</v>
      </c>
      <c r="AH15" s="2"/>
      <c r="AI15" s="1">
        <v>5</v>
      </c>
      <c r="AJ15" s="1">
        <v>5</v>
      </c>
      <c r="AK15" s="1">
        <v>5</v>
      </c>
      <c r="AL15" s="1">
        <v>5</v>
      </c>
      <c r="AM15" s="1"/>
      <c r="AN15" s="1"/>
      <c r="AO15" s="1"/>
      <c r="AP15" s="1"/>
      <c r="AQ15" s="1">
        <v>5</v>
      </c>
      <c r="AR15" s="1">
        <v>5</v>
      </c>
      <c r="AS15" s="1">
        <v>5</v>
      </c>
      <c r="AT15" s="1">
        <v>5</v>
      </c>
      <c r="AU15" s="2">
        <v>0</v>
      </c>
      <c r="AV15" s="2">
        <v>1</v>
      </c>
      <c r="AW15" s="2">
        <v>1</v>
      </c>
      <c r="AX15" s="2">
        <v>1</v>
      </c>
      <c r="AY15" s="2">
        <v>1</v>
      </c>
      <c r="AZ15" s="2">
        <v>1</v>
      </c>
      <c r="BA15" s="2">
        <v>1</v>
      </c>
      <c r="BB15" s="2">
        <v>1</v>
      </c>
      <c r="BC15" s="2">
        <v>1</v>
      </c>
      <c r="BD15" s="2">
        <v>1</v>
      </c>
      <c r="BE15" s="2">
        <v>1</v>
      </c>
      <c r="BF15" s="2">
        <v>0</v>
      </c>
      <c r="BG15" s="2">
        <v>0</v>
      </c>
      <c r="BH15" s="2">
        <v>0</v>
      </c>
      <c r="BI15" s="2">
        <v>0</v>
      </c>
      <c r="BJ15" s="2">
        <v>0</v>
      </c>
      <c r="BK15" s="2">
        <v>0</v>
      </c>
      <c r="BL15" s="1">
        <v>5</v>
      </c>
      <c r="BM15" s="1">
        <v>5</v>
      </c>
      <c r="BN15" s="1">
        <v>1</v>
      </c>
      <c r="BO15" s="1">
        <v>5</v>
      </c>
      <c r="BP15" s="1">
        <v>1</v>
      </c>
      <c r="BQ15" s="1">
        <v>5</v>
      </c>
      <c r="BR15" s="1">
        <v>1</v>
      </c>
      <c r="BS15" s="1">
        <v>5</v>
      </c>
      <c r="BT15" s="1">
        <v>1</v>
      </c>
      <c r="BU15" s="1">
        <v>5</v>
      </c>
      <c r="BV15" s="1">
        <v>1</v>
      </c>
      <c r="BW15" s="1">
        <v>5</v>
      </c>
      <c r="BX15" s="1">
        <v>5</v>
      </c>
      <c r="BY15" s="5">
        <v>5</v>
      </c>
      <c r="BZ15" s="5">
        <v>5</v>
      </c>
      <c r="CA15" s="5">
        <v>1</v>
      </c>
      <c r="CB15" s="5">
        <v>5</v>
      </c>
      <c r="CC15" s="5">
        <v>1</v>
      </c>
      <c r="CD15" s="5">
        <v>5</v>
      </c>
      <c r="CE15" s="5">
        <v>1</v>
      </c>
      <c r="CF15" s="5">
        <v>5</v>
      </c>
      <c r="CG15" s="5">
        <v>5</v>
      </c>
      <c r="CH15" s="5">
        <v>5</v>
      </c>
      <c r="CI15" s="5">
        <v>1</v>
      </c>
      <c r="CJ15" s="5">
        <v>5</v>
      </c>
      <c r="CK15" s="6">
        <v>3</v>
      </c>
      <c r="CL15" s="5">
        <v>5</v>
      </c>
      <c r="CM15" s="1">
        <v>5</v>
      </c>
      <c r="CN15" s="1">
        <v>5</v>
      </c>
      <c r="CO15" s="1">
        <v>1</v>
      </c>
      <c r="CP15" s="1">
        <v>5</v>
      </c>
      <c r="CQ15" s="1">
        <v>1</v>
      </c>
      <c r="CR15" s="1">
        <v>5</v>
      </c>
      <c r="CS15" s="1">
        <v>1</v>
      </c>
      <c r="CT15" s="1">
        <v>5</v>
      </c>
      <c r="CU15" s="1">
        <v>1</v>
      </c>
      <c r="CV15" s="1">
        <v>5</v>
      </c>
      <c r="CW15" s="1">
        <v>1</v>
      </c>
      <c r="CX15" s="1">
        <v>5</v>
      </c>
      <c r="CY15" s="6">
        <v>2</v>
      </c>
      <c r="CZ15" s="1">
        <v>5</v>
      </c>
      <c r="DA15" s="2">
        <v>3</v>
      </c>
      <c r="DB15" s="7" t="s">
        <v>206</v>
      </c>
      <c r="DC15" s="7">
        <v>1</v>
      </c>
      <c r="DD15" s="7" t="s">
        <v>207</v>
      </c>
      <c r="DE15" t="s">
        <v>208</v>
      </c>
      <c r="DF15" t="s">
        <v>209</v>
      </c>
      <c r="DG15" s="7" t="s">
        <v>210</v>
      </c>
      <c r="DH15" s="7" t="s">
        <v>211</v>
      </c>
      <c r="DI15" s="2">
        <v>5</v>
      </c>
      <c r="DJ15" s="2">
        <v>5</v>
      </c>
      <c r="DK15" s="2">
        <v>5</v>
      </c>
      <c r="DL15" t="s">
        <v>212</v>
      </c>
      <c r="DM15" t="s">
        <v>213</v>
      </c>
      <c r="DO15">
        <v>0</v>
      </c>
      <c r="DP15">
        <v>0</v>
      </c>
      <c r="DQ15">
        <v>0</v>
      </c>
      <c r="DR15">
        <v>1</v>
      </c>
      <c r="DS15">
        <v>0</v>
      </c>
    </row>
    <row r="16" spans="1:123">
      <c r="A16" t="s">
        <v>455</v>
      </c>
      <c r="B16" s="8">
        <v>43963.745428240742</v>
      </c>
      <c r="C16" s="8">
        <v>43963.740891203706</v>
      </c>
      <c r="D16">
        <v>392.15</v>
      </c>
      <c r="E16" s="1">
        <v>2</v>
      </c>
      <c r="F16" s="1">
        <v>2</v>
      </c>
      <c r="G16" s="1">
        <v>6</v>
      </c>
      <c r="H16" s="1"/>
      <c r="I16" s="1">
        <v>11</v>
      </c>
      <c r="J16" s="1"/>
      <c r="K16" s="2">
        <v>4</v>
      </c>
      <c r="L16" s="2">
        <v>2</v>
      </c>
      <c r="M16" s="2">
        <v>5</v>
      </c>
      <c r="N16" s="2">
        <v>4</v>
      </c>
      <c r="O16" s="2">
        <v>3</v>
      </c>
      <c r="P16" s="3">
        <v>1</v>
      </c>
      <c r="Q16" s="3">
        <v>6</v>
      </c>
      <c r="R16" s="3"/>
      <c r="S16" s="2">
        <v>0</v>
      </c>
      <c r="T16" s="2">
        <v>0</v>
      </c>
      <c r="U16" s="2">
        <v>0</v>
      </c>
      <c r="V16" s="2">
        <v>0</v>
      </c>
      <c r="W16" s="2">
        <v>1</v>
      </c>
      <c r="X16" s="2">
        <v>0</v>
      </c>
      <c r="Y16" s="2">
        <v>0</v>
      </c>
      <c r="Z16" s="2">
        <v>1</v>
      </c>
      <c r="AA16" s="2">
        <v>0</v>
      </c>
      <c r="AB16" s="2">
        <v>1</v>
      </c>
      <c r="AC16" s="2">
        <v>0</v>
      </c>
      <c r="AD16" s="2">
        <v>0</v>
      </c>
      <c r="AE16" s="2">
        <v>0</v>
      </c>
      <c r="AF16" s="2">
        <v>0</v>
      </c>
      <c r="AG16" s="2">
        <v>0</v>
      </c>
      <c r="AH16" s="2"/>
      <c r="AI16" s="1">
        <v>5</v>
      </c>
      <c r="AJ16" s="1">
        <v>4</v>
      </c>
      <c r="AK16" s="1">
        <v>2</v>
      </c>
      <c r="AL16" s="1">
        <v>5</v>
      </c>
      <c r="AM16" s="1"/>
      <c r="AN16" s="1"/>
      <c r="AO16" s="1"/>
      <c r="AP16" s="1"/>
      <c r="AQ16" s="1">
        <v>5</v>
      </c>
      <c r="AR16" s="1">
        <v>4</v>
      </c>
      <c r="AS16" s="1">
        <v>2</v>
      </c>
      <c r="AT16" s="1">
        <v>5</v>
      </c>
      <c r="AU16" s="2">
        <v>0</v>
      </c>
      <c r="AV16" s="2">
        <v>0</v>
      </c>
      <c r="AW16" s="2">
        <v>0</v>
      </c>
      <c r="AX16" s="2">
        <v>0</v>
      </c>
      <c r="AY16" s="2">
        <v>1</v>
      </c>
      <c r="AZ16" s="2">
        <v>0</v>
      </c>
      <c r="BA16" s="2">
        <v>1</v>
      </c>
      <c r="BB16" s="2">
        <v>0</v>
      </c>
      <c r="BC16" s="2">
        <v>0</v>
      </c>
      <c r="BD16" s="2">
        <v>0</v>
      </c>
      <c r="BE16" s="2">
        <v>0</v>
      </c>
      <c r="BF16" s="2">
        <v>0</v>
      </c>
      <c r="BG16" s="2">
        <v>0</v>
      </c>
      <c r="BH16" s="2">
        <v>0</v>
      </c>
      <c r="BI16" s="2">
        <v>0</v>
      </c>
      <c r="BJ16" s="2">
        <v>0</v>
      </c>
      <c r="BK16" s="2">
        <v>0</v>
      </c>
      <c r="BL16" s="1">
        <v>4</v>
      </c>
      <c r="BM16" s="1">
        <v>5</v>
      </c>
      <c r="BN16" s="1">
        <v>5</v>
      </c>
      <c r="BO16" s="1">
        <v>4</v>
      </c>
      <c r="BP16" s="1">
        <v>4</v>
      </c>
      <c r="BQ16" s="1">
        <v>4</v>
      </c>
      <c r="BR16" s="1">
        <v>2</v>
      </c>
      <c r="BS16" s="1">
        <v>5</v>
      </c>
      <c r="BT16" s="1">
        <v>3</v>
      </c>
      <c r="BU16" s="1">
        <v>4</v>
      </c>
      <c r="BV16" s="1">
        <v>2</v>
      </c>
      <c r="BW16" s="1">
        <v>5</v>
      </c>
      <c r="BX16" s="1">
        <v>4</v>
      </c>
      <c r="BY16" s="5">
        <v>3</v>
      </c>
      <c r="BZ16" s="5">
        <v>5</v>
      </c>
      <c r="CA16" s="5">
        <v>2</v>
      </c>
      <c r="CB16" s="5">
        <v>2</v>
      </c>
      <c r="CC16" s="5">
        <v>5</v>
      </c>
      <c r="CD16" s="5">
        <v>4</v>
      </c>
      <c r="CE16" s="5">
        <v>4</v>
      </c>
      <c r="CF16" s="5">
        <v>4</v>
      </c>
      <c r="CG16" s="5">
        <v>2</v>
      </c>
      <c r="CH16" s="5">
        <v>2</v>
      </c>
      <c r="CI16" s="5">
        <v>5</v>
      </c>
      <c r="CJ16" s="5">
        <v>3</v>
      </c>
      <c r="CK16" s="6">
        <v>3</v>
      </c>
      <c r="CL16" s="5">
        <v>4</v>
      </c>
      <c r="CM16" s="1">
        <v>5</v>
      </c>
      <c r="CN16" s="1">
        <v>4</v>
      </c>
      <c r="CO16" s="1">
        <v>2</v>
      </c>
      <c r="CP16" s="1">
        <v>5</v>
      </c>
      <c r="CQ16" s="1">
        <v>4</v>
      </c>
      <c r="CR16" s="1">
        <v>5</v>
      </c>
      <c r="CS16" s="1">
        <v>5</v>
      </c>
      <c r="CT16" s="1">
        <v>4</v>
      </c>
      <c r="CU16" s="1">
        <v>4</v>
      </c>
      <c r="CV16" s="1">
        <v>3</v>
      </c>
      <c r="CW16" s="1">
        <v>2</v>
      </c>
      <c r="CX16" s="1">
        <v>2</v>
      </c>
      <c r="CY16" s="6">
        <v>2</v>
      </c>
      <c r="CZ16" s="1">
        <v>4</v>
      </c>
      <c r="DA16" s="2">
        <v>1</v>
      </c>
      <c r="DB16" s="7" t="s">
        <v>214</v>
      </c>
      <c r="DC16" s="7">
        <v>2</v>
      </c>
      <c r="DD16" s="7" t="s">
        <v>215</v>
      </c>
      <c r="DE16" t="s">
        <v>216</v>
      </c>
      <c r="DF16" t="s">
        <v>144</v>
      </c>
      <c r="DG16" s="7" t="s">
        <v>144</v>
      </c>
      <c r="DH16" s="7" t="s">
        <v>144</v>
      </c>
      <c r="DI16" s="2">
        <v>4</v>
      </c>
      <c r="DJ16" s="2">
        <v>5</v>
      </c>
      <c r="DK16" s="2">
        <v>4</v>
      </c>
      <c r="DL16" t="s">
        <v>191</v>
      </c>
      <c r="DM16" t="s">
        <v>144</v>
      </c>
      <c r="DN16" t="s">
        <v>144</v>
      </c>
      <c r="DO16">
        <v>0</v>
      </c>
      <c r="DP16">
        <v>0</v>
      </c>
      <c r="DQ16">
        <v>0</v>
      </c>
      <c r="DR16">
        <v>1</v>
      </c>
      <c r="DS16">
        <v>0</v>
      </c>
    </row>
    <row r="17" spans="1:123">
      <c r="A17" t="s">
        <v>456</v>
      </c>
      <c r="B17" s="8">
        <v>43963.7809375</v>
      </c>
      <c r="C17" s="8">
        <v>43963.767731481479</v>
      </c>
      <c r="D17">
        <v>1141.056</v>
      </c>
      <c r="E17" s="1">
        <v>2</v>
      </c>
      <c r="F17" s="1">
        <v>2</v>
      </c>
      <c r="G17" s="1">
        <v>6</v>
      </c>
      <c r="H17" s="1"/>
      <c r="I17" s="1">
        <v>4</v>
      </c>
      <c r="J17" s="1"/>
      <c r="K17" s="2">
        <v>2</v>
      </c>
      <c r="L17" s="2">
        <v>5</v>
      </c>
      <c r="M17" s="2">
        <v>4</v>
      </c>
      <c r="N17" s="2">
        <v>4</v>
      </c>
      <c r="O17" s="2">
        <v>4</v>
      </c>
      <c r="P17" s="3">
        <v>1</v>
      </c>
      <c r="Q17" s="3">
        <v>1</v>
      </c>
      <c r="R17" s="3"/>
      <c r="S17" s="2">
        <v>1</v>
      </c>
      <c r="T17" s="2">
        <v>0</v>
      </c>
      <c r="U17" s="2">
        <v>1</v>
      </c>
      <c r="V17" s="2">
        <v>0</v>
      </c>
      <c r="W17" s="2">
        <v>0</v>
      </c>
      <c r="X17" s="2">
        <v>0</v>
      </c>
      <c r="Y17" s="2">
        <v>0</v>
      </c>
      <c r="Z17" s="2">
        <v>0</v>
      </c>
      <c r="AA17" s="2">
        <v>0</v>
      </c>
      <c r="AB17" s="2">
        <v>0</v>
      </c>
      <c r="AC17" s="2">
        <v>1</v>
      </c>
      <c r="AD17" s="2">
        <v>0</v>
      </c>
      <c r="AE17" s="2">
        <v>0</v>
      </c>
      <c r="AF17" s="2">
        <v>1</v>
      </c>
      <c r="AG17" s="2">
        <v>0</v>
      </c>
      <c r="AH17" s="2"/>
      <c r="AI17" s="1">
        <v>4</v>
      </c>
      <c r="AJ17" s="1">
        <v>4</v>
      </c>
      <c r="AK17" s="1">
        <v>5</v>
      </c>
      <c r="AL17" s="1">
        <v>4</v>
      </c>
      <c r="AM17" s="1"/>
      <c r="AN17" s="1"/>
      <c r="AO17" s="1"/>
      <c r="AP17" s="1"/>
      <c r="AQ17" s="1">
        <v>4</v>
      </c>
      <c r="AR17" s="1">
        <v>4</v>
      </c>
      <c r="AS17" s="1">
        <v>5</v>
      </c>
      <c r="AT17" s="1">
        <v>4</v>
      </c>
      <c r="AU17" s="2">
        <v>0</v>
      </c>
      <c r="AV17" s="2">
        <v>0</v>
      </c>
      <c r="AW17" s="2">
        <v>1</v>
      </c>
      <c r="AX17" s="2">
        <v>0</v>
      </c>
      <c r="AY17" s="2">
        <v>1</v>
      </c>
      <c r="AZ17" s="2">
        <v>0</v>
      </c>
      <c r="BA17" s="2">
        <v>1</v>
      </c>
      <c r="BB17" s="2">
        <v>1</v>
      </c>
      <c r="BC17" s="2">
        <v>0</v>
      </c>
      <c r="BD17" s="2">
        <v>1</v>
      </c>
      <c r="BE17" s="2">
        <v>0</v>
      </c>
      <c r="BF17" s="2">
        <v>0</v>
      </c>
      <c r="BG17" s="2">
        <v>0</v>
      </c>
      <c r="BH17" s="2">
        <v>0</v>
      </c>
      <c r="BI17" s="2">
        <v>0</v>
      </c>
      <c r="BJ17" s="2">
        <v>0</v>
      </c>
      <c r="BK17" s="2">
        <v>0</v>
      </c>
      <c r="BL17" s="1">
        <v>3</v>
      </c>
      <c r="BM17" s="1">
        <v>2</v>
      </c>
      <c r="BN17" s="1">
        <v>1</v>
      </c>
      <c r="BO17" s="1">
        <v>2</v>
      </c>
      <c r="BP17" s="1">
        <v>1</v>
      </c>
      <c r="BQ17" s="1">
        <v>1</v>
      </c>
      <c r="BR17" s="1">
        <v>5</v>
      </c>
      <c r="BS17" s="1">
        <v>2</v>
      </c>
      <c r="BT17" s="1">
        <v>1</v>
      </c>
      <c r="BU17" s="1">
        <v>1</v>
      </c>
      <c r="BV17" s="1">
        <v>5</v>
      </c>
      <c r="BW17" s="1">
        <v>1</v>
      </c>
      <c r="BX17" s="1">
        <v>2</v>
      </c>
      <c r="BY17" s="5">
        <v>3</v>
      </c>
      <c r="BZ17" s="5">
        <v>4</v>
      </c>
      <c r="CA17" s="5">
        <v>2</v>
      </c>
      <c r="CB17" s="5">
        <v>4</v>
      </c>
      <c r="CC17" s="5">
        <v>2</v>
      </c>
      <c r="CD17" s="5">
        <v>4</v>
      </c>
      <c r="CE17" s="5">
        <v>1</v>
      </c>
      <c r="CF17" s="5">
        <v>4</v>
      </c>
      <c r="CG17" s="5">
        <v>2</v>
      </c>
      <c r="CH17" s="5">
        <v>4</v>
      </c>
      <c r="CI17" s="5">
        <v>2</v>
      </c>
      <c r="CJ17" s="5">
        <v>4</v>
      </c>
      <c r="CK17" s="6">
        <v>3</v>
      </c>
      <c r="CL17" s="5">
        <v>4</v>
      </c>
      <c r="CM17" s="1">
        <v>3</v>
      </c>
      <c r="CN17" s="1">
        <v>4</v>
      </c>
      <c r="CO17" s="1">
        <v>2</v>
      </c>
      <c r="CP17" s="1">
        <v>4</v>
      </c>
      <c r="CQ17" s="1">
        <v>1</v>
      </c>
      <c r="CR17" s="1">
        <v>4</v>
      </c>
      <c r="CS17" s="1">
        <v>2</v>
      </c>
      <c r="CT17" s="1">
        <v>4</v>
      </c>
      <c r="CU17" s="1">
        <v>2</v>
      </c>
      <c r="CV17" s="1">
        <v>5</v>
      </c>
      <c r="CW17" s="1">
        <v>2</v>
      </c>
      <c r="CX17" s="1">
        <v>4</v>
      </c>
      <c r="CY17" s="6">
        <v>2</v>
      </c>
      <c r="CZ17" s="1">
        <v>4</v>
      </c>
      <c r="DA17" s="2">
        <v>3</v>
      </c>
      <c r="DB17" s="7" t="s">
        <v>217</v>
      </c>
      <c r="DC17" s="7">
        <v>1</v>
      </c>
      <c r="DD17" s="7" t="s">
        <v>218</v>
      </c>
      <c r="DE17" t="s">
        <v>219</v>
      </c>
      <c r="DF17" t="s">
        <v>220</v>
      </c>
      <c r="DG17" s="7" t="s">
        <v>221</v>
      </c>
      <c r="DH17" s="7" t="s">
        <v>222</v>
      </c>
      <c r="DI17" s="2">
        <v>4</v>
      </c>
      <c r="DJ17" s="2">
        <v>5</v>
      </c>
      <c r="DK17" s="2">
        <v>5</v>
      </c>
      <c r="DL17" t="s">
        <v>223</v>
      </c>
      <c r="DN17" t="s">
        <v>224</v>
      </c>
      <c r="DO17">
        <v>0</v>
      </c>
      <c r="DP17">
        <v>0</v>
      </c>
      <c r="DQ17">
        <v>0</v>
      </c>
      <c r="DR17">
        <v>1</v>
      </c>
      <c r="DS17">
        <v>0</v>
      </c>
    </row>
    <row r="18" spans="1:123">
      <c r="A18" t="s">
        <v>457</v>
      </c>
      <c r="B18" s="8">
        <v>43963.755694444444</v>
      </c>
      <c r="C18" s="8">
        <v>43963.746539351851</v>
      </c>
      <c r="D18">
        <v>790.25</v>
      </c>
      <c r="E18" s="1">
        <v>2</v>
      </c>
      <c r="F18" s="1">
        <v>2</v>
      </c>
      <c r="G18" s="1">
        <v>2</v>
      </c>
      <c r="H18" s="1"/>
      <c r="I18" s="1">
        <v>10</v>
      </c>
      <c r="J18" s="1" t="s">
        <v>225</v>
      </c>
      <c r="K18" s="2">
        <v>1</v>
      </c>
      <c r="L18" s="2">
        <v>5</v>
      </c>
      <c r="M18" s="2">
        <v>5</v>
      </c>
      <c r="N18" s="2">
        <v>5</v>
      </c>
      <c r="O18" s="2">
        <v>5</v>
      </c>
      <c r="P18" s="3">
        <v>1</v>
      </c>
      <c r="Q18" s="3">
        <v>1</v>
      </c>
      <c r="R18" s="3"/>
      <c r="S18" s="2">
        <v>0</v>
      </c>
      <c r="T18" s="2">
        <v>0</v>
      </c>
      <c r="U18" s="2">
        <v>1</v>
      </c>
      <c r="V18" s="2">
        <v>1</v>
      </c>
      <c r="W18" s="2">
        <v>0</v>
      </c>
      <c r="X18" s="2">
        <v>0</v>
      </c>
      <c r="Y18" s="2">
        <v>0</v>
      </c>
      <c r="Z18" s="2">
        <v>1</v>
      </c>
      <c r="AA18" s="2">
        <v>0</v>
      </c>
      <c r="AB18" s="2">
        <v>0</v>
      </c>
      <c r="AC18" s="2">
        <v>0</v>
      </c>
      <c r="AD18" s="2">
        <v>0</v>
      </c>
      <c r="AE18" s="2">
        <v>0</v>
      </c>
      <c r="AF18" s="2">
        <v>0</v>
      </c>
      <c r="AG18" s="2">
        <v>1</v>
      </c>
      <c r="AH18" s="2" t="s">
        <v>226</v>
      </c>
      <c r="AI18" s="1">
        <v>5</v>
      </c>
      <c r="AJ18" s="1">
        <v>4</v>
      </c>
      <c r="AK18" s="1">
        <v>3</v>
      </c>
      <c r="AL18" s="1">
        <v>3</v>
      </c>
      <c r="AM18" s="1"/>
      <c r="AN18" s="1"/>
      <c r="AO18" s="1"/>
      <c r="AP18" s="1"/>
      <c r="AQ18" s="1">
        <v>5</v>
      </c>
      <c r="AR18" s="1">
        <v>4</v>
      </c>
      <c r="AS18" s="1">
        <v>3</v>
      </c>
      <c r="AT18" s="1">
        <v>3</v>
      </c>
      <c r="AU18" s="2">
        <v>0</v>
      </c>
      <c r="AV18" s="2">
        <v>1</v>
      </c>
      <c r="AW18" s="2">
        <v>0</v>
      </c>
      <c r="AX18" s="2">
        <v>0</v>
      </c>
      <c r="AY18" s="2">
        <v>0</v>
      </c>
      <c r="AZ18" s="2">
        <v>0</v>
      </c>
      <c r="BA18" s="2">
        <v>1</v>
      </c>
      <c r="BB18" s="2">
        <v>0</v>
      </c>
      <c r="BC18" s="2">
        <v>0</v>
      </c>
      <c r="BD18" s="2">
        <v>0</v>
      </c>
      <c r="BE18" s="2">
        <v>1</v>
      </c>
      <c r="BF18" s="2">
        <v>0</v>
      </c>
      <c r="BG18" s="2">
        <v>0</v>
      </c>
      <c r="BH18" s="2">
        <v>0</v>
      </c>
      <c r="BI18" s="2">
        <v>0</v>
      </c>
      <c r="BJ18" s="2">
        <v>0</v>
      </c>
      <c r="BK18" s="2">
        <v>0</v>
      </c>
      <c r="BL18" s="1">
        <v>2</v>
      </c>
      <c r="BM18" s="1">
        <v>3</v>
      </c>
      <c r="BN18" s="1">
        <v>2</v>
      </c>
      <c r="BO18" s="1">
        <v>4</v>
      </c>
      <c r="BP18" s="1">
        <v>2</v>
      </c>
      <c r="BQ18" s="1">
        <v>4</v>
      </c>
      <c r="BR18" s="1">
        <v>3</v>
      </c>
      <c r="BS18" s="1">
        <v>4</v>
      </c>
      <c r="BT18" s="1">
        <v>2</v>
      </c>
      <c r="BU18" s="1">
        <v>3</v>
      </c>
      <c r="BV18" s="1">
        <v>2</v>
      </c>
      <c r="BW18" s="1">
        <v>3</v>
      </c>
      <c r="BX18" s="1">
        <v>3</v>
      </c>
      <c r="BY18" s="5">
        <v>2</v>
      </c>
      <c r="BZ18" s="5">
        <v>3</v>
      </c>
      <c r="CA18" s="5">
        <v>4</v>
      </c>
      <c r="CB18" s="5">
        <v>3</v>
      </c>
      <c r="CC18" s="5">
        <v>4</v>
      </c>
      <c r="CD18" s="5">
        <v>4</v>
      </c>
      <c r="CE18" s="5">
        <v>2</v>
      </c>
      <c r="CF18" s="5">
        <v>4</v>
      </c>
      <c r="CG18" s="5">
        <v>2</v>
      </c>
      <c r="CH18" s="5">
        <v>2</v>
      </c>
      <c r="CI18" s="5">
        <v>5</v>
      </c>
      <c r="CJ18" s="5">
        <v>2</v>
      </c>
      <c r="CK18" s="6">
        <v>3</v>
      </c>
      <c r="CL18" s="5">
        <v>2</v>
      </c>
      <c r="CM18" s="1">
        <v>1</v>
      </c>
      <c r="CN18" s="1">
        <v>5</v>
      </c>
      <c r="CO18" s="1">
        <v>1</v>
      </c>
      <c r="CP18" s="1">
        <v>5</v>
      </c>
      <c r="CQ18" s="1">
        <v>1</v>
      </c>
      <c r="CR18" s="1">
        <v>5</v>
      </c>
      <c r="CS18" s="1">
        <v>1</v>
      </c>
      <c r="CT18" s="1">
        <v>5</v>
      </c>
      <c r="CU18" s="1">
        <v>1</v>
      </c>
      <c r="CV18" s="1">
        <v>5</v>
      </c>
      <c r="CW18" s="1">
        <v>1</v>
      </c>
      <c r="CX18" s="1">
        <v>5</v>
      </c>
      <c r="CY18" s="6">
        <v>2</v>
      </c>
      <c r="CZ18" s="1">
        <v>5</v>
      </c>
      <c r="DA18" s="2">
        <v>3</v>
      </c>
      <c r="DB18" s="7" t="s">
        <v>227</v>
      </c>
      <c r="DC18" s="7">
        <v>2</v>
      </c>
      <c r="DD18" s="7" t="s">
        <v>228</v>
      </c>
      <c r="DE18" t="s">
        <v>229</v>
      </c>
      <c r="DF18"/>
      <c r="DG18" s="7" t="s">
        <v>230</v>
      </c>
      <c r="DH18" s="7" t="s">
        <v>231</v>
      </c>
      <c r="DI18" s="2">
        <v>5</v>
      </c>
      <c r="DJ18" s="2">
        <v>5</v>
      </c>
      <c r="DK18" s="2">
        <v>3</v>
      </c>
      <c r="DL18" t="s">
        <v>232</v>
      </c>
      <c r="DO18">
        <v>0</v>
      </c>
      <c r="DP18">
        <v>0</v>
      </c>
      <c r="DQ18">
        <v>0</v>
      </c>
      <c r="DR18">
        <v>1</v>
      </c>
      <c r="DS18">
        <v>0</v>
      </c>
    </row>
    <row r="19" spans="1:123">
      <c r="A19" t="s">
        <v>458</v>
      </c>
      <c r="B19" s="8">
        <v>43963.836921296293</v>
      </c>
      <c r="C19" s="8">
        <v>43963.82534722222</v>
      </c>
      <c r="D19">
        <v>1000.0359999999999</v>
      </c>
      <c r="E19" s="1">
        <v>1</v>
      </c>
      <c r="F19" s="1">
        <v>3</v>
      </c>
      <c r="G19" s="1">
        <v>6</v>
      </c>
      <c r="H19" s="1"/>
      <c r="I19" s="1">
        <v>10</v>
      </c>
      <c r="J19" s="1" t="s">
        <v>233</v>
      </c>
      <c r="K19" s="2">
        <v>1</v>
      </c>
      <c r="L19" s="2">
        <v>5</v>
      </c>
      <c r="M19" s="2">
        <v>3</v>
      </c>
      <c r="N19" s="2">
        <v>4</v>
      </c>
      <c r="O19" s="2">
        <v>3</v>
      </c>
      <c r="P19" s="3">
        <v>2</v>
      </c>
      <c r="Q19" s="3">
        <v>3</v>
      </c>
      <c r="R19" s="3"/>
      <c r="S19" s="2">
        <v>0</v>
      </c>
      <c r="T19" s="2">
        <v>0</v>
      </c>
      <c r="U19" s="2">
        <v>0</v>
      </c>
      <c r="V19" s="2">
        <v>1</v>
      </c>
      <c r="W19" s="2">
        <v>1</v>
      </c>
      <c r="X19" s="2">
        <v>0</v>
      </c>
      <c r="Y19" s="2">
        <v>0</v>
      </c>
      <c r="Z19" s="2">
        <v>0</v>
      </c>
      <c r="AA19" s="2">
        <v>1</v>
      </c>
      <c r="AB19" s="2">
        <v>0</v>
      </c>
      <c r="AC19" s="2">
        <v>1</v>
      </c>
      <c r="AD19" s="2">
        <v>0</v>
      </c>
      <c r="AE19" s="2">
        <v>0</v>
      </c>
      <c r="AF19" s="2">
        <v>1</v>
      </c>
      <c r="AG19" s="2">
        <v>0</v>
      </c>
      <c r="AH19" s="2"/>
      <c r="AI19" s="1"/>
      <c r="AJ19" s="1"/>
      <c r="AK19" s="1"/>
      <c r="AL19" s="1"/>
      <c r="AM19" s="1">
        <v>3</v>
      </c>
      <c r="AN19" s="1">
        <v>4</v>
      </c>
      <c r="AO19" s="1">
        <v>4</v>
      </c>
      <c r="AP19" s="1">
        <v>3</v>
      </c>
      <c r="AQ19" s="1">
        <v>3</v>
      </c>
      <c r="AR19" s="1">
        <v>4</v>
      </c>
      <c r="AS19" s="1">
        <v>4</v>
      </c>
      <c r="AT19" s="1">
        <v>3</v>
      </c>
      <c r="AU19" s="2">
        <v>1</v>
      </c>
      <c r="AV19" s="2">
        <v>0</v>
      </c>
      <c r="AW19" s="2">
        <v>0</v>
      </c>
      <c r="AX19" s="2">
        <v>0</v>
      </c>
      <c r="AY19" s="2">
        <v>1</v>
      </c>
      <c r="AZ19" s="2">
        <v>0</v>
      </c>
      <c r="BA19" s="2">
        <v>1</v>
      </c>
      <c r="BB19" s="2">
        <v>0</v>
      </c>
      <c r="BC19" s="2">
        <v>0</v>
      </c>
      <c r="BD19" s="2">
        <v>0</v>
      </c>
      <c r="BE19" s="2">
        <v>0</v>
      </c>
      <c r="BF19" s="2">
        <v>1</v>
      </c>
      <c r="BG19" s="2">
        <v>0</v>
      </c>
      <c r="BH19" s="2">
        <v>0</v>
      </c>
      <c r="BI19" s="2">
        <v>0</v>
      </c>
      <c r="BJ19" s="2">
        <v>0</v>
      </c>
      <c r="BK19" s="2">
        <v>0</v>
      </c>
      <c r="BL19" s="1">
        <v>3</v>
      </c>
      <c r="BM19" s="1">
        <v>5</v>
      </c>
      <c r="BN19" s="1">
        <v>1</v>
      </c>
      <c r="BO19" s="1">
        <v>4</v>
      </c>
      <c r="BP19" s="1">
        <v>1</v>
      </c>
      <c r="BQ19" s="1">
        <v>3</v>
      </c>
      <c r="BR19" s="1">
        <v>3</v>
      </c>
      <c r="BS19" s="1">
        <v>4</v>
      </c>
      <c r="BT19" s="1">
        <v>1</v>
      </c>
      <c r="BU19" s="1">
        <v>4</v>
      </c>
      <c r="BV19" s="1">
        <v>1</v>
      </c>
      <c r="BW19" s="1">
        <v>3</v>
      </c>
      <c r="BX19" s="1">
        <v>5</v>
      </c>
      <c r="BY19" s="5">
        <v>3</v>
      </c>
      <c r="BZ19" s="5">
        <v>4</v>
      </c>
      <c r="CA19" s="5">
        <v>1</v>
      </c>
      <c r="CB19" s="5">
        <v>4</v>
      </c>
      <c r="CC19" s="5">
        <v>1</v>
      </c>
      <c r="CD19" s="5">
        <v>3</v>
      </c>
      <c r="CE19" s="5">
        <v>3</v>
      </c>
      <c r="CF19" s="5">
        <v>4</v>
      </c>
      <c r="CG19" s="5">
        <v>1</v>
      </c>
      <c r="CH19" s="5">
        <v>5</v>
      </c>
      <c r="CI19" s="5">
        <v>1</v>
      </c>
      <c r="CJ19" s="5">
        <v>4</v>
      </c>
      <c r="CK19" s="6">
        <v>3</v>
      </c>
      <c r="CL19" s="5">
        <v>4</v>
      </c>
      <c r="CM19" s="1">
        <v>3</v>
      </c>
      <c r="CN19" s="1">
        <v>5</v>
      </c>
      <c r="CO19" s="1">
        <v>1</v>
      </c>
      <c r="CP19" s="1">
        <v>4</v>
      </c>
      <c r="CQ19" s="1">
        <v>1</v>
      </c>
      <c r="CR19" s="1">
        <v>3</v>
      </c>
      <c r="CS19" s="1">
        <v>1</v>
      </c>
      <c r="CT19" s="1">
        <v>4</v>
      </c>
      <c r="CU19" s="1">
        <v>1</v>
      </c>
      <c r="CV19" s="1">
        <v>4</v>
      </c>
      <c r="CW19" s="1">
        <v>1</v>
      </c>
      <c r="CX19" s="1">
        <v>4</v>
      </c>
      <c r="CY19" s="6">
        <v>2</v>
      </c>
      <c r="CZ19" s="1">
        <v>4</v>
      </c>
      <c r="DA19" s="2">
        <v>1</v>
      </c>
      <c r="DB19" s="7" t="s">
        <v>234</v>
      </c>
      <c r="DC19" s="7">
        <v>3</v>
      </c>
      <c r="DD19" s="7" t="s">
        <v>235</v>
      </c>
      <c r="DE19" t="s">
        <v>236</v>
      </c>
      <c r="DF19"/>
      <c r="DG19" s="7" t="s">
        <v>237</v>
      </c>
      <c r="DH19" s="7" t="s">
        <v>238</v>
      </c>
      <c r="DI19" s="2">
        <v>4</v>
      </c>
      <c r="DJ19" s="2">
        <v>5</v>
      </c>
      <c r="DK19" s="2">
        <v>3</v>
      </c>
      <c r="DL19" t="s">
        <v>239</v>
      </c>
      <c r="DO19">
        <v>0</v>
      </c>
      <c r="DP19">
        <v>0</v>
      </c>
      <c r="DQ19">
        <v>0</v>
      </c>
      <c r="DR19">
        <v>1</v>
      </c>
      <c r="DS19">
        <v>0</v>
      </c>
    </row>
    <row r="20" spans="1:123">
      <c r="A20" t="s">
        <v>459</v>
      </c>
      <c r="B20" s="8">
        <v>43964.03833333333</v>
      </c>
      <c r="C20" s="8">
        <v>43964.030115740738</v>
      </c>
      <c r="D20">
        <v>709.46299999999997</v>
      </c>
      <c r="E20" s="1">
        <v>2</v>
      </c>
      <c r="F20" s="1">
        <v>2</v>
      </c>
      <c r="G20" s="1">
        <v>4</v>
      </c>
      <c r="H20" s="1"/>
      <c r="I20" s="1">
        <v>10</v>
      </c>
      <c r="J20" s="1" t="s">
        <v>240</v>
      </c>
      <c r="K20" s="2">
        <v>1</v>
      </c>
      <c r="L20" s="2">
        <v>5</v>
      </c>
      <c r="M20" s="2">
        <v>4</v>
      </c>
      <c r="N20" s="2">
        <v>5</v>
      </c>
      <c r="O20" s="2">
        <v>4</v>
      </c>
      <c r="P20" s="3">
        <v>1</v>
      </c>
      <c r="Q20" s="3">
        <v>1</v>
      </c>
      <c r="R20" s="3"/>
      <c r="S20" s="2">
        <v>0</v>
      </c>
      <c r="T20" s="2">
        <v>0</v>
      </c>
      <c r="U20" s="2">
        <v>0</v>
      </c>
      <c r="V20" s="2">
        <v>0</v>
      </c>
      <c r="W20" s="2">
        <v>0</v>
      </c>
      <c r="X20" s="2">
        <v>0</v>
      </c>
      <c r="Y20" s="2">
        <v>1</v>
      </c>
      <c r="Z20" s="2">
        <v>1</v>
      </c>
      <c r="AA20" s="2">
        <v>0</v>
      </c>
      <c r="AB20" s="2">
        <v>0</v>
      </c>
      <c r="AC20" s="2">
        <v>0</v>
      </c>
      <c r="AD20" s="2">
        <v>0</v>
      </c>
      <c r="AE20" s="2">
        <v>0</v>
      </c>
      <c r="AF20" s="2">
        <v>1</v>
      </c>
      <c r="AG20" s="2">
        <v>0</v>
      </c>
      <c r="AH20" s="2"/>
      <c r="AI20" s="1">
        <v>4</v>
      </c>
      <c r="AJ20" s="1">
        <v>1</v>
      </c>
      <c r="AK20" s="1">
        <v>5</v>
      </c>
      <c r="AL20" s="1">
        <v>5</v>
      </c>
      <c r="AM20" s="1"/>
      <c r="AN20" s="1"/>
      <c r="AO20" s="1"/>
      <c r="AP20" s="1"/>
      <c r="AQ20" s="1">
        <v>4</v>
      </c>
      <c r="AR20" s="1">
        <v>1</v>
      </c>
      <c r="AS20" s="1">
        <v>5</v>
      </c>
      <c r="AT20" s="1">
        <v>5</v>
      </c>
      <c r="AU20" s="2">
        <v>1</v>
      </c>
      <c r="AV20" s="2">
        <v>0</v>
      </c>
      <c r="AW20" s="2">
        <v>0</v>
      </c>
      <c r="AX20" s="2">
        <v>0</v>
      </c>
      <c r="AY20" s="2">
        <v>1</v>
      </c>
      <c r="AZ20" s="2">
        <v>0</v>
      </c>
      <c r="BA20" s="2">
        <v>0</v>
      </c>
      <c r="BB20" s="2">
        <v>0</v>
      </c>
      <c r="BC20" s="2">
        <v>0</v>
      </c>
      <c r="BD20" s="2">
        <v>0</v>
      </c>
      <c r="BE20" s="2">
        <v>1</v>
      </c>
      <c r="BF20" s="2">
        <v>0</v>
      </c>
      <c r="BG20" s="2">
        <v>0</v>
      </c>
      <c r="BH20" s="2">
        <v>0</v>
      </c>
      <c r="BI20" s="2">
        <v>0</v>
      </c>
      <c r="BJ20" s="2">
        <v>0</v>
      </c>
      <c r="BK20" s="2">
        <v>0</v>
      </c>
      <c r="BL20" s="1">
        <v>1</v>
      </c>
      <c r="BM20" s="1">
        <v>5</v>
      </c>
      <c r="BN20" s="1">
        <v>1</v>
      </c>
      <c r="BO20" s="1">
        <v>4</v>
      </c>
      <c r="BP20" s="1">
        <v>2</v>
      </c>
      <c r="BQ20" s="1">
        <v>4</v>
      </c>
      <c r="BR20" s="1">
        <v>1</v>
      </c>
      <c r="BS20" s="1">
        <v>5</v>
      </c>
      <c r="BT20" s="1">
        <v>1</v>
      </c>
      <c r="BU20" s="1">
        <v>4</v>
      </c>
      <c r="BV20" s="1">
        <v>1</v>
      </c>
      <c r="BW20" s="1">
        <v>5</v>
      </c>
      <c r="BX20" s="1">
        <v>5</v>
      </c>
      <c r="BY20" s="5">
        <v>1</v>
      </c>
      <c r="BZ20" s="5">
        <v>5</v>
      </c>
      <c r="CA20" s="5">
        <v>1</v>
      </c>
      <c r="CB20" s="5">
        <v>5</v>
      </c>
      <c r="CC20" s="5">
        <v>1</v>
      </c>
      <c r="CD20" s="5">
        <v>5</v>
      </c>
      <c r="CE20" s="5">
        <v>1</v>
      </c>
      <c r="CF20" s="5">
        <v>5</v>
      </c>
      <c r="CG20" s="5">
        <v>1</v>
      </c>
      <c r="CH20" s="5">
        <v>5</v>
      </c>
      <c r="CI20" s="5">
        <v>1</v>
      </c>
      <c r="CJ20" s="5">
        <v>5</v>
      </c>
      <c r="CK20" s="6">
        <v>3</v>
      </c>
      <c r="CL20" s="5">
        <v>5</v>
      </c>
      <c r="CM20" s="1">
        <v>1</v>
      </c>
      <c r="CN20" s="1">
        <v>5</v>
      </c>
      <c r="CO20" s="1">
        <v>1</v>
      </c>
      <c r="CP20" s="1">
        <v>5</v>
      </c>
      <c r="CQ20" s="1">
        <v>1</v>
      </c>
      <c r="CR20" s="1">
        <v>5</v>
      </c>
      <c r="CS20" s="1">
        <v>1</v>
      </c>
      <c r="CT20" s="1">
        <v>5</v>
      </c>
      <c r="CU20" s="1">
        <v>1</v>
      </c>
      <c r="CV20" s="1">
        <v>5</v>
      </c>
      <c r="CW20" s="1">
        <v>1</v>
      </c>
      <c r="CX20" s="1">
        <v>5</v>
      </c>
      <c r="CY20" s="6">
        <v>2</v>
      </c>
      <c r="CZ20" s="1">
        <v>5</v>
      </c>
      <c r="DA20" s="2">
        <v>3</v>
      </c>
      <c r="DB20" s="7" t="s">
        <v>241</v>
      </c>
      <c r="DC20" s="7">
        <v>1</v>
      </c>
      <c r="DD20" s="7" t="s">
        <v>242</v>
      </c>
      <c r="DE20" t="s">
        <v>243</v>
      </c>
      <c r="DF20" t="s">
        <v>182</v>
      </c>
      <c r="DG20" s="7" t="s">
        <v>244</v>
      </c>
      <c r="DH20" s="7" t="s">
        <v>245</v>
      </c>
      <c r="DI20" s="2">
        <v>5</v>
      </c>
      <c r="DJ20" s="2">
        <v>4</v>
      </c>
      <c r="DK20" s="2">
        <v>5</v>
      </c>
      <c r="DL20" t="s">
        <v>133</v>
      </c>
      <c r="DO20">
        <v>0</v>
      </c>
      <c r="DP20">
        <v>0</v>
      </c>
      <c r="DQ20">
        <v>0</v>
      </c>
      <c r="DR20">
        <v>1</v>
      </c>
      <c r="DS20">
        <v>0</v>
      </c>
    </row>
    <row r="21" spans="1:123">
      <c r="A21" t="s">
        <v>460</v>
      </c>
      <c r="B21" s="8">
        <v>43963.743842592594</v>
      </c>
      <c r="C21" s="8">
        <v>43963.735856481479</v>
      </c>
      <c r="D21">
        <v>689.93299999999999</v>
      </c>
      <c r="E21" s="1">
        <v>1</v>
      </c>
      <c r="F21" s="1">
        <v>2</v>
      </c>
      <c r="G21" s="1">
        <v>4</v>
      </c>
      <c r="H21" s="1"/>
      <c r="I21" s="1">
        <v>10</v>
      </c>
      <c r="J21" s="1" t="s">
        <v>246</v>
      </c>
      <c r="K21" s="2">
        <v>2</v>
      </c>
      <c r="L21" s="2">
        <v>4</v>
      </c>
      <c r="M21" s="2">
        <v>4</v>
      </c>
      <c r="N21" s="2">
        <v>5</v>
      </c>
      <c r="O21" s="2">
        <v>5</v>
      </c>
      <c r="P21" s="3">
        <v>1</v>
      </c>
      <c r="Q21" s="3">
        <v>3</v>
      </c>
      <c r="R21" s="3"/>
      <c r="S21" s="2">
        <v>1</v>
      </c>
      <c r="T21" s="2">
        <v>0</v>
      </c>
      <c r="U21" s="2">
        <v>0</v>
      </c>
      <c r="V21" s="2">
        <v>1</v>
      </c>
      <c r="W21" s="2">
        <v>0</v>
      </c>
      <c r="X21" s="2">
        <v>1</v>
      </c>
      <c r="Y21" s="2">
        <v>1</v>
      </c>
      <c r="Z21" s="2">
        <v>1</v>
      </c>
      <c r="AA21" s="2">
        <v>0</v>
      </c>
      <c r="AB21" s="2">
        <v>0</v>
      </c>
      <c r="AC21" s="2">
        <v>0</v>
      </c>
      <c r="AD21" s="2">
        <v>0</v>
      </c>
      <c r="AE21" s="2">
        <v>0</v>
      </c>
      <c r="AF21" s="2">
        <v>1</v>
      </c>
      <c r="AG21" s="2">
        <v>0</v>
      </c>
      <c r="AH21" s="2"/>
      <c r="AI21" s="1">
        <v>3</v>
      </c>
      <c r="AJ21" s="1">
        <v>5</v>
      </c>
      <c r="AK21" s="1">
        <v>3</v>
      </c>
      <c r="AL21" s="1">
        <v>2</v>
      </c>
      <c r="AM21" s="1"/>
      <c r="AN21" s="1"/>
      <c r="AO21" s="1"/>
      <c r="AP21" s="1"/>
      <c r="AQ21" s="1">
        <v>3</v>
      </c>
      <c r="AR21" s="1">
        <v>5</v>
      </c>
      <c r="AS21" s="1">
        <v>3</v>
      </c>
      <c r="AT21" s="1">
        <v>2</v>
      </c>
      <c r="AU21" s="2">
        <v>0</v>
      </c>
      <c r="AV21" s="2">
        <v>0</v>
      </c>
      <c r="AW21" s="2">
        <v>0</v>
      </c>
      <c r="AX21" s="2">
        <v>1</v>
      </c>
      <c r="AY21" s="2">
        <v>1</v>
      </c>
      <c r="AZ21" s="2">
        <v>0</v>
      </c>
      <c r="BA21" s="2">
        <v>1</v>
      </c>
      <c r="BB21" s="2">
        <v>1</v>
      </c>
      <c r="BC21" s="2">
        <v>0</v>
      </c>
      <c r="BD21" s="2">
        <v>0</v>
      </c>
      <c r="BE21" s="2">
        <v>1</v>
      </c>
      <c r="BF21" s="2">
        <v>0</v>
      </c>
      <c r="BG21" s="2">
        <v>0</v>
      </c>
      <c r="BH21" s="2">
        <v>0</v>
      </c>
      <c r="BI21" s="2">
        <v>0</v>
      </c>
      <c r="BJ21" s="2">
        <v>0</v>
      </c>
      <c r="BK21" s="2">
        <v>0</v>
      </c>
      <c r="BL21" s="1">
        <v>2</v>
      </c>
      <c r="BM21" s="1">
        <v>3</v>
      </c>
      <c r="BN21" s="1">
        <v>3</v>
      </c>
      <c r="BO21" s="1">
        <v>3</v>
      </c>
      <c r="BP21" s="1">
        <v>2</v>
      </c>
      <c r="BQ21" s="1">
        <v>2</v>
      </c>
      <c r="BR21" s="1">
        <v>3</v>
      </c>
      <c r="BS21" s="1">
        <v>3</v>
      </c>
      <c r="BT21" s="1">
        <v>4</v>
      </c>
      <c r="BU21" s="1">
        <v>4</v>
      </c>
      <c r="BV21" s="1">
        <v>2</v>
      </c>
      <c r="BW21" s="1">
        <v>3</v>
      </c>
      <c r="BX21" s="1">
        <v>3</v>
      </c>
      <c r="BY21" s="5">
        <v>2</v>
      </c>
      <c r="BZ21" s="5">
        <v>2</v>
      </c>
      <c r="CA21" s="5">
        <v>4</v>
      </c>
      <c r="CB21" s="5">
        <v>3</v>
      </c>
      <c r="CC21" s="5">
        <v>5</v>
      </c>
      <c r="CD21" s="5">
        <v>2</v>
      </c>
      <c r="CE21" s="5">
        <v>3</v>
      </c>
      <c r="CF21" s="5">
        <v>2</v>
      </c>
      <c r="CG21" s="5">
        <v>4</v>
      </c>
      <c r="CH21" s="5">
        <v>2</v>
      </c>
      <c r="CI21" s="5">
        <v>2</v>
      </c>
      <c r="CJ21" s="5">
        <v>1</v>
      </c>
      <c r="CK21" s="6">
        <v>3</v>
      </c>
      <c r="CL21" s="5">
        <v>2</v>
      </c>
      <c r="CM21" s="1">
        <v>2</v>
      </c>
      <c r="CN21" s="1">
        <v>2</v>
      </c>
      <c r="CO21" s="1">
        <v>4</v>
      </c>
      <c r="CP21" s="1">
        <v>3</v>
      </c>
      <c r="CQ21" s="1">
        <v>4</v>
      </c>
      <c r="CR21" s="1">
        <v>2</v>
      </c>
      <c r="CS21" s="1">
        <v>2</v>
      </c>
      <c r="CT21" s="1">
        <v>2</v>
      </c>
      <c r="CU21" s="1">
        <v>4</v>
      </c>
      <c r="CV21" s="1">
        <v>1</v>
      </c>
      <c r="CW21" s="1">
        <v>4</v>
      </c>
      <c r="CX21" s="1">
        <v>2</v>
      </c>
      <c r="CY21" s="6">
        <v>2</v>
      </c>
      <c r="CZ21" s="1">
        <v>2</v>
      </c>
      <c r="DA21" s="2">
        <v>1</v>
      </c>
      <c r="DB21" s="7" t="s">
        <v>247</v>
      </c>
      <c r="DC21" s="7">
        <v>3</v>
      </c>
      <c r="DD21" s="7" t="s">
        <v>248</v>
      </c>
      <c r="DE21" t="s">
        <v>249</v>
      </c>
      <c r="DF21" t="s">
        <v>209</v>
      </c>
      <c r="DG21" s="7" t="s">
        <v>133</v>
      </c>
      <c r="DH21" s="7" t="s">
        <v>250</v>
      </c>
      <c r="DI21" s="2">
        <v>5</v>
      </c>
      <c r="DJ21" s="2">
        <v>5</v>
      </c>
      <c r="DK21" s="2">
        <v>1</v>
      </c>
      <c r="DL21" t="s">
        <v>133</v>
      </c>
      <c r="DM21" t="s">
        <v>133</v>
      </c>
      <c r="DO21">
        <v>0</v>
      </c>
      <c r="DP21">
        <v>0</v>
      </c>
      <c r="DQ21">
        <v>0</v>
      </c>
      <c r="DR21">
        <v>1</v>
      </c>
      <c r="DS21">
        <v>0</v>
      </c>
    </row>
    <row r="22" spans="1:123">
      <c r="A22" t="s">
        <v>461</v>
      </c>
      <c r="B22" s="8">
        <v>43963.743356481478</v>
      </c>
      <c r="C22" s="8">
        <v>43963.735578703701</v>
      </c>
      <c r="D22">
        <v>671.52300000000002</v>
      </c>
      <c r="E22" s="1">
        <v>2</v>
      </c>
      <c r="F22" s="1">
        <v>3</v>
      </c>
      <c r="G22" s="1">
        <v>8</v>
      </c>
      <c r="H22" s="1"/>
      <c r="I22" s="1">
        <v>13</v>
      </c>
      <c r="J22" s="1"/>
      <c r="K22" s="2">
        <v>2</v>
      </c>
      <c r="L22" s="2">
        <v>4</v>
      </c>
      <c r="M22" s="2">
        <v>3</v>
      </c>
      <c r="N22" s="2">
        <v>3</v>
      </c>
      <c r="O22" s="2">
        <v>3</v>
      </c>
      <c r="P22" s="3">
        <v>2</v>
      </c>
      <c r="Q22" s="3">
        <v>3</v>
      </c>
      <c r="R22" s="3"/>
      <c r="S22" s="2">
        <v>1</v>
      </c>
      <c r="T22" s="2">
        <v>1</v>
      </c>
      <c r="U22" s="2">
        <v>1</v>
      </c>
      <c r="V22" s="2">
        <v>0</v>
      </c>
      <c r="W22" s="2">
        <v>0</v>
      </c>
      <c r="X22" s="2">
        <v>0</v>
      </c>
      <c r="Y22" s="2">
        <v>0</v>
      </c>
      <c r="Z22" s="2">
        <v>0</v>
      </c>
      <c r="AA22" s="2">
        <v>0</v>
      </c>
      <c r="AB22" s="2">
        <v>0</v>
      </c>
      <c r="AC22" s="2">
        <v>0</v>
      </c>
      <c r="AD22" s="2">
        <v>0</v>
      </c>
      <c r="AE22" s="2">
        <v>0</v>
      </c>
      <c r="AF22" s="2">
        <v>0</v>
      </c>
      <c r="AG22" s="2">
        <v>0</v>
      </c>
      <c r="AH22" s="2"/>
      <c r="AI22" s="1"/>
      <c r="AJ22" s="1"/>
      <c r="AK22" s="1"/>
      <c r="AL22" s="1"/>
      <c r="AM22" s="1">
        <v>3</v>
      </c>
      <c r="AN22" s="1">
        <v>4</v>
      </c>
      <c r="AO22" s="1">
        <v>2</v>
      </c>
      <c r="AP22" s="1">
        <v>4</v>
      </c>
      <c r="AQ22" s="1">
        <v>3</v>
      </c>
      <c r="AR22" s="1">
        <v>4</v>
      </c>
      <c r="AS22" s="1">
        <v>2</v>
      </c>
      <c r="AT22" s="1">
        <v>4</v>
      </c>
      <c r="AU22" s="2">
        <v>1</v>
      </c>
      <c r="AV22" s="2">
        <v>1</v>
      </c>
      <c r="AW22" s="2">
        <v>0</v>
      </c>
      <c r="AX22" s="2">
        <v>0</v>
      </c>
      <c r="AY22" s="2">
        <v>1</v>
      </c>
      <c r="AZ22" s="2">
        <v>1</v>
      </c>
      <c r="BA22" s="2">
        <v>0</v>
      </c>
      <c r="BB22" s="2">
        <v>0</v>
      </c>
      <c r="BC22" s="2">
        <v>1</v>
      </c>
      <c r="BD22" s="2">
        <v>0</v>
      </c>
      <c r="BE22" s="2">
        <v>0</v>
      </c>
      <c r="BF22" s="2">
        <v>1</v>
      </c>
      <c r="BG22" s="2">
        <v>0</v>
      </c>
      <c r="BH22" s="2">
        <v>0</v>
      </c>
      <c r="BI22" s="2">
        <v>0</v>
      </c>
      <c r="BJ22" s="2">
        <v>0</v>
      </c>
      <c r="BK22" s="2">
        <v>0</v>
      </c>
      <c r="BL22" s="1">
        <v>3</v>
      </c>
      <c r="BM22" s="1">
        <v>4</v>
      </c>
      <c r="BN22" s="1">
        <v>2</v>
      </c>
      <c r="BO22" s="1">
        <v>3</v>
      </c>
      <c r="BP22" s="1">
        <v>3</v>
      </c>
      <c r="BQ22" s="1">
        <v>4</v>
      </c>
      <c r="BR22" s="1">
        <v>2</v>
      </c>
      <c r="BS22" s="1">
        <v>3</v>
      </c>
      <c r="BT22" s="1">
        <v>2</v>
      </c>
      <c r="BU22" s="1">
        <v>3</v>
      </c>
      <c r="BV22" s="1">
        <v>2</v>
      </c>
      <c r="BW22" s="1">
        <v>3</v>
      </c>
      <c r="BX22" s="1">
        <v>4</v>
      </c>
      <c r="BY22" s="5">
        <v>3</v>
      </c>
      <c r="BZ22" s="5">
        <v>4</v>
      </c>
      <c r="CA22" s="5">
        <v>2</v>
      </c>
      <c r="CB22" s="5">
        <v>4</v>
      </c>
      <c r="CC22" s="5">
        <v>2</v>
      </c>
      <c r="CD22" s="5">
        <v>4</v>
      </c>
      <c r="CE22" s="5">
        <v>2</v>
      </c>
      <c r="CF22" s="5">
        <v>4</v>
      </c>
      <c r="CG22" s="5">
        <v>2</v>
      </c>
      <c r="CH22" s="5">
        <v>4</v>
      </c>
      <c r="CI22" s="5">
        <v>2</v>
      </c>
      <c r="CJ22" s="5">
        <v>4</v>
      </c>
      <c r="CK22" s="6">
        <v>3</v>
      </c>
      <c r="CL22" s="5">
        <v>4</v>
      </c>
      <c r="CM22" s="1">
        <v>3</v>
      </c>
      <c r="CN22" s="1">
        <v>5</v>
      </c>
      <c r="CO22" s="1">
        <v>2</v>
      </c>
      <c r="CP22" s="1">
        <v>5</v>
      </c>
      <c r="CQ22" s="1">
        <v>2</v>
      </c>
      <c r="CR22" s="1">
        <v>5</v>
      </c>
      <c r="CS22" s="1">
        <v>2</v>
      </c>
      <c r="CT22" s="1">
        <v>5</v>
      </c>
      <c r="CU22" s="1">
        <v>2</v>
      </c>
      <c r="CV22" s="1">
        <v>5</v>
      </c>
      <c r="CW22" s="1">
        <v>2</v>
      </c>
      <c r="CX22" s="1">
        <v>2</v>
      </c>
      <c r="CY22" s="6">
        <v>2</v>
      </c>
      <c r="CZ22" s="1">
        <v>5</v>
      </c>
      <c r="DA22" s="2">
        <v>3</v>
      </c>
      <c r="DB22" s="7" t="s">
        <v>251</v>
      </c>
      <c r="DC22" s="7">
        <v>1</v>
      </c>
      <c r="DD22" s="7" t="s">
        <v>252</v>
      </c>
      <c r="DE22" t="s">
        <v>253</v>
      </c>
      <c r="DF22" t="s">
        <v>144</v>
      </c>
      <c r="DG22" s="7" t="s">
        <v>254</v>
      </c>
      <c r="DH22" s="7" t="s">
        <v>255</v>
      </c>
      <c r="DI22" s="2">
        <v>4</v>
      </c>
      <c r="DJ22" s="2">
        <v>4</v>
      </c>
      <c r="DK22" s="2">
        <v>4</v>
      </c>
      <c r="DL22" t="s">
        <v>256</v>
      </c>
      <c r="DM22" t="s">
        <v>133</v>
      </c>
      <c r="DN22" t="s">
        <v>133</v>
      </c>
      <c r="DO22">
        <v>0</v>
      </c>
      <c r="DP22">
        <v>0</v>
      </c>
      <c r="DQ22">
        <v>0</v>
      </c>
      <c r="DR22">
        <v>1</v>
      </c>
      <c r="DS22">
        <v>0</v>
      </c>
    </row>
    <row r="23" spans="1:123">
      <c r="A23" t="s">
        <v>462</v>
      </c>
      <c r="B23" s="8">
        <v>43963.83761574074</v>
      </c>
      <c r="C23" s="8">
        <v>43963.832662037035</v>
      </c>
      <c r="D23">
        <v>427.83300000000003</v>
      </c>
      <c r="E23" s="1">
        <v>2</v>
      </c>
      <c r="F23" s="1">
        <v>4</v>
      </c>
      <c r="G23" s="1">
        <v>6</v>
      </c>
      <c r="H23" s="1"/>
      <c r="I23" s="1">
        <v>8</v>
      </c>
      <c r="J23" s="1"/>
      <c r="K23" s="2">
        <v>2</v>
      </c>
      <c r="L23" s="2">
        <v>4</v>
      </c>
      <c r="M23" s="2">
        <v>5</v>
      </c>
      <c r="N23" s="2">
        <v>3</v>
      </c>
      <c r="O23" s="2">
        <v>2</v>
      </c>
      <c r="P23" s="3">
        <v>1</v>
      </c>
      <c r="Q23" s="3">
        <v>6</v>
      </c>
      <c r="R23" s="3"/>
      <c r="S23" s="2">
        <v>1</v>
      </c>
      <c r="T23" s="2">
        <v>1</v>
      </c>
      <c r="U23" s="2">
        <v>1</v>
      </c>
      <c r="V23" s="2">
        <v>1</v>
      </c>
      <c r="W23" s="2">
        <v>0</v>
      </c>
      <c r="X23" s="2">
        <v>1</v>
      </c>
      <c r="Y23" s="2">
        <v>0</v>
      </c>
      <c r="Z23" s="2">
        <v>1</v>
      </c>
      <c r="AA23" s="2">
        <v>1</v>
      </c>
      <c r="AB23" s="2">
        <v>0</v>
      </c>
      <c r="AC23" s="2">
        <v>1</v>
      </c>
      <c r="AD23" s="2">
        <v>0</v>
      </c>
      <c r="AE23" s="2">
        <v>0</v>
      </c>
      <c r="AF23" s="2">
        <v>1</v>
      </c>
      <c r="AG23" s="2">
        <v>0</v>
      </c>
      <c r="AH23" s="2"/>
      <c r="AI23" s="1">
        <v>5</v>
      </c>
      <c r="AJ23" s="1">
        <v>3</v>
      </c>
      <c r="AK23" s="1">
        <v>2</v>
      </c>
      <c r="AL23" s="1">
        <v>4</v>
      </c>
      <c r="AM23" s="1"/>
      <c r="AN23" s="1"/>
      <c r="AO23" s="1"/>
      <c r="AP23" s="1"/>
      <c r="AQ23" s="1">
        <v>5</v>
      </c>
      <c r="AR23" s="1">
        <v>3</v>
      </c>
      <c r="AS23" s="1">
        <v>2</v>
      </c>
      <c r="AT23" s="1">
        <v>4</v>
      </c>
      <c r="AU23" s="2">
        <v>1</v>
      </c>
      <c r="AV23" s="2">
        <v>0</v>
      </c>
      <c r="AW23" s="2">
        <v>1</v>
      </c>
      <c r="AX23" s="2">
        <v>0</v>
      </c>
      <c r="AY23" s="2">
        <v>0</v>
      </c>
      <c r="AZ23" s="2">
        <v>1</v>
      </c>
      <c r="BA23" s="2">
        <v>1</v>
      </c>
      <c r="BB23" s="2">
        <v>0</v>
      </c>
      <c r="BC23" s="2">
        <v>1</v>
      </c>
      <c r="BD23" s="2">
        <v>0</v>
      </c>
      <c r="BE23" s="2">
        <v>0</v>
      </c>
      <c r="BF23" s="2">
        <v>0</v>
      </c>
      <c r="BG23" s="2">
        <v>0</v>
      </c>
      <c r="BH23" s="2">
        <v>0</v>
      </c>
      <c r="BI23" s="2">
        <v>0</v>
      </c>
      <c r="BJ23" s="2">
        <v>0</v>
      </c>
      <c r="BK23" s="2">
        <v>0</v>
      </c>
      <c r="BL23" s="1">
        <v>3</v>
      </c>
      <c r="BM23" s="1">
        <v>2</v>
      </c>
      <c r="BN23" s="1">
        <v>4</v>
      </c>
      <c r="BO23" s="1">
        <v>3</v>
      </c>
      <c r="BP23" s="1">
        <v>4</v>
      </c>
      <c r="BQ23" s="1">
        <v>5</v>
      </c>
      <c r="BR23" s="1">
        <v>1</v>
      </c>
      <c r="BS23" s="1">
        <v>2</v>
      </c>
      <c r="BT23" s="1">
        <v>3</v>
      </c>
      <c r="BU23" s="1">
        <v>5</v>
      </c>
      <c r="BV23" s="1">
        <v>2</v>
      </c>
      <c r="BW23" s="1">
        <v>4</v>
      </c>
      <c r="BX23" s="1">
        <v>3</v>
      </c>
      <c r="BY23" s="5">
        <v>1</v>
      </c>
      <c r="BZ23" s="5">
        <v>4</v>
      </c>
      <c r="CA23" s="5">
        <v>5</v>
      </c>
      <c r="CB23" s="5">
        <v>4</v>
      </c>
      <c r="CC23" s="5">
        <v>4</v>
      </c>
      <c r="CD23" s="5">
        <v>3</v>
      </c>
      <c r="CE23" s="5">
        <v>4</v>
      </c>
      <c r="CF23" s="5">
        <v>1</v>
      </c>
      <c r="CG23" s="5">
        <v>2</v>
      </c>
      <c r="CH23" s="5">
        <v>5</v>
      </c>
      <c r="CI23" s="5">
        <v>2</v>
      </c>
      <c r="CJ23" s="5">
        <v>2</v>
      </c>
      <c r="CK23" s="6">
        <v>3</v>
      </c>
      <c r="CL23" s="5">
        <v>4</v>
      </c>
      <c r="CM23" s="1">
        <v>5</v>
      </c>
      <c r="CN23" s="1">
        <v>4</v>
      </c>
      <c r="CO23" s="1">
        <v>2</v>
      </c>
      <c r="CP23" s="1">
        <v>3</v>
      </c>
      <c r="CQ23" s="1">
        <v>2</v>
      </c>
      <c r="CR23" s="1">
        <v>3</v>
      </c>
      <c r="CS23" s="1">
        <v>4</v>
      </c>
      <c r="CT23" s="1">
        <v>5</v>
      </c>
      <c r="CU23" s="1">
        <v>1</v>
      </c>
      <c r="CV23" s="1">
        <v>4</v>
      </c>
      <c r="CW23" s="1">
        <v>3</v>
      </c>
      <c r="CX23" s="1">
        <v>3</v>
      </c>
      <c r="CY23" s="6">
        <v>2</v>
      </c>
      <c r="CZ23" s="1">
        <v>5</v>
      </c>
      <c r="DA23" s="2">
        <v>1</v>
      </c>
      <c r="DB23" s="7" t="s">
        <v>257</v>
      </c>
      <c r="DC23" s="7">
        <v>3</v>
      </c>
      <c r="DD23" s="7" t="s">
        <v>258</v>
      </c>
      <c r="DE23" t="s">
        <v>259</v>
      </c>
      <c r="DF23"/>
      <c r="DG23" s="7" t="s">
        <v>260</v>
      </c>
      <c r="DH23" s="7" t="s">
        <v>261</v>
      </c>
      <c r="DI23" s="2">
        <v>3</v>
      </c>
      <c r="DJ23" s="2">
        <v>5</v>
      </c>
      <c r="DK23" s="2">
        <v>4</v>
      </c>
      <c r="DL23" t="s">
        <v>262</v>
      </c>
      <c r="DO23">
        <v>0</v>
      </c>
      <c r="DP23">
        <v>0</v>
      </c>
      <c r="DQ23">
        <v>0</v>
      </c>
      <c r="DR23">
        <v>1</v>
      </c>
      <c r="DS23">
        <v>0</v>
      </c>
    </row>
    <row r="24" spans="1:123">
      <c r="A24" t="s">
        <v>463</v>
      </c>
      <c r="B24" s="8">
        <v>43963.826365740744</v>
      </c>
      <c r="C24" s="8">
        <v>43963.817557870374</v>
      </c>
      <c r="D24">
        <v>761.03300000000002</v>
      </c>
      <c r="E24" s="1">
        <v>2</v>
      </c>
      <c r="F24" s="1">
        <v>2</v>
      </c>
      <c r="G24" s="1">
        <v>6</v>
      </c>
      <c r="H24" s="1"/>
      <c r="I24" s="1">
        <v>8</v>
      </c>
      <c r="J24" s="1"/>
      <c r="K24" s="2">
        <v>1</v>
      </c>
      <c r="L24" s="2">
        <v>5</v>
      </c>
      <c r="M24" s="2">
        <v>5</v>
      </c>
      <c r="N24" s="2">
        <v>5</v>
      </c>
      <c r="O24" s="2">
        <v>5</v>
      </c>
      <c r="P24" s="3">
        <v>1</v>
      </c>
      <c r="Q24" s="3">
        <v>3</v>
      </c>
      <c r="R24" s="3"/>
      <c r="S24" s="2">
        <v>0</v>
      </c>
      <c r="T24" s="2">
        <v>0</v>
      </c>
      <c r="U24" s="2">
        <v>0</v>
      </c>
      <c r="V24" s="2">
        <v>0</v>
      </c>
      <c r="W24" s="2">
        <v>0</v>
      </c>
      <c r="X24" s="2">
        <v>0</v>
      </c>
      <c r="Y24" s="2">
        <v>1</v>
      </c>
      <c r="Z24" s="2">
        <v>1</v>
      </c>
      <c r="AA24" s="2">
        <v>0</v>
      </c>
      <c r="AB24" s="2">
        <v>0</v>
      </c>
      <c r="AC24" s="2">
        <v>1</v>
      </c>
      <c r="AD24" s="2">
        <v>0</v>
      </c>
      <c r="AE24" s="2">
        <v>0</v>
      </c>
      <c r="AF24" s="2">
        <v>0</v>
      </c>
      <c r="AG24" s="2">
        <v>0</v>
      </c>
      <c r="AH24" s="2"/>
      <c r="AI24" s="1">
        <v>4</v>
      </c>
      <c r="AJ24" s="1">
        <v>5</v>
      </c>
      <c r="AK24" s="1">
        <v>5</v>
      </c>
      <c r="AL24" s="1">
        <v>5</v>
      </c>
      <c r="AM24" s="1"/>
      <c r="AN24" s="1"/>
      <c r="AO24" s="1"/>
      <c r="AP24" s="1"/>
      <c r="AQ24" s="1">
        <v>4</v>
      </c>
      <c r="AR24" s="1">
        <v>5</v>
      </c>
      <c r="AS24" s="1">
        <v>5</v>
      </c>
      <c r="AT24" s="1">
        <v>5</v>
      </c>
      <c r="AU24" s="2">
        <v>0</v>
      </c>
      <c r="AV24" s="2">
        <v>0</v>
      </c>
      <c r="AW24" s="2">
        <v>1</v>
      </c>
      <c r="AX24" s="2">
        <v>1</v>
      </c>
      <c r="AY24" s="2">
        <v>1</v>
      </c>
      <c r="AZ24" s="2">
        <v>0</v>
      </c>
      <c r="BA24" s="2">
        <v>0</v>
      </c>
      <c r="BB24" s="2">
        <v>1</v>
      </c>
      <c r="BC24" s="2">
        <v>0</v>
      </c>
      <c r="BD24" s="2">
        <v>0</v>
      </c>
      <c r="BE24" s="2">
        <v>1</v>
      </c>
      <c r="BF24" s="2">
        <v>1</v>
      </c>
      <c r="BG24" s="2">
        <v>0</v>
      </c>
      <c r="BH24" s="2">
        <v>0</v>
      </c>
      <c r="BI24" s="2">
        <v>0</v>
      </c>
      <c r="BJ24" s="2">
        <v>0</v>
      </c>
      <c r="BK24" s="2">
        <v>0</v>
      </c>
      <c r="BL24" s="1">
        <v>3</v>
      </c>
      <c r="BM24" s="1">
        <v>4</v>
      </c>
      <c r="BN24" s="1">
        <v>1</v>
      </c>
      <c r="BO24" s="1">
        <v>5</v>
      </c>
      <c r="BP24" s="1">
        <v>1</v>
      </c>
      <c r="BQ24" s="1">
        <v>2</v>
      </c>
      <c r="BR24" s="1">
        <v>1</v>
      </c>
      <c r="BS24" s="1">
        <v>4</v>
      </c>
      <c r="BT24" s="1">
        <v>1</v>
      </c>
      <c r="BU24" s="1">
        <v>5</v>
      </c>
      <c r="BV24" s="1">
        <v>1</v>
      </c>
      <c r="BW24" s="1">
        <v>4</v>
      </c>
      <c r="BX24" s="1">
        <v>4</v>
      </c>
      <c r="BY24" s="5">
        <v>3</v>
      </c>
      <c r="BZ24" s="5">
        <v>5</v>
      </c>
      <c r="CA24" s="5">
        <v>1</v>
      </c>
      <c r="CB24" s="5">
        <v>5</v>
      </c>
      <c r="CC24" s="5">
        <v>1</v>
      </c>
      <c r="CD24" s="5">
        <v>3</v>
      </c>
      <c r="CE24" s="5">
        <v>1</v>
      </c>
      <c r="CF24" s="5">
        <v>5</v>
      </c>
      <c r="CG24" s="5">
        <v>1</v>
      </c>
      <c r="CH24" s="5">
        <v>1</v>
      </c>
      <c r="CI24" s="5">
        <v>1</v>
      </c>
      <c r="CJ24" s="5">
        <v>5</v>
      </c>
      <c r="CK24" s="6">
        <v>3</v>
      </c>
      <c r="CL24" s="5">
        <v>4</v>
      </c>
      <c r="CM24" s="1">
        <v>3</v>
      </c>
      <c r="CN24" s="1">
        <v>5</v>
      </c>
      <c r="CO24" s="1">
        <v>1</v>
      </c>
      <c r="CP24" s="1">
        <v>5</v>
      </c>
      <c r="CQ24" s="1">
        <v>1</v>
      </c>
      <c r="CR24" s="1">
        <v>3</v>
      </c>
      <c r="CS24" s="1">
        <v>1</v>
      </c>
      <c r="CT24" s="1">
        <v>4</v>
      </c>
      <c r="CU24" s="1">
        <v>1</v>
      </c>
      <c r="CV24" s="1">
        <v>5</v>
      </c>
      <c r="CW24" s="1">
        <v>5</v>
      </c>
      <c r="CX24" s="1">
        <v>5</v>
      </c>
      <c r="CY24" s="6">
        <v>2</v>
      </c>
      <c r="CZ24" s="1">
        <v>5</v>
      </c>
      <c r="DA24" s="2">
        <v>3</v>
      </c>
      <c r="DB24" s="7" t="s">
        <v>263</v>
      </c>
      <c r="DC24" s="7">
        <v>1</v>
      </c>
      <c r="DD24" s="7" t="s">
        <v>264</v>
      </c>
      <c r="DE24" t="s">
        <v>265</v>
      </c>
      <c r="DF24"/>
      <c r="DG24" s="7" t="s">
        <v>266</v>
      </c>
      <c r="DH24" s="7" t="s">
        <v>267</v>
      </c>
      <c r="DI24" s="2">
        <v>5</v>
      </c>
      <c r="DJ24" s="2">
        <v>5</v>
      </c>
      <c r="DK24" s="2">
        <v>4</v>
      </c>
      <c r="DL24" t="s">
        <v>268</v>
      </c>
      <c r="DO24">
        <v>0</v>
      </c>
      <c r="DP24">
        <v>0</v>
      </c>
      <c r="DQ24">
        <v>0</v>
      </c>
      <c r="DR24">
        <v>1</v>
      </c>
      <c r="DS24">
        <v>0</v>
      </c>
    </row>
    <row r="25" spans="1:123">
      <c r="A25" t="s">
        <v>464</v>
      </c>
      <c r="B25" s="8">
        <v>43963.835659722223</v>
      </c>
      <c r="C25" s="8">
        <v>43963.828773148147</v>
      </c>
      <c r="D25">
        <v>595.12300000000005</v>
      </c>
      <c r="E25" s="1">
        <v>1</v>
      </c>
      <c r="F25" s="1">
        <v>3</v>
      </c>
      <c r="G25" s="1">
        <v>6</v>
      </c>
      <c r="H25" s="1"/>
      <c r="I25" s="1">
        <v>8</v>
      </c>
      <c r="J25" s="1"/>
      <c r="K25" s="2">
        <v>2</v>
      </c>
      <c r="L25" s="2">
        <v>4</v>
      </c>
      <c r="M25" s="2">
        <v>4</v>
      </c>
      <c r="N25" s="2">
        <v>5</v>
      </c>
      <c r="O25" s="2">
        <v>4</v>
      </c>
      <c r="P25" s="3">
        <v>1</v>
      </c>
      <c r="Q25" s="3">
        <v>1</v>
      </c>
      <c r="R25" s="3"/>
      <c r="S25" s="2">
        <v>1</v>
      </c>
      <c r="T25" s="2">
        <v>0</v>
      </c>
      <c r="U25" s="2">
        <v>0</v>
      </c>
      <c r="V25" s="2">
        <v>0</v>
      </c>
      <c r="W25" s="2">
        <v>0</v>
      </c>
      <c r="X25" s="2">
        <v>0</v>
      </c>
      <c r="Y25" s="2">
        <v>0</v>
      </c>
      <c r="Z25" s="2">
        <v>0</v>
      </c>
      <c r="AA25" s="2">
        <v>1</v>
      </c>
      <c r="AB25" s="2">
        <v>0</v>
      </c>
      <c r="AC25" s="2">
        <v>0</v>
      </c>
      <c r="AD25" s="2">
        <v>0</v>
      </c>
      <c r="AE25" s="2">
        <v>1</v>
      </c>
      <c r="AF25" s="2">
        <v>0</v>
      </c>
      <c r="AG25" s="2">
        <v>0</v>
      </c>
      <c r="AH25" s="2"/>
      <c r="AI25" s="1">
        <v>4</v>
      </c>
      <c r="AJ25" s="1">
        <v>4</v>
      </c>
      <c r="AK25" s="1">
        <v>2</v>
      </c>
      <c r="AL25" s="1">
        <v>2</v>
      </c>
      <c r="AM25" s="1"/>
      <c r="AN25" s="1"/>
      <c r="AO25" s="1"/>
      <c r="AP25" s="1"/>
      <c r="AQ25" s="1">
        <v>4</v>
      </c>
      <c r="AR25" s="1">
        <v>4</v>
      </c>
      <c r="AS25" s="1">
        <v>2</v>
      </c>
      <c r="AT25" s="1">
        <v>2</v>
      </c>
      <c r="AU25" s="2">
        <v>0</v>
      </c>
      <c r="AV25" s="2">
        <v>0</v>
      </c>
      <c r="AW25" s="2">
        <v>0</v>
      </c>
      <c r="AX25" s="2">
        <v>0</v>
      </c>
      <c r="AY25" s="2">
        <v>1</v>
      </c>
      <c r="AZ25" s="2">
        <v>0</v>
      </c>
      <c r="BA25" s="2">
        <v>0</v>
      </c>
      <c r="BB25" s="2">
        <v>0</v>
      </c>
      <c r="BC25" s="2">
        <v>0</v>
      </c>
      <c r="BD25" s="2">
        <v>0</v>
      </c>
      <c r="BE25" s="2">
        <v>0</v>
      </c>
      <c r="BF25" s="2">
        <v>0</v>
      </c>
      <c r="BG25" s="2">
        <v>0</v>
      </c>
      <c r="BH25" s="2">
        <v>0</v>
      </c>
      <c r="BI25" s="2">
        <v>0</v>
      </c>
      <c r="BJ25" s="2">
        <v>0</v>
      </c>
      <c r="BK25" s="2">
        <v>0</v>
      </c>
      <c r="BL25" s="1">
        <v>2</v>
      </c>
      <c r="BM25" s="1">
        <v>4</v>
      </c>
      <c r="BN25" s="1">
        <v>2</v>
      </c>
      <c r="BO25" s="1">
        <v>4</v>
      </c>
      <c r="BP25" s="1">
        <v>3</v>
      </c>
      <c r="BQ25" s="1">
        <v>3</v>
      </c>
      <c r="BR25" s="1">
        <v>2</v>
      </c>
      <c r="BS25" s="1">
        <v>3</v>
      </c>
      <c r="BT25" s="1">
        <v>2</v>
      </c>
      <c r="BU25" s="1">
        <v>4</v>
      </c>
      <c r="BV25" s="1">
        <v>2</v>
      </c>
      <c r="BW25" s="1">
        <v>4</v>
      </c>
      <c r="BX25" s="1">
        <v>4</v>
      </c>
      <c r="BY25" s="5">
        <v>3</v>
      </c>
      <c r="BZ25" s="5">
        <v>2</v>
      </c>
      <c r="CA25" s="5">
        <v>2</v>
      </c>
      <c r="CB25" s="5">
        <v>4</v>
      </c>
      <c r="CC25" s="5">
        <v>2</v>
      </c>
      <c r="CD25" s="5">
        <v>3</v>
      </c>
      <c r="CE25" s="5">
        <v>2</v>
      </c>
      <c r="CF25" s="5">
        <v>2</v>
      </c>
      <c r="CG25" s="5">
        <v>3</v>
      </c>
      <c r="CH25" s="5">
        <v>4</v>
      </c>
      <c r="CI25" s="5">
        <v>4</v>
      </c>
      <c r="CJ25" s="5">
        <v>4</v>
      </c>
      <c r="CK25" s="6">
        <v>3</v>
      </c>
      <c r="CL25" s="5">
        <v>4</v>
      </c>
      <c r="CM25" s="1">
        <v>3</v>
      </c>
      <c r="CN25" s="1">
        <v>2</v>
      </c>
      <c r="CO25" s="1">
        <v>4</v>
      </c>
      <c r="CP25" s="1">
        <v>4</v>
      </c>
      <c r="CQ25" s="1">
        <v>4</v>
      </c>
      <c r="CR25" s="1">
        <v>3</v>
      </c>
      <c r="CS25" s="1">
        <v>2</v>
      </c>
      <c r="CT25" s="1">
        <v>2</v>
      </c>
      <c r="CU25" s="1">
        <v>4</v>
      </c>
      <c r="CV25" s="1">
        <v>2</v>
      </c>
      <c r="CW25" s="1">
        <v>4</v>
      </c>
      <c r="CX25" s="1">
        <v>2</v>
      </c>
      <c r="CY25" s="6">
        <v>2</v>
      </c>
      <c r="CZ25" s="1">
        <v>2</v>
      </c>
      <c r="DA25" s="2">
        <v>1</v>
      </c>
      <c r="DB25" s="7" t="s">
        <v>269</v>
      </c>
      <c r="DC25" s="7">
        <v>3</v>
      </c>
      <c r="DD25" s="7" t="s">
        <v>270</v>
      </c>
      <c r="DE25" t="s">
        <v>271</v>
      </c>
      <c r="DF25"/>
      <c r="DG25" s="7" t="s">
        <v>133</v>
      </c>
      <c r="DH25" s="7" t="s">
        <v>272</v>
      </c>
      <c r="DI25" s="2">
        <v>5</v>
      </c>
      <c r="DJ25" s="2">
        <v>5</v>
      </c>
      <c r="DK25" s="2">
        <v>4</v>
      </c>
      <c r="DL25" t="s">
        <v>133</v>
      </c>
      <c r="DO25">
        <v>0</v>
      </c>
      <c r="DP25">
        <v>0</v>
      </c>
      <c r="DQ25">
        <v>0</v>
      </c>
      <c r="DR25">
        <v>1</v>
      </c>
      <c r="DS25">
        <v>0</v>
      </c>
    </row>
    <row r="26" spans="1:123">
      <c r="A26" t="s">
        <v>465</v>
      </c>
      <c r="B26" s="8">
        <v>43963.748842592591</v>
      </c>
      <c r="C26" s="8">
        <v>43963.738587962966</v>
      </c>
      <c r="D26">
        <v>885.09</v>
      </c>
      <c r="E26" s="1">
        <v>1</v>
      </c>
      <c r="F26" s="1">
        <v>4</v>
      </c>
      <c r="G26" s="1">
        <v>6</v>
      </c>
      <c r="H26" s="1"/>
      <c r="I26" s="1">
        <v>10</v>
      </c>
      <c r="J26" s="1" t="s">
        <v>273</v>
      </c>
      <c r="K26" s="2">
        <v>2</v>
      </c>
      <c r="L26" s="2">
        <v>4</v>
      </c>
      <c r="M26" s="2">
        <v>4</v>
      </c>
      <c r="N26" s="2">
        <v>5</v>
      </c>
      <c r="O26" s="2">
        <v>4</v>
      </c>
      <c r="P26" s="3">
        <v>1</v>
      </c>
      <c r="Q26" s="3">
        <v>3</v>
      </c>
      <c r="R26" s="3"/>
      <c r="S26" s="2">
        <v>0</v>
      </c>
      <c r="T26" s="2">
        <v>0</v>
      </c>
      <c r="U26" s="2">
        <v>1</v>
      </c>
      <c r="V26" s="2">
        <v>0</v>
      </c>
      <c r="W26" s="2">
        <v>0</v>
      </c>
      <c r="X26" s="2">
        <v>0</v>
      </c>
      <c r="Y26" s="2">
        <v>0</v>
      </c>
      <c r="Z26" s="2">
        <v>0</v>
      </c>
      <c r="AA26" s="2">
        <v>0</v>
      </c>
      <c r="AB26" s="2">
        <v>0</v>
      </c>
      <c r="AC26" s="2">
        <v>1</v>
      </c>
      <c r="AD26" s="2">
        <v>0</v>
      </c>
      <c r="AE26" s="2">
        <v>0</v>
      </c>
      <c r="AF26" s="2">
        <v>1</v>
      </c>
      <c r="AG26" s="2">
        <v>0</v>
      </c>
      <c r="AH26" s="2"/>
      <c r="AI26" s="1">
        <v>2</v>
      </c>
      <c r="AJ26" s="1">
        <v>4</v>
      </c>
      <c r="AK26" s="1">
        <v>4</v>
      </c>
      <c r="AL26" s="1">
        <v>4</v>
      </c>
      <c r="AM26" s="1"/>
      <c r="AN26" s="1"/>
      <c r="AO26" s="1"/>
      <c r="AP26" s="1"/>
      <c r="AQ26" s="1">
        <v>2</v>
      </c>
      <c r="AR26" s="1">
        <v>4</v>
      </c>
      <c r="AS26" s="1">
        <v>4</v>
      </c>
      <c r="AT26" s="1">
        <v>4</v>
      </c>
      <c r="AU26" s="2">
        <v>0</v>
      </c>
      <c r="AV26" s="2">
        <v>0</v>
      </c>
      <c r="AW26" s="2">
        <v>1</v>
      </c>
      <c r="AX26" s="2">
        <v>0</v>
      </c>
      <c r="AY26" s="2">
        <v>1</v>
      </c>
      <c r="AZ26" s="2">
        <v>0</v>
      </c>
      <c r="BA26" s="2">
        <v>1</v>
      </c>
      <c r="BB26" s="2">
        <v>1</v>
      </c>
      <c r="BC26" s="2">
        <v>0</v>
      </c>
      <c r="BD26" s="2">
        <v>1</v>
      </c>
      <c r="BE26" s="2">
        <v>1</v>
      </c>
      <c r="BF26" s="2">
        <v>0</v>
      </c>
      <c r="BG26" s="2">
        <v>0</v>
      </c>
      <c r="BH26" s="2">
        <v>0</v>
      </c>
      <c r="BI26" s="2">
        <v>0</v>
      </c>
      <c r="BJ26" s="2">
        <v>0</v>
      </c>
      <c r="BK26" s="2">
        <v>0</v>
      </c>
      <c r="BL26" s="1">
        <v>4</v>
      </c>
      <c r="BM26" s="1">
        <v>4</v>
      </c>
      <c r="BN26" s="1">
        <v>1</v>
      </c>
      <c r="BO26" s="1">
        <v>2</v>
      </c>
      <c r="BP26" s="1">
        <v>1</v>
      </c>
      <c r="BQ26" s="1">
        <v>4</v>
      </c>
      <c r="BR26" s="1">
        <v>1</v>
      </c>
      <c r="BS26" s="1">
        <v>2</v>
      </c>
      <c r="BT26" s="1">
        <v>2</v>
      </c>
      <c r="BU26" s="1">
        <v>4</v>
      </c>
      <c r="BV26" s="1">
        <v>4</v>
      </c>
      <c r="BW26" s="1">
        <v>4</v>
      </c>
      <c r="BX26" s="1">
        <v>4</v>
      </c>
      <c r="BY26" s="5">
        <v>4</v>
      </c>
      <c r="BZ26" s="5">
        <v>1</v>
      </c>
      <c r="CA26" s="5">
        <v>5</v>
      </c>
      <c r="CB26" s="5">
        <v>1</v>
      </c>
      <c r="CC26" s="5">
        <v>5</v>
      </c>
      <c r="CD26" s="5">
        <v>1</v>
      </c>
      <c r="CE26" s="5">
        <v>2</v>
      </c>
      <c r="CF26" s="5">
        <v>2</v>
      </c>
      <c r="CG26" s="5">
        <v>5</v>
      </c>
      <c r="CH26" s="5">
        <v>1</v>
      </c>
      <c r="CI26" s="5">
        <v>5</v>
      </c>
      <c r="CJ26" s="5">
        <v>1</v>
      </c>
      <c r="CK26" s="6">
        <v>3</v>
      </c>
      <c r="CL26" s="5">
        <v>1</v>
      </c>
      <c r="CM26" s="1">
        <v>4</v>
      </c>
      <c r="CN26" s="1">
        <v>4</v>
      </c>
      <c r="CO26" s="1">
        <v>1</v>
      </c>
      <c r="CP26" s="1">
        <v>5</v>
      </c>
      <c r="CQ26" s="1">
        <v>2</v>
      </c>
      <c r="CR26" s="1">
        <v>5</v>
      </c>
      <c r="CS26" s="1">
        <v>1</v>
      </c>
      <c r="CT26" s="1">
        <v>4</v>
      </c>
      <c r="CU26" s="1">
        <v>2</v>
      </c>
      <c r="CV26" s="1">
        <v>4</v>
      </c>
      <c r="CW26" s="1">
        <v>2</v>
      </c>
      <c r="CX26" s="1">
        <v>4</v>
      </c>
      <c r="CY26" s="6">
        <v>2</v>
      </c>
      <c r="CZ26" s="1">
        <v>4</v>
      </c>
      <c r="DA26" s="2">
        <v>3</v>
      </c>
      <c r="DB26" s="7" t="s">
        <v>274</v>
      </c>
      <c r="DC26" s="7">
        <v>2</v>
      </c>
      <c r="DD26" s="7" t="s">
        <v>275</v>
      </c>
      <c r="DE26" t="s">
        <v>276</v>
      </c>
      <c r="DF26" t="s">
        <v>277</v>
      </c>
      <c r="DG26" s="7" t="s">
        <v>278</v>
      </c>
      <c r="DH26" s="7" t="s">
        <v>279</v>
      </c>
      <c r="DI26" s="2">
        <v>4</v>
      </c>
      <c r="DJ26" s="2">
        <v>4</v>
      </c>
      <c r="DK26" s="2">
        <v>3</v>
      </c>
      <c r="DL26" t="s">
        <v>280</v>
      </c>
      <c r="DO26">
        <v>0</v>
      </c>
      <c r="DP26">
        <v>0</v>
      </c>
      <c r="DQ26">
        <v>0</v>
      </c>
      <c r="DR26">
        <v>1</v>
      </c>
      <c r="DS26">
        <v>0</v>
      </c>
    </row>
    <row r="27" spans="1:123">
      <c r="A27" t="s">
        <v>466</v>
      </c>
      <c r="B27" s="8">
        <v>43963.77516203704</v>
      </c>
      <c r="C27" s="8">
        <v>43963.761319444442</v>
      </c>
      <c r="D27">
        <v>1195.69</v>
      </c>
      <c r="E27" s="1">
        <v>1</v>
      </c>
      <c r="F27" s="1">
        <v>3</v>
      </c>
      <c r="G27" s="1">
        <v>6</v>
      </c>
      <c r="H27" s="1"/>
      <c r="I27" s="1">
        <v>6</v>
      </c>
      <c r="J27" s="1"/>
      <c r="K27" s="2">
        <v>4</v>
      </c>
      <c r="L27" s="2">
        <v>3</v>
      </c>
      <c r="M27" s="2">
        <v>4</v>
      </c>
      <c r="N27" s="2">
        <v>5</v>
      </c>
      <c r="O27" s="2">
        <v>4</v>
      </c>
      <c r="P27" s="3">
        <v>1</v>
      </c>
      <c r="Q27" s="3">
        <v>6</v>
      </c>
      <c r="R27" s="3"/>
      <c r="S27" s="2">
        <v>0</v>
      </c>
      <c r="T27" s="2">
        <v>0</v>
      </c>
      <c r="U27" s="2">
        <v>0</v>
      </c>
      <c r="V27" s="2">
        <v>1</v>
      </c>
      <c r="W27" s="2">
        <v>0</v>
      </c>
      <c r="X27" s="2">
        <v>0</v>
      </c>
      <c r="Y27" s="2">
        <v>1</v>
      </c>
      <c r="Z27" s="2">
        <v>1</v>
      </c>
      <c r="AA27" s="2">
        <v>0</v>
      </c>
      <c r="AB27" s="2">
        <v>0</v>
      </c>
      <c r="AC27" s="2">
        <v>0</v>
      </c>
      <c r="AD27" s="2">
        <v>0</v>
      </c>
      <c r="AE27" s="2">
        <v>0</v>
      </c>
      <c r="AF27" s="2">
        <v>1</v>
      </c>
      <c r="AG27" s="2">
        <v>0</v>
      </c>
      <c r="AH27" s="2"/>
      <c r="AI27" s="1">
        <v>3</v>
      </c>
      <c r="AJ27" s="1">
        <v>4</v>
      </c>
      <c r="AK27" s="1">
        <v>5</v>
      </c>
      <c r="AL27" s="1">
        <v>4</v>
      </c>
      <c r="AM27" s="1"/>
      <c r="AN27" s="1"/>
      <c r="AO27" s="1"/>
      <c r="AP27" s="1"/>
      <c r="AQ27" s="1">
        <v>3</v>
      </c>
      <c r="AR27" s="1">
        <v>4</v>
      </c>
      <c r="AS27" s="1">
        <v>5</v>
      </c>
      <c r="AT27" s="1">
        <v>4</v>
      </c>
      <c r="AU27" s="2">
        <v>0</v>
      </c>
      <c r="AV27" s="2">
        <v>1</v>
      </c>
      <c r="AW27" s="2">
        <v>0</v>
      </c>
      <c r="AX27" s="2">
        <v>1</v>
      </c>
      <c r="AY27" s="2">
        <v>0</v>
      </c>
      <c r="AZ27" s="2">
        <v>0</v>
      </c>
      <c r="BA27" s="2">
        <v>0</v>
      </c>
      <c r="BB27" s="2">
        <v>1</v>
      </c>
      <c r="BC27" s="2">
        <v>0</v>
      </c>
      <c r="BD27" s="2">
        <v>0</v>
      </c>
      <c r="BE27" s="2">
        <v>0</v>
      </c>
      <c r="BF27" s="2">
        <v>0</v>
      </c>
      <c r="BG27" s="2">
        <v>0</v>
      </c>
      <c r="BH27" s="2">
        <v>1</v>
      </c>
      <c r="BI27" s="2">
        <v>0</v>
      </c>
      <c r="BJ27" s="2">
        <v>0</v>
      </c>
      <c r="BK27" s="2">
        <v>0</v>
      </c>
      <c r="BL27" s="1">
        <v>4</v>
      </c>
      <c r="BM27" s="1">
        <v>3</v>
      </c>
      <c r="BN27" s="1">
        <v>4</v>
      </c>
      <c r="BO27" s="1">
        <v>4</v>
      </c>
      <c r="BP27" s="1">
        <v>5</v>
      </c>
      <c r="BQ27" s="1">
        <v>4</v>
      </c>
      <c r="BR27" s="1">
        <v>5</v>
      </c>
      <c r="BS27" s="1">
        <v>5</v>
      </c>
      <c r="BT27" s="1">
        <v>4</v>
      </c>
      <c r="BU27" s="1">
        <v>3</v>
      </c>
      <c r="BV27" s="1">
        <v>3</v>
      </c>
      <c r="BW27" s="1">
        <v>3</v>
      </c>
      <c r="BX27" s="1">
        <v>4</v>
      </c>
      <c r="BY27" s="5">
        <v>4</v>
      </c>
      <c r="BZ27" s="5">
        <v>5</v>
      </c>
      <c r="CA27" s="5">
        <v>3</v>
      </c>
      <c r="CB27" s="5">
        <v>3</v>
      </c>
      <c r="CC27" s="5">
        <v>4</v>
      </c>
      <c r="CD27" s="5">
        <v>4</v>
      </c>
      <c r="CE27" s="5">
        <v>3</v>
      </c>
      <c r="CF27" s="5">
        <v>4</v>
      </c>
      <c r="CG27" s="5">
        <v>5</v>
      </c>
      <c r="CH27" s="5">
        <v>4</v>
      </c>
      <c r="CI27" s="5">
        <v>4</v>
      </c>
      <c r="CJ27" s="5">
        <v>3</v>
      </c>
      <c r="CK27" s="6">
        <v>3</v>
      </c>
      <c r="CL27" s="5">
        <v>4</v>
      </c>
      <c r="CM27" s="1">
        <v>5</v>
      </c>
      <c r="CN27" s="1">
        <v>4</v>
      </c>
      <c r="CO27" s="1">
        <v>5</v>
      </c>
      <c r="CP27" s="1">
        <v>3</v>
      </c>
      <c r="CQ27" s="1">
        <v>3</v>
      </c>
      <c r="CR27" s="1">
        <v>5</v>
      </c>
      <c r="CS27" s="1">
        <v>3</v>
      </c>
      <c r="CT27" s="1">
        <v>3</v>
      </c>
      <c r="CU27" s="1">
        <v>5</v>
      </c>
      <c r="CV27" s="1">
        <v>4</v>
      </c>
      <c r="CW27" s="1">
        <v>3</v>
      </c>
      <c r="CX27" s="1">
        <v>4</v>
      </c>
      <c r="CY27" s="6">
        <v>2</v>
      </c>
      <c r="CZ27" s="1">
        <v>4</v>
      </c>
      <c r="DA27" s="2">
        <v>3</v>
      </c>
      <c r="DB27" s="7" t="s">
        <v>281</v>
      </c>
      <c r="DC27" s="7">
        <v>1</v>
      </c>
      <c r="DD27" s="7" t="s">
        <v>282</v>
      </c>
      <c r="DE27" t="s">
        <v>283</v>
      </c>
      <c r="DF27"/>
      <c r="DG27" s="7" t="s">
        <v>284</v>
      </c>
      <c r="DH27" s="7" t="s">
        <v>285</v>
      </c>
      <c r="DI27" s="2">
        <v>4</v>
      </c>
      <c r="DJ27" s="2">
        <v>3</v>
      </c>
      <c r="DK27" s="2">
        <v>4</v>
      </c>
      <c r="DL27" t="s">
        <v>286</v>
      </c>
      <c r="DO27">
        <v>0</v>
      </c>
      <c r="DP27">
        <v>0</v>
      </c>
      <c r="DQ27">
        <v>0</v>
      </c>
      <c r="DR27">
        <v>1</v>
      </c>
      <c r="DS27">
        <v>0</v>
      </c>
    </row>
    <row r="28" spans="1:123">
      <c r="A28" t="s">
        <v>467</v>
      </c>
      <c r="B28" s="8">
        <v>43963.809571759259</v>
      </c>
      <c r="C28" s="8">
        <v>43963.797037037039</v>
      </c>
      <c r="D28">
        <v>1083.337</v>
      </c>
      <c r="E28" s="1">
        <v>1</v>
      </c>
      <c r="F28" s="1">
        <v>3</v>
      </c>
      <c r="G28" s="1">
        <v>6</v>
      </c>
      <c r="H28" s="1"/>
      <c r="I28" s="1">
        <v>13</v>
      </c>
      <c r="J28" s="1"/>
      <c r="K28" s="2">
        <v>3</v>
      </c>
      <c r="L28" s="2">
        <v>4</v>
      </c>
      <c r="M28" s="2">
        <v>3</v>
      </c>
      <c r="N28" s="2">
        <v>4</v>
      </c>
      <c r="O28" s="2">
        <v>3</v>
      </c>
      <c r="P28" s="3">
        <v>2</v>
      </c>
      <c r="Q28" s="3">
        <v>1</v>
      </c>
      <c r="R28" s="3"/>
      <c r="S28" s="2">
        <v>0</v>
      </c>
      <c r="T28" s="2">
        <v>0</v>
      </c>
      <c r="U28" s="2">
        <v>0</v>
      </c>
      <c r="V28" s="2">
        <v>0</v>
      </c>
      <c r="W28" s="2">
        <v>0</v>
      </c>
      <c r="X28" s="2">
        <v>0</v>
      </c>
      <c r="Y28" s="2">
        <v>0</v>
      </c>
      <c r="Z28" s="2">
        <v>1</v>
      </c>
      <c r="AA28" s="2">
        <v>0</v>
      </c>
      <c r="AB28" s="2">
        <v>0</v>
      </c>
      <c r="AC28" s="2">
        <v>1</v>
      </c>
      <c r="AD28" s="2">
        <v>0</v>
      </c>
      <c r="AE28" s="2">
        <v>0</v>
      </c>
      <c r="AF28" s="2">
        <v>0</v>
      </c>
      <c r="AG28" s="2">
        <v>0</v>
      </c>
      <c r="AH28" s="2"/>
      <c r="AI28" s="1"/>
      <c r="AJ28" s="1"/>
      <c r="AK28" s="1"/>
      <c r="AL28" s="1"/>
      <c r="AM28" s="1">
        <v>4</v>
      </c>
      <c r="AN28" s="1">
        <v>4</v>
      </c>
      <c r="AO28" s="1">
        <v>3</v>
      </c>
      <c r="AP28" s="1">
        <v>3</v>
      </c>
      <c r="AQ28" s="1">
        <v>4</v>
      </c>
      <c r="AR28" s="1">
        <v>4</v>
      </c>
      <c r="AS28" s="1">
        <v>3</v>
      </c>
      <c r="AT28" s="1">
        <v>3</v>
      </c>
      <c r="AU28" s="2">
        <v>0</v>
      </c>
      <c r="AV28" s="2">
        <v>0</v>
      </c>
      <c r="AW28" s="2">
        <v>0</v>
      </c>
      <c r="AX28" s="2">
        <v>1</v>
      </c>
      <c r="AY28" s="2">
        <v>0</v>
      </c>
      <c r="AZ28" s="2">
        <v>0</v>
      </c>
      <c r="BA28" s="2">
        <v>0</v>
      </c>
      <c r="BB28" s="2">
        <v>1</v>
      </c>
      <c r="BC28" s="2">
        <v>0</v>
      </c>
      <c r="BD28" s="2">
        <v>1</v>
      </c>
      <c r="BE28" s="2">
        <v>0</v>
      </c>
      <c r="BF28" s="2">
        <v>0</v>
      </c>
      <c r="BG28" s="2">
        <v>0</v>
      </c>
      <c r="BH28" s="2">
        <v>0</v>
      </c>
      <c r="BI28" s="2">
        <v>0</v>
      </c>
      <c r="BJ28" s="2">
        <v>0</v>
      </c>
      <c r="BK28" s="2">
        <v>0</v>
      </c>
      <c r="BL28" s="1">
        <v>3</v>
      </c>
      <c r="BM28" s="1">
        <v>2</v>
      </c>
      <c r="BN28" s="1">
        <v>1</v>
      </c>
      <c r="BO28" s="1">
        <v>2</v>
      </c>
      <c r="BP28" s="1">
        <v>1</v>
      </c>
      <c r="BQ28" s="1">
        <v>2</v>
      </c>
      <c r="BR28" s="1">
        <v>4</v>
      </c>
      <c r="BS28" s="1">
        <v>3</v>
      </c>
      <c r="BT28" s="1">
        <v>3</v>
      </c>
      <c r="BU28" s="1">
        <v>3</v>
      </c>
      <c r="BV28" s="1">
        <v>2</v>
      </c>
      <c r="BW28" s="1">
        <v>3</v>
      </c>
      <c r="BX28" s="1">
        <v>3</v>
      </c>
      <c r="BY28" s="5">
        <v>3</v>
      </c>
      <c r="BZ28" s="5">
        <v>4</v>
      </c>
      <c r="CA28" s="5">
        <v>3</v>
      </c>
      <c r="CB28" s="5">
        <v>4</v>
      </c>
      <c r="CC28" s="5">
        <v>2</v>
      </c>
      <c r="CD28" s="5">
        <v>4</v>
      </c>
      <c r="CE28" s="5">
        <v>1</v>
      </c>
      <c r="CF28" s="5">
        <v>4</v>
      </c>
      <c r="CG28" s="5">
        <v>2</v>
      </c>
      <c r="CH28" s="5">
        <v>3</v>
      </c>
      <c r="CI28" s="5">
        <v>1</v>
      </c>
      <c r="CJ28" s="5">
        <v>4</v>
      </c>
      <c r="CK28" s="6">
        <v>3</v>
      </c>
      <c r="CL28" s="5">
        <v>4</v>
      </c>
      <c r="CM28" s="1">
        <v>3</v>
      </c>
      <c r="CN28" s="1">
        <v>4</v>
      </c>
      <c r="CO28" s="1">
        <v>2</v>
      </c>
      <c r="CP28" s="1">
        <v>4</v>
      </c>
      <c r="CQ28" s="1">
        <v>2</v>
      </c>
      <c r="CR28" s="1">
        <v>4</v>
      </c>
      <c r="CS28" s="1">
        <v>2</v>
      </c>
      <c r="CT28" s="1">
        <v>4</v>
      </c>
      <c r="CU28" s="1">
        <v>2</v>
      </c>
      <c r="CV28" s="1">
        <v>4</v>
      </c>
      <c r="CW28" s="1">
        <v>2</v>
      </c>
      <c r="CX28" s="1">
        <v>4</v>
      </c>
      <c r="CY28" s="6">
        <v>2</v>
      </c>
      <c r="CZ28" s="1">
        <v>4</v>
      </c>
      <c r="DA28" s="2">
        <v>2</v>
      </c>
      <c r="DB28" s="7" t="s">
        <v>287</v>
      </c>
      <c r="DC28" s="7">
        <v>1</v>
      </c>
      <c r="DD28" s="7" t="s">
        <v>288</v>
      </c>
      <c r="DE28" t="s">
        <v>289</v>
      </c>
      <c r="DF28" t="s">
        <v>290</v>
      </c>
      <c r="DG28" s="7" t="s">
        <v>291</v>
      </c>
      <c r="DH28" s="7" t="s">
        <v>292</v>
      </c>
      <c r="DI28" s="2">
        <v>4</v>
      </c>
      <c r="DJ28" s="2">
        <v>5</v>
      </c>
      <c r="DK28" s="2">
        <v>4</v>
      </c>
      <c r="DL28" t="s">
        <v>133</v>
      </c>
      <c r="DM28" t="s">
        <v>133</v>
      </c>
      <c r="DN28" t="s">
        <v>293</v>
      </c>
      <c r="DO28">
        <v>0</v>
      </c>
      <c r="DP28">
        <v>0</v>
      </c>
      <c r="DQ28">
        <v>0</v>
      </c>
      <c r="DR28">
        <v>1</v>
      </c>
      <c r="DS28">
        <v>0</v>
      </c>
    </row>
    <row r="29" spans="1:123">
      <c r="A29" t="s">
        <v>468</v>
      </c>
      <c r="B29" s="8">
        <v>43963.745416666665</v>
      </c>
      <c r="C29" s="8">
        <v>43963.738310185188</v>
      </c>
      <c r="D29">
        <v>613.58600000000001</v>
      </c>
      <c r="E29" s="1">
        <v>1</v>
      </c>
      <c r="F29" s="1">
        <v>2</v>
      </c>
      <c r="G29" s="1">
        <v>4</v>
      </c>
      <c r="H29" s="1"/>
      <c r="I29" s="1">
        <v>8</v>
      </c>
      <c r="J29" s="1"/>
      <c r="K29" s="2">
        <v>1</v>
      </c>
      <c r="L29" s="2">
        <v>5</v>
      </c>
      <c r="M29" s="2">
        <v>5</v>
      </c>
      <c r="N29" s="2">
        <v>5</v>
      </c>
      <c r="O29" s="2">
        <v>5</v>
      </c>
      <c r="P29" s="3">
        <v>1</v>
      </c>
      <c r="Q29" s="3">
        <v>2</v>
      </c>
      <c r="R29" s="3"/>
      <c r="S29" s="2">
        <v>0</v>
      </c>
      <c r="T29" s="2">
        <v>0</v>
      </c>
      <c r="U29" s="2">
        <v>0</v>
      </c>
      <c r="V29" s="2">
        <v>1</v>
      </c>
      <c r="W29" s="2">
        <v>1</v>
      </c>
      <c r="X29" s="2">
        <v>0</v>
      </c>
      <c r="Y29" s="2">
        <v>0</v>
      </c>
      <c r="Z29" s="2">
        <v>0</v>
      </c>
      <c r="AA29" s="2">
        <v>0</v>
      </c>
      <c r="AB29" s="2">
        <v>0</v>
      </c>
      <c r="AC29" s="2">
        <v>0</v>
      </c>
      <c r="AD29" s="2">
        <v>0</v>
      </c>
      <c r="AE29" s="2">
        <v>0</v>
      </c>
      <c r="AF29" s="2">
        <v>1</v>
      </c>
      <c r="AG29" s="2">
        <v>0</v>
      </c>
      <c r="AH29" s="2"/>
      <c r="AI29" s="1">
        <v>5</v>
      </c>
      <c r="AJ29" s="1">
        <v>5</v>
      </c>
      <c r="AK29" s="1">
        <v>3</v>
      </c>
      <c r="AL29" s="1">
        <v>3</v>
      </c>
      <c r="AM29" s="1"/>
      <c r="AN29" s="1"/>
      <c r="AO29" s="1"/>
      <c r="AP29" s="1"/>
      <c r="AQ29" s="1">
        <v>5</v>
      </c>
      <c r="AR29" s="1">
        <v>5</v>
      </c>
      <c r="AS29" s="1">
        <v>3</v>
      </c>
      <c r="AT29" s="1">
        <v>3</v>
      </c>
      <c r="AU29" s="2">
        <v>0</v>
      </c>
      <c r="AV29" s="2">
        <v>0</v>
      </c>
      <c r="AW29" s="2">
        <v>0</v>
      </c>
      <c r="AX29" s="2">
        <v>0</v>
      </c>
      <c r="AY29" s="2">
        <v>0</v>
      </c>
      <c r="AZ29" s="2">
        <v>0</v>
      </c>
      <c r="BA29" s="2">
        <v>1</v>
      </c>
      <c r="BB29" s="2">
        <v>1</v>
      </c>
      <c r="BC29" s="2">
        <v>1</v>
      </c>
      <c r="BD29" s="2">
        <v>1</v>
      </c>
      <c r="BE29" s="2">
        <v>0</v>
      </c>
      <c r="BF29" s="2">
        <v>1</v>
      </c>
      <c r="BG29" s="2">
        <v>0</v>
      </c>
      <c r="BH29" s="2">
        <v>1</v>
      </c>
      <c r="BI29" s="2">
        <v>0</v>
      </c>
      <c r="BJ29" s="2">
        <v>0</v>
      </c>
      <c r="BK29" s="2">
        <v>0</v>
      </c>
      <c r="BL29" s="1">
        <v>5</v>
      </c>
      <c r="BM29" s="1">
        <v>5</v>
      </c>
      <c r="BN29" s="1">
        <v>1</v>
      </c>
      <c r="BO29" s="1">
        <v>5</v>
      </c>
      <c r="BP29" s="1">
        <v>1</v>
      </c>
      <c r="BQ29" s="1">
        <v>5</v>
      </c>
      <c r="BR29" s="1">
        <v>1</v>
      </c>
      <c r="BS29" s="1">
        <v>5</v>
      </c>
      <c r="BT29" s="1">
        <v>1</v>
      </c>
      <c r="BU29" s="1">
        <v>5</v>
      </c>
      <c r="BV29" s="1">
        <v>1</v>
      </c>
      <c r="BW29" s="1">
        <v>5</v>
      </c>
      <c r="BX29" s="1">
        <v>5</v>
      </c>
      <c r="BY29" s="5">
        <v>5</v>
      </c>
      <c r="BZ29" s="5">
        <v>1</v>
      </c>
      <c r="CA29" s="5">
        <v>5</v>
      </c>
      <c r="CB29" s="5">
        <v>1</v>
      </c>
      <c r="CC29" s="5">
        <v>5</v>
      </c>
      <c r="CD29" s="5">
        <v>5</v>
      </c>
      <c r="CE29" s="5">
        <v>1</v>
      </c>
      <c r="CF29" s="5">
        <v>1</v>
      </c>
      <c r="CG29" s="5">
        <v>5</v>
      </c>
      <c r="CH29" s="5">
        <v>1</v>
      </c>
      <c r="CI29" s="5">
        <v>5</v>
      </c>
      <c r="CJ29" s="5">
        <v>1</v>
      </c>
      <c r="CK29" s="6">
        <v>3</v>
      </c>
      <c r="CL29" s="5">
        <v>1</v>
      </c>
      <c r="CM29" s="1">
        <v>5</v>
      </c>
      <c r="CN29" s="1">
        <v>5</v>
      </c>
      <c r="CO29" s="1">
        <v>1</v>
      </c>
      <c r="CP29" s="1">
        <v>5</v>
      </c>
      <c r="CQ29" s="1">
        <v>1</v>
      </c>
      <c r="CR29" s="1">
        <v>5</v>
      </c>
      <c r="CS29" s="1">
        <v>1</v>
      </c>
      <c r="CT29" s="1">
        <v>5</v>
      </c>
      <c r="CU29" s="1">
        <v>1</v>
      </c>
      <c r="CV29" s="1">
        <v>5</v>
      </c>
      <c r="CW29" s="1">
        <v>1</v>
      </c>
      <c r="CX29" s="1">
        <v>5</v>
      </c>
      <c r="CY29" s="6">
        <v>2</v>
      </c>
      <c r="CZ29" s="1">
        <v>5</v>
      </c>
      <c r="DA29" s="2">
        <v>3</v>
      </c>
      <c r="DB29" s="7" t="s">
        <v>294</v>
      </c>
      <c r="DC29" s="7">
        <v>2</v>
      </c>
      <c r="DD29" s="7" t="s">
        <v>295</v>
      </c>
      <c r="DE29" t="s">
        <v>296</v>
      </c>
      <c r="DF29" t="s">
        <v>297</v>
      </c>
      <c r="DG29" s="7" t="s">
        <v>298</v>
      </c>
      <c r="DH29" s="7" t="s">
        <v>299</v>
      </c>
      <c r="DI29" s="2">
        <v>5</v>
      </c>
      <c r="DJ29" s="2">
        <v>5</v>
      </c>
      <c r="DK29" s="2">
        <v>3</v>
      </c>
      <c r="DL29" t="s">
        <v>300</v>
      </c>
      <c r="DO29">
        <v>0</v>
      </c>
      <c r="DP29">
        <v>0</v>
      </c>
      <c r="DQ29">
        <v>0</v>
      </c>
      <c r="DR29">
        <v>1</v>
      </c>
      <c r="DS29">
        <v>0</v>
      </c>
    </row>
    <row r="30" spans="1:123">
      <c r="A30" t="s">
        <v>469</v>
      </c>
      <c r="B30" s="8">
        <v>43963.745173611111</v>
      </c>
      <c r="C30" s="8">
        <v>43963.734872685185</v>
      </c>
      <c r="D30">
        <v>890.68700000000001</v>
      </c>
      <c r="E30" s="1">
        <v>1</v>
      </c>
      <c r="F30" s="1">
        <v>5</v>
      </c>
      <c r="G30" s="1">
        <v>6</v>
      </c>
      <c r="H30" s="1"/>
      <c r="I30" s="1">
        <v>8</v>
      </c>
      <c r="J30" s="1"/>
      <c r="K30" s="2">
        <v>5</v>
      </c>
      <c r="L30" s="2">
        <v>4</v>
      </c>
      <c r="M30" s="2">
        <v>4</v>
      </c>
      <c r="N30" s="2">
        <v>3</v>
      </c>
      <c r="O30" s="2">
        <v>2</v>
      </c>
      <c r="P30" s="3">
        <v>1</v>
      </c>
      <c r="Q30" s="3">
        <v>1</v>
      </c>
      <c r="R30" s="3"/>
      <c r="S30" s="2">
        <v>0</v>
      </c>
      <c r="T30" s="2">
        <v>0</v>
      </c>
      <c r="U30" s="2">
        <v>0</v>
      </c>
      <c r="V30" s="2">
        <v>0</v>
      </c>
      <c r="W30" s="2">
        <v>0</v>
      </c>
      <c r="X30" s="2">
        <v>1</v>
      </c>
      <c r="Y30" s="2">
        <v>0</v>
      </c>
      <c r="Z30" s="2">
        <v>0</v>
      </c>
      <c r="AA30" s="2">
        <v>0</v>
      </c>
      <c r="AB30" s="2">
        <v>0</v>
      </c>
      <c r="AC30" s="2">
        <v>0</v>
      </c>
      <c r="AD30" s="2">
        <v>0</v>
      </c>
      <c r="AE30" s="2">
        <v>0</v>
      </c>
      <c r="AF30" s="2">
        <v>1</v>
      </c>
      <c r="AG30" s="2">
        <v>0</v>
      </c>
      <c r="AH30" s="2"/>
      <c r="AI30" s="1">
        <v>3</v>
      </c>
      <c r="AJ30" s="1">
        <v>4</v>
      </c>
      <c r="AK30" s="1">
        <v>5</v>
      </c>
      <c r="AL30" s="1">
        <v>4</v>
      </c>
      <c r="AM30" s="1"/>
      <c r="AN30" s="1"/>
      <c r="AO30" s="1"/>
      <c r="AP30" s="1"/>
      <c r="AQ30" s="1">
        <v>3</v>
      </c>
      <c r="AR30" s="1">
        <v>4</v>
      </c>
      <c r="AS30" s="1">
        <v>5</v>
      </c>
      <c r="AT30" s="1">
        <v>4</v>
      </c>
      <c r="AU30" s="2">
        <v>0</v>
      </c>
      <c r="AV30" s="2">
        <v>1</v>
      </c>
      <c r="AW30" s="2">
        <v>0</v>
      </c>
      <c r="AX30" s="2">
        <v>0</v>
      </c>
      <c r="AY30" s="2">
        <v>0</v>
      </c>
      <c r="AZ30" s="2">
        <v>0</v>
      </c>
      <c r="BA30" s="2">
        <v>0</v>
      </c>
      <c r="BB30" s="2">
        <v>0</v>
      </c>
      <c r="BC30" s="2">
        <v>0</v>
      </c>
      <c r="BD30" s="2">
        <v>0</v>
      </c>
      <c r="BE30" s="2">
        <v>0</v>
      </c>
      <c r="BF30" s="2">
        <v>0</v>
      </c>
      <c r="BG30" s="2">
        <v>0</v>
      </c>
      <c r="BH30" s="2">
        <v>0</v>
      </c>
      <c r="BI30" s="2">
        <v>0</v>
      </c>
      <c r="BJ30" s="2">
        <v>0</v>
      </c>
      <c r="BK30" s="2">
        <v>0</v>
      </c>
      <c r="BL30" s="1">
        <v>3</v>
      </c>
      <c r="BM30" s="1">
        <v>5</v>
      </c>
      <c r="BN30" s="1">
        <v>3</v>
      </c>
      <c r="BO30" s="1">
        <v>4</v>
      </c>
      <c r="BP30" s="1">
        <v>4</v>
      </c>
      <c r="BQ30" s="1">
        <v>3</v>
      </c>
      <c r="BR30" s="1">
        <v>4</v>
      </c>
      <c r="BS30" s="1">
        <v>5</v>
      </c>
      <c r="BT30" s="1">
        <v>2</v>
      </c>
      <c r="BU30" s="1">
        <v>5</v>
      </c>
      <c r="BV30" s="1">
        <v>2</v>
      </c>
      <c r="BW30" s="1">
        <v>4</v>
      </c>
      <c r="BX30" s="1">
        <v>5</v>
      </c>
      <c r="BY30" s="5">
        <v>3</v>
      </c>
      <c r="BZ30" s="5">
        <v>3</v>
      </c>
      <c r="CA30" s="5">
        <v>2</v>
      </c>
      <c r="CB30" s="5">
        <v>3</v>
      </c>
      <c r="CC30" s="5">
        <v>5</v>
      </c>
      <c r="CD30" s="5">
        <v>5</v>
      </c>
      <c r="CE30" s="5">
        <v>4</v>
      </c>
      <c r="CF30" s="5">
        <v>4</v>
      </c>
      <c r="CG30" s="5">
        <v>4</v>
      </c>
      <c r="CH30" s="5">
        <v>3</v>
      </c>
      <c r="CI30" s="5">
        <v>4</v>
      </c>
      <c r="CJ30" s="5">
        <v>5</v>
      </c>
      <c r="CK30" s="6">
        <v>3</v>
      </c>
      <c r="CL30" s="5">
        <v>5</v>
      </c>
      <c r="CM30" s="1">
        <v>4</v>
      </c>
      <c r="CN30" s="1">
        <v>4</v>
      </c>
      <c r="CO30" s="1">
        <v>2</v>
      </c>
      <c r="CP30" s="1">
        <v>4</v>
      </c>
      <c r="CQ30" s="1">
        <v>5</v>
      </c>
      <c r="CR30" s="1">
        <v>5</v>
      </c>
      <c r="CS30" s="1">
        <v>3</v>
      </c>
      <c r="CT30" s="1">
        <v>4</v>
      </c>
      <c r="CU30" s="1">
        <v>1</v>
      </c>
      <c r="CV30" s="1">
        <v>5</v>
      </c>
      <c r="CW30" s="1">
        <v>2</v>
      </c>
      <c r="CX30" s="1">
        <v>2</v>
      </c>
      <c r="CY30" s="6">
        <v>2</v>
      </c>
      <c r="CZ30" s="1">
        <v>5</v>
      </c>
      <c r="DA30" s="2">
        <v>1</v>
      </c>
      <c r="DB30" s="7" t="s">
        <v>301</v>
      </c>
      <c r="DC30" s="7">
        <v>2</v>
      </c>
      <c r="DD30" s="7" t="s">
        <v>302</v>
      </c>
      <c r="DE30" t="s">
        <v>303</v>
      </c>
      <c r="DF30" t="s">
        <v>304</v>
      </c>
      <c r="DG30" s="7" t="s">
        <v>254</v>
      </c>
      <c r="DH30" s="7" t="s">
        <v>305</v>
      </c>
      <c r="DI30" s="2">
        <v>4</v>
      </c>
      <c r="DJ30" s="2">
        <v>5</v>
      </c>
      <c r="DK30" s="2">
        <v>3</v>
      </c>
      <c r="DL30" t="s">
        <v>303</v>
      </c>
      <c r="DM30" t="s">
        <v>306</v>
      </c>
      <c r="DN30" t="s">
        <v>305</v>
      </c>
      <c r="DO30">
        <v>0</v>
      </c>
      <c r="DP30">
        <v>0</v>
      </c>
      <c r="DQ30">
        <v>0</v>
      </c>
      <c r="DR30">
        <v>1</v>
      </c>
      <c r="DS30">
        <v>0</v>
      </c>
    </row>
    <row r="31" spans="1:123">
      <c r="A31" t="s">
        <v>470</v>
      </c>
      <c r="B31" s="8">
        <v>43963.747476851851</v>
      </c>
      <c r="C31" s="8">
        <v>43963.740983796299</v>
      </c>
      <c r="D31">
        <v>560.75400000000002</v>
      </c>
      <c r="E31" s="1">
        <v>2</v>
      </c>
      <c r="F31" s="1">
        <v>4</v>
      </c>
      <c r="G31" s="1">
        <v>7</v>
      </c>
      <c r="H31" s="1"/>
      <c r="I31" s="1">
        <v>8</v>
      </c>
      <c r="J31" s="1"/>
      <c r="K31" s="2">
        <v>1</v>
      </c>
      <c r="L31" s="2">
        <v>4</v>
      </c>
      <c r="M31" s="2">
        <v>3</v>
      </c>
      <c r="N31" s="2">
        <v>3</v>
      </c>
      <c r="O31" s="2">
        <v>4</v>
      </c>
      <c r="P31" s="3">
        <v>1</v>
      </c>
      <c r="Q31" s="3">
        <v>1</v>
      </c>
      <c r="R31" s="3"/>
      <c r="S31" s="2">
        <v>0</v>
      </c>
      <c r="T31" s="2">
        <v>1</v>
      </c>
      <c r="U31" s="2">
        <v>0</v>
      </c>
      <c r="V31" s="2">
        <v>0</v>
      </c>
      <c r="W31" s="2">
        <v>0</v>
      </c>
      <c r="X31" s="2">
        <v>0</v>
      </c>
      <c r="Y31" s="2">
        <v>0</v>
      </c>
      <c r="Z31" s="2">
        <v>0</v>
      </c>
      <c r="AA31" s="2">
        <v>1</v>
      </c>
      <c r="AB31" s="2">
        <v>0</v>
      </c>
      <c r="AC31" s="2">
        <v>1</v>
      </c>
      <c r="AD31" s="2">
        <v>0</v>
      </c>
      <c r="AE31" s="2">
        <v>0</v>
      </c>
      <c r="AF31" s="2">
        <v>1</v>
      </c>
      <c r="AG31" s="2">
        <v>0</v>
      </c>
      <c r="AH31" s="2"/>
      <c r="AI31" s="1">
        <v>4</v>
      </c>
      <c r="AJ31" s="1">
        <v>4</v>
      </c>
      <c r="AK31" s="1">
        <v>3</v>
      </c>
      <c r="AL31" s="1">
        <v>5</v>
      </c>
      <c r="AM31" s="1"/>
      <c r="AN31" s="1"/>
      <c r="AO31" s="1"/>
      <c r="AP31" s="1"/>
      <c r="AQ31" s="1">
        <v>4</v>
      </c>
      <c r="AR31" s="1">
        <v>4</v>
      </c>
      <c r="AS31" s="1">
        <v>3</v>
      </c>
      <c r="AT31" s="1">
        <v>5</v>
      </c>
      <c r="AU31" s="2">
        <v>1</v>
      </c>
      <c r="AV31" s="2">
        <v>0</v>
      </c>
      <c r="AW31" s="2">
        <v>0</v>
      </c>
      <c r="AX31" s="2">
        <v>0</v>
      </c>
      <c r="AY31" s="2">
        <v>1</v>
      </c>
      <c r="AZ31" s="2">
        <v>0</v>
      </c>
      <c r="BA31" s="2">
        <v>1</v>
      </c>
      <c r="BB31" s="2">
        <v>0</v>
      </c>
      <c r="BC31" s="2">
        <v>0</v>
      </c>
      <c r="BD31" s="2">
        <v>1</v>
      </c>
      <c r="BE31" s="2">
        <v>0</v>
      </c>
      <c r="BF31" s="2">
        <v>1</v>
      </c>
      <c r="BG31" s="2">
        <v>0</v>
      </c>
      <c r="BH31" s="2">
        <v>1</v>
      </c>
      <c r="BI31" s="2">
        <v>0</v>
      </c>
      <c r="BJ31" s="2">
        <v>0</v>
      </c>
      <c r="BK31" s="2">
        <v>0</v>
      </c>
      <c r="BL31" s="1">
        <v>4</v>
      </c>
      <c r="BM31" s="1">
        <v>4</v>
      </c>
      <c r="BN31" s="1">
        <v>2</v>
      </c>
      <c r="BO31" s="1">
        <v>3</v>
      </c>
      <c r="BP31" s="1">
        <v>2</v>
      </c>
      <c r="BQ31" s="1">
        <v>2</v>
      </c>
      <c r="BR31" s="1">
        <v>4</v>
      </c>
      <c r="BS31" s="1">
        <v>3</v>
      </c>
      <c r="BT31" s="1">
        <v>2</v>
      </c>
      <c r="BU31" s="1">
        <v>3</v>
      </c>
      <c r="BV31" s="1">
        <v>3</v>
      </c>
      <c r="BW31" s="1">
        <v>3</v>
      </c>
      <c r="BX31" s="1">
        <v>2</v>
      </c>
      <c r="BY31" s="5">
        <v>4</v>
      </c>
      <c r="BZ31" s="5">
        <v>3</v>
      </c>
      <c r="CA31" s="5">
        <v>2</v>
      </c>
      <c r="CB31" s="5">
        <v>3</v>
      </c>
      <c r="CC31" s="5">
        <v>2</v>
      </c>
      <c r="CD31" s="5">
        <v>4</v>
      </c>
      <c r="CE31" s="5">
        <v>2</v>
      </c>
      <c r="CF31" s="5">
        <v>3</v>
      </c>
      <c r="CG31" s="5">
        <v>1</v>
      </c>
      <c r="CH31" s="5">
        <v>3</v>
      </c>
      <c r="CI31" s="5">
        <v>2</v>
      </c>
      <c r="CJ31" s="5">
        <v>3</v>
      </c>
      <c r="CK31" s="6">
        <v>3</v>
      </c>
      <c r="CL31" s="5">
        <v>3</v>
      </c>
      <c r="CM31" s="1">
        <v>4</v>
      </c>
      <c r="CN31" s="1">
        <v>4</v>
      </c>
      <c r="CO31" s="1">
        <v>1</v>
      </c>
      <c r="CP31" s="1">
        <v>4</v>
      </c>
      <c r="CQ31" s="1">
        <v>2</v>
      </c>
      <c r="CR31" s="1">
        <v>4</v>
      </c>
      <c r="CS31" s="1">
        <v>1</v>
      </c>
      <c r="CT31" s="1">
        <v>4</v>
      </c>
      <c r="CU31" s="1">
        <v>1</v>
      </c>
      <c r="CV31" s="1">
        <v>4</v>
      </c>
      <c r="CW31" s="1">
        <v>2</v>
      </c>
      <c r="CX31" s="1">
        <v>4</v>
      </c>
      <c r="CY31" s="6">
        <v>2</v>
      </c>
      <c r="CZ31" s="1">
        <v>4</v>
      </c>
      <c r="DA31" s="2">
        <v>3</v>
      </c>
      <c r="DB31" s="7" t="s">
        <v>307</v>
      </c>
      <c r="DC31" s="7">
        <v>1</v>
      </c>
      <c r="DD31" s="7" t="s">
        <v>308</v>
      </c>
      <c r="DE31" t="s">
        <v>309</v>
      </c>
      <c r="DF31" t="s">
        <v>310</v>
      </c>
      <c r="DG31" s="7" t="s">
        <v>311</v>
      </c>
      <c r="DH31" s="7" t="s">
        <v>312</v>
      </c>
      <c r="DI31" s="2">
        <v>5</v>
      </c>
      <c r="DJ31" s="2">
        <v>5</v>
      </c>
      <c r="DK31" s="2">
        <v>4</v>
      </c>
      <c r="DL31" t="s">
        <v>313</v>
      </c>
      <c r="DN31" t="s">
        <v>314</v>
      </c>
      <c r="DO31">
        <v>0</v>
      </c>
      <c r="DP31">
        <v>0</v>
      </c>
      <c r="DQ31">
        <v>0</v>
      </c>
      <c r="DR31">
        <v>1</v>
      </c>
      <c r="DS31">
        <v>0</v>
      </c>
    </row>
    <row r="32" spans="1:123">
      <c r="A32" t="s">
        <v>471</v>
      </c>
      <c r="B32" s="8">
        <v>43963.777430555558</v>
      </c>
      <c r="C32" s="8">
        <v>43963.769768518519</v>
      </c>
      <c r="D32">
        <v>661.34299999999996</v>
      </c>
      <c r="E32" s="1">
        <v>2</v>
      </c>
      <c r="F32" s="1">
        <v>2</v>
      </c>
      <c r="G32" s="1">
        <v>4</v>
      </c>
      <c r="H32" s="1"/>
      <c r="I32" s="1">
        <v>6</v>
      </c>
      <c r="J32" s="1"/>
      <c r="K32" s="2">
        <v>1</v>
      </c>
      <c r="L32" s="2">
        <v>5</v>
      </c>
      <c r="M32" s="2">
        <v>5</v>
      </c>
      <c r="N32" s="2">
        <v>5</v>
      </c>
      <c r="O32" s="2">
        <v>5</v>
      </c>
      <c r="P32" s="3">
        <v>1</v>
      </c>
      <c r="Q32" s="3">
        <v>6</v>
      </c>
      <c r="R32" s="3"/>
      <c r="S32" s="2">
        <v>0</v>
      </c>
      <c r="T32" s="2">
        <v>0</v>
      </c>
      <c r="U32" s="2">
        <v>0</v>
      </c>
      <c r="V32" s="2">
        <v>1</v>
      </c>
      <c r="W32" s="2">
        <v>0</v>
      </c>
      <c r="X32" s="2">
        <v>0</v>
      </c>
      <c r="Y32" s="2">
        <v>0</v>
      </c>
      <c r="Z32" s="2">
        <v>1</v>
      </c>
      <c r="AA32" s="2">
        <v>0</v>
      </c>
      <c r="AB32" s="2">
        <v>0</v>
      </c>
      <c r="AC32" s="2">
        <v>0</v>
      </c>
      <c r="AD32" s="2">
        <v>1</v>
      </c>
      <c r="AE32" s="2">
        <v>0</v>
      </c>
      <c r="AF32" s="2">
        <v>0</v>
      </c>
      <c r="AG32" s="2">
        <v>0</v>
      </c>
      <c r="AH32" s="2"/>
      <c r="AI32" s="1">
        <v>4</v>
      </c>
      <c r="AJ32" s="1">
        <v>2</v>
      </c>
      <c r="AK32" s="1">
        <v>4</v>
      </c>
      <c r="AL32" s="1">
        <v>4</v>
      </c>
      <c r="AM32" s="1"/>
      <c r="AN32" s="1"/>
      <c r="AO32" s="1"/>
      <c r="AP32" s="1"/>
      <c r="AQ32" s="1">
        <v>4</v>
      </c>
      <c r="AR32" s="1">
        <v>2</v>
      </c>
      <c r="AS32" s="1">
        <v>4</v>
      </c>
      <c r="AT32" s="1">
        <v>4</v>
      </c>
      <c r="AU32" s="2">
        <v>0</v>
      </c>
      <c r="AV32" s="2">
        <v>0</v>
      </c>
      <c r="AW32" s="2">
        <v>1</v>
      </c>
      <c r="AX32" s="2">
        <v>0</v>
      </c>
      <c r="AY32" s="2">
        <v>0</v>
      </c>
      <c r="AZ32" s="2">
        <v>0</v>
      </c>
      <c r="BA32" s="2">
        <v>1</v>
      </c>
      <c r="BB32" s="2">
        <v>1</v>
      </c>
      <c r="BC32" s="2">
        <v>0</v>
      </c>
      <c r="BD32" s="2">
        <v>1</v>
      </c>
      <c r="BE32" s="2">
        <v>0</v>
      </c>
      <c r="BF32" s="2">
        <v>0</v>
      </c>
      <c r="BG32" s="2">
        <v>0</v>
      </c>
      <c r="BH32" s="2">
        <v>0</v>
      </c>
      <c r="BI32" s="2">
        <v>0</v>
      </c>
      <c r="BJ32" s="2">
        <v>0</v>
      </c>
      <c r="BK32" s="2">
        <v>0</v>
      </c>
      <c r="BL32" s="1">
        <v>2</v>
      </c>
      <c r="BM32" s="1">
        <v>4</v>
      </c>
      <c r="BN32" s="1">
        <v>2</v>
      </c>
      <c r="BO32" s="1">
        <v>4</v>
      </c>
      <c r="BP32" s="1">
        <v>2</v>
      </c>
      <c r="BQ32" s="1">
        <v>4</v>
      </c>
      <c r="BR32" s="1">
        <v>2</v>
      </c>
      <c r="BS32" s="1">
        <v>4</v>
      </c>
      <c r="BT32" s="1">
        <v>2</v>
      </c>
      <c r="BU32" s="1">
        <v>3</v>
      </c>
      <c r="BV32" s="1">
        <v>1</v>
      </c>
      <c r="BW32" s="1">
        <v>4</v>
      </c>
      <c r="BX32" s="1">
        <v>4</v>
      </c>
      <c r="BY32" s="5">
        <v>2</v>
      </c>
      <c r="BZ32" s="5">
        <v>2</v>
      </c>
      <c r="CA32" s="5">
        <v>3</v>
      </c>
      <c r="CB32" s="5">
        <v>4</v>
      </c>
      <c r="CC32" s="5">
        <v>4</v>
      </c>
      <c r="CD32" s="5">
        <v>4</v>
      </c>
      <c r="CE32" s="5">
        <v>2</v>
      </c>
      <c r="CF32" s="5">
        <v>4</v>
      </c>
      <c r="CG32" s="5">
        <v>2</v>
      </c>
      <c r="CH32" s="5">
        <v>2</v>
      </c>
      <c r="CI32" s="5">
        <v>4</v>
      </c>
      <c r="CJ32" s="5">
        <v>4</v>
      </c>
      <c r="CK32" s="6">
        <v>3</v>
      </c>
      <c r="CL32" s="5">
        <v>3</v>
      </c>
      <c r="CM32" s="1">
        <v>2</v>
      </c>
      <c r="CN32" s="1">
        <v>4</v>
      </c>
      <c r="CO32" s="1">
        <v>2</v>
      </c>
      <c r="CP32" s="1">
        <v>4</v>
      </c>
      <c r="CQ32" s="1">
        <v>3</v>
      </c>
      <c r="CR32" s="1">
        <v>4</v>
      </c>
      <c r="CS32" s="1">
        <v>1</v>
      </c>
      <c r="CT32" s="1">
        <v>4</v>
      </c>
      <c r="CU32" s="1">
        <v>2</v>
      </c>
      <c r="CV32" s="1">
        <v>3</v>
      </c>
      <c r="CW32" s="1">
        <v>1</v>
      </c>
      <c r="CX32" s="1">
        <v>4</v>
      </c>
      <c r="CY32" s="6">
        <v>2</v>
      </c>
      <c r="CZ32" s="1">
        <v>5</v>
      </c>
      <c r="DA32" s="2">
        <v>3</v>
      </c>
      <c r="DB32" s="7" t="s">
        <v>315</v>
      </c>
      <c r="DC32" s="7">
        <v>3</v>
      </c>
      <c r="DD32" s="7" t="s">
        <v>316</v>
      </c>
      <c r="DE32" t="s">
        <v>317</v>
      </c>
      <c r="DF32" t="s">
        <v>209</v>
      </c>
      <c r="DG32" s="7" t="s">
        <v>318</v>
      </c>
      <c r="DH32" s="7" t="s">
        <v>319</v>
      </c>
      <c r="DI32" s="2">
        <v>5</v>
      </c>
      <c r="DJ32" s="2">
        <v>5</v>
      </c>
      <c r="DK32" s="2">
        <v>5</v>
      </c>
      <c r="DL32" t="s">
        <v>320</v>
      </c>
      <c r="DM32" t="s">
        <v>209</v>
      </c>
      <c r="DO32">
        <v>0</v>
      </c>
      <c r="DP32">
        <v>0</v>
      </c>
      <c r="DQ32">
        <v>0</v>
      </c>
      <c r="DR32">
        <v>1</v>
      </c>
      <c r="DS32">
        <v>0</v>
      </c>
    </row>
    <row r="33" spans="1:123">
      <c r="A33" t="s">
        <v>472</v>
      </c>
      <c r="B33" s="8">
        <v>43963.817337962966</v>
      </c>
      <c r="C33" s="8">
        <v>43963.810277777775</v>
      </c>
      <c r="D33">
        <v>610.44299999999998</v>
      </c>
      <c r="E33" s="1">
        <v>1</v>
      </c>
      <c r="F33" s="1">
        <v>2</v>
      </c>
      <c r="G33" s="1">
        <v>7</v>
      </c>
      <c r="H33" s="1"/>
      <c r="I33" s="1">
        <v>6</v>
      </c>
      <c r="J33" s="1"/>
      <c r="K33" s="2">
        <v>4</v>
      </c>
      <c r="L33" s="2">
        <v>4</v>
      </c>
      <c r="M33" s="2">
        <v>4</v>
      </c>
      <c r="N33" s="2">
        <v>3</v>
      </c>
      <c r="O33" s="2">
        <v>3</v>
      </c>
      <c r="P33" s="3">
        <v>2</v>
      </c>
      <c r="Q33" s="3">
        <v>1</v>
      </c>
      <c r="R33" s="3"/>
      <c r="S33" s="2">
        <v>0</v>
      </c>
      <c r="T33" s="2">
        <v>0</v>
      </c>
      <c r="U33" s="2">
        <v>1</v>
      </c>
      <c r="V33" s="2">
        <v>1</v>
      </c>
      <c r="W33" s="2">
        <v>0</v>
      </c>
      <c r="X33" s="2">
        <v>0</v>
      </c>
      <c r="Y33" s="2">
        <v>1</v>
      </c>
      <c r="Z33" s="2">
        <v>1</v>
      </c>
      <c r="AA33" s="2">
        <v>0</v>
      </c>
      <c r="AB33" s="2">
        <v>0</v>
      </c>
      <c r="AC33" s="2">
        <v>0</v>
      </c>
      <c r="AD33" s="2">
        <v>0</v>
      </c>
      <c r="AE33" s="2">
        <v>0</v>
      </c>
      <c r="AF33" s="2">
        <v>0</v>
      </c>
      <c r="AG33" s="2">
        <v>0</v>
      </c>
      <c r="AH33" s="2"/>
      <c r="AI33" s="1"/>
      <c r="AJ33" s="1"/>
      <c r="AK33" s="1"/>
      <c r="AL33" s="1"/>
      <c r="AM33" s="1">
        <v>4</v>
      </c>
      <c r="AN33" s="1">
        <v>4</v>
      </c>
      <c r="AO33" s="1">
        <v>3</v>
      </c>
      <c r="AP33" s="1">
        <v>4</v>
      </c>
      <c r="AQ33" s="1">
        <v>4</v>
      </c>
      <c r="AR33" s="1">
        <v>4</v>
      </c>
      <c r="AS33" s="1">
        <v>3</v>
      </c>
      <c r="AT33" s="1">
        <v>4</v>
      </c>
      <c r="AU33" s="2">
        <v>0</v>
      </c>
      <c r="AV33" s="2">
        <v>0</v>
      </c>
      <c r="AW33" s="2">
        <v>1</v>
      </c>
      <c r="AX33" s="2">
        <v>0</v>
      </c>
      <c r="AY33" s="2">
        <v>0</v>
      </c>
      <c r="AZ33" s="2">
        <v>0</v>
      </c>
      <c r="BA33" s="2">
        <v>0</v>
      </c>
      <c r="BB33" s="2">
        <v>1</v>
      </c>
      <c r="BC33" s="2">
        <v>1</v>
      </c>
      <c r="BD33" s="2">
        <v>0</v>
      </c>
      <c r="BE33" s="2">
        <v>0</v>
      </c>
      <c r="BF33" s="2">
        <v>0</v>
      </c>
      <c r="BG33" s="2">
        <v>0</v>
      </c>
      <c r="BH33" s="2">
        <v>0</v>
      </c>
      <c r="BI33" s="2">
        <v>0</v>
      </c>
      <c r="BJ33" s="2">
        <v>0</v>
      </c>
      <c r="BK33" s="2">
        <v>0</v>
      </c>
      <c r="BL33" s="1">
        <v>3</v>
      </c>
      <c r="BM33" s="1">
        <v>4</v>
      </c>
      <c r="BN33" s="1">
        <v>3</v>
      </c>
      <c r="BO33" s="1">
        <v>3</v>
      </c>
      <c r="BP33" s="1">
        <v>4</v>
      </c>
      <c r="BQ33" s="1">
        <v>4</v>
      </c>
      <c r="BR33" s="1">
        <v>4</v>
      </c>
      <c r="BS33" s="1">
        <v>4</v>
      </c>
      <c r="BT33" s="1">
        <v>2</v>
      </c>
      <c r="BU33" s="1">
        <v>4</v>
      </c>
      <c r="BV33" s="1">
        <v>4</v>
      </c>
      <c r="BW33" s="1">
        <v>3</v>
      </c>
      <c r="BX33" s="1">
        <v>3</v>
      </c>
      <c r="BY33" s="5">
        <v>2</v>
      </c>
      <c r="BZ33" s="5">
        <v>3</v>
      </c>
      <c r="CA33" s="5">
        <v>3</v>
      </c>
      <c r="CB33" s="5">
        <v>3</v>
      </c>
      <c r="CC33" s="5">
        <v>4</v>
      </c>
      <c r="CD33" s="5">
        <v>4</v>
      </c>
      <c r="CE33" s="5">
        <v>4</v>
      </c>
      <c r="CF33" s="5">
        <v>3</v>
      </c>
      <c r="CG33" s="5">
        <v>4</v>
      </c>
      <c r="CH33" s="5">
        <v>2</v>
      </c>
      <c r="CI33" s="5">
        <v>2</v>
      </c>
      <c r="CJ33" s="5">
        <v>3</v>
      </c>
      <c r="CK33" s="6">
        <v>3</v>
      </c>
      <c r="CL33" s="5">
        <v>3</v>
      </c>
      <c r="CM33" s="1">
        <v>3</v>
      </c>
      <c r="CN33" s="1">
        <v>3</v>
      </c>
      <c r="CO33" s="1">
        <v>4</v>
      </c>
      <c r="CP33" s="1">
        <v>3</v>
      </c>
      <c r="CQ33" s="1">
        <v>3</v>
      </c>
      <c r="CR33" s="1">
        <v>3</v>
      </c>
      <c r="CS33" s="1">
        <v>4</v>
      </c>
      <c r="CT33" s="1">
        <v>3</v>
      </c>
      <c r="CU33" s="1">
        <v>3</v>
      </c>
      <c r="CV33" s="1">
        <v>4</v>
      </c>
      <c r="CW33" s="1">
        <v>3</v>
      </c>
      <c r="CX33" s="1">
        <v>4</v>
      </c>
      <c r="CY33" s="6">
        <v>2</v>
      </c>
      <c r="CZ33" s="1">
        <v>4</v>
      </c>
      <c r="DA33" s="2">
        <v>1</v>
      </c>
      <c r="DB33" s="7" t="s">
        <v>321</v>
      </c>
      <c r="DC33" s="7">
        <v>2</v>
      </c>
      <c r="DD33" s="7" t="s">
        <v>322</v>
      </c>
      <c r="DE33" t="s">
        <v>323</v>
      </c>
      <c r="DF33"/>
      <c r="DG33" s="7" t="s">
        <v>324</v>
      </c>
      <c r="DH33" s="7" t="s">
        <v>325</v>
      </c>
      <c r="DI33" s="2">
        <v>4</v>
      </c>
      <c r="DJ33" s="2">
        <v>4</v>
      </c>
      <c r="DK33" s="2">
        <v>3</v>
      </c>
      <c r="DL33" t="s">
        <v>133</v>
      </c>
      <c r="DO33">
        <v>0</v>
      </c>
      <c r="DP33">
        <v>0</v>
      </c>
      <c r="DQ33">
        <v>0</v>
      </c>
      <c r="DR33">
        <v>1</v>
      </c>
      <c r="DS33">
        <v>0</v>
      </c>
    </row>
    <row r="34" spans="1:123">
      <c r="A34" t="s">
        <v>473</v>
      </c>
      <c r="B34" s="8">
        <v>43963.824965277781</v>
      </c>
      <c r="C34" s="8">
        <v>43963.820277777777</v>
      </c>
      <c r="D34">
        <v>405.29</v>
      </c>
      <c r="E34" s="1">
        <v>2</v>
      </c>
      <c r="F34" s="1">
        <v>2</v>
      </c>
      <c r="G34" s="1">
        <v>6</v>
      </c>
      <c r="H34" s="1"/>
      <c r="I34" s="1">
        <v>11</v>
      </c>
      <c r="J34" s="1"/>
      <c r="K34" s="2">
        <v>4</v>
      </c>
      <c r="L34" s="2">
        <v>3</v>
      </c>
      <c r="M34" s="2">
        <v>5</v>
      </c>
      <c r="N34" s="2">
        <v>5</v>
      </c>
      <c r="O34" s="2">
        <v>4</v>
      </c>
      <c r="P34" s="3">
        <v>1</v>
      </c>
      <c r="Q34" s="3">
        <v>1</v>
      </c>
      <c r="R34" s="3"/>
      <c r="S34" s="2">
        <v>1</v>
      </c>
      <c r="T34" s="2">
        <v>1</v>
      </c>
      <c r="U34" s="2">
        <v>1</v>
      </c>
      <c r="V34" s="2">
        <v>0</v>
      </c>
      <c r="W34" s="2">
        <v>0</v>
      </c>
      <c r="X34" s="2">
        <v>0</v>
      </c>
      <c r="Y34" s="2">
        <v>0</v>
      </c>
      <c r="Z34" s="2">
        <v>0</v>
      </c>
      <c r="AA34" s="2">
        <v>0</v>
      </c>
      <c r="AB34" s="2">
        <v>0</v>
      </c>
      <c r="AC34" s="2">
        <v>0</v>
      </c>
      <c r="AD34" s="2">
        <v>0</v>
      </c>
      <c r="AE34" s="2">
        <v>0</v>
      </c>
      <c r="AF34" s="2">
        <v>0</v>
      </c>
      <c r="AG34" s="2">
        <v>0</v>
      </c>
      <c r="AH34" s="2"/>
      <c r="AI34" s="1">
        <v>5</v>
      </c>
      <c r="AJ34" s="1">
        <v>4</v>
      </c>
      <c r="AK34" s="1">
        <v>5</v>
      </c>
      <c r="AL34" s="1">
        <v>4</v>
      </c>
      <c r="AM34" s="1"/>
      <c r="AN34" s="1"/>
      <c r="AO34" s="1"/>
      <c r="AP34" s="1"/>
      <c r="AQ34" s="1">
        <v>5</v>
      </c>
      <c r="AR34" s="1">
        <v>4</v>
      </c>
      <c r="AS34" s="1">
        <v>5</v>
      </c>
      <c r="AT34" s="1">
        <v>4</v>
      </c>
      <c r="AU34" s="2">
        <v>0</v>
      </c>
      <c r="AV34" s="2">
        <v>0</v>
      </c>
      <c r="AW34" s="2">
        <v>1</v>
      </c>
      <c r="AX34" s="2">
        <v>0</v>
      </c>
      <c r="AY34" s="2">
        <v>0</v>
      </c>
      <c r="AZ34" s="2">
        <v>0</v>
      </c>
      <c r="BA34" s="2">
        <v>1</v>
      </c>
      <c r="BB34" s="2">
        <v>1</v>
      </c>
      <c r="BC34" s="2">
        <v>0</v>
      </c>
      <c r="BD34" s="2">
        <v>1</v>
      </c>
      <c r="BE34" s="2">
        <v>0</v>
      </c>
      <c r="BF34" s="2">
        <v>0</v>
      </c>
      <c r="BG34" s="2">
        <v>1</v>
      </c>
      <c r="BH34" s="2">
        <v>0</v>
      </c>
      <c r="BI34" s="2">
        <v>0</v>
      </c>
      <c r="BJ34" s="2">
        <v>0</v>
      </c>
      <c r="BK34" s="2">
        <v>0</v>
      </c>
      <c r="BL34" s="1">
        <v>4</v>
      </c>
      <c r="BM34" s="1">
        <v>5</v>
      </c>
      <c r="BN34" s="1">
        <v>4</v>
      </c>
      <c r="BO34" s="1">
        <v>3</v>
      </c>
      <c r="BP34" s="1">
        <v>4</v>
      </c>
      <c r="BQ34" s="1">
        <v>3</v>
      </c>
      <c r="BR34" s="1">
        <v>4</v>
      </c>
      <c r="BS34" s="1">
        <v>4</v>
      </c>
      <c r="BT34" s="1">
        <v>4</v>
      </c>
      <c r="BU34" s="1">
        <v>4</v>
      </c>
      <c r="BV34" s="1">
        <v>3</v>
      </c>
      <c r="BW34" s="1">
        <v>5</v>
      </c>
      <c r="BX34" s="1">
        <v>4</v>
      </c>
      <c r="BY34" s="5">
        <v>3</v>
      </c>
      <c r="BZ34" s="5">
        <v>5</v>
      </c>
      <c r="CA34" s="5">
        <v>4</v>
      </c>
      <c r="CB34" s="5">
        <v>4</v>
      </c>
      <c r="CC34" s="5">
        <v>5</v>
      </c>
      <c r="CD34" s="5">
        <v>5</v>
      </c>
      <c r="CE34" s="5">
        <v>4</v>
      </c>
      <c r="CF34" s="5">
        <v>5</v>
      </c>
      <c r="CG34" s="5">
        <v>4</v>
      </c>
      <c r="CH34" s="5">
        <v>3</v>
      </c>
      <c r="CI34" s="5">
        <v>4</v>
      </c>
      <c r="CJ34" s="5">
        <v>4</v>
      </c>
      <c r="CK34" s="6">
        <v>3</v>
      </c>
      <c r="CL34" s="5">
        <v>5</v>
      </c>
      <c r="CM34" s="1">
        <v>5</v>
      </c>
      <c r="CN34" s="1">
        <v>4</v>
      </c>
      <c r="CO34" s="1">
        <v>4</v>
      </c>
      <c r="CP34" s="1">
        <v>4</v>
      </c>
      <c r="CQ34" s="1">
        <v>4</v>
      </c>
      <c r="CR34" s="1">
        <v>4</v>
      </c>
      <c r="CS34" s="1">
        <v>5</v>
      </c>
      <c r="CT34" s="1">
        <v>4</v>
      </c>
      <c r="CU34" s="1">
        <v>5</v>
      </c>
      <c r="CV34" s="1">
        <v>3</v>
      </c>
      <c r="CW34" s="1">
        <v>3</v>
      </c>
      <c r="CX34" s="1">
        <v>5</v>
      </c>
      <c r="CY34" s="6">
        <v>2</v>
      </c>
      <c r="CZ34" s="1">
        <v>4</v>
      </c>
      <c r="DA34" s="2">
        <v>2</v>
      </c>
      <c r="DB34" s="7" t="s">
        <v>326</v>
      </c>
      <c r="DC34" s="7">
        <v>1</v>
      </c>
      <c r="DD34" s="7" t="s">
        <v>327</v>
      </c>
      <c r="DE34" t="s">
        <v>328</v>
      </c>
      <c r="DF34" t="s">
        <v>329</v>
      </c>
      <c r="DG34" s="7" t="s">
        <v>330</v>
      </c>
      <c r="DH34" s="7" t="s">
        <v>331</v>
      </c>
      <c r="DI34" s="2">
        <v>5</v>
      </c>
      <c r="DJ34" s="2">
        <v>4</v>
      </c>
      <c r="DK34" s="2">
        <v>4</v>
      </c>
      <c r="DL34" t="s">
        <v>332</v>
      </c>
      <c r="DM34" t="s">
        <v>326</v>
      </c>
      <c r="DN34" t="s">
        <v>327</v>
      </c>
      <c r="DO34">
        <v>0</v>
      </c>
      <c r="DP34">
        <v>0</v>
      </c>
      <c r="DQ34">
        <v>0</v>
      </c>
      <c r="DR34">
        <v>1</v>
      </c>
      <c r="DS34">
        <v>0</v>
      </c>
    </row>
    <row r="35" spans="1:123">
      <c r="A35" t="s">
        <v>474</v>
      </c>
      <c r="B35" s="8">
        <v>43963.787534722222</v>
      </c>
      <c r="C35" s="8">
        <v>43963.776805555557</v>
      </c>
      <c r="D35">
        <v>926.71</v>
      </c>
      <c r="E35" s="1">
        <v>1</v>
      </c>
      <c r="F35" s="1">
        <v>2</v>
      </c>
      <c r="G35" s="1">
        <v>6</v>
      </c>
      <c r="H35" s="1"/>
      <c r="I35" s="1">
        <v>6</v>
      </c>
      <c r="J35" s="1"/>
      <c r="K35" s="2">
        <v>2</v>
      </c>
      <c r="L35" s="2">
        <v>4</v>
      </c>
      <c r="M35" s="2">
        <v>4</v>
      </c>
      <c r="N35" s="2">
        <v>4</v>
      </c>
      <c r="O35" s="2">
        <v>4</v>
      </c>
      <c r="P35" s="3">
        <v>1</v>
      </c>
      <c r="Q35" s="3">
        <v>6</v>
      </c>
      <c r="R35" s="3"/>
      <c r="S35" s="2">
        <v>0</v>
      </c>
      <c r="T35" s="2">
        <v>0</v>
      </c>
      <c r="U35" s="2">
        <v>0</v>
      </c>
      <c r="V35" s="2">
        <v>0</v>
      </c>
      <c r="W35" s="2">
        <v>0</v>
      </c>
      <c r="X35" s="2">
        <v>0</v>
      </c>
      <c r="Y35" s="2">
        <v>0</v>
      </c>
      <c r="Z35" s="2">
        <v>1</v>
      </c>
      <c r="AA35" s="2">
        <v>0</v>
      </c>
      <c r="AB35" s="2">
        <v>0</v>
      </c>
      <c r="AC35" s="2">
        <v>1</v>
      </c>
      <c r="AD35" s="2">
        <v>0</v>
      </c>
      <c r="AE35" s="2">
        <v>0</v>
      </c>
      <c r="AF35" s="2">
        <v>1</v>
      </c>
      <c r="AG35" s="2">
        <v>0</v>
      </c>
      <c r="AH35" s="2"/>
      <c r="AI35" s="1">
        <v>4</v>
      </c>
      <c r="AJ35" s="1">
        <v>4</v>
      </c>
      <c r="AK35" s="1">
        <v>4</v>
      </c>
      <c r="AL35" s="1">
        <v>5</v>
      </c>
      <c r="AM35" s="1"/>
      <c r="AN35" s="1"/>
      <c r="AO35" s="1"/>
      <c r="AP35" s="1"/>
      <c r="AQ35" s="1">
        <v>4</v>
      </c>
      <c r="AR35" s="1">
        <v>4</v>
      </c>
      <c r="AS35" s="1">
        <v>4</v>
      </c>
      <c r="AT35" s="1">
        <v>5</v>
      </c>
      <c r="AU35" s="2">
        <v>1</v>
      </c>
      <c r="AV35" s="2">
        <v>1</v>
      </c>
      <c r="AW35" s="2">
        <v>1</v>
      </c>
      <c r="AX35" s="2">
        <v>0</v>
      </c>
      <c r="AY35" s="2">
        <v>1</v>
      </c>
      <c r="AZ35" s="2">
        <v>0</v>
      </c>
      <c r="BA35" s="2">
        <v>1</v>
      </c>
      <c r="BB35" s="2">
        <v>1</v>
      </c>
      <c r="BC35" s="2">
        <v>1</v>
      </c>
      <c r="BD35" s="2">
        <v>1</v>
      </c>
      <c r="BE35" s="2">
        <v>0</v>
      </c>
      <c r="BF35" s="2">
        <v>0</v>
      </c>
      <c r="BG35" s="2">
        <v>0</v>
      </c>
      <c r="BH35" s="2">
        <v>1</v>
      </c>
      <c r="BI35" s="2">
        <v>0</v>
      </c>
      <c r="BJ35" s="2">
        <v>0</v>
      </c>
      <c r="BK35" s="2">
        <v>0</v>
      </c>
      <c r="BL35" s="1">
        <v>4</v>
      </c>
      <c r="BM35" s="1">
        <v>2</v>
      </c>
      <c r="BN35" s="1">
        <v>2</v>
      </c>
      <c r="BO35" s="1">
        <v>2</v>
      </c>
      <c r="BP35" s="1">
        <v>3</v>
      </c>
      <c r="BQ35" s="1">
        <v>3</v>
      </c>
      <c r="BR35" s="1">
        <v>4</v>
      </c>
      <c r="BS35" s="1">
        <v>2</v>
      </c>
      <c r="BT35" s="1">
        <v>2</v>
      </c>
      <c r="BU35" s="1">
        <v>2</v>
      </c>
      <c r="BV35" s="1">
        <v>4</v>
      </c>
      <c r="BW35" s="1">
        <v>2</v>
      </c>
      <c r="BX35" s="1">
        <v>2</v>
      </c>
      <c r="BY35" s="5">
        <v>4</v>
      </c>
      <c r="BZ35" s="5">
        <v>4</v>
      </c>
      <c r="CA35" s="5">
        <v>2</v>
      </c>
      <c r="CB35" s="5">
        <v>4</v>
      </c>
      <c r="CC35" s="5">
        <v>2</v>
      </c>
      <c r="CD35" s="5">
        <v>4</v>
      </c>
      <c r="CE35" s="5">
        <v>4</v>
      </c>
      <c r="CF35" s="5">
        <v>5</v>
      </c>
      <c r="CG35" s="5">
        <v>2</v>
      </c>
      <c r="CH35" s="5">
        <v>3</v>
      </c>
      <c r="CI35" s="5">
        <v>2</v>
      </c>
      <c r="CJ35" s="5">
        <v>4</v>
      </c>
      <c r="CK35" s="6">
        <v>3</v>
      </c>
      <c r="CL35" s="5">
        <v>4</v>
      </c>
      <c r="CM35" s="1">
        <v>4</v>
      </c>
      <c r="CN35" s="1">
        <v>5</v>
      </c>
      <c r="CO35" s="1">
        <v>1</v>
      </c>
      <c r="CP35" s="1">
        <v>5</v>
      </c>
      <c r="CQ35" s="1">
        <v>4</v>
      </c>
      <c r="CR35" s="1">
        <v>4</v>
      </c>
      <c r="CS35" s="1">
        <v>1</v>
      </c>
      <c r="CT35" s="1">
        <v>5</v>
      </c>
      <c r="CU35" s="1">
        <v>1</v>
      </c>
      <c r="CV35" s="1">
        <v>5</v>
      </c>
      <c r="CW35" s="1">
        <v>1</v>
      </c>
      <c r="CX35" s="1">
        <v>5</v>
      </c>
      <c r="CY35" s="6">
        <v>2</v>
      </c>
      <c r="CZ35" s="1">
        <v>5</v>
      </c>
      <c r="DA35" s="2">
        <v>3</v>
      </c>
      <c r="DB35" s="7" t="s">
        <v>333</v>
      </c>
      <c r="DC35" s="7">
        <v>1</v>
      </c>
      <c r="DD35" s="7" t="s">
        <v>334</v>
      </c>
      <c r="DE35" t="s">
        <v>335</v>
      </c>
      <c r="DF35"/>
      <c r="DG35" s="7" t="s">
        <v>336</v>
      </c>
      <c r="DH35" s="7" t="s">
        <v>337</v>
      </c>
      <c r="DI35" s="2">
        <v>4</v>
      </c>
      <c r="DJ35" s="2">
        <v>5</v>
      </c>
      <c r="DK35" s="2">
        <v>5</v>
      </c>
      <c r="DL35" t="s">
        <v>133</v>
      </c>
      <c r="DO35">
        <v>0</v>
      </c>
      <c r="DP35">
        <v>0</v>
      </c>
      <c r="DQ35">
        <v>0</v>
      </c>
      <c r="DR35">
        <v>1</v>
      </c>
      <c r="DS35">
        <v>0</v>
      </c>
    </row>
    <row r="36" spans="1:123">
      <c r="A36" t="s">
        <v>475</v>
      </c>
      <c r="B36" s="8">
        <v>43963.949166666665</v>
      </c>
      <c r="C36" s="8">
        <v>43963.942256944443</v>
      </c>
      <c r="D36">
        <v>597.62</v>
      </c>
      <c r="E36" s="1">
        <v>1</v>
      </c>
      <c r="F36" s="1">
        <v>4</v>
      </c>
      <c r="G36" s="1">
        <v>6</v>
      </c>
      <c r="H36" s="1"/>
      <c r="I36" s="1">
        <v>6</v>
      </c>
      <c r="J36" s="1"/>
      <c r="K36" s="2">
        <v>2</v>
      </c>
      <c r="L36" s="2">
        <v>4</v>
      </c>
      <c r="M36" s="2">
        <v>4</v>
      </c>
      <c r="N36" s="2">
        <v>4</v>
      </c>
      <c r="O36" s="2">
        <v>3</v>
      </c>
      <c r="P36" s="3">
        <v>2</v>
      </c>
      <c r="Q36" s="3">
        <v>1</v>
      </c>
      <c r="R36" s="3"/>
      <c r="S36" s="2">
        <v>0</v>
      </c>
      <c r="T36" s="2">
        <v>1</v>
      </c>
      <c r="U36" s="2">
        <v>0</v>
      </c>
      <c r="V36" s="2">
        <v>1</v>
      </c>
      <c r="W36" s="2">
        <v>1</v>
      </c>
      <c r="X36" s="2">
        <v>0</v>
      </c>
      <c r="Y36" s="2">
        <v>1</v>
      </c>
      <c r="Z36" s="2">
        <v>0</v>
      </c>
      <c r="AA36" s="2">
        <v>0</v>
      </c>
      <c r="AB36" s="2">
        <v>0</v>
      </c>
      <c r="AC36" s="2">
        <v>1</v>
      </c>
      <c r="AD36" s="2">
        <v>0</v>
      </c>
      <c r="AE36" s="2">
        <v>0</v>
      </c>
      <c r="AF36" s="2">
        <v>1</v>
      </c>
      <c r="AG36" s="2">
        <v>0</v>
      </c>
      <c r="AH36" s="2"/>
      <c r="AI36" s="1"/>
      <c r="AJ36" s="1"/>
      <c r="AK36" s="1"/>
      <c r="AL36" s="1"/>
      <c r="AM36" s="1">
        <v>4</v>
      </c>
      <c r="AN36" s="1">
        <v>4</v>
      </c>
      <c r="AO36" s="1">
        <v>4</v>
      </c>
      <c r="AP36" s="1">
        <v>2</v>
      </c>
      <c r="AQ36" s="1">
        <v>4</v>
      </c>
      <c r="AR36" s="1">
        <v>4</v>
      </c>
      <c r="AS36" s="1">
        <v>4</v>
      </c>
      <c r="AT36" s="1">
        <v>2</v>
      </c>
      <c r="AU36" s="2">
        <v>0</v>
      </c>
      <c r="AV36" s="2">
        <v>0</v>
      </c>
      <c r="AW36" s="2">
        <v>0</v>
      </c>
      <c r="AX36" s="2">
        <v>0</v>
      </c>
      <c r="AY36" s="2">
        <v>1</v>
      </c>
      <c r="AZ36" s="2">
        <v>0</v>
      </c>
      <c r="BA36" s="2">
        <v>1</v>
      </c>
      <c r="BB36" s="2">
        <v>0</v>
      </c>
      <c r="BC36" s="2">
        <v>0</v>
      </c>
      <c r="BD36" s="2">
        <v>0</v>
      </c>
      <c r="BE36" s="2">
        <v>1</v>
      </c>
      <c r="BF36" s="2">
        <v>0</v>
      </c>
      <c r="BG36" s="2">
        <v>0</v>
      </c>
      <c r="BH36" s="2">
        <v>0</v>
      </c>
      <c r="BI36" s="2">
        <v>0</v>
      </c>
      <c r="BJ36" s="2">
        <v>0</v>
      </c>
      <c r="BK36" s="2">
        <v>0</v>
      </c>
      <c r="BL36" s="1">
        <v>2</v>
      </c>
      <c r="BM36" s="1">
        <v>4</v>
      </c>
      <c r="BN36" s="1">
        <v>3</v>
      </c>
      <c r="BO36" s="1">
        <v>4</v>
      </c>
      <c r="BP36" s="1">
        <v>2</v>
      </c>
      <c r="BQ36" s="1">
        <v>5</v>
      </c>
      <c r="BR36" s="1">
        <v>2</v>
      </c>
      <c r="BS36" s="1">
        <v>4</v>
      </c>
      <c r="BT36" s="1">
        <v>3</v>
      </c>
      <c r="BU36" s="1">
        <v>4</v>
      </c>
      <c r="BV36" s="1">
        <v>3</v>
      </c>
      <c r="BW36" s="1">
        <v>4</v>
      </c>
      <c r="BX36" s="1">
        <v>4</v>
      </c>
      <c r="BY36" s="5">
        <v>3</v>
      </c>
      <c r="BZ36" s="5">
        <v>4</v>
      </c>
      <c r="CA36" s="5">
        <v>2</v>
      </c>
      <c r="CB36" s="5">
        <v>4</v>
      </c>
      <c r="CC36" s="5">
        <v>4</v>
      </c>
      <c r="CD36" s="5">
        <v>2</v>
      </c>
      <c r="CE36" s="5">
        <v>4</v>
      </c>
      <c r="CF36" s="5">
        <v>3</v>
      </c>
      <c r="CG36" s="5">
        <v>4</v>
      </c>
      <c r="CH36" s="5">
        <v>3</v>
      </c>
      <c r="CI36" s="5">
        <v>2</v>
      </c>
      <c r="CJ36" s="5">
        <v>4</v>
      </c>
      <c r="CK36" s="6">
        <v>3</v>
      </c>
      <c r="CL36" s="5">
        <v>4</v>
      </c>
      <c r="CM36" s="1">
        <v>2</v>
      </c>
      <c r="CN36" s="1">
        <v>4</v>
      </c>
      <c r="CO36" s="1">
        <v>3</v>
      </c>
      <c r="CP36" s="1">
        <v>4</v>
      </c>
      <c r="CQ36" s="1">
        <v>4</v>
      </c>
      <c r="CR36" s="1">
        <v>4</v>
      </c>
      <c r="CS36" s="1">
        <v>4</v>
      </c>
      <c r="CT36" s="1">
        <v>4</v>
      </c>
      <c r="CU36" s="1">
        <v>4</v>
      </c>
      <c r="CV36" s="1">
        <v>2</v>
      </c>
      <c r="CW36" s="1">
        <v>3</v>
      </c>
      <c r="CX36" s="1">
        <v>4</v>
      </c>
      <c r="CY36" s="6">
        <v>2</v>
      </c>
      <c r="CZ36" s="1">
        <v>4</v>
      </c>
      <c r="DA36" s="2">
        <v>2</v>
      </c>
      <c r="DB36" s="7" t="s">
        <v>338</v>
      </c>
      <c r="DC36" s="7">
        <v>3</v>
      </c>
      <c r="DD36" s="7" t="s">
        <v>339</v>
      </c>
      <c r="DE36" t="s">
        <v>340</v>
      </c>
      <c r="DF36"/>
      <c r="DG36" s="7" t="s">
        <v>341</v>
      </c>
      <c r="DH36" s="7" t="s">
        <v>342</v>
      </c>
      <c r="DI36" s="2">
        <v>4</v>
      </c>
      <c r="DJ36" s="2">
        <v>4</v>
      </c>
      <c r="DK36" s="2">
        <v>4</v>
      </c>
      <c r="DL36" t="s">
        <v>343</v>
      </c>
      <c r="DO36">
        <v>0</v>
      </c>
      <c r="DP36">
        <v>0</v>
      </c>
      <c r="DQ36">
        <v>0</v>
      </c>
      <c r="DR36">
        <v>1</v>
      </c>
      <c r="DS36">
        <v>0</v>
      </c>
    </row>
    <row r="37" spans="1:123">
      <c r="A37" t="s">
        <v>476</v>
      </c>
      <c r="B37" s="8">
        <v>43963.776122685187</v>
      </c>
      <c r="C37" s="8">
        <v>43963.765983796293</v>
      </c>
      <c r="D37">
        <v>875.36400000000003</v>
      </c>
      <c r="E37" s="1">
        <v>2</v>
      </c>
      <c r="F37" s="1">
        <v>2</v>
      </c>
      <c r="G37" s="1">
        <v>6</v>
      </c>
      <c r="H37" s="1"/>
      <c r="I37" s="1">
        <v>13</v>
      </c>
      <c r="J37" s="1"/>
      <c r="K37" s="2">
        <v>1</v>
      </c>
      <c r="L37" s="2">
        <v>5</v>
      </c>
      <c r="M37" s="2">
        <v>5</v>
      </c>
      <c r="N37" s="2">
        <v>5</v>
      </c>
      <c r="O37" s="2">
        <v>5</v>
      </c>
      <c r="P37" s="3">
        <v>1</v>
      </c>
      <c r="Q37" s="3">
        <v>1</v>
      </c>
      <c r="R37" s="3"/>
      <c r="S37" s="2">
        <v>0</v>
      </c>
      <c r="T37" s="2">
        <v>0</v>
      </c>
      <c r="U37" s="2">
        <v>1</v>
      </c>
      <c r="V37" s="2">
        <v>0</v>
      </c>
      <c r="W37" s="2">
        <v>0</v>
      </c>
      <c r="X37" s="2">
        <v>0</v>
      </c>
      <c r="Y37" s="2">
        <v>0</v>
      </c>
      <c r="Z37" s="2">
        <v>1</v>
      </c>
      <c r="AA37" s="2">
        <v>0</v>
      </c>
      <c r="AB37" s="2">
        <v>0</v>
      </c>
      <c r="AC37" s="2">
        <v>1</v>
      </c>
      <c r="AD37" s="2">
        <v>0</v>
      </c>
      <c r="AE37" s="2">
        <v>0</v>
      </c>
      <c r="AF37" s="2">
        <v>0</v>
      </c>
      <c r="AG37" s="2">
        <v>0</v>
      </c>
      <c r="AH37" s="2"/>
      <c r="AI37" s="1">
        <v>4</v>
      </c>
      <c r="AJ37" s="1">
        <v>5</v>
      </c>
      <c r="AK37" s="1">
        <v>4</v>
      </c>
      <c r="AL37" s="1">
        <v>4</v>
      </c>
      <c r="AM37" s="1"/>
      <c r="AN37" s="1"/>
      <c r="AO37" s="1"/>
      <c r="AP37" s="1"/>
      <c r="AQ37" s="1">
        <v>4</v>
      </c>
      <c r="AR37" s="1">
        <v>5</v>
      </c>
      <c r="AS37" s="1">
        <v>4</v>
      </c>
      <c r="AT37" s="1">
        <v>4</v>
      </c>
      <c r="AU37" s="2">
        <v>0</v>
      </c>
      <c r="AV37" s="2">
        <v>0</v>
      </c>
      <c r="AW37" s="2">
        <v>1</v>
      </c>
      <c r="AX37" s="2">
        <v>0</v>
      </c>
      <c r="AY37" s="2">
        <v>1</v>
      </c>
      <c r="AZ37" s="2">
        <v>0</v>
      </c>
      <c r="BA37" s="2">
        <v>1</v>
      </c>
      <c r="BB37" s="2">
        <v>1</v>
      </c>
      <c r="BC37" s="2">
        <v>0</v>
      </c>
      <c r="BD37" s="2">
        <v>1</v>
      </c>
      <c r="BE37" s="2">
        <v>0</v>
      </c>
      <c r="BF37" s="2">
        <v>1</v>
      </c>
      <c r="BG37" s="2">
        <v>0</v>
      </c>
      <c r="BH37" s="2">
        <v>0</v>
      </c>
      <c r="BI37" s="2">
        <v>0</v>
      </c>
      <c r="BJ37" s="2">
        <v>0</v>
      </c>
      <c r="BK37" s="2">
        <v>0</v>
      </c>
      <c r="BL37" s="1">
        <v>4</v>
      </c>
      <c r="BM37" s="1">
        <v>3</v>
      </c>
      <c r="BN37" s="1">
        <v>3</v>
      </c>
      <c r="BO37" s="1">
        <v>3</v>
      </c>
      <c r="BP37" s="1">
        <v>2</v>
      </c>
      <c r="BQ37" s="1">
        <v>2</v>
      </c>
      <c r="BR37" s="1">
        <v>3</v>
      </c>
      <c r="BS37" s="1">
        <v>3</v>
      </c>
      <c r="BT37" s="1">
        <v>3</v>
      </c>
      <c r="BU37" s="1">
        <v>2</v>
      </c>
      <c r="BV37" s="1">
        <v>4</v>
      </c>
      <c r="BW37" s="1">
        <v>2</v>
      </c>
      <c r="BX37" s="1">
        <v>3</v>
      </c>
      <c r="BY37" s="5">
        <v>4</v>
      </c>
      <c r="BZ37" s="5">
        <v>5</v>
      </c>
      <c r="CA37" s="5">
        <v>1</v>
      </c>
      <c r="CB37" s="5">
        <v>5</v>
      </c>
      <c r="CC37" s="5">
        <v>2</v>
      </c>
      <c r="CD37" s="5">
        <v>4</v>
      </c>
      <c r="CE37" s="5">
        <v>1</v>
      </c>
      <c r="CF37" s="5">
        <v>4</v>
      </c>
      <c r="CG37" s="5">
        <v>1</v>
      </c>
      <c r="CH37" s="5">
        <v>5</v>
      </c>
      <c r="CI37" s="5">
        <v>1</v>
      </c>
      <c r="CJ37" s="5">
        <v>5</v>
      </c>
      <c r="CK37" s="6">
        <v>3</v>
      </c>
      <c r="CL37" s="5">
        <v>5</v>
      </c>
      <c r="CM37" s="1">
        <v>4</v>
      </c>
      <c r="CN37" s="1">
        <v>5</v>
      </c>
      <c r="CO37" s="1">
        <v>1</v>
      </c>
      <c r="CP37" s="1">
        <v>5</v>
      </c>
      <c r="CQ37" s="1">
        <v>2</v>
      </c>
      <c r="CR37" s="1">
        <v>4</v>
      </c>
      <c r="CS37" s="1">
        <v>1</v>
      </c>
      <c r="CT37" s="1">
        <v>5</v>
      </c>
      <c r="CU37" s="1">
        <v>2</v>
      </c>
      <c r="CV37" s="1">
        <v>5</v>
      </c>
      <c r="CW37" s="1">
        <v>1</v>
      </c>
      <c r="CX37" s="1">
        <v>5</v>
      </c>
      <c r="CY37" s="6">
        <v>2</v>
      </c>
      <c r="CZ37" s="1">
        <v>5</v>
      </c>
      <c r="DA37" s="2">
        <v>3</v>
      </c>
      <c r="DB37" s="7" t="s">
        <v>344</v>
      </c>
      <c r="DC37" s="7">
        <v>1</v>
      </c>
      <c r="DD37" s="7" t="s">
        <v>345</v>
      </c>
      <c r="DE37" t="s">
        <v>346</v>
      </c>
      <c r="DF37"/>
      <c r="DG37" s="7" t="s">
        <v>347</v>
      </c>
      <c r="DH37" s="7" t="s">
        <v>348</v>
      </c>
      <c r="DI37" s="2">
        <v>5</v>
      </c>
      <c r="DJ37" s="2">
        <v>4</v>
      </c>
      <c r="DK37" s="2">
        <v>5</v>
      </c>
      <c r="DL37" t="s">
        <v>349</v>
      </c>
      <c r="DO37">
        <v>0</v>
      </c>
      <c r="DP37">
        <v>0</v>
      </c>
      <c r="DQ37">
        <v>0</v>
      </c>
      <c r="DR37">
        <v>1</v>
      </c>
      <c r="DS37">
        <v>0</v>
      </c>
    </row>
    <row r="38" spans="1:123">
      <c r="A38" t="s">
        <v>477</v>
      </c>
      <c r="B38" s="8">
        <v>43963.783449074072</v>
      </c>
      <c r="C38" s="8">
        <v>43963.77684027778</v>
      </c>
      <c r="D38">
        <v>571.28599999999994</v>
      </c>
      <c r="E38" s="1">
        <v>1</v>
      </c>
      <c r="F38" s="1">
        <v>3</v>
      </c>
      <c r="G38" s="1">
        <v>2</v>
      </c>
      <c r="H38" s="1"/>
      <c r="I38" s="1">
        <v>10</v>
      </c>
      <c r="J38" s="1" t="s">
        <v>350</v>
      </c>
      <c r="K38" s="2">
        <v>2</v>
      </c>
      <c r="L38" s="2">
        <v>4</v>
      </c>
      <c r="M38" s="2">
        <v>5</v>
      </c>
      <c r="N38" s="2">
        <v>5</v>
      </c>
      <c r="O38" s="2">
        <v>4</v>
      </c>
      <c r="P38" s="3">
        <v>1</v>
      </c>
      <c r="Q38" s="3">
        <v>1</v>
      </c>
      <c r="R38" s="3"/>
      <c r="S38" s="2">
        <v>0</v>
      </c>
      <c r="T38" s="2">
        <v>0</v>
      </c>
      <c r="U38" s="2">
        <v>0</v>
      </c>
      <c r="V38" s="2">
        <v>1</v>
      </c>
      <c r="W38" s="2">
        <v>0</v>
      </c>
      <c r="X38" s="2">
        <v>0</v>
      </c>
      <c r="Y38" s="2">
        <v>0</v>
      </c>
      <c r="Z38" s="2">
        <v>0</v>
      </c>
      <c r="AA38" s="2">
        <v>0</v>
      </c>
      <c r="AB38" s="2">
        <v>0</v>
      </c>
      <c r="AC38" s="2">
        <v>1</v>
      </c>
      <c r="AD38" s="2">
        <v>0</v>
      </c>
      <c r="AE38" s="2">
        <v>0</v>
      </c>
      <c r="AF38" s="2">
        <v>1</v>
      </c>
      <c r="AG38" s="2">
        <v>0</v>
      </c>
      <c r="AH38" s="2"/>
      <c r="AI38" s="1">
        <v>3</v>
      </c>
      <c r="AJ38" s="1">
        <v>4</v>
      </c>
      <c r="AK38" s="1">
        <v>4</v>
      </c>
      <c r="AL38" s="1">
        <v>5</v>
      </c>
      <c r="AM38" s="1"/>
      <c r="AN38" s="1"/>
      <c r="AO38" s="1"/>
      <c r="AP38" s="1"/>
      <c r="AQ38" s="1">
        <v>3</v>
      </c>
      <c r="AR38" s="1">
        <v>4</v>
      </c>
      <c r="AS38" s="1">
        <v>4</v>
      </c>
      <c r="AT38" s="1">
        <v>5</v>
      </c>
      <c r="AU38" s="2">
        <v>0</v>
      </c>
      <c r="AV38" s="2">
        <v>1</v>
      </c>
      <c r="AW38" s="2">
        <v>0</v>
      </c>
      <c r="AX38" s="2">
        <v>1</v>
      </c>
      <c r="AY38" s="2">
        <v>1</v>
      </c>
      <c r="AZ38" s="2">
        <v>0</v>
      </c>
      <c r="BA38" s="2">
        <v>1</v>
      </c>
      <c r="BB38" s="2">
        <v>1</v>
      </c>
      <c r="BC38" s="2">
        <v>0</v>
      </c>
      <c r="BD38" s="2">
        <v>1</v>
      </c>
      <c r="BE38" s="2">
        <v>1</v>
      </c>
      <c r="BF38" s="2">
        <v>0</v>
      </c>
      <c r="BG38" s="2">
        <v>0</v>
      </c>
      <c r="BH38" s="2">
        <v>1</v>
      </c>
      <c r="BI38" s="2">
        <v>0</v>
      </c>
      <c r="BJ38" s="2">
        <v>0</v>
      </c>
      <c r="BK38" s="2">
        <v>0</v>
      </c>
      <c r="BL38" s="1">
        <v>4</v>
      </c>
      <c r="BM38" s="1">
        <v>2</v>
      </c>
      <c r="BN38" s="1">
        <v>1</v>
      </c>
      <c r="BO38" s="1">
        <v>2</v>
      </c>
      <c r="BP38" s="1">
        <v>1</v>
      </c>
      <c r="BQ38" s="1">
        <v>2</v>
      </c>
      <c r="BR38" s="1">
        <v>4</v>
      </c>
      <c r="BS38" s="1">
        <v>2</v>
      </c>
      <c r="BT38" s="1">
        <v>3</v>
      </c>
      <c r="BU38" s="1">
        <v>2</v>
      </c>
      <c r="BV38" s="1">
        <v>4</v>
      </c>
      <c r="BW38" s="1">
        <v>3</v>
      </c>
      <c r="BX38" s="1">
        <v>2</v>
      </c>
      <c r="BY38" s="5">
        <v>4</v>
      </c>
      <c r="BZ38" s="5">
        <v>5</v>
      </c>
      <c r="CA38" s="5">
        <v>1</v>
      </c>
      <c r="CB38" s="5">
        <v>4</v>
      </c>
      <c r="CC38" s="5">
        <v>1</v>
      </c>
      <c r="CD38" s="5">
        <v>5</v>
      </c>
      <c r="CE38" s="5">
        <v>2</v>
      </c>
      <c r="CF38" s="5">
        <v>5</v>
      </c>
      <c r="CG38" s="5">
        <v>2</v>
      </c>
      <c r="CH38" s="5">
        <v>4</v>
      </c>
      <c r="CI38" s="5">
        <v>2</v>
      </c>
      <c r="CJ38" s="5">
        <v>5</v>
      </c>
      <c r="CK38" s="6">
        <v>3</v>
      </c>
      <c r="CL38" s="5">
        <v>4</v>
      </c>
      <c r="CM38" s="1">
        <v>4</v>
      </c>
      <c r="CN38" s="1">
        <v>5</v>
      </c>
      <c r="CO38" s="1">
        <v>1</v>
      </c>
      <c r="CP38" s="1">
        <v>4</v>
      </c>
      <c r="CQ38" s="1">
        <v>1</v>
      </c>
      <c r="CR38" s="1">
        <v>4</v>
      </c>
      <c r="CS38" s="1">
        <v>1</v>
      </c>
      <c r="CT38" s="1">
        <v>5</v>
      </c>
      <c r="CU38" s="1">
        <v>2</v>
      </c>
      <c r="CV38" s="1">
        <v>5</v>
      </c>
      <c r="CW38" s="1">
        <v>1</v>
      </c>
      <c r="CX38" s="1">
        <v>4</v>
      </c>
      <c r="CY38" s="6">
        <v>2</v>
      </c>
      <c r="CZ38" s="1">
        <v>4</v>
      </c>
      <c r="DA38" s="2">
        <v>3</v>
      </c>
      <c r="DB38" s="7" t="s">
        <v>351</v>
      </c>
      <c r="DC38" s="7">
        <v>1</v>
      </c>
      <c r="DD38" s="7" t="s">
        <v>352</v>
      </c>
      <c r="DE38" t="s">
        <v>353</v>
      </c>
      <c r="DF38" t="s">
        <v>256</v>
      </c>
      <c r="DG38" s="7" t="s">
        <v>354</v>
      </c>
      <c r="DH38" s="7" t="s">
        <v>355</v>
      </c>
      <c r="DI38" s="2">
        <v>4</v>
      </c>
      <c r="DJ38" s="2">
        <v>4</v>
      </c>
      <c r="DK38" s="2">
        <v>5</v>
      </c>
      <c r="DL38" t="s">
        <v>356</v>
      </c>
      <c r="DO38">
        <v>0</v>
      </c>
      <c r="DP38">
        <v>0</v>
      </c>
      <c r="DQ38">
        <v>0</v>
      </c>
      <c r="DR38">
        <v>1</v>
      </c>
      <c r="DS38">
        <v>0</v>
      </c>
    </row>
    <row r="39" spans="1:123">
      <c r="A39" t="s">
        <v>478</v>
      </c>
      <c r="B39" s="8">
        <v>43963.81763888889</v>
      </c>
      <c r="C39" s="8">
        <v>43963.812361111108</v>
      </c>
      <c r="D39">
        <v>456.21</v>
      </c>
      <c r="E39" s="1">
        <v>1</v>
      </c>
      <c r="F39" s="1">
        <v>2</v>
      </c>
      <c r="G39" s="1">
        <v>9</v>
      </c>
      <c r="H39" s="1" t="s">
        <v>357</v>
      </c>
      <c r="I39" s="1">
        <v>9</v>
      </c>
      <c r="J39" s="1"/>
      <c r="K39" s="2">
        <v>1</v>
      </c>
      <c r="L39" s="2">
        <v>5</v>
      </c>
      <c r="M39" s="2">
        <v>4</v>
      </c>
      <c r="N39" s="2">
        <v>5</v>
      </c>
      <c r="O39" s="2">
        <v>1</v>
      </c>
      <c r="P39" s="3">
        <v>1</v>
      </c>
      <c r="Q39" s="3">
        <v>3</v>
      </c>
      <c r="R39" s="3"/>
      <c r="S39" s="2">
        <v>0</v>
      </c>
      <c r="T39" s="2">
        <v>0</v>
      </c>
      <c r="U39" s="2">
        <v>0</v>
      </c>
      <c r="V39" s="2">
        <v>0</v>
      </c>
      <c r="W39" s="2">
        <v>0</v>
      </c>
      <c r="X39" s="2">
        <v>0</v>
      </c>
      <c r="Y39" s="2">
        <v>0</v>
      </c>
      <c r="Z39" s="2">
        <v>0</v>
      </c>
      <c r="AA39" s="2">
        <v>0</v>
      </c>
      <c r="AB39" s="2">
        <v>0</v>
      </c>
      <c r="AC39" s="2">
        <v>0</v>
      </c>
      <c r="AD39" s="2">
        <v>0</v>
      </c>
      <c r="AE39" s="2">
        <v>0</v>
      </c>
      <c r="AF39" s="2">
        <v>1</v>
      </c>
      <c r="AG39" s="2">
        <v>0</v>
      </c>
      <c r="AH39" s="2"/>
      <c r="AI39" s="1">
        <v>3</v>
      </c>
      <c r="AJ39" s="1">
        <v>4</v>
      </c>
      <c r="AK39" s="1">
        <v>2</v>
      </c>
      <c r="AL39" s="1">
        <v>4</v>
      </c>
      <c r="AM39" s="1"/>
      <c r="AN39" s="1"/>
      <c r="AO39" s="1"/>
      <c r="AP39" s="1"/>
      <c r="AQ39" s="1">
        <v>3</v>
      </c>
      <c r="AR39" s="1">
        <v>4</v>
      </c>
      <c r="AS39" s="1">
        <v>2</v>
      </c>
      <c r="AT39" s="1">
        <v>4</v>
      </c>
      <c r="AU39" s="2">
        <v>0</v>
      </c>
      <c r="AV39" s="2">
        <v>0</v>
      </c>
      <c r="AW39" s="2">
        <v>1</v>
      </c>
      <c r="AX39" s="2">
        <v>0</v>
      </c>
      <c r="AY39" s="2">
        <v>1</v>
      </c>
      <c r="AZ39" s="2">
        <v>0</v>
      </c>
      <c r="BA39" s="2">
        <v>0</v>
      </c>
      <c r="BB39" s="2">
        <v>0</v>
      </c>
      <c r="BC39" s="2">
        <v>0</v>
      </c>
      <c r="BD39" s="2">
        <v>1</v>
      </c>
      <c r="BE39" s="2">
        <v>1</v>
      </c>
      <c r="BF39" s="2">
        <v>1</v>
      </c>
      <c r="BG39" s="2">
        <v>0</v>
      </c>
      <c r="BH39" s="2">
        <v>0</v>
      </c>
      <c r="BI39" s="2">
        <v>0</v>
      </c>
      <c r="BJ39" s="2">
        <v>0</v>
      </c>
      <c r="BK39" s="2">
        <v>0</v>
      </c>
      <c r="BL39" s="1">
        <v>1</v>
      </c>
      <c r="BM39" s="1">
        <v>5</v>
      </c>
      <c r="BN39" s="1">
        <v>1</v>
      </c>
      <c r="BO39" s="1">
        <v>2</v>
      </c>
      <c r="BP39" s="1">
        <v>1</v>
      </c>
      <c r="BQ39" s="1">
        <v>2</v>
      </c>
      <c r="BR39" s="1">
        <v>1</v>
      </c>
      <c r="BS39" s="1">
        <v>1</v>
      </c>
      <c r="BT39" s="1">
        <v>1</v>
      </c>
      <c r="BU39" s="1">
        <v>5</v>
      </c>
      <c r="BV39" s="1">
        <v>4</v>
      </c>
      <c r="BW39" s="1">
        <v>1</v>
      </c>
      <c r="BX39" s="1">
        <v>1</v>
      </c>
      <c r="BY39" s="5">
        <v>1</v>
      </c>
      <c r="BZ39" s="5">
        <v>5</v>
      </c>
      <c r="CA39" s="5">
        <v>1</v>
      </c>
      <c r="CB39" s="5">
        <v>5</v>
      </c>
      <c r="CC39" s="5">
        <v>1</v>
      </c>
      <c r="CD39" s="5">
        <v>5</v>
      </c>
      <c r="CE39" s="5">
        <v>1</v>
      </c>
      <c r="CF39" s="5">
        <v>5</v>
      </c>
      <c r="CG39" s="5">
        <v>1</v>
      </c>
      <c r="CH39" s="5">
        <v>5</v>
      </c>
      <c r="CI39" s="5">
        <v>1</v>
      </c>
      <c r="CJ39" s="5">
        <v>5</v>
      </c>
      <c r="CK39" s="6">
        <v>3</v>
      </c>
      <c r="CL39" s="5">
        <v>5</v>
      </c>
      <c r="CM39" s="1">
        <v>1</v>
      </c>
      <c r="CN39" s="1">
        <v>5</v>
      </c>
      <c r="CO39" s="1">
        <v>4</v>
      </c>
      <c r="CP39" s="1">
        <v>4</v>
      </c>
      <c r="CQ39" s="1">
        <v>4</v>
      </c>
      <c r="CR39" s="1">
        <v>5</v>
      </c>
      <c r="CS39" s="1">
        <v>1</v>
      </c>
      <c r="CT39" s="1">
        <v>5</v>
      </c>
      <c r="CU39" s="1">
        <v>1</v>
      </c>
      <c r="CV39" s="1">
        <v>5</v>
      </c>
      <c r="CW39" s="1">
        <v>2</v>
      </c>
      <c r="CX39" s="1">
        <v>4</v>
      </c>
      <c r="CY39" s="6">
        <v>2</v>
      </c>
      <c r="CZ39" s="1">
        <v>4</v>
      </c>
      <c r="DA39" s="2">
        <v>2</v>
      </c>
      <c r="DB39" s="7" t="s">
        <v>358</v>
      </c>
      <c r="DC39" s="7">
        <v>1</v>
      </c>
      <c r="DD39" s="7" t="s">
        <v>359</v>
      </c>
      <c r="DE39" t="s">
        <v>360</v>
      </c>
      <c r="DF39"/>
      <c r="DG39" s="7" t="s">
        <v>361</v>
      </c>
      <c r="DH39" s="7" t="s">
        <v>362</v>
      </c>
      <c r="DI39" s="2">
        <v>5</v>
      </c>
      <c r="DJ39" s="2">
        <v>5</v>
      </c>
      <c r="DK39" s="2">
        <v>4</v>
      </c>
      <c r="DL39" t="s">
        <v>363</v>
      </c>
      <c r="DO39">
        <v>0</v>
      </c>
      <c r="DP39">
        <v>0</v>
      </c>
      <c r="DQ39">
        <v>0</v>
      </c>
      <c r="DR39">
        <v>1</v>
      </c>
      <c r="DS39">
        <v>0</v>
      </c>
    </row>
    <row r="40" spans="1:123">
      <c r="A40" t="s">
        <v>479</v>
      </c>
      <c r="B40" s="8">
        <v>43963.757789351854</v>
      </c>
      <c r="C40" s="8">
        <v>43963.737893518519</v>
      </c>
      <c r="D40">
        <v>1719.576</v>
      </c>
      <c r="E40" s="1">
        <v>1</v>
      </c>
      <c r="F40" s="1">
        <v>2</v>
      </c>
      <c r="G40" s="1">
        <v>6</v>
      </c>
      <c r="H40" s="1"/>
      <c r="I40" s="1">
        <v>8</v>
      </c>
      <c r="J40" s="1"/>
      <c r="K40" s="2">
        <v>3</v>
      </c>
      <c r="L40" s="2">
        <v>3</v>
      </c>
      <c r="M40" s="2">
        <v>4</v>
      </c>
      <c r="N40" s="2">
        <v>3</v>
      </c>
      <c r="O40" s="2">
        <v>4</v>
      </c>
      <c r="P40" s="3">
        <v>1</v>
      </c>
      <c r="Q40" s="3">
        <v>1</v>
      </c>
      <c r="R40" s="3"/>
      <c r="S40" s="2">
        <v>0</v>
      </c>
      <c r="T40" s="2">
        <v>0</v>
      </c>
      <c r="U40" s="2">
        <v>0</v>
      </c>
      <c r="V40" s="2">
        <v>0</v>
      </c>
      <c r="W40" s="2">
        <v>1</v>
      </c>
      <c r="X40" s="2">
        <v>1</v>
      </c>
      <c r="Y40" s="2">
        <v>0</v>
      </c>
      <c r="Z40" s="2">
        <v>1</v>
      </c>
      <c r="AA40" s="2">
        <v>0</v>
      </c>
      <c r="AB40" s="2">
        <v>0</v>
      </c>
      <c r="AC40" s="2">
        <v>0</v>
      </c>
      <c r="AD40" s="2">
        <v>0</v>
      </c>
      <c r="AE40" s="2">
        <v>0</v>
      </c>
      <c r="AF40" s="2">
        <v>0</v>
      </c>
      <c r="AG40" s="2">
        <v>0</v>
      </c>
      <c r="AH40" s="2"/>
      <c r="AI40" s="1">
        <v>3</v>
      </c>
      <c r="AJ40" s="1">
        <v>3</v>
      </c>
      <c r="AK40" s="1">
        <v>4</v>
      </c>
      <c r="AL40" s="1">
        <v>4</v>
      </c>
      <c r="AM40" s="1"/>
      <c r="AN40" s="1"/>
      <c r="AO40" s="1"/>
      <c r="AP40" s="1"/>
      <c r="AQ40" s="1">
        <v>3</v>
      </c>
      <c r="AR40" s="1">
        <v>3</v>
      </c>
      <c r="AS40" s="1">
        <v>4</v>
      </c>
      <c r="AT40" s="1">
        <v>4</v>
      </c>
      <c r="AU40" s="2">
        <v>1</v>
      </c>
      <c r="AV40" s="2">
        <v>1</v>
      </c>
      <c r="AW40" s="2">
        <v>0</v>
      </c>
      <c r="AX40" s="2">
        <v>1</v>
      </c>
      <c r="AY40" s="2">
        <v>0</v>
      </c>
      <c r="AZ40" s="2">
        <v>0</v>
      </c>
      <c r="BA40" s="2">
        <v>0</v>
      </c>
      <c r="BB40" s="2">
        <v>0</v>
      </c>
      <c r="BC40" s="2">
        <v>0</v>
      </c>
      <c r="BD40" s="2">
        <v>0</v>
      </c>
      <c r="BE40" s="2">
        <v>0</v>
      </c>
      <c r="BF40" s="2">
        <v>0</v>
      </c>
      <c r="BG40" s="2">
        <v>0</v>
      </c>
      <c r="BH40" s="2">
        <v>0</v>
      </c>
      <c r="BI40" s="2">
        <v>0</v>
      </c>
      <c r="BJ40" s="2">
        <v>0</v>
      </c>
      <c r="BK40" s="2">
        <v>0</v>
      </c>
      <c r="BL40" s="1">
        <v>4</v>
      </c>
      <c r="BM40" s="1">
        <v>3</v>
      </c>
      <c r="BN40" s="1">
        <v>5</v>
      </c>
      <c r="BO40" s="1">
        <v>4</v>
      </c>
      <c r="BP40" s="1">
        <v>4</v>
      </c>
      <c r="BQ40" s="1">
        <v>3</v>
      </c>
      <c r="BR40" s="1">
        <v>3</v>
      </c>
      <c r="BS40" s="1">
        <v>3</v>
      </c>
      <c r="BT40" s="1">
        <v>3</v>
      </c>
      <c r="BU40" s="1">
        <v>3</v>
      </c>
      <c r="BV40" s="1">
        <v>3</v>
      </c>
      <c r="BW40" s="1">
        <v>4</v>
      </c>
      <c r="BX40" s="1">
        <v>3</v>
      </c>
      <c r="BY40" s="5">
        <v>3</v>
      </c>
      <c r="BZ40" s="5">
        <v>4</v>
      </c>
      <c r="CA40" s="5">
        <v>3</v>
      </c>
      <c r="CB40" s="5">
        <v>4</v>
      </c>
      <c r="CC40" s="5">
        <v>3</v>
      </c>
      <c r="CD40" s="5">
        <v>5</v>
      </c>
      <c r="CE40" s="5">
        <v>3</v>
      </c>
      <c r="CF40" s="5">
        <v>4</v>
      </c>
      <c r="CG40" s="5">
        <v>4</v>
      </c>
      <c r="CH40" s="5">
        <v>3</v>
      </c>
      <c r="CI40" s="5">
        <v>3</v>
      </c>
      <c r="CJ40" s="5">
        <v>4</v>
      </c>
      <c r="CK40" s="6">
        <v>3</v>
      </c>
      <c r="CL40" s="5">
        <v>4</v>
      </c>
      <c r="CM40" s="1">
        <v>4</v>
      </c>
      <c r="CN40" s="1">
        <v>4</v>
      </c>
      <c r="CO40" s="1">
        <v>3</v>
      </c>
      <c r="CP40" s="1">
        <v>3</v>
      </c>
      <c r="CQ40" s="1">
        <v>3</v>
      </c>
      <c r="CR40" s="1">
        <v>4</v>
      </c>
      <c r="CS40" s="1">
        <v>4</v>
      </c>
      <c r="CT40" s="1">
        <v>3</v>
      </c>
      <c r="CU40" s="1">
        <v>3</v>
      </c>
      <c r="CV40" s="1">
        <v>4</v>
      </c>
      <c r="CW40" s="1">
        <v>4</v>
      </c>
      <c r="CX40" s="1">
        <v>3</v>
      </c>
      <c r="CY40" s="6">
        <v>2</v>
      </c>
      <c r="CZ40" s="1">
        <v>3</v>
      </c>
      <c r="DA40" s="2">
        <v>1</v>
      </c>
      <c r="DB40" s="7" t="s">
        <v>364</v>
      </c>
      <c r="DC40" s="7">
        <v>2</v>
      </c>
      <c r="DD40" s="7" t="s">
        <v>365</v>
      </c>
      <c r="DE40" t="s">
        <v>366</v>
      </c>
      <c r="DF40"/>
      <c r="DG40" s="7" t="s">
        <v>367</v>
      </c>
      <c r="DH40" s="7" t="s">
        <v>368</v>
      </c>
      <c r="DI40" s="2">
        <v>3</v>
      </c>
      <c r="DJ40" s="2">
        <v>4</v>
      </c>
      <c r="DK40" s="2">
        <v>3</v>
      </c>
      <c r="DL40" t="s">
        <v>369</v>
      </c>
      <c r="DO40">
        <v>0</v>
      </c>
      <c r="DP40">
        <v>0</v>
      </c>
      <c r="DQ40">
        <v>0</v>
      </c>
      <c r="DR40">
        <v>1</v>
      </c>
      <c r="DS40">
        <v>0</v>
      </c>
    </row>
    <row r="41" spans="1:123">
      <c r="A41" t="s">
        <v>480</v>
      </c>
      <c r="B41" s="8">
        <v>43963.775243055556</v>
      </c>
      <c r="C41" s="8">
        <v>43963.768796296295</v>
      </c>
      <c r="D41">
        <v>557.06700000000001</v>
      </c>
      <c r="E41" s="1">
        <v>2</v>
      </c>
      <c r="F41" s="1">
        <v>1</v>
      </c>
      <c r="G41" s="1">
        <v>4</v>
      </c>
      <c r="H41" s="1"/>
      <c r="I41" s="1">
        <v>3</v>
      </c>
      <c r="J41" s="1"/>
      <c r="K41" s="2">
        <v>4</v>
      </c>
      <c r="L41" s="2">
        <v>5</v>
      </c>
      <c r="M41" s="2">
        <v>5</v>
      </c>
      <c r="N41" s="2">
        <v>5</v>
      </c>
      <c r="O41" s="2">
        <v>5</v>
      </c>
      <c r="P41" s="3">
        <v>1</v>
      </c>
      <c r="Q41" s="3">
        <v>1</v>
      </c>
      <c r="R41" s="3"/>
      <c r="S41" s="2">
        <v>0</v>
      </c>
      <c r="T41" s="2">
        <v>0</v>
      </c>
      <c r="U41" s="2">
        <v>0</v>
      </c>
      <c r="V41" s="2">
        <v>0</v>
      </c>
      <c r="W41" s="2">
        <v>0</v>
      </c>
      <c r="X41" s="2">
        <v>0</v>
      </c>
      <c r="Y41" s="2">
        <v>0</v>
      </c>
      <c r="Z41" s="2">
        <v>1</v>
      </c>
      <c r="AA41" s="2">
        <v>0</v>
      </c>
      <c r="AB41" s="2">
        <v>0</v>
      </c>
      <c r="AC41" s="2">
        <v>1</v>
      </c>
      <c r="AD41" s="2">
        <v>0</v>
      </c>
      <c r="AE41" s="2">
        <v>1</v>
      </c>
      <c r="AF41" s="2">
        <v>0</v>
      </c>
      <c r="AG41" s="2">
        <v>0</v>
      </c>
      <c r="AH41" s="2"/>
      <c r="AI41" s="1">
        <v>3</v>
      </c>
      <c r="AJ41" s="1">
        <v>4</v>
      </c>
      <c r="AK41" s="1">
        <v>4</v>
      </c>
      <c r="AL41" s="1">
        <v>4</v>
      </c>
      <c r="AM41" s="1"/>
      <c r="AN41" s="1"/>
      <c r="AO41" s="1"/>
      <c r="AP41" s="1"/>
      <c r="AQ41" s="1">
        <v>3</v>
      </c>
      <c r="AR41" s="1">
        <v>4</v>
      </c>
      <c r="AS41" s="1">
        <v>4</v>
      </c>
      <c r="AT41" s="1">
        <v>4</v>
      </c>
      <c r="AU41" s="2">
        <v>1</v>
      </c>
      <c r="AV41" s="2">
        <v>0</v>
      </c>
      <c r="AW41" s="2">
        <v>0</v>
      </c>
      <c r="AX41" s="2">
        <v>0</v>
      </c>
      <c r="AY41" s="2">
        <v>0</v>
      </c>
      <c r="AZ41" s="2">
        <v>0</v>
      </c>
      <c r="BA41" s="2">
        <v>1</v>
      </c>
      <c r="BB41" s="2">
        <v>0</v>
      </c>
      <c r="BC41" s="2">
        <v>1</v>
      </c>
      <c r="BD41" s="2">
        <v>0</v>
      </c>
      <c r="BE41" s="2">
        <v>0</v>
      </c>
      <c r="BF41" s="2">
        <v>1</v>
      </c>
      <c r="BG41" s="2">
        <v>0</v>
      </c>
      <c r="BH41" s="2">
        <v>1</v>
      </c>
      <c r="BI41" s="2">
        <v>0</v>
      </c>
      <c r="BJ41" s="2">
        <v>0</v>
      </c>
      <c r="BK41" s="2">
        <v>0</v>
      </c>
      <c r="BL41" s="1">
        <v>2</v>
      </c>
      <c r="BM41" s="1">
        <v>3</v>
      </c>
      <c r="BN41" s="1">
        <v>2</v>
      </c>
      <c r="BO41" s="1">
        <v>2</v>
      </c>
      <c r="BP41" s="1">
        <v>1</v>
      </c>
      <c r="BQ41" s="1">
        <v>2</v>
      </c>
      <c r="BR41" s="1">
        <v>4</v>
      </c>
      <c r="BS41" s="1">
        <v>2</v>
      </c>
      <c r="BT41" s="1">
        <v>1</v>
      </c>
      <c r="BU41" s="1">
        <v>3</v>
      </c>
      <c r="BV41" s="1">
        <v>3</v>
      </c>
      <c r="BW41" s="1">
        <v>3</v>
      </c>
      <c r="BX41" s="1">
        <v>2</v>
      </c>
      <c r="BY41" s="5">
        <v>2</v>
      </c>
      <c r="BZ41" s="5">
        <v>4</v>
      </c>
      <c r="CA41" s="5">
        <v>2</v>
      </c>
      <c r="CB41" s="5">
        <v>4</v>
      </c>
      <c r="CC41" s="5">
        <v>2</v>
      </c>
      <c r="CD41" s="5">
        <v>5</v>
      </c>
      <c r="CE41" s="5">
        <v>2</v>
      </c>
      <c r="CF41" s="5">
        <v>4</v>
      </c>
      <c r="CG41" s="5">
        <v>3</v>
      </c>
      <c r="CH41" s="5">
        <v>4</v>
      </c>
      <c r="CI41" s="5">
        <v>4</v>
      </c>
      <c r="CJ41" s="5">
        <v>4</v>
      </c>
      <c r="CK41" s="6">
        <v>3</v>
      </c>
      <c r="CL41" s="5">
        <v>4</v>
      </c>
      <c r="CM41" s="1">
        <v>2</v>
      </c>
      <c r="CN41" s="1">
        <v>3</v>
      </c>
      <c r="CO41" s="1">
        <v>3</v>
      </c>
      <c r="CP41" s="1">
        <v>4</v>
      </c>
      <c r="CQ41" s="1">
        <v>2</v>
      </c>
      <c r="CR41" s="1">
        <v>4</v>
      </c>
      <c r="CS41" s="1">
        <v>2</v>
      </c>
      <c r="CT41" s="1">
        <v>3</v>
      </c>
      <c r="CU41" s="1">
        <v>4</v>
      </c>
      <c r="CV41" s="1">
        <v>3</v>
      </c>
      <c r="CW41" s="1">
        <v>3</v>
      </c>
      <c r="CX41" s="1">
        <v>3</v>
      </c>
      <c r="CY41" s="6">
        <v>2</v>
      </c>
      <c r="CZ41" s="1">
        <v>4</v>
      </c>
      <c r="DA41" s="2">
        <v>2</v>
      </c>
      <c r="DB41" s="7" t="s">
        <v>370</v>
      </c>
      <c r="DC41" s="7">
        <v>1</v>
      </c>
      <c r="DD41" s="7" t="s">
        <v>371</v>
      </c>
      <c r="DE41" t="s">
        <v>372</v>
      </c>
      <c r="DF41"/>
      <c r="DG41" s="7" t="s">
        <v>373</v>
      </c>
      <c r="DH41" s="7" t="s">
        <v>374</v>
      </c>
      <c r="DI41" s="2">
        <v>5</v>
      </c>
      <c r="DJ41" s="2">
        <v>5</v>
      </c>
      <c r="DK41" s="2">
        <v>4</v>
      </c>
      <c r="DL41" t="s">
        <v>375</v>
      </c>
      <c r="DO41">
        <v>0</v>
      </c>
      <c r="DP41">
        <v>0</v>
      </c>
      <c r="DQ41">
        <v>0</v>
      </c>
      <c r="DR41">
        <v>1</v>
      </c>
      <c r="DS41">
        <v>0</v>
      </c>
    </row>
    <row r="42" spans="1:123">
      <c r="A42" t="s">
        <v>481</v>
      </c>
      <c r="B42" s="8">
        <v>43963.743090277778</v>
      </c>
      <c r="C42" s="8">
        <v>43963.73678240741</v>
      </c>
      <c r="D42">
        <v>544.65300000000002</v>
      </c>
      <c r="E42" s="1">
        <v>2</v>
      </c>
      <c r="F42" s="1">
        <v>5</v>
      </c>
      <c r="G42" s="1">
        <v>6</v>
      </c>
      <c r="H42" s="1"/>
      <c r="I42" s="1">
        <v>8</v>
      </c>
      <c r="J42" s="1"/>
      <c r="K42" s="2">
        <v>5</v>
      </c>
      <c r="L42" s="2">
        <v>4</v>
      </c>
      <c r="M42" s="2">
        <v>5</v>
      </c>
      <c r="N42" s="2">
        <v>4</v>
      </c>
      <c r="O42" s="2">
        <v>5</v>
      </c>
      <c r="P42" s="3">
        <v>1</v>
      </c>
      <c r="Q42" s="3">
        <v>6</v>
      </c>
      <c r="R42" s="3"/>
      <c r="S42" s="2">
        <v>0</v>
      </c>
      <c r="T42" s="2">
        <v>0</v>
      </c>
      <c r="U42" s="2">
        <v>0</v>
      </c>
      <c r="V42" s="2">
        <v>0</v>
      </c>
      <c r="W42" s="2">
        <v>0</v>
      </c>
      <c r="X42" s="2">
        <v>0</v>
      </c>
      <c r="Y42" s="2">
        <v>0</v>
      </c>
      <c r="Z42" s="2">
        <v>0</v>
      </c>
      <c r="AA42" s="2">
        <v>1</v>
      </c>
      <c r="AB42" s="2">
        <v>0</v>
      </c>
      <c r="AC42" s="2">
        <v>1</v>
      </c>
      <c r="AD42" s="2">
        <v>0</v>
      </c>
      <c r="AE42" s="2">
        <v>0</v>
      </c>
      <c r="AF42" s="2">
        <v>1</v>
      </c>
      <c r="AG42" s="2">
        <v>0</v>
      </c>
      <c r="AH42" s="2"/>
      <c r="AI42" s="1">
        <v>5</v>
      </c>
      <c r="AJ42" s="1">
        <v>4</v>
      </c>
      <c r="AK42" s="1">
        <v>5</v>
      </c>
      <c r="AL42" s="1">
        <v>4</v>
      </c>
      <c r="AM42" s="1"/>
      <c r="AN42" s="1"/>
      <c r="AO42" s="1"/>
      <c r="AP42" s="1"/>
      <c r="AQ42" s="1">
        <v>5</v>
      </c>
      <c r="AR42" s="1">
        <v>4</v>
      </c>
      <c r="AS42" s="1">
        <v>5</v>
      </c>
      <c r="AT42" s="1">
        <v>4</v>
      </c>
      <c r="AU42" s="2">
        <v>0</v>
      </c>
      <c r="AV42" s="2">
        <v>0</v>
      </c>
      <c r="AW42" s="2">
        <v>1</v>
      </c>
      <c r="AX42" s="2">
        <v>0</v>
      </c>
      <c r="AY42" s="2">
        <v>0</v>
      </c>
      <c r="AZ42" s="2">
        <v>1</v>
      </c>
      <c r="BA42" s="2">
        <v>1</v>
      </c>
      <c r="BB42" s="2">
        <v>0</v>
      </c>
      <c r="BC42" s="2">
        <v>1</v>
      </c>
      <c r="BD42" s="2">
        <v>0</v>
      </c>
      <c r="BE42" s="2">
        <v>1</v>
      </c>
      <c r="BF42" s="2">
        <v>0</v>
      </c>
      <c r="BG42" s="2">
        <v>0</v>
      </c>
      <c r="BH42" s="2">
        <v>0</v>
      </c>
      <c r="BI42" s="2">
        <v>0</v>
      </c>
      <c r="BJ42" s="2">
        <v>0</v>
      </c>
      <c r="BK42" s="2">
        <v>0</v>
      </c>
      <c r="BL42" s="1">
        <v>5</v>
      </c>
      <c r="BM42" s="1">
        <v>3</v>
      </c>
      <c r="BN42" s="1">
        <v>4</v>
      </c>
      <c r="BO42" s="1">
        <v>4</v>
      </c>
      <c r="BP42" s="1">
        <v>3</v>
      </c>
      <c r="BQ42" s="1">
        <v>3</v>
      </c>
      <c r="BR42" s="1">
        <v>5</v>
      </c>
      <c r="BS42" s="1">
        <v>4</v>
      </c>
      <c r="BT42" s="1">
        <v>5</v>
      </c>
      <c r="BU42" s="1">
        <v>4</v>
      </c>
      <c r="BV42" s="1">
        <v>5</v>
      </c>
      <c r="BW42" s="1">
        <v>4</v>
      </c>
      <c r="BX42" s="1">
        <v>4</v>
      </c>
      <c r="BY42" s="5">
        <v>4</v>
      </c>
      <c r="BZ42" s="5">
        <v>4</v>
      </c>
      <c r="CA42" s="5">
        <v>5</v>
      </c>
      <c r="CB42" s="5">
        <v>3</v>
      </c>
      <c r="CC42" s="5">
        <v>3</v>
      </c>
      <c r="CD42" s="5">
        <v>5</v>
      </c>
      <c r="CE42" s="5">
        <v>4</v>
      </c>
      <c r="CF42" s="5">
        <v>4</v>
      </c>
      <c r="CG42" s="5">
        <v>4</v>
      </c>
      <c r="CH42" s="5">
        <v>4</v>
      </c>
      <c r="CI42" s="5">
        <v>4</v>
      </c>
      <c r="CJ42" s="5">
        <v>5</v>
      </c>
      <c r="CK42" s="6">
        <v>3</v>
      </c>
      <c r="CL42" s="5">
        <v>5</v>
      </c>
      <c r="CM42" s="1">
        <v>5</v>
      </c>
      <c r="CN42" s="1">
        <v>3</v>
      </c>
      <c r="CO42" s="1">
        <v>4</v>
      </c>
      <c r="CP42" s="1">
        <v>5</v>
      </c>
      <c r="CQ42" s="1">
        <v>4</v>
      </c>
      <c r="CR42" s="1">
        <v>3</v>
      </c>
      <c r="CS42" s="1">
        <v>4</v>
      </c>
      <c r="CT42" s="1">
        <v>5</v>
      </c>
      <c r="CU42" s="1">
        <v>5</v>
      </c>
      <c r="CV42" s="1">
        <v>3</v>
      </c>
      <c r="CW42" s="1">
        <v>4</v>
      </c>
      <c r="CX42" s="1">
        <v>4</v>
      </c>
      <c r="CY42" s="6">
        <v>2</v>
      </c>
      <c r="CZ42" s="1">
        <v>4</v>
      </c>
      <c r="DA42" s="2">
        <v>1</v>
      </c>
      <c r="DB42" s="7" t="s">
        <v>376</v>
      </c>
      <c r="DC42" s="7">
        <v>3</v>
      </c>
      <c r="DD42" s="7" t="s">
        <v>377</v>
      </c>
      <c r="DE42" t="s">
        <v>378</v>
      </c>
      <c r="DF42"/>
      <c r="DG42" s="7" t="s">
        <v>379</v>
      </c>
      <c r="DH42" s="7" t="s">
        <v>380</v>
      </c>
      <c r="DI42" s="2">
        <v>4</v>
      </c>
      <c r="DJ42" s="2">
        <v>5</v>
      </c>
      <c r="DK42" s="2">
        <v>5</v>
      </c>
      <c r="DL42" t="s">
        <v>381</v>
      </c>
      <c r="DM42" t="s">
        <v>382</v>
      </c>
      <c r="DN42" t="s">
        <v>382</v>
      </c>
      <c r="DO42">
        <v>0</v>
      </c>
      <c r="DP42">
        <v>0</v>
      </c>
      <c r="DQ42">
        <v>0</v>
      </c>
      <c r="DR42">
        <v>1</v>
      </c>
      <c r="DS42">
        <v>0</v>
      </c>
    </row>
    <row r="43" spans="1:123">
      <c r="A43" t="s">
        <v>482</v>
      </c>
      <c r="B43" s="8">
        <v>43963.781909722224</v>
      </c>
      <c r="C43" s="8">
        <v>43963.776261574072</v>
      </c>
      <c r="D43">
        <v>487.99299999999999</v>
      </c>
      <c r="E43" s="1">
        <v>2</v>
      </c>
      <c r="F43" s="1">
        <v>2</v>
      </c>
      <c r="G43" s="1">
        <v>4</v>
      </c>
      <c r="H43" s="1"/>
      <c r="I43" s="1">
        <v>6</v>
      </c>
      <c r="J43" s="1"/>
      <c r="K43" s="2">
        <v>1</v>
      </c>
      <c r="L43" s="2">
        <v>5</v>
      </c>
      <c r="M43" s="2">
        <v>5</v>
      </c>
      <c r="N43" s="2">
        <v>5</v>
      </c>
      <c r="O43" s="2">
        <v>5</v>
      </c>
      <c r="P43" s="3">
        <v>1</v>
      </c>
      <c r="Q43" s="3">
        <v>1</v>
      </c>
      <c r="R43" s="3"/>
      <c r="S43" s="2">
        <v>0</v>
      </c>
      <c r="T43" s="2">
        <v>0</v>
      </c>
      <c r="U43" s="2">
        <v>0</v>
      </c>
      <c r="V43" s="2">
        <v>0</v>
      </c>
      <c r="W43" s="2">
        <v>0</v>
      </c>
      <c r="X43" s="2">
        <v>0</v>
      </c>
      <c r="Y43" s="2">
        <v>0</v>
      </c>
      <c r="Z43" s="2">
        <v>1</v>
      </c>
      <c r="AA43" s="2">
        <v>0</v>
      </c>
      <c r="AB43" s="2">
        <v>0</v>
      </c>
      <c r="AC43" s="2">
        <v>1</v>
      </c>
      <c r="AD43" s="2">
        <v>0</v>
      </c>
      <c r="AE43" s="2">
        <v>0</v>
      </c>
      <c r="AF43" s="2">
        <v>0</v>
      </c>
      <c r="AG43" s="2">
        <v>0</v>
      </c>
      <c r="AH43" s="2"/>
      <c r="AI43" s="1">
        <v>4</v>
      </c>
      <c r="AJ43" s="1">
        <v>5</v>
      </c>
      <c r="AK43" s="1">
        <v>2</v>
      </c>
      <c r="AL43" s="1">
        <v>2</v>
      </c>
      <c r="AM43" s="1"/>
      <c r="AN43" s="1"/>
      <c r="AO43" s="1"/>
      <c r="AP43" s="1"/>
      <c r="AQ43" s="1">
        <v>4</v>
      </c>
      <c r="AR43" s="1">
        <v>5</v>
      </c>
      <c r="AS43" s="1">
        <v>2</v>
      </c>
      <c r="AT43" s="1">
        <v>2</v>
      </c>
      <c r="AU43" s="2">
        <v>0</v>
      </c>
      <c r="AV43" s="2">
        <v>0</v>
      </c>
      <c r="AW43" s="2">
        <v>0</v>
      </c>
      <c r="AX43" s="2">
        <v>0</v>
      </c>
      <c r="AY43" s="2">
        <v>0</v>
      </c>
      <c r="AZ43" s="2">
        <v>0</v>
      </c>
      <c r="BA43" s="2">
        <v>0</v>
      </c>
      <c r="BB43" s="2">
        <v>0</v>
      </c>
      <c r="BC43" s="2">
        <v>1</v>
      </c>
      <c r="BD43" s="2">
        <v>1</v>
      </c>
      <c r="BE43" s="2">
        <v>1</v>
      </c>
      <c r="BF43" s="2">
        <v>0</v>
      </c>
      <c r="BG43" s="2">
        <v>0</v>
      </c>
      <c r="BH43" s="2">
        <v>0</v>
      </c>
      <c r="BI43" s="2">
        <v>0</v>
      </c>
      <c r="BJ43" s="2">
        <v>0</v>
      </c>
      <c r="BK43" s="2">
        <v>0</v>
      </c>
      <c r="BL43" s="1">
        <v>1</v>
      </c>
      <c r="BM43" s="1">
        <v>2</v>
      </c>
      <c r="BN43" s="1">
        <v>2</v>
      </c>
      <c r="BO43" s="1">
        <v>2</v>
      </c>
      <c r="BP43" s="1">
        <v>4</v>
      </c>
      <c r="BQ43" s="1">
        <v>2</v>
      </c>
      <c r="BR43" s="1">
        <v>5</v>
      </c>
      <c r="BS43" s="1">
        <v>2</v>
      </c>
      <c r="BT43" s="1">
        <v>4</v>
      </c>
      <c r="BU43" s="1">
        <v>4</v>
      </c>
      <c r="BV43" s="1">
        <v>2</v>
      </c>
      <c r="BW43" s="1">
        <v>2</v>
      </c>
      <c r="BX43" s="1">
        <v>2</v>
      </c>
      <c r="BY43" s="5">
        <v>2</v>
      </c>
      <c r="BZ43" s="5">
        <v>4</v>
      </c>
      <c r="CA43" s="5">
        <v>2</v>
      </c>
      <c r="CB43" s="5">
        <v>4</v>
      </c>
      <c r="CC43" s="5">
        <v>2</v>
      </c>
      <c r="CD43" s="5">
        <v>4</v>
      </c>
      <c r="CE43" s="5">
        <v>1</v>
      </c>
      <c r="CF43" s="5">
        <v>4</v>
      </c>
      <c r="CG43" s="5">
        <v>2</v>
      </c>
      <c r="CH43" s="5">
        <v>4</v>
      </c>
      <c r="CI43" s="5">
        <v>2</v>
      </c>
      <c r="CJ43" s="5">
        <v>4</v>
      </c>
      <c r="CK43" s="6">
        <v>3</v>
      </c>
      <c r="CL43" s="5">
        <v>4</v>
      </c>
      <c r="CM43" s="1">
        <v>2</v>
      </c>
      <c r="CN43" s="1">
        <v>4</v>
      </c>
      <c r="CO43" s="1">
        <v>2</v>
      </c>
      <c r="CP43" s="1">
        <v>4</v>
      </c>
      <c r="CQ43" s="1">
        <v>2</v>
      </c>
      <c r="CR43" s="1">
        <v>4</v>
      </c>
      <c r="CS43" s="1">
        <v>1</v>
      </c>
      <c r="CT43" s="1">
        <v>4</v>
      </c>
      <c r="CU43" s="1">
        <v>1</v>
      </c>
      <c r="CV43" s="1">
        <v>4</v>
      </c>
      <c r="CW43" s="1">
        <v>2</v>
      </c>
      <c r="CX43" s="1">
        <v>4</v>
      </c>
      <c r="CY43" s="6">
        <v>2</v>
      </c>
      <c r="CZ43" s="1">
        <v>4</v>
      </c>
      <c r="DA43" s="2">
        <v>3</v>
      </c>
      <c r="DB43" s="7" t="s">
        <v>383</v>
      </c>
      <c r="DC43" s="7">
        <v>2</v>
      </c>
      <c r="DD43" s="7" t="s">
        <v>384</v>
      </c>
      <c r="DE43" t="s">
        <v>385</v>
      </c>
      <c r="DF43" t="s">
        <v>386</v>
      </c>
      <c r="DG43" s="7" t="s">
        <v>387</v>
      </c>
      <c r="DH43" s="7" t="s">
        <v>388</v>
      </c>
      <c r="DI43" s="2">
        <v>5</v>
      </c>
      <c r="DJ43" s="2">
        <v>5</v>
      </c>
      <c r="DK43" s="2">
        <v>2</v>
      </c>
      <c r="DL43" t="s">
        <v>389</v>
      </c>
      <c r="DM43" t="s">
        <v>390</v>
      </c>
      <c r="DN43" t="s">
        <v>391</v>
      </c>
      <c r="DO43">
        <v>0</v>
      </c>
      <c r="DP43">
        <v>0</v>
      </c>
      <c r="DQ43">
        <v>0</v>
      </c>
      <c r="DR43">
        <v>1</v>
      </c>
      <c r="DS43">
        <v>0</v>
      </c>
    </row>
    <row r="44" spans="1:123">
      <c r="A44" t="s">
        <v>483</v>
      </c>
      <c r="B44" s="8">
        <v>43963.807719907411</v>
      </c>
      <c r="C44" s="8">
        <v>43963.79923611111</v>
      </c>
      <c r="D44">
        <v>732.73299999999995</v>
      </c>
      <c r="E44" s="1">
        <v>2</v>
      </c>
      <c r="F44" s="1">
        <v>4</v>
      </c>
      <c r="G44" s="1">
        <v>4</v>
      </c>
      <c r="H44" s="1"/>
      <c r="I44" s="1">
        <v>8</v>
      </c>
      <c r="J44" s="1"/>
      <c r="K44" s="2">
        <v>1</v>
      </c>
      <c r="L44" s="2">
        <v>5</v>
      </c>
      <c r="M44" s="2">
        <v>5</v>
      </c>
      <c r="N44" s="2">
        <v>5</v>
      </c>
      <c r="O44" s="2">
        <v>5</v>
      </c>
      <c r="P44" s="3">
        <v>1</v>
      </c>
      <c r="Q44" s="3">
        <v>1</v>
      </c>
      <c r="R44" s="3"/>
      <c r="S44" s="2">
        <v>0</v>
      </c>
      <c r="T44" s="2">
        <v>1</v>
      </c>
      <c r="U44" s="2">
        <v>0</v>
      </c>
      <c r="V44" s="2">
        <v>0</v>
      </c>
      <c r="W44" s="2">
        <v>0</v>
      </c>
      <c r="X44" s="2">
        <v>0</v>
      </c>
      <c r="Y44" s="2">
        <v>1</v>
      </c>
      <c r="Z44" s="2">
        <v>0</v>
      </c>
      <c r="AA44" s="2">
        <v>1</v>
      </c>
      <c r="AB44" s="2">
        <v>0</v>
      </c>
      <c r="AC44" s="2">
        <v>0</v>
      </c>
      <c r="AD44" s="2">
        <v>0</v>
      </c>
      <c r="AE44" s="2">
        <v>0</v>
      </c>
      <c r="AF44" s="2">
        <v>1</v>
      </c>
      <c r="AG44" s="2">
        <v>1</v>
      </c>
      <c r="AH44" s="2" t="s">
        <v>392</v>
      </c>
      <c r="AI44" s="1">
        <v>4</v>
      </c>
      <c r="AJ44" s="1">
        <v>4</v>
      </c>
      <c r="AK44" s="1">
        <v>3</v>
      </c>
      <c r="AL44" s="1">
        <v>3</v>
      </c>
      <c r="AM44" s="1"/>
      <c r="AN44" s="1"/>
      <c r="AO44" s="1"/>
      <c r="AP44" s="1"/>
      <c r="AQ44" s="1">
        <v>4</v>
      </c>
      <c r="AR44" s="1">
        <v>4</v>
      </c>
      <c r="AS44" s="1">
        <v>3</v>
      </c>
      <c r="AT44" s="1">
        <v>3</v>
      </c>
      <c r="AU44" s="2">
        <v>0</v>
      </c>
      <c r="AV44" s="2">
        <v>0</v>
      </c>
      <c r="AW44" s="2">
        <v>0</v>
      </c>
      <c r="AX44" s="2">
        <v>0</v>
      </c>
      <c r="AY44" s="2">
        <v>1</v>
      </c>
      <c r="AZ44" s="2">
        <v>0</v>
      </c>
      <c r="BA44" s="2">
        <v>0</v>
      </c>
      <c r="BB44" s="2">
        <v>0</v>
      </c>
      <c r="BC44" s="2">
        <v>0</v>
      </c>
      <c r="BD44" s="2">
        <v>1</v>
      </c>
      <c r="BE44" s="2">
        <v>1</v>
      </c>
      <c r="BF44" s="2">
        <v>0</v>
      </c>
      <c r="BG44" s="2">
        <v>0</v>
      </c>
      <c r="BH44" s="2">
        <v>0</v>
      </c>
      <c r="BI44" s="2">
        <v>0</v>
      </c>
      <c r="BJ44" s="2">
        <v>0</v>
      </c>
      <c r="BK44" s="2">
        <v>0</v>
      </c>
      <c r="BL44" s="1">
        <v>3</v>
      </c>
      <c r="BM44" s="1">
        <v>4</v>
      </c>
      <c r="BN44" s="1">
        <v>2</v>
      </c>
      <c r="BO44" s="1">
        <v>4</v>
      </c>
      <c r="BP44" s="1">
        <v>2</v>
      </c>
      <c r="BQ44" s="1">
        <v>3</v>
      </c>
      <c r="BR44" s="1">
        <v>2</v>
      </c>
      <c r="BS44" s="1">
        <v>3</v>
      </c>
      <c r="BT44" s="1">
        <v>2</v>
      </c>
      <c r="BU44" s="1">
        <v>3</v>
      </c>
      <c r="BV44" s="1">
        <v>2</v>
      </c>
      <c r="BW44" s="1">
        <v>3</v>
      </c>
      <c r="BX44" s="1">
        <v>4</v>
      </c>
      <c r="BY44" s="5">
        <v>3</v>
      </c>
      <c r="BZ44" s="5">
        <v>2</v>
      </c>
      <c r="CA44" s="5">
        <v>5</v>
      </c>
      <c r="CB44" s="5">
        <v>2</v>
      </c>
      <c r="CC44" s="5">
        <v>5</v>
      </c>
      <c r="CD44" s="5">
        <v>3</v>
      </c>
      <c r="CE44" s="5">
        <v>4</v>
      </c>
      <c r="CF44" s="5">
        <v>1</v>
      </c>
      <c r="CG44" s="5">
        <v>4</v>
      </c>
      <c r="CH44" s="5">
        <v>2</v>
      </c>
      <c r="CI44" s="5">
        <v>4</v>
      </c>
      <c r="CJ44" s="5">
        <v>1</v>
      </c>
      <c r="CK44" s="6">
        <v>3</v>
      </c>
      <c r="CL44" s="5">
        <v>2</v>
      </c>
      <c r="CM44" s="1">
        <v>3</v>
      </c>
      <c r="CN44" s="1">
        <v>2</v>
      </c>
      <c r="CO44" s="1">
        <v>5</v>
      </c>
      <c r="CP44" s="1">
        <v>2</v>
      </c>
      <c r="CQ44" s="1">
        <v>5</v>
      </c>
      <c r="CR44" s="1">
        <v>3</v>
      </c>
      <c r="CS44" s="1">
        <v>5</v>
      </c>
      <c r="CT44" s="1">
        <v>2</v>
      </c>
      <c r="CU44" s="1">
        <v>4</v>
      </c>
      <c r="CV44" s="1">
        <v>2</v>
      </c>
      <c r="CW44" s="1">
        <v>2</v>
      </c>
      <c r="CX44" s="1">
        <v>1</v>
      </c>
      <c r="CY44" s="6">
        <v>2</v>
      </c>
      <c r="CZ44" s="1">
        <v>2</v>
      </c>
      <c r="DA44" s="2">
        <v>1</v>
      </c>
      <c r="DB44" s="7" t="s">
        <v>393</v>
      </c>
      <c r="DC44" s="7">
        <v>2</v>
      </c>
      <c r="DD44" s="7" t="s">
        <v>394</v>
      </c>
      <c r="DE44" t="s">
        <v>395</v>
      </c>
      <c r="DF44" t="s">
        <v>396</v>
      </c>
      <c r="DG44" s="7" t="s">
        <v>397</v>
      </c>
      <c r="DH44" s="7" t="s">
        <v>398</v>
      </c>
      <c r="DI44" s="2">
        <v>4</v>
      </c>
      <c r="DJ44" s="2">
        <v>3</v>
      </c>
      <c r="DK44" s="2">
        <v>3</v>
      </c>
      <c r="DL44" t="s">
        <v>399</v>
      </c>
      <c r="DO44">
        <v>0</v>
      </c>
      <c r="DP44">
        <v>0</v>
      </c>
      <c r="DQ44">
        <v>0</v>
      </c>
      <c r="DR44">
        <v>1</v>
      </c>
      <c r="DS44">
        <v>0</v>
      </c>
    </row>
    <row r="45" spans="1:123">
      <c r="A45" t="s">
        <v>484</v>
      </c>
      <c r="B45" s="8">
        <v>43963.745347222219</v>
      </c>
      <c r="C45" s="8">
        <v>43963.735856481479</v>
      </c>
      <c r="D45">
        <v>819.8</v>
      </c>
      <c r="E45" s="1">
        <v>1</v>
      </c>
      <c r="F45" s="1">
        <v>2</v>
      </c>
      <c r="G45" s="1">
        <v>6</v>
      </c>
      <c r="H45" s="1"/>
      <c r="I45" s="1">
        <v>6</v>
      </c>
      <c r="J45" s="1"/>
      <c r="K45" s="2">
        <v>4</v>
      </c>
      <c r="L45" s="2">
        <v>5</v>
      </c>
      <c r="M45" s="2">
        <v>5</v>
      </c>
      <c r="N45" s="2">
        <v>5</v>
      </c>
      <c r="O45" s="2">
        <v>4</v>
      </c>
      <c r="P45" s="3">
        <v>1</v>
      </c>
      <c r="Q45" s="3">
        <v>6</v>
      </c>
      <c r="R45" s="3"/>
      <c r="S45" s="2">
        <v>1</v>
      </c>
      <c r="T45" s="2">
        <v>0</v>
      </c>
      <c r="U45" s="2">
        <v>0</v>
      </c>
      <c r="V45" s="2">
        <v>0</v>
      </c>
      <c r="W45" s="2">
        <v>0</v>
      </c>
      <c r="X45" s="2">
        <v>0</v>
      </c>
      <c r="Y45" s="2">
        <v>0</v>
      </c>
      <c r="Z45" s="2">
        <v>0</v>
      </c>
      <c r="AA45" s="2">
        <v>0</v>
      </c>
      <c r="AB45" s="2">
        <v>0</v>
      </c>
      <c r="AC45" s="2">
        <v>0</v>
      </c>
      <c r="AD45" s="2">
        <v>1</v>
      </c>
      <c r="AE45" s="2">
        <v>0</v>
      </c>
      <c r="AF45" s="2">
        <v>0</v>
      </c>
      <c r="AG45" s="2">
        <v>0</v>
      </c>
      <c r="AH45" s="2"/>
      <c r="AI45" s="1">
        <v>5</v>
      </c>
      <c r="AJ45" s="1">
        <v>4</v>
      </c>
      <c r="AK45" s="1">
        <v>5</v>
      </c>
      <c r="AL45" s="1">
        <v>5</v>
      </c>
      <c r="AM45" s="1"/>
      <c r="AN45" s="1"/>
      <c r="AO45" s="1"/>
      <c r="AP45" s="1"/>
      <c r="AQ45" s="1">
        <v>5</v>
      </c>
      <c r="AR45" s="1">
        <v>4</v>
      </c>
      <c r="AS45" s="1">
        <v>5</v>
      </c>
      <c r="AT45" s="1">
        <v>5</v>
      </c>
      <c r="AU45" s="2">
        <v>1</v>
      </c>
      <c r="AV45" s="2">
        <v>1</v>
      </c>
      <c r="AW45" s="2">
        <v>1</v>
      </c>
      <c r="AX45" s="2">
        <v>0</v>
      </c>
      <c r="AY45" s="2">
        <v>1</v>
      </c>
      <c r="AZ45" s="2">
        <v>0</v>
      </c>
      <c r="BA45" s="2">
        <v>1</v>
      </c>
      <c r="BB45" s="2">
        <v>0</v>
      </c>
      <c r="BC45" s="2">
        <v>1</v>
      </c>
      <c r="BD45" s="2">
        <v>0</v>
      </c>
      <c r="BE45" s="2">
        <v>0</v>
      </c>
      <c r="BF45" s="2">
        <v>0</v>
      </c>
      <c r="BG45" s="2">
        <v>0</v>
      </c>
      <c r="BH45" s="2">
        <v>0</v>
      </c>
      <c r="BI45" s="2">
        <v>0</v>
      </c>
      <c r="BJ45" s="2">
        <v>0</v>
      </c>
      <c r="BK45" s="2">
        <v>0</v>
      </c>
      <c r="BL45" s="1">
        <v>5</v>
      </c>
      <c r="BM45" s="1">
        <v>5</v>
      </c>
      <c r="BN45" s="1">
        <v>1</v>
      </c>
      <c r="BO45" s="1">
        <v>4</v>
      </c>
      <c r="BP45" s="1">
        <v>4</v>
      </c>
      <c r="BQ45" s="1">
        <v>4</v>
      </c>
      <c r="BR45" s="1">
        <v>1</v>
      </c>
      <c r="BS45" s="1">
        <v>5</v>
      </c>
      <c r="BT45" s="1">
        <v>4</v>
      </c>
      <c r="BU45" s="1">
        <v>5</v>
      </c>
      <c r="BV45" s="1">
        <v>2</v>
      </c>
      <c r="BW45" s="1">
        <v>4</v>
      </c>
      <c r="BX45" s="1">
        <v>5</v>
      </c>
      <c r="BY45" s="5">
        <v>5</v>
      </c>
      <c r="BZ45" s="5">
        <v>5</v>
      </c>
      <c r="CA45" s="5">
        <v>1</v>
      </c>
      <c r="CB45" s="5">
        <v>4</v>
      </c>
      <c r="CC45" s="5">
        <v>4</v>
      </c>
      <c r="CD45" s="5">
        <v>5</v>
      </c>
      <c r="CE45" s="5">
        <v>1</v>
      </c>
      <c r="CF45" s="5">
        <v>5</v>
      </c>
      <c r="CG45" s="5">
        <v>4</v>
      </c>
      <c r="CH45" s="5">
        <v>5</v>
      </c>
      <c r="CI45" s="5">
        <v>2</v>
      </c>
      <c r="CJ45" s="5">
        <v>5</v>
      </c>
      <c r="CK45" s="6">
        <v>3</v>
      </c>
      <c r="CL45" s="5">
        <v>5</v>
      </c>
      <c r="CM45" s="1">
        <v>5</v>
      </c>
      <c r="CN45" s="1">
        <v>5</v>
      </c>
      <c r="CO45" s="1">
        <v>1</v>
      </c>
      <c r="CP45" s="1">
        <v>4</v>
      </c>
      <c r="CQ45" s="1">
        <v>4</v>
      </c>
      <c r="CR45" s="1">
        <v>4</v>
      </c>
      <c r="CS45" s="1">
        <v>1</v>
      </c>
      <c r="CT45" s="1">
        <v>5</v>
      </c>
      <c r="CU45" s="1">
        <v>2</v>
      </c>
      <c r="CV45" s="1">
        <v>4</v>
      </c>
      <c r="CW45" s="1">
        <v>1</v>
      </c>
      <c r="CX45" s="1">
        <v>4</v>
      </c>
      <c r="CY45" s="6">
        <v>2</v>
      </c>
      <c r="CZ45" s="1">
        <v>5</v>
      </c>
      <c r="DA45" s="2">
        <v>3</v>
      </c>
      <c r="DB45" s="7" t="s">
        <v>400</v>
      </c>
      <c r="DC45" s="7">
        <v>2</v>
      </c>
      <c r="DD45" s="7" t="s">
        <v>401</v>
      </c>
      <c r="DE45" t="s">
        <v>402</v>
      </c>
      <c r="DF45"/>
      <c r="DG45" s="7" t="s">
        <v>403</v>
      </c>
      <c r="DH45" s="7" t="s">
        <v>404</v>
      </c>
      <c r="DI45" s="2">
        <v>5</v>
      </c>
      <c r="DJ45" s="2">
        <v>5</v>
      </c>
      <c r="DK45" s="2">
        <v>5</v>
      </c>
      <c r="DL45" t="s">
        <v>133</v>
      </c>
      <c r="DO45">
        <v>0</v>
      </c>
      <c r="DP45">
        <v>0</v>
      </c>
      <c r="DQ45">
        <v>0</v>
      </c>
      <c r="DR45">
        <v>1</v>
      </c>
      <c r="DS45">
        <v>0</v>
      </c>
    </row>
    <row r="46" spans="1:123">
      <c r="A46" t="s">
        <v>485</v>
      </c>
      <c r="B46" s="8">
        <v>43963.758194444446</v>
      </c>
      <c r="C46" s="8">
        <v>43963.752893518518</v>
      </c>
      <c r="D46">
        <v>457.50299999999999</v>
      </c>
      <c r="E46" s="1">
        <v>1</v>
      </c>
      <c r="F46" s="1">
        <v>2</v>
      </c>
      <c r="G46" s="1">
        <v>6</v>
      </c>
      <c r="H46" s="1"/>
      <c r="I46" s="1">
        <v>6</v>
      </c>
      <c r="J46" s="1"/>
      <c r="K46" s="2">
        <v>1</v>
      </c>
      <c r="L46" s="2">
        <v>4</v>
      </c>
      <c r="M46" s="2">
        <v>4</v>
      </c>
      <c r="N46" s="2">
        <v>4</v>
      </c>
      <c r="O46" s="2">
        <v>4</v>
      </c>
      <c r="P46" s="3">
        <v>1</v>
      </c>
      <c r="Q46" s="3">
        <v>6</v>
      </c>
      <c r="R46" s="3"/>
      <c r="S46" s="2">
        <v>0</v>
      </c>
      <c r="T46" s="2">
        <v>0</v>
      </c>
      <c r="U46" s="2">
        <v>0</v>
      </c>
      <c r="V46" s="2">
        <v>1</v>
      </c>
      <c r="W46" s="2">
        <v>0</v>
      </c>
      <c r="X46" s="2">
        <v>0</v>
      </c>
      <c r="Y46" s="2">
        <v>0</v>
      </c>
      <c r="Z46" s="2">
        <v>0</v>
      </c>
      <c r="AA46" s="2">
        <v>0</v>
      </c>
      <c r="AB46" s="2">
        <v>0</v>
      </c>
      <c r="AC46" s="2">
        <v>1</v>
      </c>
      <c r="AD46" s="2">
        <v>0</v>
      </c>
      <c r="AE46" s="2">
        <v>1</v>
      </c>
      <c r="AF46" s="2">
        <v>0</v>
      </c>
      <c r="AG46" s="2">
        <v>0</v>
      </c>
      <c r="AH46" s="2"/>
      <c r="AI46" s="1">
        <v>4</v>
      </c>
      <c r="AJ46" s="1">
        <v>4</v>
      </c>
      <c r="AK46" s="1">
        <v>4</v>
      </c>
      <c r="AL46" s="1">
        <v>4</v>
      </c>
      <c r="AM46" s="1"/>
      <c r="AN46" s="1"/>
      <c r="AO46" s="1"/>
      <c r="AP46" s="1"/>
      <c r="AQ46" s="1">
        <v>4</v>
      </c>
      <c r="AR46" s="1">
        <v>4</v>
      </c>
      <c r="AS46" s="1">
        <v>4</v>
      </c>
      <c r="AT46" s="1">
        <v>4</v>
      </c>
      <c r="AU46" s="2">
        <v>0</v>
      </c>
      <c r="AV46" s="2">
        <v>1</v>
      </c>
      <c r="AW46" s="2">
        <v>0</v>
      </c>
      <c r="AX46" s="2">
        <v>0</v>
      </c>
      <c r="AY46" s="2">
        <v>0</v>
      </c>
      <c r="AZ46" s="2">
        <v>1</v>
      </c>
      <c r="BA46" s="2">
        <v>1</v>
      </c>
      <c r="BB46" s="2">
        <v>1</v>
      </c>
      <c r="BC46" s="2">
        <v>0</v>
      </c>
      <c r="BD46" s="2">
        <v>0</v>
      </c>
      <c r="BE46" s="2">
        <v>0</v>
      </c>
      <c r="BF46" s="2">
        <v>0</v>
      </c>
      <c r="BG46" s="2">
        <v>0</v>
      </c>
      <c r="BH46" s="2">
        <v>0</v>
      </c>
      <c r="BI46" s="2">
        <v>0</v>
      </c>
      <c r="BJ46" s="2">
        <v>0</v>
      </c>
      <c r="BK46" s="2">
        <v>0</v>
      </c>
      <c r="BL46" s="1">
        <v>4</v>
      </c>
      <c r="BM46" s="1">
        <v>4</v>
      </c>
      <c r="BN46" s="1">
        <v>1</v>
      </c>
      <c r="BO46" s="1">
        <v>4</v>
      </c>
      <c r="BP46" s="1">
        <v>1</v>
      </c>
      <c r="BQ46" s="1">
        <v>3</v>
      </c>
      <c r="BR46" s="1">
        <v>2</v>
      </c>
      <c r="BS46" s="1">
        <v>4</v>
      </c>
      <c r="BT46" s="1">
        <v>2</v>
      </c>
      <c r="BU46" s="1">
        <v>3</v>
      </c>
      <c r="BV46" s="1">
        <v>2</v>
      </c>
      <c r="BW46" s="1">
        <v>4</v>
      </c>
      <c r="BX46" s="1">
        <v>4</v>
      </c>
      <c r="BY46" s="5">
        <v>4</v>
      </c>
      <c r="BZ46" s="5">
        <v>4</v>
      </c>
      <c r="CA46" s="5">
        <v>2</v>
      </c>
      <c r="CB46" s="5">
        <v>4</v>
      </c>
      <c r="CC46" s="5">
        <v>2</v>
      </c>
      <c r="CD46" s="5">
        <v>4</v>
      </c>
      <c r="CE46" s="5">
        <v>1</v>
      </c>
      <c r="CF46" s="5">
        <v>4</v>
      </c>
      <c r="CG46" s="5">
        <v>2</v>
      </c>
      <c r="CH46" s="5">
        <v>4</v>
      </c>
      <c r="CI46" s="5">
        <v>1</v>
      </c>
      <c r="CJ46" s="5">
        <v>4</v>
      </c>
      <c r="CK46" s="6">
        <v>3</v>
      </c>
      <c r="CL46" s="5">
        <v>4</v>
      </c>
      <c r="CM46" s="1">
        <v>4</v>
      </c>
      <c r="CN46" s="1">
        <v>4</v>
      </c>
      <c r="CO46" s="1">
        <v>2</v>
      </c>
      <c r="CP46" s="1">
        <v>4</v>
      </c>
      <c r="CQ46" s="1">
        <v>1</v>
      </c>
      <c r="CR46" s="1">
        <v>4</v>
      </c>
      <c r="CS46" s="1">
        <v>2</v>
      </c>
      <c r="CT46" s="1">
        <v>4</v>
      </c>
      <c r="CU46" s="1">
        <v>4</v>
      </c>
      <c r="CV46" s="1">
        <v>3</v>
      </c>
      <c r="CW46" s="1">
        <v>1</v>
      </c>
      <c r="CX46" s="1">
        <v>3</v>
      </c>
      <c r="CY46" s="6">
        <v>2</v>
      </c>
      <c r="CZ46" s="1">
        <v>4</v>
      </c>
      <c r="DA46" s="2">
        <v>2</v>
      </c>
      <c r="DB46" s="7" t="s">
        <v>405</v>
      </c>
      <c r="DC46" s="7">
        <v>1</v>
      </c>
      <c r="DD46" s="7" t="s">
        <v>406</v>
      </c>
      <c r="DE46" t="s">
        <v>407</v>
      </c>
      <c r="DF46" t="s">
        <v>408</v>
      </c>
      <c r="DG46" s="7" t="s">
        <v>409</v>
      </c>
      <c r="DH46" s="7" t="s">
        <v>410</v>
      </c>
      <c r="DI46" s="2">
        <v>4</v>
      </c>
      <c r="DJ46" s="2">
        <v>4</v>
      </c>
      <c r="DK46" s="2">
        <v>4</v>
      </c>
      <c r="DL46" t="s">
        <v>411</v>
      </c>
      <c r="DM46" t="s">
        <v>412</v>
      </c>
      <c r="DN46" t="s">
        <v>413</v>
      </c>
      <c r="DO46">
        <v>0</v>
      </c>
      <c r="DP46">
        <v>0</v>
      </c>
      <c r="DQ46">
        <v>0</v>
      </c>
      <c r="DR46">
        <v>1</v>
      </c>
      <c r="DS46">
        <v>0</v>
      </c>
    </row>
    <row r="47" spans="1:123">
      <c r="A47" t="s">
        <v>486</v>
      </c>
      <c r="B47" s="8">
        <v>43963.738854166666</v>
      </c>
      <c r="C47" s="8">
        <v>43963.73333333333</v>
      </c>
      <c r="D47">
        <v>477.58</v>
      </c>
      <c r="E47" s="1">
        <v>2</v>
      </c>
      <c r="F47" s="1">
        <v>2</v>
      </c>
      <c r="G47" s="1">
        <v>6</v>
      </c>
      <c r="H47" s="1"/>
      <c r="I47" s="1">
        <v>8</v>
      </c>
      <c r="J47" s="1"/>
      <c r="K47" s="2">
        <v>4</v>
      </c>
      <c r="L47" s="2">
        <v>4</v>
      </c>
      <c r="M47" s="2">
        <v>3</v>
      </c>
      <c r="N47" s="2">
        <v>3</v>
      </c>
      <c r="O47" s="2">
        <v>2</v>
      </c>
      <c r="P47" s="3">
        <v>1</v>
      </c>
      <c r="Q47" s="3">
        <v>2</v>
      </c>
      <c r="R47" s="3"/>
      <c r="S47" s="2">
        <v>0</v>
      </c>
      <c r="T47" s="2">
        <v>0</v>
      </c>
      <c r="U47" s="2">
        <v>1</v>
      </c>
      <c r="V47" s="2">
        <v>0</v>
      </c>
      <c r="W47" s="2">
        <v>0</v>
      </c>
      <c r="X47" s="2">
        <v>0</v>
      </c>
      <c r="Y47" s="2">
        <v>0</v>
      </c>
      <c r="Z47" s="2">
        <v>0</v>
      </c>
      <c r="AA47" s="2">
        <v>0</v>
      </c>
      <c r="AB47" s="2">
        <v>0</v>
      </c>
      <c r="AC47" s="2">
        <v>0</v>
      </c>
      <c r="AD47" s="2">
        <v>0</v>
      </c>
      <c r="AE47" s="2">
        <v>0</v>
      </c>
      <c r="AF47" s="2">
        <v>0</v>
      </c>
      <c r="AG47" s="2">
        <v>0</v>
      </c>
      <c r="AH47" s="2"/>
      <c r="AI47" s="1">
        <v>4</v>
      </c>
      <c r="AJ47" s="1">
        <v>5</v>
      </c>
      <c r="AK47" s="1">
        <v>4</v>
      </c>
      <c r="AL47" s="1">
        <v>3</v>
      </c>
      <c r="AM47" s="1"/>
      <c r="AN47" s="1"/>
      <c r="AO47" s="1"/>
      <c r="AP47" s="1"/>
      <c r="AQ47" s="1">
        <v>4</v>
      </c>
      <c r="AR47" s="1">
        <v>5</v>
      </c>
      <c r="AS47" s="1">
        <v>4</v>
      </c>
      <c r="AT47" s="1">
        <v>3</v>
      </c>
      <c r="AU47" s="2">
        <v>0</v>
      </c>
      <c r="AV47" s="2">
        <v>0</v>
      </c>
      <c r="AW47" s="2">
        <v>1</v>
      </c>
      <c r="AX47" s="2">
        <v>0</v>
      </c>
      <c r="AY47" s="2">
        <v>0</v>
      </c>
      <c r="AZ47" s="2">
        <v>1</v>
      </c>
      <c r="BA47" s="2">
        <v>0</v>
      </c>
      <c r="BB47" s="2">
        <v>0</v>
      </c>
      <c r="BC47" s="2">
        <v>1</v>
      </c>
      <c r="BD47" s="2">
        <v>0</v>
      </c>
      <c r="BE47" s="2">
        <v>0</v>
      </c>
      <c r="BF47" s="2">
        <v>0</v>
      </c>
      <c r="BG47" s="2">
        <v>0</v>
      </c>
      <c r="BH47" s="2">
        <v>0</v>
      </c>
      <c r="BI47" s="2">
        <v>0</v>
      </c>
      <c r="BJ47" s="2">
        <v>0</v>
      </c>
      <c r="BK47" s="2">
        <v>0</v>
      </c>
      <c r="BL47" s="1">
        <v>3</v>
      </c>
      <c r="BM47" s="1">
        <v>4</v>
      </c>
      <c r="BN47" s="1">
        <v>4</v>
      </c>
      <c r="BO47" s="1">
        <v>4</v>
      </c>
      <c r="BP47" s="1">
        <v>4</v>
      </c>
      <c r="BQ47" s="1">
        <v>4</v>
      </c>
      <c r="BR47" s="1">
        <v>3</v>
      </c>
      <c r="BS47" s="1">
        <v>5</v>
      </c>
      <c r="BT47" s="1">
        <v>3</v>
      </c>
      <c r="BU47" s="1">
        <v>3</v>
      </c>
      <c r="BV47" s="1">
        <v>5</v>
      </c>
      <c r="BW47" s="1">
        <v>4</v>
      </c>
      <c r="BX47" s="1">
        <v>4</v>
      </c>
      <c r="BY47" s="5">
        <v>4</v>
      </c>
      <c r="BZ47" s="5">
        <v>3</v>
      </c>
      <c r="CA47" s="5">
        <v>5</v>
      </c>
      <c r="CB47" s="5">
        <v>4</v>
      </c>
      <c r="CC47" s="5">
        <v>4</v>
      </c>
      <c r="CD47" s="5">
        <v>4</v>
      </c>
      <c r="CE47" s="5">
        <v>5</v>
      </c>
      <c r="CF47" s="5">
        <v>5</v>
      </c>
      <c r="CG47" s="5">
        <v>3</v>
      </c>
      <c r="CH47" s="5">
        <v>4</v>
      </c>
      <c r="CI47" s="5">
        <v>4</v>
      </c>
      <c r="CJ47" s="5">
        <v>4</v>
      </c>
      <c r="CK47" s="6">
        <v>3</v>
      </c>
      <c r="CL47" s="5">
        <v>5</v>
      </c>
      <c r="CM47" s="1">
        <v>4</v>
      </c>
      <c r="CN47" s="1">
        <v>3</v>
      </c>
      <c r="CO47" s="1">
        <v>3</v>
      </c>
      <c r="CP47" s="1">
        <v>3</v>
      </c>
      <c r="CQ47" s="1">
        <v>4</v>
      </c>
      <c r="CR47" s="1">
        <v>4</v>
      </c>
      <c r="CS47" s="1">
        <v>3</v>
      </c>
      <c r="CT47" s="1">
        <v>4</v>
      </c>
      <c r="CU47" s="1">
        <v>2</v>
      </c>
      <c r="CV47" s="1">
        <v>3</v>
      </c>
      <c r="CW47" s="1">
        <v>2</v>
      </c>
      <c r="CX47" s="1">
        <v>3</v>
      </c>
      <c r="CY47" s="6">
        <v>2</v>
      </c>
      <c r="CZ47" s="1">
        <v>2</v>
      </c>
      <c r="DA47" s="2">
        <v>2</v>
      </c>
      <c r="DB47" s="7" t="s">
        <v>414</v>
      </c>
      <c r="DC47" s="7">
        <v>2</v>
      </c>
      <c r="DD47" s="7" t="s">
        <v>414</v>
      </c>
      <c r="DE47" t="s">
        <v>414</v>
      </c>
      <c r="DF47" t="s">
        <v>414</v>
      </c>
      <c r="DG47" s="7" t="s">
        <v>414</v>
      </c>
      <c r="DH47" s="7" t="s">
        <v>414</v>
      </c>
      <c r="DI47" s="2">
        <v>4</v>
      </c>
      <c r="DJ47" s="2">
        <v>3</v>
      </c>
      <c r="DK47" s="2">
        <v>3</v>
      </c>
      <c r="DL47" t="s">
        <v>414</v>
      </c>
      <c r="DM47" t="s">
        <v>414</v>
      </c>
      <c r="DN47" t="s">
        <v>414</v>
      </c>
      <c r="DO47">
        <v>0</v>
      </c>
      <c r="DP47">
        <v>0</v>
      </c>
      <c r="DQ47">
        <v>0</v>
      </c>
      <c r="DR47">
        <v>1</v>
      </c>
      <c r="DS47">
        <v>0</v>
      </c>
    </row>
    <row r="48" spans="1:123">
      <c r="A48" t="s">
        <v>487</v>
      </c>
      <c r="B48" s="8">
        <v>43963.770844907405</v>
      </c>
      <c r="C48" s="8">
        <v>43963.761782407404</v>
      </c>
      <c r="D48">
        <v>782.91700000000003</v>
      </c>
      <c r="E48" s="1">
        <v>1</v>
      </c>
      <c r="F48" s="1">
        <v>2</v>
      </c>
      <c r="G48" s="1">
        <v>6</v>
      </c>
      <c r="H48" s="1"/>
      <c r="I48" s="1">
        <v>11</v>
      </c>
      <c r="J48" s="1"/>
      <c r="K48" s="2">
        <v>3</v>
      </c>
      <c r="L48" s="2">
        <v>3</v>
      </c>
      <c r="M48" s="2">
        <v>4</v>
      </c>
      <c r="N48" s="2">
        <v>4</v>
      </c>
      <c r="O48" s="2">
        <v>4</v>
      </c>
      <c r="P48" s="3">
        <v>1</v>
      </c>
      <c r="Q48" s="3">
        <v>1</v>
      </c>
      <c r="R48" s="3"/>
      <c r="S48" s="2">
        <v>0</v>
      </c>
      <c r="T48" s="2">
        <v>0</v>
      </c>
      <c r="U48" s="2">
        <v>0</v>
      </c>
      <c r="V48" s="2">
        <v>0</v>
      </c>
      <c r="W48" s="2">
        <v>1</v>
      </c>
      <c r="X48" s="2">
        <v>0</v>
      </c>
      <c r="Y48" s="2">
        <v>0</v>
      </c>
      <c r="Z48" s="2">
        <v>1</v>
      </c>
      <c r="AA48" s="2">
        <v>0</v>
      </c>
      <c r="AB48" s="2">
        <v>0</v>
      </c>
      <c r="AC48" s="2">
        <v>0</v>
      </c>
      <c r="AD48" s="2">
        <v>0</v>
      </c>
      <c r="AE48" s="2">
        <v>0</v>
      </c>
      <c r="AF48" s="2">
        <v>1</v>
      </c>
      <c r="AG48" s="2">
        <v>0</v>
      </c>
      <c r="AH48" s="2"/>
      <c r="AI48" s="1">
        <v>3</v>
      </c>
      <c r="AJ48" s="1">
        <v>4</v>
      </c>
      <c r="AK48" s="1">
        <v>4</v>
      </c>
      <c r="AL48" s="1">
        <v>3</v>
      </c>
      <c r="AM48" s="1"/>
      <c r="AN48" s="1"/>
      <c r="AO48" s="1"/>
      <c r="AP48" s="1"/>
      <c r="AQ48" s="1">
        <v>3</v>
      </c>
      <c r="AR48" s="1">
        <v>4</v>
      </c>
      <c r="AS48" s="1">
        <v>4</v>
      </c>
      <c r="AT48" s="1">
        <v>3</v>
      </c>
      <c r="AU48" s="2">
        <v>0</v>
      </c>
      <c r="AV48" s="2">
        <v>0</v>
      </c>
      <c r="AW48" s="2">
        <v>1</v>
      </c>
      <c r="AX48" s="2">
        <v>0</v>
      </c>
      <c r="AY48" s="2">
        <v>0</v>
      </c>
      <c r="AZ48" s="2">
        <v>1</v>
      </c>
      <c r="BA48" s="2">
        <v>0</v>
      </c>
      <c r="BB48" s="2">
        <v>0</v>
      </c>
      <c r="BC48" s="2">
        <v>1</v>
      </c>
      <c r="BD48" s="2">
        <v>1</v>
      </c>
      <c r="BE48" s="2">
        <v>0</v>
      </c>
      <c r="BF48" s="2">
        <v>1</v>
      </c>
      <c r="BG48" s="2">
        <v>0</v>
      </c>
      <c r="BH48" s="2">
        <v>0</v>
      </c>
      <c r="BI48" s="2">
        <v>0</v>
      </c>
      <c r="BJ48" s="2">
        <v>0</v>
      </c>
      <c r="BK48" s="2">
        <v>0</v>
      </c>
      <c r="BL48" s="1">
        <v>3</v>
      </c>
      <c r="BM48" s="1">
        <v>4</v>
      </c>
      <c r="BN48" s="1">
        <v>3</v>
      </c>
      <c r="BO48" s="1">
        <v>4</v>
      </c>
      <c r="BP48" s="1">
        <v>3</v>
      </c>
      <c r="BQ48" s="1">
        <v>3</v>
      </c>
      <c r="BR48" s="1">
        <v>4</v>
      </c>
      <c r="BS48" s="1">
        <v>5</v>
      </c>
      <c r="BT48" s="1">
        <v>3</v>
      </c>
      <c r="BU48" s="1">
        <v>4</v>
      </c>
      <c r="BV48" s="1">
        <v>3</v>
      </c>
      <c r="BW48" s="1">
        <v>4</v>
      </c>
      <c r="BX48" s="1">
        <v>4</v>
      </c>
      <c r="BY48" s="5">
        <v>3</v>
      </c>
      <c r="BZ48" s="5">
        <v>4</v>
      </c>
      <c r="CA48" s="5">
        <v>2</v>
      </c>
      <c r="CB48" s="5">
        <v>4</v>
      </c>
      <c r="CC48" s="5">
        <v>4</v>
      </c>
      <c r="CD48" s="5">
        <v>4</v>
      </c>
      <c r="CE48" s="5">
        <v>2</v>
      </c>
      <c r="CF48" s="5">
        <v>4</v>
      </c>
      <c r="CG48" s="5">
        <v>3</v>
      </c>
      <c r="CH48" s="5">
        <v>4</v>
      </c>
      <c r="CI48" s="5">
        <v>2</v>
      </c>
      <c r="CJ48" s="5">
        <v>3</v>
      </c>
      <c r="CK48" s="6">
        <v>3</v>
      </c>
      <c r="CL48" s="5">
        <v>3</v>
      </c>
      <c r="CM48" s="1">
        <v>3</v>
      </c>
      <c r="CN48" s="1">
        <v>4</v>
      </c>
      <c r="CO48" s="1">
        <v>2</v>
      </c>
      <c r="CP48" s="1">
        <v>4</v>
      </c>
      <c r="CQ48" s="1">
        <v>4</v>
      </c>
      <c r="CR48" s="1">
        <v>4</v>
      </c>
      <c r="CS48" s="1">
        <v>2</v>
      </c>
      <c r="CT48" s="1">
        <v>4</v>
      </c>
      <c r="CU48" s="1">
        <v>4</v>
      </c>
      <c r="CV48" s="1">
        <v>4</v>
      </c>
      <c r="CW48" s="1">
        <v>2</v>
      </c>
      <c r="CX48" s="1">
        <v>4</v>
      </c>
      <c r="CY48" s="6">
        <v>2</v>
      </c>
      <c r="CZ48" s="1">
        <v>3</v>
      </c>
      <c r="DA48" s="2">
        <v>1</v>
      </c>
      <c r="DB48" s="7" t="s">
        <v>415</v>
      </c>
      <c r="DC48" s="7">
        <v>2</v>
      </c>
      <c r="DD48" s="7" t="s">
        <v>416</v>
      </c>
      <c r="DE48" t="s">
        <v>417</v>
      </c>
      <c r="DF48"/>
      <c r="DG48" s="7" t="s">
        <v>254</v>
      </c>
      <c r="DH48" s="7" t="s">
        <v>144</v>
      </c>
      <c r="DI48" s="2">
        <v>4</v>
      </c>
      <c r="DJ48" s="2">
        <v>4</v>
      </c>
      <c r="DK48" s="2">
        <v>3</v>
      </c>
      <c r="DL48" t="s">
        <v>144</v>
      </c>
      <c r="DM48" t="s">
        <v>144</v>
      </c>
      <c r="DO48">
        <v>0</v>
      </c>
      <c r="DP48">
        <v>0</v>
      </c>
      <c r="DQ48">
        <v>0</v>
      </c>
      <c r="DR48">
        <v>1</v>
      </c>
      <c r="DS48">
        <v>0</v>
      </c>
    </row>
    <row r="49" spans="1:577">
      <c r="A49" t="s">
        <v>488</v>
      </c>
      <c r="B49" s="8">
        <v>43963.803888888891</v>
      </c>
      <c r="C49" s="8">
        <v>43963.794942129629</v>
      </c>
      <c r="D49">
        <v>772.93299999999999</v>
      </c>
      <c r="E49" s="1">
        <v>2</v>
      </c>
      <c r="F49" s="1">
        <v>4</v>
      </c>
      <c r="G49" s="1">
        <v>7</v>
      </c>
      <c r="H49" s="1"/>
      <c r="I49" s="1">
        <v>6</v>
      </c>
      <c r="J49" s="1"/>
      <c r="K49" s="2">
        <v>2</v>
      </c>
      <c r="L49" s="2">
        <v>4</v>
      </c>
      <c r="M49" s="2">
        <v>5</v>
      </c>
      <c r="N49" s="2">
        <v>4</v>
      </c>
      <c r="O49" s="2">
        <v>3</v>
      </c>
      <c r="P49" s="3">
        <v>1</v>
      </c>
      <c r="Q49" s="3">
        <v>1</v>
      </c>
      <c r="R49" s="3"/>
      <c r="S49" s="2">
        <v>0</v>
      </c>
      <c r="T49" s="2">
        <v>0</v>
      </c>
      <c r="U49" s="2">
        <v>0</v>
      </c>
      <c r="V49" s="2">
        <v>0</v>
      </c>
      <c r="W49" s="2">
        <v>0</v>
      </c>
      <c r="X49" s="2">
        <v>0</v>
      </c>
      <c r="Y49" s="2">
        <v>0</v>
      </c>
      <c r="Z49" s="2">
        <v>0</v>
      </c>
      <c r="AA49" s="2">
        <v>1</v>
      </c>
      <c r="AB49" s="2">
        <v>0</v>
      </c>
      <c r="AC49" s="2">
        <v>1</v>
      </c>
      <c r="AD49" s="2">
        <v>0</v>
      </c>
      <c r="AE49" s="2">
        <v>1</v>
      </c>
      <c r="AF49" s="2">
        <v>0</v>
      </c>
      <c r="AG49" s="2">
        <v>0</v>
      </c>
      <c r="AH49" s="2"/>
      <c r="AI49" s="1">
        <v>3</v>
      </c>
      <c r="AJ49" s="1">
        <v>4</v>
      </c>
      <c r="AK49" s="1">
        <v>5</v>
      </c>
      <c r="AL49" s="1">
        <v>4</v>
      </c>
      <c r="AM49" s="1"/>
      <c r="AN49" s="1"/>
      <c r="AO49" s="1"/>
      <c r="AP49" s="1"/>
      <c r="AQ49" s="1">
        <v>3</v>
      </c>
      <c r="AR49" s="1">
        <v>4</v>
      </c>
      <c r="AS49" s="1">
        <v>5</v>
      </c>
      <c r="AT49" s="1">
        <v>4</v>
      </c>
      <c r="AU49" s="2">
        <v>0</v>
      </c>
      <c r="AV49" s="2">
        <v>0</v>
      </c>
      <c r="AW49" s="2">
        <v>0</v>
      </c>
      <c r="AX49" s="2">
        <v>0</v>
      </c>
      <c r="AY49" s="2">
        <v>1</v>
      </c>
      <c r="AZ49" s="2">
        <v>0</v>
      </c>
      <c r="BA49" s="2">
        <v>0</v>
      </c>
      <c r="BB49" s="2">
        <v>0</v>
      </c>
      <c r="BC49" s="2">
        <v>0</v>
      </c>
      <c r="BD49" s="2">
        <v>0</v>
      </c>
      <c r="BE49" s="2">
        <v>0</v>
      </c>
      <c r="BF49" s="2">
        <v>0</v>
      </c>
      <c r="BG49" s="2">
        <v>0</v>
      </c>
      <c r="BH49" s="2">
        <v>0</v>
      </c>
      <c r="BI49" s="2">
        <v>0</v>
      </c>
      <c r="BJ49" s="2">
        <v>0</v>
      </c>
      <c r="BK49" s="2">
        <v>0</v>
      </c>
      <c r="BL49" s="1">
        <v>2</v>
      </c>
      <c r="BM49" s="1">
        <v>1</v>
      </c>
      <c r="BN49" s="1">
        <v>2</v>
      </c>
      <c r="BO49" s="1">
        <v>2</v>
      </c>
      <c r="BP49" s="1">
        <v>1</v>
      </c>
      <c r="BQ49" s="1">
        <v>2</v>
      </c>
      <c r="BR49" s="1">
        <v>4</v>
      </c>
      <c r="BS49" s="1">
        <v>2</v>
      </c>
      <c r="BT49" s="1">
        <v>3</v>
      </c>
      <c r="BU49" s="1">
        <v>2</v>
      </c>
      <c r="BV49" s="1">
        <v>2</v>
      </c>
      <c r="BW49" s="1">
        <v>3</v>
      </c>
      <c r="BX49" s="1">
        <v>2</v>
      </c>
      <c r="BY49" s="5">
        <v>3</v>
      </c>
      <c r="BZ49" s="5">
        <v>2</v>
      </c>
      <c r="CA49" s="5">
        <v>4</v>
      </c>
      <c r="CB49" s="5">
        <v>3</v>
      </c>
      <c r="CC49" s="5">
        <v>4</v>
      </c>
      <c r="CD49" s="5">
        <v>3</v>
      </c>
      <c r="CE49" s="5">
        <v>4</v>
      </c>
      <c r="CF49" s="5">
        <v>2</v>
      </c>
      <c r="CG49" s="5">
        <v>3</v>
      </c>
      <c r="CH49" s="5">
        <v>2</v>
      </c>
      <c r="CI49" s="5">
        <v>4</v>
      </c>
      <c r="CJ49" s="5">
        <v>2</v>
      </c>
      <c r="CK49" s="6">
        <v>3</v>
      </c>
      <c r="CL49" s="5">
        <v>2</v>
      </c>
      <c r="CM49" s="1">
        <v>3</v>
      </c>
      <c r="CN49" s="1">
        <v>4</v>
      </c>
      <c r="CO49" s="1">
        <v>3</v>
      </c>
      <c r="CP49" s="1">
        <v>4</v>
      </c>
      <c r="CQ49" s="1">
        <v>2</v>
      </c>
      <c r="CR49" s="1">
        <v>4</v>
      </c>
      <c r="CS49" s="1">
        <v>3</v>
      </c>
      <c r="CT49" s="1">
        <v>3</v>
      </c>
      <c r="CU49" s="1">
        <v>3</v>
      </c>
      <c r="CV49" s="1">
        <v>5</v>
      </c>
      <c r="CW49" s="1">
        <v>1</v>
      </c>
      <c r="CX49" s="1">
        <v>4</v>
      </c>
      <c r="CY49" s="6">
        <v>2</v>
      </c>
      <c r="CZ49" s="1">
        <v>4</v>
      </c>
      <c r="DA49" s="2">
        <v>3</v>
      </c>
      <c r="DB49" s="7" t="s">
        <v>418</v>
      </c>
      <c r="DC49" s="7">
        <v>2</v>
      </c>
      <c r="DD49" s="7" t="s">
        <v>419</v>
      </c>
      <c r="DE49" t="s">
        <v>420</v>
      </c>
      <c r="DF49" t="s">
        <v>133</v>
      </c>
      <c r="DG49" s="7" t="s">
        <v>421</v>
      </c>
      <c r="DH49" s="7" t="s">
        <v>422</v>
      </c>
      <c r="DI49" s="2">
        <v>4</v>
      </c>
      <c r="DJ49" s="2">
        <v>4</v>
      </c>
      <c r="DK49" s="2">
        <v>3</v>
      </c>
      <c r="DL49" t="s">
        <v>133</v>
      </c>
      <c r="DO49">
        <v>0</v>
      </c>
      <c r="DP49">
        <v>0</v>
      </c>
      <c r="DQ49">
        <v>0</v>
      </c>
      <c r="DR49">
        <v>1</v>
      </c>
      <c r="DS49">
        <v>0</v>
      </c>
    </row>
    <row r="50" spans="1:577">
      <c r="A50" t="s">
        <v>489</v>
      </c>
      <c r="B50" s="8">
        <v>43963.745324074072</v>
      </c>
      <c r="C50" s="8">
        <v>43963.736712962964</v>
      </c>
      <c r="D50">
        <v>743.87300000000005</v>
      </c>
      <c r="E50" s="1">
        <v>2</v>
      </c>
      <c r="F50" s="1">
        <v>2</v>
      </c>
      <c r="G50" s="1">
        <v>6</v>
      </c>
      <c r="H50" s="1"/>
      <c r="I50" s="1">
        <v>11</v>
      </c>
      <c r="J50" s="1"/>
      <c r="K50" s="2">
        <v>4</v>
      </c>
      <c r="L50" s="2">
        <v>5</v>
      </c>
      <c r="M50" s="2">
        <v>4</v>
      </c>
      <c r="N50" s="2">
        <v>5</v>
      </c>
      <c r="O50" s="2">
        <v>4</v>
      </c>
      <c r="P50" s="3">
        <v>1</v>
      </c>
      <c r="Q50" s="3">
        <v>6</v>
      </c>
      <c r="R50" s="3"/>
      <c r="S50" s="2">
        <v>0</v>
      </c>
      <c r="T50" s="2">
        <v>0</v>
      </c>
      <c r="U50" s="2">
        <v>0</v>
      </c>
      <c r="V50" s="2">
        <v>0</v>
      </c>
      <c r="W50" s="2">
        <v>0</v>
      </c>
      <c r="X50" s="2">
        <v>1</v>
      </c>
      <c r="Y50" s="2">
        <v>0</v>
      </c>
      <c r="Z50" s="2">
        <v>0</v>
      </c>
      <c r="AA50" s="2">
        <v>0</v>
      </c>
      <c r="AB50" s="2">
        <v>0</v>
      </c>
      <c r="AC50" s="2">
        <v>0</v>
      </c>
      <c r="AD50" s="2">
        <v>0</v>
      </c>
      <c r="AE50" s="2">
        <v>0</v>
      </c>
      <c r="AF50" s="2">
        <v>0</v>
      </c>
      <c r="AG50" s="2">
        <v>0</v>
      </c>
      <c r="AH50" s="2"/>
      <c r="AI50" s="1">
        <v>4</v>
      </c>
      <c r="AJ50" s="1">
        <v>5</v>
      </c>
      <c r="AK50" s="1">
        <v>4</v>
      </c>
      <c r="AL50" s="1">
        <v>5</v>
      </c>
      <c r="AM50" s="1"/>
      <c r="AN50" s="1"/>
      <c r="AO50" s="1"/>
      <c r="AP50" s="1"/>
      <c r="AQ50" s="1">
        <v>4</v>
      </c>
      <c r="AR50" s="1">
        <v>5</v>
      </c>
      <c r="AS50" s="1">
        <v>4</v>
      </c>
      <c r="AT50" s="1">
        <v>5</v>
      </c>
      <c r="AU50" s="2">
        <v>0</v>
      </c>
      <c r="AV50" s="2">
        <v>1</v>
      </c>
      <c r="AW50" s="2">
        <v>1</v>
      </c>
      <c r="AX50" s="2">
        <v>0</v>
      </c>
      <c r="AY50" s="2">
        <v>0</v>
      </c>
      <c r="AZ50" s="2">
        <v>0</v>
      </c>
      <c r="BA50" s="2">
        <v>1</v>
      </c>
      <c r="BB50" s="2">
        <v>0</v>
      </c>
      <c r="BC50" s="2">
        <v>1</v>
      </c>
      <c r="BD50" s="2">
        <v>0</v>
      </c>
      <c r="BE50" s="2">
        <v>0</v>
      </c>
      <c r="BF50" s="2">
        <v>0</v>
      </c>
      <c r="BG50" s="2">
        <v>0</v>
      </c>
      <c r="BH50" s="2">
        <v>0</v>
      </c>
      <c r="BI50" s="2">
        <v>0</v>
      </c>
      <c r="BJ50" s="2">
        <v>0</v>
      </c>
      <c r="BK50" s="2">
        <v>0</v>
      </c>
      <c r="BL50" s="1">
        <v>5</v>
      </c>
      <c r="BM50" s="1">
        <v>4</v>
      </c>
      <c r="BN50" s="1">
        <v>5</v>
      </c>
      <c r="BO50" s="1">
        <v>5</v>
      </c>
      <c r="BP50" s="1">
        <v>5</v>
      </c>
      <c r="BQ50" s="1">
        <v>5</v>
      </c>
      <c r="BR50" s="1">
        <v>4</v>
      </c>
      <c r="BS50" s="1">
        <v>4</v>
      </c>
      <c r="BT50" s="1">
        <v>4</v>
      </c>
      <c r="BU50" s="1">
        <v>5</v>
      </c>
      <c r="BV50" s="1">
        <v>4</v>
      </c>
      <c r="BW50" s="1">
        <v>4</v>
      </c>
      <c r="BX50" s="1">
        <v>4</v>
      </c>
      <c r="BY50" s="5">
        <v>4</v>
      </c>
      <c r="BZ50" s="5">
        <v>4</v>
      </c>
      <c r="CA50" s="5">
        <v>5</v>
      </c>
      <c r="CB50" s="5">
        <v>5</v>
      </c>
      <c r="CC50" s="5">
        <v>4</v>
      </c>
      <c r="CD50" s="5">
        <v>5</v>
      </c>
      <c r="CE50" s="5">
        <v>5</v>
      </c>
      <c r="CF50" s="5">
        <v>4</v>
      </c>
      <c r="CG50" s="5">
        <v>5</v>
      </c>
      <c r="CH50" s="5">
        <v>5</v>
      </c>
      <c r="CI50" s="5">
        <v>4</v>
      </c>
      <c r="CJ50" s="5">
        <v>4</v>
      </c>
      <c r="CK50" s="6">
        <v>3</v>
      </c>
      <c r="CL50" s="5">
        <v>5</v>
      </c>
      <c r="CM50" s="1">
        <v>5</v>
      </c>
      <c r="CN50" s="1">
        <v>5</v>
      </c>
      <c r="CO50" s="1">
        <v>4</v>
      </c>
      <c r="CP50" s="1">
        <v>5</v>
      </c>
      <c r="CQ50" s="1">
        <v>4</v>
      </c>
      <c r="CR50" s="1">
        <v>4</v>
      </c>
      <c r="CS50" s="1">
        <v>4</v>
      </c>
      <c r="CT50" s="1">
        <v>4</v>
      </c>
      <c r="CU50" s="1">
        <v>4</v>
      </c>
      <c r="CV50" s="1">
        <v>4</v>
      </c>
      <c r="CW50" s="1">
        <v>5</v>
      </c>
      <c r="CX50" s="1">
        <v>5</v>
      </c>
      <c r="CY50" s="6">
        <v>2</v>
      </c>
      <c r="CZ50" s="1">
        <v>5</v>
      </c>
      <c r="DA50" s="2">
        <v>1</v>
      </c>
      <c r="DB50" s="7" t="s">
        <v>423</v>
      </c>
      <c r="DC50" s="7">
        <v>2</v>
      </c>
      <c r="DD50" s="7" t="s">
        <v>423</v>
      </c>
      <c r="DE50" t="s">
        <v>423</v>
      </c>
      <c r="DF50" t="s">
        <v>423</v>
      </c>
      <c r="DG50" s="7" t="s">
        <v>423</v>
      </c>
      <c r="DH50" s="7" t="s">
        <v>423</v>
      </c>
      <c r="DI50" s="2">
        <v>4</v>
      </c>
      <c r="DJ50" s="2">
        <v>5</v>
      </c>
      <c r="DK50" s="2">
        <v>5</v>
      </c>
      <c r="DL50" t="s">
        <v>424</v>
      </c>
      <c r="DM50" t="s">
        <v>423</v>
      </c>
      <c r="DO50">
        <v>0</v>
      </c>
      <c r="DP50">
        <v>0</v>
      </c>
      <c r="DQ50">
        <v>0</v>
      </c>
      <c r="DR50">
        <v>1</v>
      </c>
      <c r="DS50">
        <v>0</v>
      </c>
    </row>
    <row r="51" spans="1:577">
      <c r="A51" t="s">
        <v>490</v>
      </c>
      <c r="B51" s="8">
        <v>43963.798391203702</v>
      </c>
      <c r="C51" s="8">
        <v>43963.787858796299</v>
      </c>
      <c r="D51">
        <v>909.83299999999997</v>
      </c>
      <c r="E51" s="1">
        <v>2</v>
      </c>
      <c r="F51" s="1">
        <v>1</v>
      </c>
      <c r="G51" s="1">
        <v>6</v>
      </c>
      <c r="H51" s="1"/>
      <c r="I51" s="1">
        <v>6</v>
      </c>
      <c r="J51" s="1"/>
      <c r="K51" s="2">
        <v>1</v>
      </c>
      <c r="L51" s="2">
        <v>4</v>
      </c>
      <c r="M51" s="2">
        <v>4</v>
      </c>
      <c r="N51" s="2">
        <v>5</v>
      </c>
      <c r="O51" s="2">
        <v>5</v>
      </c>
      <c r="P51" s="3">
        <v>1</v>
      </c>
      <c r="Q51" s="3">
        <v>1</v>
      </c>
      <c r="R51" s="3"/>
      <c r="S51" s="2">
        <v>0</v>
      </c>
      <c r="T51" s="2">
        <v>0</v>
      </c>
      <c r="U51" s="2">
        <v>0</v>
      </c>
      <c r="V51" s="2">
        <v>0</v>
      </c>
      <c r="W51" s="2">
        <v>0</v>
      </c>
      <c r="X51" s="2">
        <v>0</v>
      </c>
      <c r="Y51" s="2">
        <v>0</v>
      </c>
      <c r="Z51" s="2">
        <v>0</v>
      </c>
      <c r="AA51" s="2">
        <v>0</v>
      </c>
      <c r="AB51" s="2">
        <v>0</v>
      </c>
      <c r="AC51" s="2">
        <v>0</v>
      </c>
      <c r="AD51" s="2">
        <v>0</v>
      </c>
      <c r="AE51" s="2">
        <v>1</v>
      </c>
      <c r="AF51" s="2">
        <v>1</v>
      </c>
      <c r="AG51" s="2">
        <v>0</v>
      </c>
      <c r="AH51" s="2"/>
      <c r="AI51" s="1">
        <v>5</v>
      </c>
      <c r="AJ51" s="1">
        <v>3</v>
      </c>
      <c r="AK51" s="1">
        <v>5</v>
      </c>
      <c r="AL51" s="1">
        <v>4</v>
      </c>
      <c r="AM51" s="1"/>
      <c r="AN51" s="1"/>
      <c r="AO51" s="1"/>
      <c r="AP51" s="1"/>
      <c r="AQ51" s="1">
        <v>5</v>
      </c>
      <c r="AR51" s="1">
        <v>3</v>
      </c>
      <c r="AS51" s="1">
        <v>5</v>
      </c>
      <c r="AT51" s="1">
        <v>4</v>
      </c>
      <c r="AU51" s="2">
        <v>0</v>
      </c>
      <c r="AV51" s="2">
        <v>1</v>
      </c>
      <c r="AW51" s="2">
        <v>1</v>
      </c>
      <c r="AX51" s="2">
        <v>0</v>
      </c>
      <c r="AY51" s="2">
        <v>1</v>
      </c>
      <c r="AZ51" s="2">
        <v>0</v>
      </c>
      <c r="BA51" s="2">
        <v>0</v>
      </c>
      <c r="BB51" s="2">
        <v>0</v>
      </c>
      <c r="BC51" s="2">
        <v>0</v>
      </c>
      <c r="BD51" s="2">
        <v>1</v>
      </c>
      <c r="BE51" s="2">
        <v>0</v>
      </c>
      <c r="BF51" s="2">
        <v>0</v>
      </c>
      <c r="BG51" s="2">
        <v>0</v>
      </c>
      <c r="BH51" s="2">
        <v>0</v>
      </c>
      <c r="BI51" s="2">
        <v>0</v>
      </c>
      <c r="BJ51" s="2">
        <v>0</v>
      </c>
      <c r="BK51" s="2">
        <v>0</v>
      </c>
      <c r="BL51" s="1">
        <v>2</v>
      </c>
      <c r="BM51" s="1">
        <v>4</v>
      </c>
      <c r="BN51" s="1">
        <v>2</v>
      </c>
      <c r="BO51" s="1">
        <v>4</v>
      </c>
      <c r="BP51" s="1">
        <v>3</v>
      </c>
      <c r="BQ51" s="1">
        <v>2</v>
      </c>
      <c r="BR51" s="1">
        <v>2</v>
      </c>
      <c r="BS51" s="1">
        <v>3</v>
      </c>
      <c r="BT51" s="1">
        <v>3</v>
      </c>
      <c r="BU51" s="1">
        <v>4</v>
      </c>
      <c r="BV51" s="1">
        <v>1</v>
      </c>
      <c r="BW51" s="1">
        <v>4</v>
      </c>
      <c r="BX51" s="1">
        <v>4</v>
      </c>
      <c r="BY51" s="5">
        <v>1</v>
      </c>
      <c r="BZ51" s="5">
        <v>5</v>
      </c>
      <c r="CA51" s="5">
        <v>2</v>
      </c>
      <c r="CB51" s="5">
        <v>4</v>
      </c>
      <c r="CC51" s="5">
        <v>4</v>
      </c>
      <c r="CD51" s="5">
        <v>4</v>
      </c>
      <c r="CE51" s="5">
        <v>2</v>
      </c>
      <c r="CF51" s="5">
        <v>3</v>
      </c>
      <c r="CG51" s="5">
        <v>2</v>
      </c>
      <c r="CH51" s="5">
        <v>3</v>
      </c>
      <c r="CI51" s="5">
        <v>1</v>
      </c>
      <c r="CJ51" s="5">
        <v>4</v>
      </c>
      <c r="CK51" s="6">
        <v>3</v>
      </c>
      <c r="CL51" s="5">
        <v>3</v>
      </c>
      <c r="CM51" s="1">
        <v>2</v>
      </c>
      <c r="CN51" s="1">
        <v>5</v>
      </c>
      <c r="CO51" s="1">
        <v>2</v>
      </c>
      <c r="CP51" s="1">
        <v>4</v>
      </c>
      <c r="CQ51" s="1">
        <v>3</v>
      </c>
      <c r="CR51" s="1">
        <v>4</v>
      </c>
      <c r="CS51" s="1">
        <v>1</v>
      </c>
      <c r="CT51" s="1">
        <v>4</v>
      </c>
      <c r="CU51" s="1">
        <v>2</v>
      </c>
      <c r="CV51" s="1">
        <v>5</v>
      </c>
      <c r="CW51" s="1">
        <v>2</v>
      </c>
      <c r="CX51" s="1">
        <v>4</v>
      </c>
      <c r="CY51" s="6">
        <v>2</v>
      </c>
      <c r="CZ51" s="1">
        <v>4</v>
      </c>
      <c r="DA51" s="2">
        <v>3</v>
      </c>
      <c r="DB51" s="7" t="s">
        <v>425</v>
      </c>
      <c r="DC51" s="7">
        <v>2</v>
      </c>
      <c r="DD51" s="7" t="s">
        <v>426</v>
      </c>
      <c r="DE51" t="s">
        <v>427</v>
      </c>
      <c r="DF51" t="s">
        <v>428</v>
      </c>
      <c r="DG51" s="7" t="s">
        <v>429</v>
      </c>
      <c r="DH51" s="7" t="s">
        <v>430</v>
      </c>
      <c r="DI51" s="2">
        <v>5</v>
      </c>
      <c r="DJ51" s="2">
        <v>5</v>
      </c>
      <c r="DK51" s="2">
        <v>4</v>
      </c>
      <c r="DL51" t="s">
        <v>431</v>
      </c>
      <c r="DM51" t="s">
        <v>432</v>
      </c>
      <c r="DN51" t="s">
        <v>433</v>
      </c>
      <c r="DO51">
        <v>0</v>
      </c>
      <c r="DP51">
        <v>0</v>
      </c>
      <c r="DQ51">
        <v>0</v>
      </c>
      <c r="DR51">
        <v>1</v>
      </c>
      <c r="DS51">
        <v>0</v>
      </c>
    </row>
    <row r="52" spans="1:577" s="13" customFormat="1" ht="21">
      <c r="B52" s="9" t="s">
        <v>434</v>
      </c>
      <c r="C52" s="10"/>
      <c r="D52" s="10"/>
      <c r="E52" s="11"/>
      <c r="F52" s="11"/>
      <c r="G52" s="11"/>
      <c r="H52" s="11"/>
      <c r="I52" s="12"/>
      <c r="J52" s="12"/>
      <c r="K52" s="11">
        <f>COUNT(K2:K51)</f>
        <v>50</v>
      </c>
      <c r="L52" s="11">
        <f>COUNT(L2:L51)</f>
        <v>50</v>
      </c>
      <c r="M52" s="11">
        <f>COUNT(M2:M51)</f>
        <v>50</v>
      </c>
      <c r="N52" s="11">
        <f>COUNT(N2:N51)</f>
        <v>50</v>
      </c>
      <c r="O52" s="11">
        <f>COUNT(O2:O51)</f>
        <v>50</v>
      </c>
      <c r="P52" s="11"/>
      <c r="Q52" s="11"/>
      <c r="R52" s="12"/>
      <c r="S52" s="12"/>
      <c r="T52" s="12"/>
      <c r="U52" s="12"/>
      <c r="V52" s="12"/>
      <c r="W52" s="12"/>
      <c r="X52" s="12"/>
      <c r="Y52" s="12"/>
      <c r="Z52" s="12"/>
      <c r="AA52" s="12"/>
      <c r="AB52" s="12"/>
      <c r="AC52" s="12"/>
      <c r="AD52" s="12"/>
      <c r="AE52" s="12"/>
      <c r="AF52" s="12"/>
      <c r="AG52" s="12"/>
      <c r="AH52" s="12"/>
      <c r="AI52" s="12">
        <f>COUNT(AI2:AI51)</f>
        <v>40</v>
      </c>
      <c r="AJ52" s="12">
        <f t="shared" ref="AJ52:AP52" si="0">COUNT(AJ2:AJ51)</f>
        <v>40</v>
      </c>
      <c r="AK52" s="12">
        <f t="shared" si="0"/>
        <v>40</v>
      </c>
      <c r="AL52" s="12">
        <f t="shared" si="0"/>
        <v>40</v>
      </c>
      <c r="AM52" s="12">
        <f t="shared" si="0"/>
        <v>8</v>
      </c>
      <c r="AN52" s="12">
        <f t="shared" si="0"/>
        <v>8</v>
      </c>
      <c r="AO52" s="12">
        <f t="shared" si="0"/>
        <v>8</v>
      </c>
      <c r="AP52" s="12">
        <f t="shared" si="0"/>
        <v>8</v>
      </c>
      <c r="AQ52" s="12">
        <v>48</v>
      </c>
      <c r="AR52" s="12">
        <v>48</v>
      </c>
      <c r="AS52" s="12">
        <v>48</v>
      </c>
      <c r="AT52" s="12">
        <v>48</v>
      </c>
      <c r="AU52" s="12"/>
      <c r="AV52" s="12"/>
      <c r="AW52" s="12"/>
      <c r="AX52" s="12"/>
      <c r="AY52" s="12"/>
      <c r="AZ52" s="12"/>
      <c r="BA52" s="12"/>
      <c r="BB52" s="12"/>
      <c r="BC52" s="12"/>
      <c r="BD52" s="12"/>
      <c r="BE52" s="12"/>
      <c r="BF52" s="12"/>
      <c r="BG52" s="12"/>
      <c r="BH52" s="12"/>
      <c r="BI52" s="12"/>
      <c r="BJ52" s="12"/>
      <c r="BK52" s="12"/>
      <c r="BL52" s="12">
        <f>COUNT(BL2:BL51)</f>
        <v>50</v>
      </c>
      <c r="BM52" s="12">
        <f t="shared" ref="BM52:CZ52" si="1">COUNT(BM2:BM51)</f>
        <v>50</v>
      </c>
      <c r="BN52" s="12">
        <f t="shared" si="1"/>
        <v>50</v>
      </c>
      <c r="BO52" s="12">
        <f t="shared" si="1"/>
        <v>50</v>
      </c>
      <c r="BP52" s="12">
        <f t="shared" si="1"/>
        <v>50</v>
      </c>
      <c r="BQ52" s="12">
        <f t="shared" si="1"/>
        <v>50</v>
      </c>
      <c r="BR52" s="12">
        <f t="shared" si="1"/>
        <v>50</v>
      </c>
      <c r="BS52" s="12">
        <f t="shared" si="1"/>
        <v>50</v>
      </c>
      <c r="BT52" s="12">
        <f t="shared" si="1"/>
        <v>50</v>
      </c>
      <c r="BU52" s="12">
        <f t="shared" si="1"/>
        <v>50</v>
      </c>
      <c r="BV52" s="12">
        <f t="shared" si="1"/>
        <v>50</v>
      </c>
      <c r="BW52" s="12">
        <f t="shared" si="1"/>
        <v>50</v>
      </c>
      <c r="BX52" s="12">
        <f t="shared" si="1"/>
        <v>50</v>
      </c>
      <c r="BY52" s="12">
        <f t="shared" si="1"/>
        <v>50</v>
      </c>
      <c r="BZ52" s="12">
        <f t="shared" si="1"/>
        <v>50</v>
      </c>
      <c r="CA52" s="12">
        <f t="shared" si="1"/>
        <v>50</v>
      </c>
      <c r="CB52" s="12">
        <f t="shared" si="1"/>
        <v>50</v>
      </c>
      <c r="CC52" s="12">
        <f t="shared" si="1"/>
        <v>50</v>
      </c>
      <c r="CD52" s="12">
        <f t="shared" si="1"/>
        <v>50</v>
      </c>
      <c r="CE52" s="12">
        <f t="shared" si="1"/>
        <v>50</v>
      </c>
      <c r="CF52" s="12">
        <f t="shared" si="1"/>
        <v>50</v>
      </c>
      <c r="CG52" s="12">
        <f t="shared" si="1"/>
        <v>50</v>
      </c>
      <c r="CH52" s="12">
        <f t="shared" si="1"/>
        <v>50</v>
      </c>
      <c r="CI52" s="12">
        <f t="shared" si="1"/>
        <v>50</v>
      </c>
      <c r="CJ52" s="12">
        <f t="shared" si="1"/>
        <v>50</v>
      </c>
      <c r="CK52" s="12">
        <f t="shared" si="1"/>
        <v>50</v>
      </c>
      <c r="CL52" s="12">
        <f t="shared" si="1"/>
        <v>50</v>
      </c>
      <c r="CM52" s="12">
        <f t="shared" si="1"/>
        <v>50</v>
      </c>
      <c r="CN52" s="12">
        <f t="shared" si="1"/>
        <v>50</v>
      </c>
      <c r="CO52" s="12">
        <f t="shared" si="1"/>
        <v>50</v>
      </c>
      <c r="CP52" s="12">
        <f t="shared" si="1"/>
        <v>50</v>
      </c>
      <c r="CQ52" s="12">
        <f t="shared" si="1"/>
        <v>50</v>
      </c>
      <c r="CR52" s="12">
        <f t="shared" si="1"/>
        <v>50</v>
      </c>
      <c r="CS52" s="12">
        <f t="shared" si="1"/>
        <v>50</v>
      </c>
      <c r="CT52" s="12">
        <f t="shared" si="1"/>
        <v>50</v>
      </c>
      <c r="CU52" s="12">
        <f t="shared" si="1"/>
        <v>50</v>
      </c>
      <c r="CV52" s="12">
        <f t="shared" si="1"/>
        <v>50</v>
      </c>
      <c r="CW52" s="12">
        <f t="shared" si="1"/>
        <v>50</v>
      </c>
      <c r="CX52" s="12">
        <f t="shared" si="1"/>
        <v>50</v>
      </c>
      <c r="CY52" s="12">
        <f t="shared" si="1"/>
        <v>50</v>
      </c>
      <c r="CZ52" s="12">
        <f t="shared" si="1"/>
        <v>50</v>
      </c>
      <c r="DA52" s="12"/>
      <c r="DB52" s="12"/>
      <c r="DC52" s="12"/>
      <c r="DD52" s="12"/>
      <c r="DG52" s="12"/>
      <c r="DH52" s="12"/>
      <c r="DI52" s="12">
        <f>COUNT(DI2:DI51)</f>
        <v>50</v>
      </c>
      <c r="DJ52" s="12">
        <f>COUNT(DJ2:DJ51)</f>
        <v>50</v>
      </c>
      <c r="DK52" s="12">
        <f>COUNT(DK2:DK51)</f>
        <v>50</v>
      </c>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row>
    <row r="53" spans="1:577" s="15" customFormat="1" ht="21">
      <c r="B53" s="14" t="s">
        <v>435</v>
      </c>
      <c r="E53" s="16"/>
      <c r="F53" s="16"/>
      <c r="G53" s="16"/>
      <c r="H53" s="16"/>
      <c r="I53" s="17"/>
      <c r="J53" s="17"/>
      <c r="K53" s="17">
        <f>AVERAGE(K2:K51)</f>
        <v>2.2799999999999998</v>
      </c>
      <c r="L53" s="17">
        <f>AVERAGE(L2:L51)</f>
        <v>4.26</v>
      </c>
      <c r="M53" s="17">
        <f>AVERAGE(M2:M51)</f>
        <v>4.3</v>
      </c>
      <c r="N53" s="17">
        <f>AVERAGE(N2:N51)</f>
        <v>4.3</v>
      </c>
      <c r="O53" s="17">
        <f>AVERAGE(O2:O51)</f>
        <v>3.92</v>
      </c>
      <c r="P53" s="17"/>
      <c r="Q53" s="17"/>
      <c r="R53" s="17"/>
      <c r="S53" s="17"/>
      <c r="T53" s="17"/>
      <c r="U53" s="17"/>
      <c r="V53" s="17"/>
      <c r="W53" s="17"/>
      <c r="X53" s="17"/>
      <c r="Y53" s="17"/>
      <c r="Z53" s="17"/>
      <c r="AA53" s="17"/>
      <c r="AB53" s="17"/>
      <c r="AC53" s="17"/>
      <c r="AD53" s="17"/>
      <c r="AE53" s="17"/>
      <c r="AF53" s="17"/>
      <c r="AG53" s="17"/>
      <c r="AH53" s="17"/>
      <c r="AI53" s="17">
        <f>AVERAGE(AI2:AI51)</f>
        <v>3.95</v>
      </c>
      <c r="AJ53" s="17">
        <f t="shared" ref="AJ53:AP53" si="2">AVERAGE(AJ2:AJ51)</f>
        <v>3.9750000000000001</v>
      </c>
      <c r="AK53" s="17">
        <f t="shared" si="2"/>
        <v>3.9249999999999998</v>
      </c>
      <c r="AL53" s="17">
        <f t="shared" si="2"/>
        <v>3.85</v>
      </c>
      <c r="AM53" s="17">
        <f t="shared" si="2"/>
        <v>3.125</v>
      </c>
      <c r="AN53" s="17">
        <f t="shared" si="2"/>
        <v>3.5</v>
      </c>
      <c r="AO53" s="17">
        <f t="shared" si="2"/>
        <v>3.625</v>
      </c>
      <c r="AP53" s="17">
        <f t="shared" si="2"/>
        <v>3.375</v>
      </c>
      <c r="AQ53" s="17">
        <v>3.8125</v>
      </c>
      <c r="AR53" s="17">
        <v>3.8958333333333335</v>
      </c>
      <c r="AS53" s="17">
        <v>3.875</v>
      </c>
      <c r="AT53" s="17">
        <v>3.7708333333333335</v>
      </c>
      <c r="AU53" s="17"/>
      <c r="AV53" s="17"/>
      <c r="AW53" s="17"/>
      <c r="AX53" s="17"/>
      <c r="AY53" s="17"/>
      <c r="AZ53" s="17"/>
      <c r="BA53" s="17"/>
      <c r="BB53" s="17"/>
      <c r="BC53" s="17"/>
      <c r="BD53" s="17"/>
      <c r="BE53" s="17"/>
      <c r="BF53" s="17"/>
      <c r="BG53" s="17"/>
      <c r="BH53" s="17"/>
      <c r="BI53" s="17"/>
      <c r="BJ53" s="17"/>
      <c r="BK53" s="17"/>
      <c r="BL53" s="17">
        <f t="shared" ref="BL53:CZ53" si="3">AVERAGE(BL2:BL51)</f>
        <v>3.16</v>
      </c>
      <c r="BM53" s="17">
        <f t="shared" si="3"/>
        <v>3.64</v>
      </c>
      <c r="BN53" s="17">
        <f t="shared" si="3"/>
        <v>2.2599999999999998</v>
      </c>
      <c r="BO53" s="17">
        <f t="shared" si="3"/>
        <v>3.32</v>
      </c>
      <c r="BP53" s="17">
        <f t="shared" si="3"/>
        <v>2.42</v>
      </c>
      <c r="BQ53" s="17">
        <f t="shared" si="3"/>
        <v>3.16</v>
      </c>
      <c r="BR53" s="17">
        <f t="shared" si="3"/>
        <v>2.96</v>
      </c>
      <c r="BS53" s="17">
        <f t="shared" si="3"/>
        <v>3.34</v>
      </c>
      <c r="BT53" s="17">
        <f t="shared" si="3"/>
        <v>2.44</v>
      </c>
      <c r="BU53" s="17">
        <f t="shared" si="3"/>
        <v>3.56</v>
      </c>
      <c r="BV53" s="17">
        <f t="shared" si="3"/>
        <v>2.68</v>
      </c>
      <c r="BW53" s="17">
        <f t="shared" si="3"/>
        <v>3.46</v>
      </c>
      <c r="BX53" s="17">
        <f t="shared" si="3"/>
        <v>3.44</v>
      </c>
      <c r="BY53" s="17">
        <f t="shared" si="3"/>
        <v>3.18</v>
      </c>
      <c r="BZ53" s="17">
        <f t="shared" si="3"/>
        <v>3.86</v>
      </c>
      <c r="CA53" s="17">
        <f t="shared" si="3"/>
        <v>2.62</v>
      </c>
      <c r="CB53" s="17">
        <f t="shared" si="3"/>
        <v>3.64</v>
      </c>
      <c r="CC53" s="17">
        <f t="shared" si="3"/>
        <v>3.06</v>
      </c>
      <c r="CD53" s="17">
        <f t="shared" si="3"/>
        <v>3.96</v>
      </c>
      <c r="CE53" s="17">
        <f t="shared" si="3"/>
        <v>2.42</v>
      </c>
      <c r="CF53" s="17">
        <f t="shared" si="3"/>
        <v>3.72</v>
      </c>
      <c r="CG53" s="17">
        <f t="shared" si="3"/>
        <v>2.84</v>
      </c>
      <c r="CH53" s="17">
        <f t="shared" si="3"/>
        <v>3.38</v>
      </c>
      <c r="CI53" s="17">
        <f t="shared" si="3"/>
        <v>2.76</v>
      </c>
      <c r="CJ53" s="17">
        <f t="shared" si="3"/>
        <v>3.52</v>
      </c>
      <c r="CK53" s="17">
        <f t="shared" si="3"/>
        <v>3</v>
      </c>
      <c r="CL53" s="17">
        <f t="shared" si="3"/>
        <v>3.76</v>
      </c>
      <c r="CM53" s="17">
        <f t="shared" si="3"/>
        <v>3.38</v>
      </c>
      <c r="CN53" s="17">
        <f t="shared" si="3"/>
        <v>4.12</v>
      </c>
      <c r="CO53" s="17">
        <f t="shared" si="3"/>
        <v>2.2799999999999998</v>
      </c>
      <c r="CP53" s="17">
        <f t="shared" si="3"/>
        <v>4.08</v>
      </c>
      <c r="CQ53" s="17">
        <f t="shared" si="3"/>
        <v>2.66</v>
      </c>
      <c r="CR53" s="17">
        <f t="shared" si="3"/>
        <v>4.0199999999999996</v>
      </c>
      <c r="CS53" s="17">
        <f t="shared" si="3"/>
        <v>2.2799999999999998</v>
      </c>
      <c r="CT53" s="17">
        <f t="shared" si="3"/>
        <v>3.88</v>
      </c>
      <c r="CU53" s="17">
        <f t="shared" si="3"/>
        <v>2.38</v>
      </c>
      <c r="CV53" s="17">
        <f t="shared" si="3"/>
        <v>3.86</v>
      </c>
      <c r="CW53" s="17">
        <f t="shared" si="3"/>
        <v>2.2000000000000002</v>
      </c>
      <c r="CX53" s="17">
        <f t="shared" si="3"/>
        <v>3.7</v>
      </c>
      <c r="CY53" s="17">
        <f t="shared" si="3"/>
        <v>2</v>
      </c>
      <c r="CZ53" s="17">
        <f t="shared" si="3"/>
        <v>4.0199999999999996</v>
      </c>
      <c r="DA53" s="17"/>
      <c r="DB53" s="17"/>
      <c r="DC53" s="17"/>
      <c r="DD53" s="17"/>
      <c r="DG53" s="17"/>
      <c r="DH53" s="17"/>
      <c r="DI53" s="17">
        <f>AVERAGE(DI2:DI51)</f>
        <v>4.4800000000000004</v>
      </c>
      <c r="DJ53" s="17">
        <f>AVERAGE(DJ2:DJ51)</f>
        <v>4.3600000000000003</v>
      </c>
      <c r="DK53" s="17">
        <f>AVERAGE(DK2:DK51)</f>
        <v>3.7</v>
      </c>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row>
    <row r="54" spans="1:577" s="23" customFormat="1" ht="21">
      <c r="B54" s="18" t="s">
        <v>436</v>
      </c>
      <c r="C54" s="19"/>
      <c r="D54" s="19"/>
      <c r="E54" s="20"/>
      <c r="F54" s="20"/>
      <c r="G54" s="20"/>
      <c r="H54" s="20"/>
      <c r="I54" s="21"/>
      <c r="J54" s="21"/>
      <c r="K54" s="22">
        <f>_xlfn.STDEV.P(K2:K51)</f>
        <v>1.2812493902437574</v>
      </c>
      <c r="L54" s="22">
        <f>_xlfn.STDEV.P(L2:L51)</f>
        <v>0.76967525619575428</v>
      </c>
      <c r="M54" s="22">
        <f>_xlfn.STDEV.P(M2:M51)</f>
        <v>0.7</v>
      </c>
      <c r="N54" s="22">
        <f>_xlfn.STDEV.P(N2:N51)</f>
        <v>0.87749643873921224</v>
      </c>
      <c r="O54" s="22">
        <f>_xlfn.STDEV.P(O2:O51)</f>
        <v>1.0361467077590896</v>
      </c>
      <c r="P54" s="21"/>
      <c r="Q54" s="21"/>
      <c r="R54" s="21"/>
      <c r="S54" s="21"/>
      <c r="T54" s="21"/>
      <c r="U54" s="21"/>
      <c r="V54" s="21"/>
      <c r="W54" s="21"/>
      <c r="X54" s="21"/>
      <c r="Y54" s="21"/>
      <c r="Z54" s="21"/>
      <c r="AA54" s="21"/>
      <c r="AB54" s="21"/>
      <c r="AC54" s="21"/>
      <c r="AD54" s="21"/>
      <c r="AE54" s="21"/>
      <c r="AF54" s="21"/>
      <c r="AG54" s="21"/>
      <c r="AH54" s="21"/>
      <c r="AI54" s="22">
        <f>_xlfn.STDEV.P(AI2:AI51)</f>
        <v>0.73993242934743708</v>
      </c>
      <c r="AJ54" s="22">
        <f t="shared" ref="AJ54:AP54" si="4">_xlfn.STDEV.P(AJ2:AJ51)</f>
        <v>0.82120338528284209</v>
      </c>
      <c r="AK54" s="22">
        <f t="shared" si="4"/>
        <v>0.98456843337576083</v>
      </c>
      <c r="AL54" s="22">
        <f t="shared" si="4"/>
        <v>0.90967026993301259</v>
      </c>
      <c r="AM54" s="22">
        <f t="shared" si="4"/>
        <v>1.0532687216470449</v>
      </c>
      <c r="AN54" s="22">
        <f t="shared" si="4"/>
        <v>0.8660254037844386</v>
      </c>
      <c r="AO54" s="22">
        <f t="shared" si="4"/>
        <v>0.85695682505013049</v>
      </c>
      <c r="AP54" s="22">
        <f t="shared" si="4"/>
        <v>0.69597054535375269</v>
      </c>
      <c r="AQ54" s="22">
        <v>0.85771620209328758</v>
      </c>
      <c r="AR54" s="22">
        <v>0.84753523361699967</v>
      </c>
      <c r="AS54" s="22">
        <v>0.9709316831442536</v>
      </c>
      <c r="AT54" s="22">
        <v>0.89534870612267914</v>
      </c>
      <c r="AU54" s="21"/>
      <c r="AV54" s="21"/>
      <c r="AW54" s="21"/>
      <c r="AX54" s="21"/>
      <c r="AY54" s="21"/>
      <c r="AZ54" s="21"/>
      <c r="BA54" s="21"/>
      <c r="BB54" s="21"/>
      <c r="BC54" s="21"/>
      <c r="BD54" s="21"/>
      <c r="BE54" s="21"/>
      <c r="BF54" s="21"/>
      <c r="BG54" s="21"/>
      <c r="BH54" s="21"/>
      <c r="BI54" s="21"/>
      <c r="BJ54" s="21"/>
      <c r="BK54" s="21"/>
      <c r="BL54" s="22">
        <f t="shared" ref="BL54:CZ54" si="5">_xlfn.STDEV.P(BL2:BL51)</f>
        <v>1.1551623262554922</v>
      </c>
      <c r="BM54" s="22">
        <f t="shared" si="5"/>
        <v>1.1271202242884297</v>
      </c>
      <c r="BN54" s="22">
        <f t="shared" si="5"/>
        <v>1.213424904969401</v>
      </c>
      <c r="BO54" s="22">
        <f t="shared" si="5"/>
        <v>1.0665833300778707</v>
      </c>
      <c r="BP54" s="22">
        <f t="shared" si="5"/>
        <v>1.3128594745821047</v>
      </c>
      <c r="BQ54" s="22">
        <f t="shared" si="5"/>
        <v>1.0650821564555479</v>
      </c>
      <c r="BR54" s="22">
        <f t="shared" si="5"/>
        <v>1.2955307792561317</v>
      </c>
      <c r="BS54" s="22">
        <f t="shared" si="5"/>
        <v>1.1766052864066183</v>
      </c>
      <c r="BT54" s="22">
        <f t="shared" si="5"/>
        <v>1.08</v>
      </c>
      <c r="BU54" s="22">
        <f t="shared" si="5"/>
        <v>1.0229369482035537</v>
      </c>
      <c r="BV54" s="22">
        <f t="shared" si="5"/>
        <v>1.1906300852909772</v>
      </c>
      <c r="BW54" s="22">
        <f t="shared" si="5"/>
        <v>1.0041912168506553</v>
      </c>
      <c r="BX54" s="22">
        <f t="shared" si="5"/>
        <v>1.08</v>
      </c>
      <c r="BY54" s="22">
        <f t="shared" si="5"/>
        <v>1.1435033887138246</v>
      </c>
      <c r="BZ54" s="22">
        <f t="shared" si="5"/>
        <v>1.1137324633860683</v>
      </c>
      <c r="CA54" s="22">
        <f t="shared" si="5"/>
        <v>1.4545102268461367</v>
      </c>
      <c r="CB54" s="22">
        <f t="shared" si="5"/>
        <v>1.0150862032359615</v>
      </c>
      <c r="CC54" s="22">
        <f t="shared" si="5"/>
        <v>1.4058449416631977</v>
      </c>
      <c r="CD54" s="22">
        <f t="shared" si="5"/>
        <v>0.89353231614754702</v>
      </c>
      <c r="CE54" s="22">
        <f t="shared" si="5"/>
        <v>1.3429817571359635</v>
      </c>
      <c r="CF54" s="22">
        <f t="shared" si="5"/>
        <v>1.1142710621747296</v>
      </c>
      <c r="CG54" s="22">
        <f t="shared" si="5"/>
        <v>1.3763720427268202</v>
      </c>
      <c r="CH54" s="22">
        <f t="shared" si="5"/>
        <v>1.2472369462135091</v>
      </c>
      <c r="CI54" s="22">
        <f t="shared" si="5"/>
        <v>1.3792751719653333</v>
      </c>
      <c r="CJ54" s="22">
        <f t="shared" si="5"/>
        <v>1.2687001221722964</v>
      </c>
      <c r="CK54" s="22">
        <f t="shared" si="5"/>
        <v>0</v>
      </c>
      <c r="CL54" s="22">
        <f t="shared" si="5"/>
        <v>1.1056219968868202</v>
      </c>
      <c r="CM54" s="22">
        <f t="shared" si="5"/>
        <v>1.2310970717209915</v>
      </c>
      <c r="CN54" s="22">
        <f t="shared" si="5"/>
        <v>0.88634079224641349</v>
      </c>
      <c r="CO54" s="22">
        <f t="shared" si="5"/>
        <v>1.26554336156451</v>
      </c>
      <c r="CP54" s="22">
        <f t="shared" si="5"/>
        <v>0.84474848327771501</v>
      </c>
      <c r="CQ54" s="22">
        <f t="shared" si="5"/>
        <v>1.3207573584879244</v>
      </c>
      <c r="CR54" s="22">
        <f t="shared" si="5"/>
        <v>0.70682388188289169</v>
      </c>
      <c r="CS54" s="22">
        <f t="shared" si="5"/>
        <v>1.3422369388450015</v>
      </c>
      <c r="CT54" s="22">
        <f t="shared" si="5"/>
        <v>0.95163018026962554</v>
      </c>
      <c r="CU54" s="22">
        <f t="shared" si="5"/>
        <v>1.3695254652615994</v>
      </c>
      <c r="CV54" s="22">
        <f t="shared" si="5"/>
        <v>1.1315476127852508</v>
      </c>
      <c r="CW54" s="22">
        <f t="shared" si="5"/>
        <v>1.1661903789690602</v>
      </c>
      <c r="CX54" s="22">
        <f t="shared" si="5"/>
        <v>1.0630145812734648</v>
      </c>
      <c r="CY54" s="22">
        <f t="shared" si="5"/>
        <v>0</v>
      </c>
      <c r="CZ54" s="22">
        <f t="shared" si="5"/>
        <v>0.96932966528421072</v>
      </c>
      <c r="DA54" s="21"/>
      <c r="DB54" s="21"/>
      <c r="DC54" s="21"/>
      <c r="DD54" s="21"/>
      <c r="DG54" s="21"/>
      <c r="DH54" s="21"/>
      <c r="DI54" s="22">
        <f>_xlfn.STDEV.P(DI2:DI51)</f>
        <v>0.57410800377629301</v>
      </c>
      <c r="DJ54" s="22">
        <f>_xlfn.STDEV.P(DJ2:DJ51)</f>
        <v>0.7683749084919419</v>
      </c>
      <c r="DK54" s="22">
        <f>_xlfn.STDEV.P(DK2:DK51)</f>
        <v>1.0630145812734648</v>
      </c>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row>
    <row r="55" spans="1:577" s="25" customFormat="1" ht="21">
      <c r="B55" s="24" t="s">
        <v>437</v>
      </c>
      <c r="E55" s="26"/>
      <c r="F55" s="26"/>
      <c r="G55" s="26"/>
      <c r="H55" s="26" t="s">
        <v>438</v>
      </c>
      <c r="I55" s="27"/>
      <c r="J55" s="27"/>
      <c r="K55" s="28">
        <f>K54/SQRT(K52)</f>
        <v>0.18119602644649799</v>
      </c>
      <c r="L55" s="28">
        <f>L54/SQRT(L52)</f>
        <v>0.10884851859350222</v>
      </c>
      <c r="M55" s="28">
        <f>M54/SQRT(M52)</f>
        <v>9.899494936611665E-2</v>
      </c>
      <c r="N55" s="28">
        <f>N54/SQRT(N52)</f>
        <v>0.12409673645990857</v>
      </c>
      <c r="O55" s="28">
        <f>O54/SQRT(O52)</f>
        <v>0.14653327267211363</v>
      </c>
      <c r="P55" s="27"/>
      <c r="Q55" s="27"/>
      <c r="R55" s="27"/>
      <c r="S55" s="27"/>
      <c r="T55" s="27"/>
      <c r="U55" s="27"/>
      <c r="V55" s="27"/>
      <c r="W55" s="27"/>
      <c r="X55" s="27"/>
      <c r="Y55" s="27"/>
      <c r="Z55" s="27"/>
      <c r="AA55" s="27"/>
      <c r="AB55" s="27"/>
      <c r="AC55" s="27"/>
      <c r="AD55" s="27"/>
      <c r="AE55" s="27"/>
      <c r="AF55" s="27"/>
      <c r="AG55" s="27"/>
      <c r="AH55" s="27"/>
      <c r="AI55" s="28">
        <f>AI54/SQRT(AI52)</f>
        <v>0.1169935895679759</v>
      </c>
      <c r="AJ55" s="28">
        <f t="shared" ref="AJ55:AP55" si="6">AJ54/SQRT(AJ52)</f>
        <v>0.1298436559867289</v>
      </c>
      <c r="AK55" s="28">
        <f t="shared" si="6"/>
        <v>0.1556739380885574</v>
      </c>
      <c r="AL55" s="28">
        <f t="shared" si="6"/>
        <v>0.14383149863642525</v>
      </c>
      <c r="AM55" s="28">
        <f t="shared" si="6"/>
        <v>0.37238672774415577</v>
      </c>
      <c r="AN55" s="28">
        <f t="shared" si="6"/>
        <v>0.30618621784789724</v>
      </c>
      <c r="AO55" s="28">
        <f t="shared" si="6"/>
        <v>0.30297999108852053</v>
      </c>
      <c r="AP55" s="28">
        <f t="shared" si="6"/>
        <v>0.24606274606286907</v>
      </c>
      <c r="AQ55" s="28">
        <v>0.12380067004171577</v>
      </c>
      <c r="AR55" s="28">
        <v>0.12233117381911679</v>
      </c>
      <c r="AS55" s="28">
        <v>0.14014191715701782</v>
      </c>
      <c r="AT55" s="28">
        <v>0.129232454124628</v>
      </c>
      <c r="AU55" s="27"/>
      <c r="AV55" s="27"/>
      <c r="AW55" s="27"/>
      <c r="AX55" s="27"/>
      <c r="AY55" s="27"/>
      <c r="AZ55" s="27"/>
      <c r="BA55" s="27"/>
      <c r="BB55" s="27"/>
      <c r="BC55" s="27"/>
      <c r="BD55" s="27"/>
      <c r="BE55" s="27"/>
      <c r="BF55" s="27"/>
      <c r="BG55" s="27"/>
      <c r="BH55" s="27"/>
      <c r="BI55" s="27"/>
      <c r="BJ55" s="27"/>
      <c r="BK55" s="27"/>
      <c r="BL55" s="28">
        <f t="shared" ref="BL55:CZ55" si="7">BL54/SQRT(BL52)</f>
        <v>0.16336462285329711</v>
      </c>
      <c r="BM55" s="28">
        <f t="shared" si="7"/>
        <v>0.15939887076137021</v>
      </c>
      <c r="BN55" s="28">
        <f t="shared" si="7"/>
        <v>0.17160419575290109</v>
      </c>
      <c r="BO55" s="28">
        <f t="shared" si="7"/>
        <v>0.15083766107971841</v>
      </c>
      <c r="BP55" s="28">
        <f t="shared" si="7"/>
        <v>0.18566636744440282</v>
      </c>
      <c r="BQ55" s="28">
        <f t="shared" si="7"/>
        <v>0.15062536307010185</v>
      </c>
      <c r="BR55" s="28">
        <f t="shared" si="7"/>
        <v>0.18321571984958057</v>
      </c>
      <c r="BS55" s="28">
        <f t="shared" si="7"/>
        <v>0.16639711535961194</v>
      </c>
      <c r="BT55" s="28">
        <f t="shared" si="7"/>
        <v>0.15273506473629428</v>
      </c>
      <c r="BU55" s="28">
        <f t="shared" si="7"/>
        <v>0.144665130560201</v>
      </c>
      <c r="BV55" s="28">
        <f t="shared" si="7"/>
        <v>0.16838052143879348</v>
      </c>
      <c r="BW55" s="28">
        <f t="shared" si="7"/>
        <v>0.14201408380861383</v>
      </c>
      <c r="BX55" s="28">
        <f t="shared" si="7"/>
        <v>0.15273506473629428</v>
      </c>
      <c r="BY55" s="28">
        <f t="shared" si="7"/>
        <v>0.16171580009386838</v>
      </c>
      <c r="BZ55" s="28">
        <f t="shared" si="7"/>
        <v>0.15750555545757744</v>
      </c>
      <c r="CA55" s="28">
        <f t="shared" si="7"/>
        <v>0.20569880894161735</v>
      </c>
      <c r="CB55" s="28">
        <f t="shared" si="7"/>
        <v>0.14355486755941088</v>
      </c>
      <c r="CC55" s="28">
        <f t="shared" si="7"/>
        <v>0.19881649830937068</v>
      </c>
      <c r="CD55" s="28">
        <f t="shared" si="7"/>
        <v>0.1263645519914505</v>
      </c>
      <c r="CE55" s="28">
        <f t="shared" si="7"/>
        <v>0.18992630149613296</v>
      </c>
      <c r="CF55" s="28">
        <f t="shared" si="7"/>
        <v>0.15758172482873767</v>
      </c>
      <c r="CG55" s="28">
        <f t="shared" si="7"/>
        <v>0.19464840096954303</v>
      </c>
      <c r="CH55" s="28">
        <f t="shared" si="7"/>
        <v>0.17638594048279471</v>
      </c>
      <c r="CI55" s="28">
        <f t="shared" si="7"/>
        <v>0.19505896544378573</v>
      </c>
      <c r="CJ55" s="28">
        <f t="shared" si="7"/>
        <v>0.17942129193604642</v>
      </c>
      <c r="CK55" s="28">
        <f t="shared" si="7"/>
        <v>0</v>
      </c>
      <c r="CL55" s="28">
        <f t="shared" si="7"/>
        <v>0.15635856228553649</v>
      </c>
      <c r="CM55" s="28">
        <f t="shared" si="7"/>
        <v>0.17410341754256289</v>
      </c>
      <c r="CN55" s="28">
        <f t="shared" si="7"/>
        <v>0.12534751692793916</v>
      </c>
      <c r="CO55" s="28">
        <f t="shared" si="7"/>
        <v>0.17897485856957673</v>
      </c>
      <c r="CP55" s="28">
        <f t="shared" si="7"/>
        <v>0.11946547618454462</v>
      </c>
      <c r="CQ55" s="28">
        <f t="shared" si="7"/>
        <v>0.18678329689776865</v>
      </c>
      <c r="CR55" s="28">
        <f t="shared" si="7"/>
        <v>9.9959991996798392E-2</v>
      </c>
      <c r="CS55" s="28">
        <f t="shared" si="7"/>
        <v>0.18982096828327477</v>
      </c>
      <c r="CT55" s="28">
        <f t="shared" si="7"/>
        <v>0.13458083073008578</v>
      </c>
      <c r="CU55" s="28">
        <f t="shared" si="7"/>
        <v>0.19368014869882769</v>
      </c>
      <c r="CV55" s="28">
        <f t="shared" si="7"/>
        <v>0.16002499804718012</v>
      </c>
      <c r="CW55" s="28">
        <f t="shared" si="7"/>
        <v>0.16492422502470644</v>
      </c>
      <c r="CX55" s="28">
        <f t="shared" si="7"/>
        <v>0.15033296378372907</v>
      </c>
      <c r="CY55" s="28">
        <f t="shared" si="7"/>
        <v>0</v>
      </c>
      <c r="CZ55" s="28">
        <f t="shared" si="7"/>
        <v>0.13708391590555033</v>
      </c>
      <c r="DA55" s="27"/>
      <c r="DB55" s="27"/>
      <c r="DC55" s="27"/>
      <c r="DD55" s="27"/>
      <c r="DG55" s="27"/>
      <c r="DH55" s="27"/>
      <c r="DI55" s="28">
        <f>DI54/SQRT(DI52)</f>
        <v>8.1191132520737758E-2</v>
      </c>
      <c r="DJ55" s="28">
        <f>DJ54/SQRT(DJ52)</f>
        <v>0.10866462165764901</v>
      </c>
      <c r="DK55" s="28">
        <f>DK54/SQRT(DK52)</f>
        <v>0.15033296378372907</v>
      </c>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row>
    <row r="56" spans="1:577" s="30" customFormat="1" ht="21">
      <c r="B56" s="29" t="s">
        <v>439</v>
      </c>
      <c r="E56" s="31"/>
      <c r="F56" s="31"/>
      <c r="G56" s="31"/>
      <c r="H56" s="31"/>
      <c r="I56" s="32"/>
      <c r="J56" s="32"/>
      <c r="K56" s="33">
        <f>MEDIAN(K2:K51)</f>
        <v>2</v>
      </c>
      <c r="L56" s="33">
        <f>MEDIAN(L2:L51)</f>
        <v>4</v>
      </c>
      <c r="M56" s="33">
        <f>MEDIAN(M2:M51)</f>
        <v>4</v>
      </c>
      <c r="N56" s="33">
        <f>MEDIAN(N2:N51)</f>
        <v>5</v>
      </c>
      <c r="O56" s="33">
        <f>MEDIAN(O2:O51)</f>
        <v>4</v>
      </c>
      <c r="P56" s="32"/>
      <c r="Q56" s="32"/>
      <c r="R56" s="32"/>
      <c r="S56" s="32"/>
      <c r="T56" s="32"/>
      <c r="U56" s="32"/>
      <c r="V56" s="32"/>
      <c r="W56" s="32"/>
      <c r="X56" s="32"/>
      <c r="Y56" s="32"/>
      <c r="Z56" s="32"/>
      <c r="AA56" s="32"/>
      <c r="AB56" s="32"/>
      <c r="AC56" s="32"/>
      <c r="AD56" s="32"/>
      <c r="AE56" s="32"/>
      <c r="AF56" s="32"/>
      <c r="AG56" s="32"/>
      <c r="AH56" s="32"/>
      <c r="AI56" s="33">
        <v>4</v>
      </c>
      <c r="AJ56" s="33">
        <v>4</v>
      </c>
      <c r="AK56" s="33">
        <v>4</v>
      </c>
      <c r="AL56" s="33">
        <v>4</v>
      </c>
      <c r="AM56" s="33">
        <v>3.5</v>
      </c>
      <c r="AN56" s="33">
        <v>4</v>
      </c>
      <c r="AO56" s="33">
        <v>4</v>
      </c>
      <c r="AP56" s="33">
        <v>3.5</v>
      </c>
      <c r="AQ56" s="33">
        <v>4</v>
      </c>
      <c r="AR56" s="33">
        <v>4</v>
      </c>
      <c r="AS56" s="33">
        <v>4</v>
      </c>
      <c r="AT56" s="33">
        <v>4</v>
      </c>
      <c r="AU56" s="32"/>
      <c r="AV56" s="32"/>
      <c r="AW56" s="32"/>
      <c r="AX56" s="32"/>
      <c r="AY56" s="32"/>
      <c r="AZ56" s="32"/>
      <c r="BA56" s="32"/>
      <c r="BB56" s="32"/>
      <c r="BC56" s="32"/>
      <c r="BD56" s="32"/>
      <c r="BE56" s="32"/>
      <c r="BF56" s="32"/>
      <c r="BG56" s="32"/>
      <c r="BH56" s="32"/>
      <c r="BI56" s="32"/>
      <c r="BJ56" s="32"/>
      <c r="BK56" s="32"/>
      <c r="BL56" s="33">
        <f>MEDIAN(BL2:BL51)</f>
        <v>3</v>
      </c>
      <c r="BM56" s="33">
        <f t="shared" ref="BM56:CZ56" si="8">MEDIAN(BM2:BM51)</f>
        <v>4</v>
      </c>
      <c r="BN56" s="33">
        <f t="shared" si="8"/>
        <v>2</v>
      </c>
      <c r="BO56" s="33">
        <f t="shared" si="8"/>
        <v>4</v>
      </c>
      <c r="BP56" s="33">
        <f t="shared" si="8"/>
        <v>2</v>
      </c>
      <c r="BQ56" s="33">
        <f t="shared" si="8"/>
        <v>3</v>
      </c>
      <c r="BR56" s="33">
        <f t="shared" si="8"/>
        <v>3</v>
      </c>
      <c r="BS56" s="33">
        <f t="shared" si="8"/>
        <v>3</v>
      </c>
      <c r="BT56" s="33">
        <f t="shared" si="8"/>
        <v>2</v>
      </c>
      <c r="BU56" s="33">
        <f t="shared" si="8"/>
        <v>4</v>
      </c>
      <c r="BV56" s="33">
        <f t="shared" si="8"/>
        <v>2</v>
      </c>
      <c r="BW56" s="33">
        <f t="shared" si="8"/>
        <v>4</v>
      </c>
      <c r="BX56" s="33">
        <f t="shared" si="8"/>
        <v>4</v>
      </c>
      <c r="BY56" s="33">
        <f t="shared" si="8"/>
        <v>3</v>
      </c>
      <c r="BZ56" s="33">
        <f t="shared" si="8"/>
        <v>4</v>
      </c>
      <c r="CA56" s="33">
        <f t="shared" si="8"/>
        <v>2</v>
      </c>
      <c r="CB56" s="33">
        <f t="shared" si="8"/>
        <v>4</v>
      </c>
      <c r="CC56" s="33">
        <f t="shared" si="8"/>
        <v>4</v>
      </c>
      <c r="CD56" s="33">
        <f t="shared" si="8"/>
        <v>4</v>
      </c>
      <c r="CE56" s="33">
        <f t="shared" si="8"/>
        <v>2</v>
      </c>
      <c r="CF56" s="33">
        <f t="shared" si="8"/>
        <v>4</v>
      </c>
      <c r="CG56" s="33">
        <f t="shared" si="8"/>
        <v>2.5</v>
      </c>
      <c r="CH56" s="33">
        <f t="shared" si="8"/>
        <v>4</v>
      </c>
      <c r="CI56" s="33">
        <f t="shared" si="8"/>
        <v>2</v>
      </c>
      <c r="CJ56" s="33">
        <f t="shared" si="8"/>
        <v>4</v>
      </c>
      <c r="CK56" s="33">
        <f t="shared" si="8"/>
        <v>3</v>
      </c>
      <c r="CL56" s="33">
        <f t="shared" si="8"/>
        <v>4</v>
      </c>
      <c r="CM56" s="33">
        <f t="shared" si="8"/>
        <v>3.5</v>
      </c>
      <c r="CN56" s="33">
        <f t="shared" si="8"/>
        <v>4</v>
      </c>
      <c r="CO56" s="33">
        <f t="shared" si="8"/>
        <v>2</v>
      </c>
      <c r="CP56" s="33">
        <f t="shared" si="8"/>
        <v>4</v>
      </c>
      <c r="CQ56" s="33">
        <f t="shared" si="8"/>
        <v>2</v>
      </c>
      <c r="CR56" s="33">
        <f t="shared" si="8"/>
        <v>4</v>
      </c>
      <c r="CS56" s="33">
        <f t="shared" si="8"/>
        <v>2</v>
      </c>
      <c r="CT56" s="33">
        <f t="shared" si="8"/>
        <v>4</v>
      </c>
      <c r="CU56" s="33">
        <f t="shared" si="8"/>
        <v>2</v>
      </c>
      <c r="CV56" s="33">
        <f t="shared" si="8"/>
        <v>4</v>
      </c>
      <c r="CW56" s="33">
        <f t="shared" si="8"/>
        <v>2</v>
      </c>
      <c r="CX56" s="33">
        <f t="shared" si="8"/>
        <v>4</v>
      </c>
      <c r="CY56" s="33">
        <f t="shared" si="8"/>
        <v>2</v>
      </c>
      <c r="CZ56" s="33">
        <f t="shared" si="8"/>
        <v>4</v>
      </c>
      <c r="DA56" s="32"/>
      <c r="DB56" s="32"/>
      <c r="DC56" s="32"/>
      <c r="DD56" s="32"/>
      <c r="DG56" s="32"/>
      <c r="DH56" s="32"/>
      <c r="DI56" s="33">
        <f>MEDIAN(DI2:DI51)</f>
        <v>5</v>
      </c>
      <c r="DJ56" s="33">
        <f>MEDIAN(DJ2:DJ51)</f>
        <v>5</v>
      </c>
      <c r="DK56" s="33">
        <f>MEDIAN(DK2:DK51)</f>
        <v>4</v>
      </c>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row>
    <row r="57" spans="1:577" ht="21">
      <c r="B57" s="34"/>
      <c r="E57" s="35"/>
      <c r="F57" s="35"/>
      <c r="G57" s="35"/>
      <c r="H57" s="35"/>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c r="DF57"/>
      <c r="DG57" s="7"/>
      <c r="DH57" s="7"/>
      <c r="DI57" s="7"/>
      <c r="DJ57" s="7"/>
      <c r="DK57" s="7"/>
    </row>
    <row r="58" spans="1:577" ht="21">
      <c r="B58" s="34"/>
      <c r="E58"/>
      <c r="F58"/>
      <c r="G58"/>
      <c r="H58"/>
      <c r="K58" s="7"/>
      <c r="L58" s="7"/>
      <c r="M58" s="7"/>
      <c r="N58" s="7"/>
      <c r="O58" s="7"/>
      <c r="P58" s="7"/>
      <c r="Q58" s="7"/>
      <c r="R58" s="7"/>
      <c r="S58" s="7"/>
      <c r="T58" s="7"/>
      <c r="U58" s="7"/>
      <c r="V58" s="7"/>
      <c r="W58" s="7"/>
      <c r="X58" s="7"/>
      <c r="Y58" s="7"/>
      <c r="Z58" s="7"/>
      <c r="AA58" s="7"/>
      <c r="AB58" s="7"/>
      <c r="AC58" s="7"/>
      <c r="AD58" s="36"/>
      <c r="AE58" s="36"/>
      <c r="AF58" s="36"/>
      <c r="AG58" s="36"/>
      <c r="AH58" s="36"/>
      <c r="AI58" s="36"/>
      <c r="AJ58" s="36"/>
      <c r="AK58" s="36"/>
      <c r="AL58" s="36"/>
      <c r="AM58" s="36"/>
      <c r="AN58" s="36"/>
      <c r="AO58" s="36"/>
      <c r="AP58" s="36"/>
      <c r="AQ58" s="36"/>
      <c r="AR58" s="36"/>
      <c r="AS58" s="36"/>
      <c r="AT58" s="36"/>
      <c r="AU58" s="36"/>
      <c r="AV58" s="36"/>
      <c r="AW58" s="36"/>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c r="DF58"/>
      <c r="DG58" s="7"/>
      <c r="DH58" s="7"/>
      <c r="DI58" s="7"/>
      <c r="DJ58" s="7"/>
      <c r="DK58" s="7"/>
    </row>
    <row r="59" spans="1:577">
      <c r="K59" s="7"/>
      <c r="L59" s="7"/>
      <c r="M59" s="7"/>
      <c r="N59" s="7"/>
      <c r="O59" s="7"/>
      <c r="P59" s="7"/>
      <c r="Q59" s="7"/>
      <c r="R59" s="7"/>
      <c r="S59" s="7"/>
      <c r="T59" s="7"/>
      <c r="U59" s="7"/>
      <c r="V59" s="7"/>
      <c r="W59" s="7"/>
      <c r="X59" s="7"/>
      <c r="Y59" s="7"/>
      <c r="Z59" s="7"/>
      <c r="AA59" s="7"/>
      <c r="AB59" s="7"/>
      <c r="AC59" s="7"/>
      <c r="AD59" s="36"/>
      <c r="AE59" s="36"/>
      <c r="AF59" s="36"/>
      <c r="AG59" s="36"/>
      <c r="AH59" s="36"/>
      <c r="AI59" s="36"/>
      <c r="AJ59" s="36"/>
      <c r="AK59" s="36"/>
      <c r="AL59" s="36"/>
      <c r="AM59" s="36"/>
      <c r="AN59" s="36"/>
      <c r="AO59" s="36"/>
      <c r="AP59" s="36"/>
      <c r="AQ59" s="36"/>
      <c r="AR59" s="36"/>
      <c r="AS59" s="36"/>
      <c r="AT59" s="36"/>
      <c r="AU59" s="36"/>
      <c r="AV59" s="36"/>
      <c r="AW59" s="36"/>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c r="DF59"/>
      <c r="DG59" s="7"/>
      <c r="DH59" s="7"/>
      <c r="DI59" s="7"/>
      <c r="DJ59" s="7"/>
      <c r="DK59" s="7"/>
    </row>
    <row r="60" spans="1:577">
      <c r="K60" s="7"/>
      <c r="L60" s="7"/>
      <c r="M60" s="7"/>
      <c r="N60" s="7"/>
      <c r="O60" s="7"/>
      <c r="P60" s="7"/>
      <c r="Q60" s="7"/>
      <c r="R60" s="7"/>
      <c r="S60" s="7"/>
      <c r="T60" s="7"/>
      <c r="U60" s="7"/>
      <c r="V60" s="7"/>
      <c r="W60" s="7"/>
      <c r="X60" s="7"/>
      <c r="Y60" s="7"/>
      <c r="Z60" s="7"/>
      <c r="AA60" s="7"/>
      <c r="AB60" s="7"/>
      <c r="AC60" s="7"/>
      <c r="AD60" s="36"/>
      <c r="AE60" s="36"/>
      <c r="AF60" s="36"/>
      <c r="AG60" s="36"/>
      <c r="AH60" s="36"/>
      <c r="AI60" s="36"/>
      <c r="AJ60" s="36"/>
      <c r="AK60" s="36"/>
      <c r="AL60" s="36"/>
      <c r="AM60" s="36"/>
      <c r="AN60" s="36"/>
      <c r="AO60" s="36"/>
      <c r="AP60" s="36"/>
      <c r="AQ60" s="36"/>
      <c r="AR60" s="36"/>
      <c r="AS60" s="36"/>
      <c r="AT60" s="36"/>
      <c r="AU60" s="36"/>
      <c r="AV60" s="36"/>
      <c r="AW60" s="36"/>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c r="DF60"/>
      <c r="DG60" s="7"/>
      <c r="DH60" s="7"/>
      <c r="DI60" s="7"/>
      <c r="DJ60" s="7"/>
      <c r="DK60" s="7"/>
    </row>
    <row r="61" spans="1:577">
      <c r="K61" s="7"/>
      <c r="L61" s="7"/>
      <c r="M61" s="7"/>
      <c r="N61" s="7"/>
      <c r="O61" s="7"/>
      <c r="P61" s="7"/>
      <c r="Q61" s="7"/>
      <c r="R61" s="7"/>
      <c r="S61" s="7"/>
      <c r="T61" s="7"/>
      <c r="U61" s="7"/>
      <c r="V61" s="7"/>
      <c r="W61" s="7"/>
      <c r="X61" s="7"/>
      <c r="Y61" s="7"/>
      <c r="Z61" s="7"/>
      <c r="AA61" s="7"/>
      <c r="AB61" s="7"/>
      <c r="AC61" s="7"/>
      <c r="AD61" s="36"/>
      <c r="AE61" s="36"/>
      <c r="AF61" s="36"/>
      <c r="AG61" s="36"/>
      <c r="AH61" s="36"/>
      <c r="AI61" s="36"/>
      <c r="AJ61" s="36"/>
      <c r="AK61" s="36"/>
      <c r="AL61" s="36"/>
      <c r="AM61" s="36"/>
      <c r="AN61" s="36"/>
      <c r="AO61" s="36"/>
      <c r="AP61" s="36"/>
      <c r="AQ61" s="36"/>
      <c r="AR61" s="36"/>
      <c r="AS61" s="36"/>
      <c r="AT61" s="36"/>
      <c r="AU61" s="36"/>
      <c r="AV61" s="36"/>
      <c r="AW61" s="36"/>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c r="DF61"/>
      <c r="DG61" s="7"/>
      <c r="DH61" s="7"/>
      <c r="DI61" s="7"/>
      <c r="DJ61" s="7"/>
      <c r="DK61" s="7"/>
    </row>
    <row r="62" spans="1:577">
      <c r="K62" s="7"/>
      <c r="L62" s="7"/>
      <c r="M62" s="7"/>
      <c r="N62" s="7"/>
      <c r="O62" s="7"/>
      <c r="P62" s="7"/>
      <c r="Q62" s="7"/>
      <c r="R62" s="7"/>
      <c r="S62" s="7"/>
      <c r="T62" s="7"/>
      <c r="U62" s="7"/>
      <c r="V62" s="7"/>
      <c r="W62" s="7"/>
      <c r="X62" s="7"/>
      <c r="Y62" s="7"/>
      <c r="Z62" s="7"/>
      <c r="AA62" s="7"/>
      <c r="AB62" s="7"/>
      <c r="AC62" s="7"/>
      <c r="AD62" s="36"/>
      <c r="AE62" s="36"/>
      <c r="AF62" s="36"/>
      <c r="AG62" s="36"/>
      <c r="AH62" s="36"/>
      <c r="AI62" s="36"/>
      <c r="AJ62" s="36"/>
      <c r="AK62" s="36"/>
      <c r="AL62" s="36"/>
      <c r="AM62" s="36"/>
      <c r="AN62" s="36"/>
      <c r="AO62" s="36"/>
      <c r="AP62" s="36"/>
      <c r="AQ62" s="36"/>
      <c r="AR62" s="36"/>
      <c r="AS62" s="36"/>
      <c r="AT62" s="36"/>
      <c r="AU62" s="36"/>
      <c r="AV62" s="36"/>
      <c r="AW62" s="36"/>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c r="DF62"/>
      <c r="DG62" s="7"/>
      <c r="DH62" s="7"/>
      <c r="DI62" s="7"/>
      <c r="DJ62" s="7"/>
      <c r="DK62" s="7"/>
    </row>
    <row r="63" spans="1:577">
      <c r="K63" s="7"/>
      <c r="L63" s="7"/>
      <c r="M63" s="7"/>
      <c r="N63" s="7"/>
      <c r="O63" s="7"/>
      <c r="P63" s="7"/>
      <c r="Q63" s="7"/>
      <c r="R63" s="7"/>
      <c r="S63" s="7"/>
      <c r="T63" s="7"/>
      <c r="U63" s="7"/>
      <c r="V63" s="7"/>
      <c r="W63" s="7"/>
      <c r="X63" s="7"/>
      <c r="Y63" s="7"/>
      <c r="Z63" s="7"/>
      <c r="AA63" s="7"/>
      <c r="AB63" s="7"/>
      <c r="AC63" s="7"/>
      <c r="AD63" s="36"/>
      <c r="AE63" s="36"/>
      <c r="AF63" s="36"/>
      <c r="AG63" s="36"/>
      <c r="AH63" s="36"/>
      <c r="AI63" s="36"/>
      <c r="AJ63" s="36"/>
      <c r="AK63" s="36"/>
      <c r="AL63" s="36"/>
      <c r="AM63" s="36"/>
      <c r="AN63" s="36"/>
      <c r="AO63" s="36"/>
      <c r="AP63" s="36"/>
      <c r="AQ63" s="36"/>
      <c r="AR63" s="36"/>
      <c r="AS63" s="36"/>
      <c r="AT63" s="36"/>
      <c r="AU63" s="36"/>
      <c r="AV63" s="36"/>
      <c r="AW63" s="36"/>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c r="DF63"/>
      <c r="DG63" s="7"/>
      <c r="DH63" s="7"/>
      <c r="DI63" s="7"/>
      <c r="DJ63" s="7"/>
      <c r="DK63" s="7"/>
    </row>
    <row r="64" spans="1:577">
      <c r="K64" s="7"/>
      <c r="L64" s="7"/>
      <c r="M64" s="7"/>
      <c r="N64" s="7"/>
      <c r="O64" s="7"/>
      <c r="P64" s="7"/>
      <c r="Q64" s="7"/>
      <c r="R64" s="7"/>
      <c r="S64" s="7"/>
      <c r="T64" s="7"/>
      <c r="U64" s="7"/>
      <c r="V64" s="7"/>
      <c r="W64" s="7"/>
      <c r="X64" s="7"/>
      <c r="Y64" s="7"/>
      <c r="Z64" s="7"/>
      <c r="AA64" s="7"/>
      <c r="AB64" s="7"/>
      <c r="AC64" s="7"/>
      <c r="AD64" s="36"/>
      <c r="AE64" s="36"/>
      <c r="AF64" s="36"/>
      <c r="AG64" s="36"/>
      <c r="AH64" s="36"/>
      <c r="AI64" s="36"/>
      <c r="AJ64" s="36"/>
      <c r="AK64" s="36"/>
      <c r="AL64" s="36"/>
      <c r="AM64" s="36"/>
      <c r="AN64" s="36"/>
      <c r="AO64" s="36"/>
      <c r="AP64" s="36"/>
      <c r="AQ64" s="36"/>
      <c r="AR64" s="36"/>
      <c r="AS64" s="36"/>
      <c r="AT64" s="36"/>
      <c r="AU64" s="36"/>
      <c r="AV64" s="36"/>
      <c r="AW64" s="36"/>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c r="DF64"/>
      <c r="DG64" s="7"/>
      <c r="DH64" s="7"/>
      <c r="DI64" s="7"/>
      <c r="DJ64" s="7"/>
      <c r="DK64" s="7"/>
    </row>
    <row r="65" spans="11:115">
      <c r="K65" s="7"/>
      <c r="L65" s="7"/>
      <c r="M65" s="7"/>
      <c r="N65" s="7"/>
      <c r="O65" s="7"/>
      <c r="P65" s="7"/>
      <c r="Q65" s="7"/>
      <c r="R65" s="7"/>
      <c r="S65" s="7"/>
      <c r="T65" s="7"/>
      <c r="U65" s="7"/>
      <c r="V65" s="7"/>
      <c r="W65" s="7"/>
      <c r="X65" s="7"/>
      <c r="Y65" s="7"/>
      <c r="Z65" s="7"/>
      <c r="AA65" s="7"/>
      <c r="AB65" s="7"/>
      <c r="AC65" s="7"/>
      <c r="AD65" s="36"/>
      <c r="AE65" s="36"/>
      <c r="AF65" s="36"/>
      <c r="AG65" s="36"/>
      <c r="AH65" s="36"/>
      <c r="AI65" s="36"/>
      <c r="AJ65" s="36"/>
      <c r="AK65" s="36"/>
      <c r="AL65" s="36"/>
      <c r="AM65" s="36"/>
      <c r="AN65" s="36"/>
      <c r="AO65" s="36"/>
      <c r="AP65" s="36"/>
      <c r="AQ65" s="36"/>
      <c r="AR65" s="36"/>
      <c r="AS65" s="36"/>
      <c r="AT65" s="36"/>
      <c r="AU65" s="36"/>
      <c r="AV65" s="36"/>
      <c r="AW65" s="36"/>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c r="DF65"/>
      <c r="DG65" s="7"/>
      <c r="DH65" s="7"/>
      <c r="DI65" s="7"/>
      <c r="DJ65" s="7"/>
      <c r="DK65" s="7"/>
    </row>
    <row r="66" spans="11:115">
      <c r="K66" s="7"/>
      <c r="L66" s="7"/>
      <c r="M66" s="7"/>
      <c r="N66" s="7"/>
      <c r="O66" s="7"/>
      <c r="P66" s="7"/>
      <c r="Q66" s="7"/>
      <c r="R66" s="7"/>
      <c r="S66" s="7"/>
      <c r="T66" s="7"/>
      <c r="U66" s="7"/>
      <c r="V66" s="7"/>
      <c r="W66" s="7"/>
      <c r="X66" s="7"/>
      <c r="Y66" s="7"/>
      <c r="Z66" s="7"/>
      <c r="AA66" s="7"/>
      <c r="AB66" s="7"/>
      <c r="AC66" s="7"/>
      <c r="AD66" s="36"/>
      <c r="AE66" s="36"/>
      <c r="AF66" s="36"/>
      <c r="AG66" s="36"/>
      <c r="AH66" s="36"/>
      <c r="AI66" s="36"/>
      <c r="AJ66" s="36"/>
      <c r="AK66" s="36"/>
      <c r="AL66" s="36"/>
      <c r="AM66" s="36"/>
      <c r="AN66" s="36"/>
      <c r="AO66" s="36"/>
      <c r="AP66" s="36"/>
      <c r="AQ66" s="36"/>
      <c r="AR66" s="36"/>
      <c r="AS66" s="36"/>
      <c r="AT66" s="36"/>
      <c r="AU66" s="36"/>
      <c r="AV66" s="36"/>
      <c r="AW66" s="36"/>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c r="DF66"/>
      <c r="DG66" s="7"/>
      <c r="DH66" s="7"/>
      <c r="DI66" s="7"/>
      <c r="DJ66" s="7"/>
      <c r="DK66" s="7"/>
    </row>
    <row r="67" spans="11:115">
      <c r="K67" s="7"/>
      <c r="L67" s="7"/>
      <c r="M67" s="7"/>
      <c r="N67" s="7"/>
      <c r="O67" s="7"/>
      <c r="P67" s="7"/>
      <c r="Q67" s="7"/>
      <c r="R67" s="7"/>
      <c r="S67" s="7"/>
      <c r="T67" s="7"/>
      <c r="U67" s="7"/>
      <c r="V67" s="7"/>
      <c r="W67" s="7"/>
      <c r="X67" s="7"/>
      <c r="Y67" s="7"/>
      <c r="Z67" s="7"/>
      <c r="AA67" s="7"/>
      <c r="AB67" s="7"/>
      <c r="AC67" s="7"/>
      <c r="AD67" s="36"/>
      <c r="AE67" s="36"/>
      <c r="AF67" s="36"/>
      <c r="AG67" s="36"/>
      <c r="AH67" s="36"/>
      <c r="AI67" s="36"/>
      <c r="AJ67" s="36"/>
      <c r="AK67" s="36"/>
      <c r="AL67" s="36"/>
      <c r="AM67" s="36"/>
      <c r="AN67" s="36"/>
      <c r="AO67" s="36"/>
      <c r="AP67" s="36"/>
      <c r="AQ67" s="36"/>
      <c r="AR67" s="36"/>
      <c r="AS67" s="36"/>
      <c r="AT67" s="36"/>
      <c r="AU67" s="36"/>
      <c r="AV67" s="36"/>
      <c r="AW67" s="36"/>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c r="DF67"/>
      <c r="DG67" s="7"/>
      <c r="DH67" s="7"/>
      <c r="DI67" s="7"/>
      <c r="DJ67" s="7"/>
      <c r="DK67" s="7"/>
    </row>
    <row r="68" spans="11:115">
      <c r="K68" s="7"/>
      <c r="L68" s="7"/>
      <c r="M68" s="7"/>
      <c r="N68" s="7"/>
      <c r="O68" s="7"/>
      <c r="P68" s="7"/>
      <c r="Q68" s="7"/>
      <c r="R68" s="7"/>
      <c r="S68" s="7"/>
      <c r="T68" s="7"/>
      <c r="U68" s="7"/>
      <c r="V68" s="7"/>
      <c r="W68" s="7"/>
      <c r="X68" s="7"/>
      <c r="Y68" s="7"/>
      <c r="Z68" s="7"/>
      <c r="AA68" s="7"/>
      <c r="AB68" s="7"/>
      <c r="AC68" s="7"/>
      <c r="AD68" s="36"/>
      <c r="AE68" s="36"/>
      <c r="AF68" s="36"/>
      <c r="AG68" s="36"/>
      <c r="AH68" s="36"/>
      <c r="AI68" s="36"/>
      <c r="AJ68" s="36"/>
      <c r="AK68" s="36"/>
      <c r="AL68" s="36"/>
      <c r="AM68" s="36"/>
      <c r="AN68" s="36"/>
      <c r="AO68" s="36"/>
      <c r="AP68" s="36"/>
      <c r="AQ68" s="36"/>
      <c r="AR68" s="36"/>
      <c r="AS68" s="36"/>
      <c r="AT68" s="36"/>
      <c r="AU68" s="36"/>
      <c r="AV68" s="36"/>
      <c r="AW68" s="36"/>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c r="DF68"/>
      <c r="DG68" s="7"/>
      <c r="DH68" s="7"/>
      <c r="DI68" s="7"/>
      <c r="DJ68" s="7"/>
      <c r="DK68" s="7"/>
    </row>
    <row r="69" spans="11:115">
      <c r="K69" s="7"/>
      <c r="L69" s="7"/>
      <c r="M69" s="7"/>
      <c r="N69" s="7"/>
      <c r="O69" s="7"/>
      <c r="P69" s="7"/>
      <c r="Q69" s="7"/>
      <c r="R69" s="7"/>
      <c r="S69" s="7"/>
      <c r="T69" s="7"/>
      <c r="U69" s="7"/>
      <c r="V69" s="7"/>
      <c r="W69" s="7"/>
      <c r="X69" s="7"/>
      <c r="Y69" s="7"/>
      <c r="Z69" s="7"/>
      <c r="AA69" s="7"/>
      <c r="AB69" s="7"/>
      <c r="AC69" s="7"/>
      <c r="AD69" s="36"/>
      <c r="AE69" s="36"/>
      <c r="AF69" s="36"/>
      <c r="AG69" s="36"/>
      <c r="AH69" s="36"/>
      <c r="AI69" s="36"/>
      <c r="AJ69" s="36"/>
      <c r="AK69" s="36"/>
      <c r="AL69" s="36"/>
      <c r="AM69" s="36"/>
      <c r="AN69" s="36"/>
      <c r="AO69" s="36"/>
      <c r="AP69" s="36"/>
      <c r="AQ69" s="36"/>
      <c r="AR69" s="36"/>
      <c r="AS69" s="36"/>
      <c r="AT69" s="36"/>
      <c r="AU69" s="36"/>
      <c r="AV69" s="36"/>
      <c r="AW69" s="36"/>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c r="DF69"/>
      <c r="DG69" s="7"/>
      <c r="DH69" s="7"/>
      <c r="DI69" s="7"/>
      <c r="DJ69" s="7"/>
      <c r="DK69" s="7"/>
    </row>
    <row r="70" spans="11:115">
      <c r="K70" s="7"/>
      <c r="L70" s="7"/>
      <c r="M70" s="7"/>
      <c r="N70" s="7"/>
      <c r="O70" s="7"/>
      <c r="P70" s="7"/>
      <c r="Q70" s="7"/>
      <c r="R70" s="7"/>
      <c r="S70" s="7"/>
      <c r="T70" s="7"/>
      <c r="U70" s="7"/>
      <c r="V70" s="7"/>
      <c r="W70" s="7"/>
      <c r="X70" s="7"/>
      <c r="Y70" s="7"/>
      <c r="Z70" s="7"/>
      <c r="AA70" s="7"/>
      <c r="AB70" s="7"/>
      <c r="AC70" s="7"/>
      <c r="AD70" s="36"/>
      <c r="AE70" s="36"/>
      <c r="AF70" s="36"/>
      <c r="AG70" s="36"/>
      <c r="AH70" s="36"/>
      <c r="AI70" s="36"/>
      <c r="AJ70" s="36"/>
      <c r="AK70" s="36"/>
      <c r="AL70" s="36"/>
      <c r="AM70" s="36"/>
      <c r="AN70" s="36"/>
      <c r="AO70" s="36"/>
      <c r="AP70" s="36"/>
      <c r="AQ70" s="36"/>
      <c r="AR70" s="36"/>
      <c r="AS70" s="36"/>
      <c r="AT70" s="36"/>
      <c r="AU70" s="36"/>
      <c r="AV70" s="36"/>
      <c r="AW70" s="36"/>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c r="DF70"/>
      <c r="DG70" s="7"/>
      <c r="DH70" s="7"/>
      <c r="DI70" s="7"/>
      <c r="DJ70" s="7"/>
      <c r="DK70" s="7"/>
    </row>
    <row r="71" spans="11:115">
      <c r="K71" s="7"/>
      <c r="L71" s="7"/>
      <c r="M71" s="7"/>
      <c r="N71" s="7"/>
      <c r="O71" s="7"/>
      <c r="P71" s="7"/>
      <c r="Q71" s="7"/>
      <c r="R71" s="7"/>
      <c r="S71" s="7"/>
      <c r="T71" s="7"/>
      <c r="U71" s="7"/>
      <c r="V71" s="7"/>
      <c r="W71" s="7"/>
      <c r="X71" s="7"/>
      <c r="Y71" s="7"/>
      <c r="Z71" s="7"/>
      <c r="AA71" s="7"/>
      <c r="AB71" s="7"/>
      <c r="AC71" s="7"/>
      <c r="AD71" s="36"/>
      <c r="AE71" s="36"/>
      <c r="AF71" s="36"/>
      <c r="AG71" s="36"/>
      <c r="AH71" s="36"/>
      <c r="AI71" s="36"/>
      <c r="AJ71" s="36"/>
      <c r="AK71" s="36"/>
      <c r="AL71" s="36"/>
      <c r="AM71" s="36"/>
      <c r="AN71" s="36"/>
      <c r="AO71" s="36"/>
      <c r="AP71" s="36"/>
      <c r="AQ71" s="36"/>
      <c r="AR71" s="36"/>
      <c r="AS71" s="36"/>
      <c r="AT71" s="36"/>
      <c r="AU71" s="36"/>
      <c r="AV71" s="36"/>
      <c r="AW71" s="36"/>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c r="DF71"/>
      <c r="DG71" s="7"/>
      <c r="DH71" s="7"/>
      <c r="DI71" s="7"/>
      <c r="DJ71" s="7"/>
      <c r="DK71" s="7"/>
    </row>
    <row r="72" spans="11:115">
      <c r="K72" s="7"/>
      <c r="L72" s="7"/>
      <c r="M72" s="7"/>
      <c r="N72" s="7"/>
      <c r="O72" s="7"/>
      <c r="P72" s="7"/>
      <c r="Q72" s="7"/>
      <c r="R72" s="7"/>
      <c r="S72" s="7"/>
      <c r="T72" s="7"/>
      <c r="U72" s="7"/>
      <c r="V72" s="7"/>
      <c r="W72" s="7"/>
      <c r="X72" s="7"/>
      <c r="Y72" s="7"/>
      <c r="Z72" s="7"/>
      <c r="AA72" s="7"/>
      <c r="AB72" s="7"/>
      <c r="AC72" s="7"/>
      <c r="AD72" s="36"/>
      <c r="AE72" s="36"/>
      <c r="AF72" s="36"/>
      <c r="AG72" s="36"/>
      <c r="AH72" s="36"/>
      <c r="AI72" s="36"/>
      <c r="AJ72" s="36"/>
      <c r="AK72" s="36"/>
      <c r="AL72" s="36"/>
      <c r="AM72" s="36"/>
      <c r="AN72" s="36"/>
      <c r="AO72" s="36"/>
      <c r="AP72" s="36"/>
      <c r="AQ72" s="36"/>
      <c r="AR72" s="36"/>
      <c r="AS72" s="36"/>
      <c r="AT72" s="36"/>
      <c r="AU72" s="36"/>
      <c r="AV72" s="36"/>
      <c r="AW72" s="36"/>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c r="DF72"/>
      <c r="DG72" s="7"/>
      <c r="DH72" s="7"/>
      <c r="DI72" s="7"/>
      <c r="DJ72" s="7"/>
      <c r="DK72" s="7"/>
    </row>
    <row r="73" spans="11:115">
      <c r="K73" s="7"/>
      <c r="L73" s="7"/>
      <c r="M73" s="7"/>
      <c r="N73" s="7"/>
      <c r="O73" s="7"/>
      <c r="P73" s="7"/>
      <c r="Q73" s="7"/>
      <c r="R73" s="7"/>
      <c r="S73" s="7"/>
      <c r="T73" s="7"/>
      <c r="U73" s="7"/>
      <c r="V73" s="7"/>
      <c r="W73" s="7"/>
      <c r="X73" s="7"/>
      <c r="Y73" s="7"/>
      <c r="Z73" s="7"/>
      <c r="AA73" s="7"/>
      <c r="AB73" s="7"/>
      <c r="AC73" s="7"/>
      <c r="AD73" s="36"/>
      <c r="AE73" s="36"/>
      <c r="AF73" s="36"/>
      <c r="AG73" s="36"/>
      <c r="AH73" s="36"/>
      <c r="AI73" s="36"/>
      <c r="AJ73" s="36"/>
      <c r="AK73" s="36"/>
      <c r="AL73" s="36"/>
      <c r="AM73" s="36"/>
      <c r="AN73" s="36"/>
      <c r="AO73" s="36"/>
      <c r="AP73" s="36"/>
      <c r="AQ73" s="36"/>
      <c r="AR73" s="36"/>
      <c r="AS73" s="36"/>
      <c r="AT73" s="36"/>
      <c r="AU73" s="36"/>
      <c r="AV73" s="36"/>
      <c r="AW73" s="36"/>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c r="DF73"/>
      <c r="DG73" s="7"/>
      <c r="DH73" s="7"/>
      <c r="DI73" s="7"/>
      <c r="DJ73" s="7"/>
      <c r="DK73" s="7"/>
    </row>
    <row r="74" spans="11:115">
      <c r="K74" s="7"/>
      <c r="L74" s="7"/>
      <c r="M74" s="7"/>
      <c r="N74" s="7"/>
      <c r="O74" s="7"/>
      <c r="P74" s="7"/>
      <c r="Q74" s="7"/>
      <c r="R74" s="7"/>
      <c r="S74" s="7"/>
      <c r="T74" s="7"/>
      <c r="U74" s="7"/>
      <c r="V74" s="7"/>
      <c r="W74" s="7"/>
      <c r="X74" s="7"/>
      <c r="Y74" s="7"/>
      <c r="Z74" s="7"/>
      <c r="AA74" s="7"/>
      <c r="AB74" s="7"/>
      <c r="AC74" s="7"/>
      <c r="AD74" s="36"/>
      <c r="AE74" s="36"/>
      <c r="AF74" s="36"/>
      <c r="AG74" s="36"/>
      <c r="AH74" s="36"/>
      <c r="AI74" s="36"/>
      <c r="AJ74" s="36"/>
      <c r="AK74" s="36"/>
      <c r="AL74" s="36"/>
      <c r="AM74" s="36"/>
      <c r="AN74" s="36"/>
      <c r="AO74" s="36"/>
      <c r="AP74" s="36"/>
      <c r="AQ74" s="36"/>
      <c r="AR74" s="36"/>
      <c r="AS74" s="36"/>
      <c r="AT74" s="36"/>
      <c r="AU74" s="36"/>
      <c r="AV74" s="36"/>
      <c r="AW74" s="36"/>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c r="DF74"/>
      <c r="DG74" s="7"/>
      <c r="DH74" s="7"/>
      <c r="DI74" s="7"/>
      <c r="DJ74" s="7"/>
      <c r="DK74" s="7"/>
    </row>
    <row r="75" spans="11:115">
      <c r="K75" s="7"/>
      <c r="L75" s="7"/>
      <c r="M75" s="7"/>
      <c r="N75" s="7"/>
      <c r="O75" s="7"/>
      <c r="P75" s="7"/>
      <c r="Q75" s="7"/>
      <c r="R75" s="7"/>
      <c r="S75" s="7"/>
      <c r="T75" s="7"/>
      <c r="U75" s="7"/>
      <c r="V75" s="7"/>
      <c r="W75" s="7"/>
      <c r="X75" s="7"/>
      <c r="Y75" s="7"/>
      <c r="Z75" s="7"/>
      <c r="AA75" s="7"/>
      <c r="AB75" s="7"/>
      <c r="AC75" s="7"/>
      <c r="AD75" s="36"/>
      <c r="AE75" s="36"/>
      <c r="AF75" s="36"/>
      <c r="AG75" s="36"/>
      <c r="AH75" s="36"/>
      <c r="AI75" s="36"/>
      <c r="AJ75" s="36"/>
      <c r="AK75" s="36"/>
      <c r="AL75" s="36"/>
      <c r="AM75" s="36"/>
      <c r="AN75" s="36"/>
      <c r="AO75" s="36"/>
      <c r="AP75" s="36"/>
      <c r="AQ75" s="36"/>
      <c r="AR75" s="36"/>
      <c r="AS75" s="36"/>
      <c r="AT75" s="36"/>
      <c r="AU75" s="36"/>
      <c r="AV75" s="36"/>
      <c r="AW75" s="36"/>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c r="DF75"/>
      <c r="DG75" s="7"/>
      <c r="DH75" s="7"/>
      <c r="DI75" s="7"/>
      <c r="DJ75" s="7"/>
      <c r="DK75" s="7"/>
    </row>
    <row r="76" spans="11:115">
      <c r="K76" s="7"/>
      <c r="L76" s="7"/>
      <c r="M76" s="7"/>
      <c r="N76" s="7"/>
      <c r="O76" s="7"/>
      <c r="P76" s="7"/>
      <c r="Q76" s="7"/>
      <c r="R76" s="7"/>
      <c r="S76" s="7"/>
      <c r="T76" s="7"/>
      <c r="U76" s="7"/>
      <c r="V76" s="7"/>
      <c r="W76" s="7"/>
      <c r="X76" s="7"/>
      <c r="Y76" s="7"/>
      <c r="Z76" s="7"/>
      <c r="AA76" s="7"/>
      <c r="AB76" s="7"/>
      <c r="AC76" s="7"/>
      <c r="AD76" s="36"/>
      <c r="AE76" s="36"/>
      <c r="AF76" s="36"/>
      <c r="AG76" s="36"/>
      <c r="AH76" s="36"/>
      <c r="AI76" s="36"/>
      <c r="AJ76" s="36"/>
      <c r="AK76" s="36"/>
      <c r="AL76" s="36"/>
      <c r="AM76" s="36"/>
      <c r="AN76" s="36"/>
      <c r="AO76" s="36"/>
      <c r="AP76" s="36"/>
      <c r="AQ76" s="36"/>
      <c r="AR76" s="36"/>
      <c r="AS76" s="36"/>
      <c r="AT76" s="36"/>
      <c r="AU76" s="36"/>
      <c r="AV76" s="36"/>
      <c r="AW76" s="36"/>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c r="DF76"/>
      <c r="DG76" s="7"/>
      <c r="DH76" s="7"/>
      <c r="DI76" s="7"/>
      <c r="DJ76" s="7"/>
      <c r="DK76" s="7"/>
    </row>
    <row r="77" spans="11:115">
      <c r="K77" s="7"/>
      <c r="L77" s="7"/>
      <c r="M77" s="7"/>
      <c r="N77" s="7"/>
      <c r="O77" s="7"/>
      <c r="P77" s="7"/>
      <c r="Q77" s="7"/>
      <c r="R77" s="7"/>
      <c r="S77" s="7"/>
      <c r="T77" s="7"/>
      <c r="U77" s="7"/>
      <c r="V77" s="7"/>
      <c r="W77" s="7"/>
      <c r="X77" s="7"/>
      <c r="Y77" s="7"/>
      <c r="Z77" s="7"/>
      <c r="AA77" s="7"/>
      <c r="AB77" s="7"/>
      <c r="AC77" s="7"/>
      <c r="AD77" s="36"/>
      <c r="AE77" s="36"/>
      <c r="AF77" s="36"/>
      <c r="AG77" s="36"/>
      <c r="AH77" s="36"/>
      <c r="AI77" s="36"/>
      <c r="AJ77" s="36"/>
      <c r="AK77" s="36"/>
      <c r="AL77" s="36"/>
      <c r="AM77" s="36"/>
      <c r="AN77" s="36"/>
      <c r="AO77" s="36"/>
      <c r="AP77" s="36"/>
      <c r="AQ77" s="36"/>
      <c r="AR77" s="36"/>
      <c r="AS77" s="36"/>
      <c r="AT77" s="36"/>
      <c r="AU77" s="36"/>
      <c r="AV77" s="36"/>
      <c r="AW77" s="36"/>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c r="DF77"/>
      <c r="DG77" s="7"/>
      <c r="DH77" s="7"/>
      <c r="DI77" s="7"/>
      <c r="DJ77" s="7"/>
      <c r="DK77" s="7"/>
    </row>
    <row r="78" spans="11:115">
      <c r="K78" s="7"/>
      <c r="L78" s="7"/>
      <c r="M78" s="7"/>
      <c r="N78" s="7"/>
      <c r="O78" s="7"/>
      <c r="P78" s="7"/>
      <c r="Q78" s="7"/>
      <c r="R78" s="7"/>
      <c r="S78" s="7"/>
      <c r="T78" s="7"/>
      <c r="U78" s="7"/>
      <c r="V78" s="7"/>
      <c r="W78" s="7"/>
      <c r="X78" s="7"/>
      <c r="Y78" s="7"/>
      <c r="Z78" s="7"/>
      <c r="AA78" s="7"/>
      <c r="AB78" s="7"/>
      <c r="AC78" s="7"/>
      <c r="AD78" s="36"/>
      <c r="AE78" s="36"/>
      <c r="AF78" s="36"/>
      <c r="AG78" s="36"/>
      <c r="AH78" s="36"/>
      <c r="AI78" s="36"/>
      <c r="AJ78" s="36"/>
      <c r="AK78" s="36"/>
      <c r="AL78" s="36"/>
      <c r="AM78" s="36"/>
      <c r="AN78" s="36"/>
      <c r="AO78" s="36"/>
      <c r="AP78" s="36"/>
      <c r="AQ78" s="36"/>
      <c r="AR78" s="36"/>
      <c r="AS78" s="36"/>
      <c r="AT78" s="36"/>
      <c r="AU78" s="36"/>
      <c r="AV78" s="36"/>
      <c r="AW78" s="36"/>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c r="DF78"/>
      <c r="DG78" s="7"/>
      <c r="DH78" s="7"/>
      <c r="DI78" s="7"/>
      <c r="DJ78" s="7"/>
      <c r="DK78" s="7"/>
    </row>
    <row r="79" spans="11:115">
      <c r="K79" s="7"/>
      <c r="L79" s="7"/>
      <c r="M79" s="7"/>
      <c r="N79" s="7"/>
      <c r="O79" s="7"/>
      <c r="P79" s="7"/>
      <c r="Q79" s="7"/>
      <c r="R79" s="7"/>
      <c r="S79" s="7"/>
      <c r="T79" s="7"/>
      <c r="U79" s="7"/>
      <c r="V79" s="7"/>
      <c r="W79" s="7"/>
      <c r="X79" s="7"/>
      <c r="Y79" s="7"/>
      <c r="Z79" s="7"/>
      <c r="AA79" s="7"/>
      <c r="AB79" s="7"/>
      <c r="AC79" s="7"/>
      <c r="AD79" s="36"/>
      <c r="AE79" s="36"/>
      <c r="AF79" s="36"/>
      <c r="AG79" s="36"/>
      <c r="AH79" s="36"/>
      <c r="AI79" s="36"/>
      <c r="AJ79" s="36"/>
      <c r="AK79" s="36"/>
      <c r="AL79" s="36"/>
      <c r="AM79" s="36"/>
      <c r="AN79" s="36"/>
      <c r="AO79" s="36"/>
      <c r="AP79" s="36"/>
      <c r="AQ79" s="36"/>
      <c r="AR79" s="36"/>
      <c r="AS79" s="36"/>
      <c r="AT79" s="36"/>
      <c r="AU79" s="36"/>
      <c r="AV79" s="36"/>
      <c r="AW79" s="36"/>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c r="DF79"/>
      <c r="DG79" s="7"/>
      <c r="DH79" s="7"/>
      <c r="DI79" s="7"/>
      <c r="DJ79" s="7"/>
      <c r="DK79" s="7"/>
    </row>
    <row r="80" spans="11:115">
      <c r="K80" s="7"/>
      <c r="L80" s="7"/>
      <c r="M80" s="7"/>
      <c r="N80" s="7"/>
      <c r="O80" s="7"/>
      <c r="P80" s="7"/>
      <c r="Q80" s="7"/>
      <c r="R80" s="7"/>
      <c r="S80" s="7"/>
      <c r="T80" s="7"/>
      <c r="U80" s="7"/>
      <c r="V80" s="7"/>
      <c r="W80" s="7"/>
      <c r="X80" s="7"/>
      <c r="Y80" s="7"/>
      <c r="Z80" s="7"/>
      <c r="AA80" s="7"/>
      <c r="AB80" s="7"/>
      <c r="AC80" s="7"/>
      <c r="AD80" s="36"/>
      <c r="AE80" s="36"/>
      <c r="AF80" s="36"/>
      <c r="AG80" s="36"/>
      <c r="AH80" s="36"/>
      <c r="AI80" s="36"/>
      <c r="AJ80" s="36"/>
      <c r="AK80" s="36"/>
      <c r="AL80" s="36"/>
      <c r="AM80" s="36"/>
      <c r="AN80" s="36"/>
      <c r="AO80" s="36"/>
      <c r="AP80" s="36"/>
      <c r="AQ80" s="36"/>
      <c r="AR80" s="36"/>
      <c r="AS80" s="36"/>
      <c r="AT80" s="36"/>
      <c r="AU80" s="36"/>
      <c r="AV80" s="36"/>
      <c r="AW80" s="36"/>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c r="DF80"/>
      <c r="DG80" s="7"/>
      <c r="DH80" s="7"/>
      <c r="DI80" s="7"/>
      <c r="DJ80" s="7"/>
      <c r="DK80" s="7"/>
    </row>
    <row r="81" spans="11:115">
      <c r="K81" s="7"/>
      <c r="L81" s="7"/>
      <c r="M81" s="7"/>
      <c r="N81" s="7"/>
      <c r="O81" s="7"/>
      <c r="P81" s="7"/>
      <c r="Q81" s="7"/>
      <c r="R81" s="7"/>
      <c r="S81" s="7"/>
      <c r="T81" s="7"/>
      <c r="U81" s="7"/>
      <c r="V81" s="7"/>
      <c r="W81" s="7"/>
      <c r="X81" s="7"/>
      <c r="Y81" s="7"/>
      <c r="Z81" s="7"/>
      <c r="AA81" s="7"/>
      <c r="AB81" s="7"/>
      <c r="AC81" s="7"/>
      <c r="AD81" s="36"/>
      <c r="AE81" s="36"/>
      <c r="AF81" s="36"/>
      <c r="AG81" s="36"/>
      <c r="AH81" s="36"/>
      <c r="AI81" s="36"/>
      <c r="AJ81" s="36"/>
      <c r="AK81" s="36"/>
      <c r="AL81" s="36"/>
      <c r="AM81" s="36"/>
      <c r="AN81" s="36"/>
      <c r="AO81" s="36"/>
      <c r="AP81" s="36"/>
      <c r="AQ81" s="36"/>
      <c r="AR81" s="36"/>
      <c r="AS81" s="36"/>
      <c r="AT81" s="36"/>
      <c r="AU81" s="36"/>
      <c r="AV81" s="36"/>
      <c r="AW81" s="36"/>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c r="DF81"/>
      <c r="DG81" s="7"/>
      <c r="DH81" s="7"/>
      <c r="DI81" s="7"/>
      <c r="DJ81" s="7"/>
      <c r="DK81" s="7"/>
    </row>
    <row r="82" spans="11:115">
      <c r="K82" s="7"/>
      <c r="L82" s="7"/>
      <c r="M82" s="7"/>
      <c r="N82" s="7"/>
      <c r="O82" s="7"/>
      <c r="P82" s="7"/>
      <c r="Q82" s="7"/>
      <c r="R82" s="7"/>
      <c r="S82" s="7"/>
      <c r="T82" s="7"/>
      <c r="U82" s="7"/>
      <c r="V82" s="7"/>
      <c r="W82" s="7"/>
      <c r="X82" s="7"/>
      <c r="Y82" s="7"/>
      <c r="Z82" s="7"/>
      <c r="AA82" s="7"/>
      <c r="AB82" s="7"/>
      <c r="AC82" s="7"/>
      <c r="AD82" s="36"/>
      <c r="AE82" s="36"/>
      <c r="AF82" s="36"/>
      <c r="AG82" s="36"/>
      <c r="AH82" s="36"/>
      <c r="AI82" s="36"/>
      <c r="AJ82" s="36"/>
      <c r="AK82" s="36"/>
      <c r="AL82" s="36"/>
      <c r="AM82" s="36"/>
      <c r="AN82" s="36"/>
      <c r="AO82" s="36"/>
      <c r="AP82" s="36"/>
      <c r="AQ82" s="36"/>
      <c r="AR82" s="36"/>
      <c r="AS82" s="36"/>
      <c r="AT82" s="36"/>
      <c r="AU82" s="36"/>
      <c r="AV82" s="36"/>
      <c r="AW82" s="36"/>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c r="DF82"/>
      <c r="DG82" s="7"/>
      <c r="DH82" s="7"/>
      <c r="DI82" s="7"/>
      <c r="DJ82" s="7"/>
      <c r="DK82" s="7"/>
    </row>
    <row r="83" spans="11:115">
      <c r="K83" s="7"/>
      <c r="L83" s="7"/>
      <c r="M83" s="7"/>
      <c r="N83" s="7"/>
      <c r="O83" s="7"/>
      <c r="P83" s="7"/>
      <c r="Q83" s="7"/>
      <c r="R83" s="7"/>
      <c r="S83" s="7"/>
      <c r="T83" s="7"/>
      <c r="U83" s="7"/>
      <c r="V83" s="7"/>
      <c r="W83" s="7"/>
      <c r="X83" s="7"/>
      <c r="Y83" s="7"/>
      <c r="Z83" s="7"/>
      <c r="AA83" s="7"/>
      <c r="AB83" s="7"/>
      <c r="AC83" s="7"/>
      <c r="AD83" s="36"/>
      <c r="AE83" s="36"/>
      <c r="AF83" s="36"/>
      <c r="AG83" s="36"/>
      <c r="AH83" s="36"/>
      <c r="AI83" s="36"/>
      <c r="AJ83" s="36"/>
      <c r="AK83" s="36"/>
      <c r="AL83" s="36"/>
      <c r="AM83" s="36"/>
      <c r="AN83" s="36"/>
      <c r="AO83" s="36"/>
      <c r="AP83" s="36"/>
      <c r="AQ83" s="36"/>
      <c r="AR83" s="36"/>
      <c r="AS83" s="36"/>
      <c r="AT83" s="36"/>
      <c r="AU83" s="36"/>
      <c r="AV83" s="36"/>
      <c r="AW83" s="36"/>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c r="DF83"/>
      <c r="DG83" s="7"/>
      <c r="DH83" s="7"/>
      <c r="DI83" s="7"/>
      <c r="DJ83" s="7"/>
      <c r="DK83" s="7"/>
    </row>
    <row r="84" spans="11:115">
      <c r="K84" s="7"/>
      <c r="L84" s="7"/>
      <c r="M84" s="7"/>
      <c r="N84" s="7"/>
      <c r="O84" s="7"/>
      <c r="P84" s="7"/>
      <c r="Q84" s="7"/>
      <c r="R84" s="7"/>
      <c r="S84" s="7"/>
      <c r="T84" s="7"/>
      <c r="U84" s="7"/>
      <c r="V84" s="7"/>
      <c r="W84" s="7"/>
      <c r="X84" s="7"/>
      <c r="Y84" s="7"/>
      <c r="Z84" s="7"/>
      <c r="AA84" s="7"/>
      <c r="AB84" s="7"/>
      <c r="AC84" s="7"/>
      <c r="AD84" s="36"/>
      <c r="AE84" s="36"/>
      <c r="AF84" s="36"/>
      <c r="AG84" s="36"/>
      <c r="AH84" s="36"/>
      <c r="AI84" s="36"/>
      <c r="AJ84" s="36"/>
      <c r="AK84" s="36"/>
      <c r="AL84" s="36"/>
      <c r="AM84" s="36"/>
      <c r="AN84" s="36"/>
      <c r="AO84" s="36"/>
      <c r="AP84" s="36"/>
      <c r="AQ84" s="36"/>
      <c r="AR84" s="36"/>
      <c r="AS84" s="36"/>
      <c r="AT84" s="36"/>
      <c r="AU84" s="36"/>
      <c r="AV84" s="36"/>
      <c r="AW84" s="36"/>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c r="DF84"/>
      <c r="DG84" s="7"/>
      <c r="DH84" s="7"/>
      <c r="DI84" s="7"/>
      <c r="DJ84" s="7"/>
      <c r="DK84" s="7"/>
    </row>
    <row r="85" spans="11:115">
      <c r="K85" s="7"/>
      <c r="L85" s="7"/>
      <c r="M85" s="7"/>
      <c r="N85" s="7"/>
      <c r="O85" s="7"/>
      <c r="P85" s="7"/>
      <c r="Q85" s="7"/>
      <c r="R85" s="7"/>
      <c r="S85" s="7"/>
      <c r="T85" s="7"/>
      <c r="U85" s="7"/>
      <c r="V85" s="7"/>
      <c r="W85" s="7"/>
      <c r="X85" s="7"/>
      <c r="Y85" s="7"/>
      <c r="Z85" s="7"/>
      <c r="AA85" s="7"/>
      <c r="AB85" s="7"/>
      <c r="AC85" s="7"/>
      <c r="AD85" s="36"/>
      <c r="AE85" s="36"/>
      <c r="AF85" s="36"/>
      <c r="AG85" s="36"/>
      <c r="AH85" s="36"/>
      <c r="AI85" s="36"/>
      <c r="AJ85" s="36"/>
      <c r="AK85" s="36"/>
      <c r="AL85" s="36"/>
      <c r="AM85" s="36"/>
      <c r="AN85" s="36"/>
      <c r="AO85" s="36"/>
      <c r="AP85" s="36"/>
      <c r="AQ85" s="36"/>
      <c r="AR85" s="36"/>
      <c r="AS85" s="36"/>
      <c r="AT85" s="36"/>
      <c r="AU85" s="36"/>
      <c r="AV85" s="36"/>
      <c r="AW85" s="36"/>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c r="DF85"/>
      <c r="DG85" s="7"/>
      <c r="DH85" s="7"/>
      <c r="DI85" s="7"/>
      <c r="DJ85" s="7"/>
      <c r="DK85" s="7"/>
    </row>
    <row r="86" spans="11:115">
      <c r="K86" s="7"/>
      <c r="L86" s="7"/>
      <c r="M86" s="7"/>
      <c r="N86" s="7"/>
      <c r="O86" s="7"/>
      <c r="P86" s="7"/>
      <c r="Q86" s="7"/>
      <c r="R86" s="7"/>
      <c r="S86" s="7"/>
      <c r="T86" s="7"/>
      <c r="U86" s="7"/>
      <c r="V86" s="7"/>
      <c r="W86" s="7"/>
      <c r="X86" s="7"/>
      <c r="Y86" s="7"/>
      <c r="Z86" s="7"/>
      <c r="AA86" s="7"/>
      <c r="AB86" s="7"/>
      <c r="AC86" s="7"/>
      <c r="AD86" s="36"/>
      <c r="AE86" s="36"/>
      <c r="AF86" s="36"/>
      <c r="AG86" s="36"/>
      <c r="AH86" s="36"/>
      <c r="AI86" s="36"/>
      <c r="AJ86" s="36"/>
      <c r="AK86" s="36"/>
      <c r="AL86" s="36"/>
      <c r="AM86" s="36"/>
      <c r="AN86" s="36"/>
      <c r="AO86" s="36"/>
      <c r="AP86" s="36"/>
      <c r="AQ86" s="36"/>
      <c r="AR86" s="36"/>
      <c r="AS86" s="36"/>
      <c r="AT86" s="36"/>
      <c r="AU86" s="36"/>
      <c r="AV86" s="36"/>
      <c r="AW86" s="36"/>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c r="DF86"/>
      <c r="DG86" s="7"/>
      <c r="DH86" s="7"/>
      <c r="DI86" s="7"/>
      <c r="DJ86" s="7"/>
      <c r="DK86" s="7"/>
    </row>
    <row r="87" spans="11:115">
      <c r="K87" s="7"/>
      <c r="L87" s="7"/>
      <c r="M87" s="7"/>
      <c r="N87" s="7"/>
      <c r="O87" s="7"/>
      <c r="P87" s="7"/>
      <c r="Q87" s="7"/>
      <c r="R87" s="7"/>
      <c r="S87" s="7"/>
      <c r="T87" s="7"/>
      <c r="U87" s="7"/>
      <c r="V87" s="7"/>
      <c r="W87" s="7"/>
      <c r="X87" s="7"/>
      <c r="Y87" s="7"/>
      <c r="Z87" s="7"/>
      <c r="AA87" s="7"/>
      <c r="AB87" s="7"/>
      <c r="AC87" s="7"/>
      <c r="AD87" s="36"/>
      <c r="AE87" s="36"/>
      <c r="AF87" s="36"/>
      <c r="AG87" s="36"/>
      <c r="AH87" s="36"/>
      <c r="AI87" s="36"/>
      <c r="AJ87" s="36"/>
      <c r="AK87" s="36"/>
      <c r="AL87" s="36"/>
      <c r="AM87" s="36"/>
      <c r="AN87" s="36"/>
      <c r="AO87" s="36"/>
      <c r="AP87" s="36"/>
      <c r="AQ87" s="36"/>
      <c r="AR87" s="36"/>
      <c r="AS87" s="36"/>
      <c r="AT87" s="36"/>
      <c r="AU87" s="36"/>
      <c r="AV87" s="36"/>
      <c r="AW87" s="36"/>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c r="DF87"/>
      <c r="DG87" s="7"/>
      <c r="DH87" s="7"/>
      <c r="DI87" s="7"/>
      <c r="DJ87" s="7"/>
      <c r="DK87" s="7"/>
    </row>
    <row r="88" spans="11:115">
      <c r="K88" s="7"/>
      <c r="L88" s="7"/>
      <c r="M88" s="7"/>
      <c r="N88" s="7"/>
      <c r="O88" s="7"/>
      <c r="P88" s="7"/>
      <c r="Q88" s="7"/>
      <c r="R88" s="7"/>
      <c r="S88" s="7"/>
      <c r="T88" s="7"/>
      <c r="U88" s="7"/>
      <c r="V88" s="7"/>
      <c r="W88" s="7"/>
      <c r="X88" s="7"/>
      <c r="Y88" s="7"/>
      <c r="Z88" s="7"/>
      <c r="AA88" s="7"/>
      <c r="AB88" s="7"/>
      <c r="AC88" s="7"/>
      <c r="AD88" s="36"/>
      <c r="AE88" s="36"/>
      <c r="AF88" s="36"/>
      <c r="AG88" s="36"/>
      <c r="AH88" s="36"/>
      <c r="AI88" s="36"/>
      <c r="AJ88" s="36"/>
      <c r="AK88" s="36"/>
      <c r="AL88" s="36"/>
      <c r="AM88" s="36"/>
      <c r="AN88" s="36"/>
      <c r="AO88" s="36"/>
      <c r="AP88" s="36"/>
      <c r="AQ88" s="36"/>
      <c r="AR88" s="36"/>
      <c r="AS88" s="36"/>
      <c r="AT88" s="36"/>
      <c r="AU88" s="36"/>
      <c r="AV88" s="36"/>
      <c r="AW88" s="36"/>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c r="DF88"/>
      <c r="DG88" s="7"/>
      <c r="DH88" s="7"/>
      <c r="DI88" s="7"/>
      <c r="DJ88" s="7"/>
      <c r="DK88" s="7"/>
    </row>
    <row r="89" spans="11:115">
      <c r="K89" s="7"/>
      <c r="L89" s="7"/>
      <c r="M89" s="7"/>
      <c r="N89" s="7"/>
      <c r="O89" s="7"/>
      <c r="P89" s="7"/>
      <c r="Q89" s="7"/>
      <c r="R89" s="7"/>
      <c r="S89" s="7"/>
      <c r="T89" s="7"/>
      <c r="U89" s="7"/>
      <c r="V89" s="7"/>
      <c r="W89" s="7"/>
      <c r="X89" s="7"/>
      <c r="Y89" s="7"/>
      <c r="Z89" s="7"/>
      <c r="AA89" s="7"/>
      <c r="AB89" s="7"/>
      <c r="AC89" s="7"/>
      <c r="AD89" s="36"/>
      <c r="AE89" s="36"/>
      <c r="AF89" s="36"/>
      <c r="AG89" s="36"/>
      <c r="AH89" s="36"/>
      <c r="AI89" s="36"/>
      <c r="AJ89" s="36"/>
      <c r="AK89" s="36"/>
      <c r="AL89" s="36"/>
      <c r="AM89" s="36"/>
      <c r="AN89" s="36"/>
      <c r="AO89" s="36"/>
      <c r="AP89" s="36"/>
      <c r="AQ89" s="36"/>
      <c r="AR89" s="36"/>
      <c r="AS89" s="36"/>
      <c r="AT89" s="36"/>
      <c r="AU89" s="36"/>
      <c r="AV89" s="36"/>
      <c r="AW89" s="36"/>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c r="DF89"/>
      <c r="DG89" s="7"/>
      <c r="DH89" s="7"/>
      <c r="DI89" s="7"/>
      <c r="DJ89" s="7"/>
      <c r="DK89" s="7"/>
    </row>
    <row r="90" spans="11:115">
      <c r="K90" s="7"/>
      <c r="L90" s="7"/>
      <c r="M90" s="7"/>
      <c r="N90" s="7"/>
      <c r="O90" s="7"/>
      <c r="P90" s="7"/>
      <c r="Q90" s="7"/>
      <c r="R90" s="7"/>
      <c r="S90" s="7"/>
      <c r="T90" s="7"/>
      <c r="U90" s="7"/>
      <c r="V90" s="7"/>
      <c r="W90" s="7"/>
      <c r="X90" s="7"/>
      <c r="Y90" s="7"/>
      <c r="Z90" s="7"/>
      <c r="AA90" s="7"/>
      <c r="AB90" s="7"/>
      <c r="AC90" s="7"/>
      <c r="AD90" s="36"/>
      <c r="AE90" s="36"/>
      <c r="AF90" s="36"/>
      <c r="AG90" s="36"/>
      <c r="AH90" s="36"/>
      <c r="AI90" s="36"/>
      <c r="AJ90" s="36"/>
      <c r="AK90" s="36"/>
      <c r="AL90" s="36"/>
      <c r="AM90" s="36"/>
      <c r="AN90" s="36"/>
      <c r="AO90" s="36"/>
      <c r="AP90" s="36"/>
      <c r="AQ90" s="36"/>
      <c r="AR90" s="36"/>
      <c r="AS90" s="36"/>
      <c r="AT90" s="36"/>
      <c r="AU90" s="36"/>
      <c r="AV90" s="36"/>
      <c r="AW90" s="36"/>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c r="DF90"/>
      <c r="DG90" s="7"/>
      <c r="DH90" s="7"/>
      <c r="DI90" s="7"/>
      <c r="DJ90" s="7"/>
      <c r="DK90" s="7"/>
    </row>
    <row r="91" spans="11:115">
      <c r="K91" s="7"/>
      <c r="L91" s="7"/>
      <c r="M91" s="7"/>
      <c r="N91" s="7"/>
      <c r="O91" s="7"/>
      <c r="P91" s="7"/>
      <c r="Q91" s="7"/>
      <c r="R91" s="7"/>
      <c r="S91" s="7"/>
      <c r="T91" s="7"/>
      <c r="U91" s="7"/>
      <c r="V91" s="7"/>
      <c r="W91" s="7"/>
      <c r="X91" s="7"/>
      <c r="Y91" s="7"/>
      <c r="Z91" s="7"/>
      <c r="AA91" s="7"/>
      <c r="AB91" s="7"/>
      <c r="AC91" s="7"/>
      <c r="AD91" s="36"/>
      <c r="AE91" s="36"/>
      <c r="AF91" s="36"/>
      <c r="AG91" s="36"/>
      <c r="AH91" s="36"/>
      <c r="AI91" s="36"/>
      <c r="AJ91" s="36"/>
      <c r="AK91" s="36"/>
      <c r="AL91" s="36"/>
      <c r="AM91" s="36"/>
      <c r="AN91" s="36"/>
      <c r="AO91" s="36"/>
      <c r="AP91" s="36"/>
      <c r="AQ91" s="36"/>
      <c r="AR91" s="36"/>
      <c r="AS91" s="36"/>
      <c r="AT91" s="36"/>
      <c r="AU91" s="36"/>
      <c r="AV91" s="36"/>
      <c r="AW91" s="36"/>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c r="DF91"/>
      <c r="DG91" s="7"/>
      <c r="DH91" s="7"/>
      <c r="DI91" s="7"/>
      <c r="DJ91" s="7"/>
      <c r="DK91" s="7"/>
    </row>
    <row r="92" spans="11:115">
      <c r="K92" s="7"/>
      <c r="L92" s="7"/>
      <c r="M92" s="7"/>
      <c r="N92" s="7"/>
      <c r="O92" s="7"/>
      <c r="P92" s="7"/>
      <c r="Q92" s="7"/>
      <c r="R92" s="7"/>
      <c r="S92" s="7"/>
      <c r="T92" s="7"/>
      <c r="U92" s="7"/>
      <c r="V92" s="7"/>
      <c r="W92" s="7"/>
      <c r="X92" s="7"/>
      <c r="Y92" s="7"/>
      <c r="Z92" s="7"/>
      <c r="AA92" s="7"/>
      <c r="AB92" s="7"/>
      <c r="AC92" s="7"/>
      <c r="AD92" s="36"/>
      <c r="AE92" s="36"/>
      <c r="AF92" s="36"/>
      <c r="AG92" s="36"/>
      <c r="AH92" s="36"/>
      <c r="AI92" s="36"/>
      <c r="AJ92" s="36"/>
      <c r="AK92" s="36"/>
      <c r="AL92" s="36"/>
      <c r="AM92" s="36"/>
      <c r="AN92" s="36"/>
      <c r="AO92" s="36"/>
      <c r="AP92" s="36"/>
      <c r="AQ92" s="36"/>
      <c r="AR92" s="36"/>
      <c r="AS92" s="36"/>
      <c r="AT92" s="36"/>
      <c r="AU92" s="36"/>
      <c r="AV92" s="36"/>
      <c r="AW92" s="36"/>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c r="DF92"/>
      <c r="DG92" s="7"/>
      <c r="DH92" s="7"/>
      <c r="DI92" s="7"/>
      <c r="DJ92" s="7"/>
      <c r="DK92" s="7"/>
    </row>
    <row r="93" spans="11:115">
      <c r="K93" s="7"/>
      <c r="L93" s="7"/>
      <c r="M93" s="7"/>
      <c r="N93" s="7"/>
      <c r="O93" s="7"/>
      <c r="P93" s="7"/>
      <c r="Q93" s="7"/>
      <c r="R93" s="7"/>
      <c r="S93" s="7"/>
      <c r="T93" s="7"/>
      <c r="U93" s="7"/>
      <c r="V93" s="7"/>
      <c r="W93" s="7"/>
      <c r="X93" s="7"/>
      <c r="Y93" s="7"/>
      <c r="Z93" s="7"/>
      <c r="AA93" s="7"/>
      <c r="AB93" s="7"/>
      <c r="AC93" s="7"/>
      <c r="AD93" s="36"/>
      <c r="AE93" s="36"/>
      <c r="AF93" s="36"/>
      <c r="AG93" s="36"/>
      <c r="AH93" s="36"/>
      <c r="AI93" s="36"/>
      <c r="AJ93" s="36"/>
      <c r="AK93" s="36"/>
      <c r="AL93" s="36"/>
      <c r="AM93" s="36"/>
      <c r="AN93" s="36"/>
      <c r="AO93" s="36"/>
      <c r="AP93" s="36"/>
      <c r="AQ93" s="36"/>
      <c r="AR93" s="36"/>
      <c r="AS93" s="36"/>
      <c r="AT93" s="36"/>
      <c r="AU93" s="36"/>
      <c r="AV93" s="36"/>
      <c r="AW93" s="36"/>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c r="DF93"/>
      <c r="DG93" s="7"/>
      <c r="DH93" s="7"/>
      <c r="DI93" s="7"/>
      <c r="DJ93" s="7"/>
      <c r="DK93" s="7"/>
    </row>
    <row r="94" spans="11:115">
      <c r="K94" s="7"/>
      <c r="L94" s="7"/>
      <c r="M94" s="7"/>
      <c r="N94" s="7"/>
      <c r="O94" s="7"/>
      <c r="P94" s="7"/>
      <c r="Q94" s="7"/>
      <c r="R94" s="7"/>
      <c r="S94" s="7"/>
      <c r="T94" s="7"/>
      <c r="U94" s="7"/>
      <c r="V94" s="7"/>
      <c r="W94" s="7"/>
      <c r="X94" s="7"/>
      <c r="Y94" s="7"/>
      <c r="Z94" s="7"/>
      <c r="AA94" s="7"/>
      <c r="AB94" s="7"/>
      <c r="AC94" s="7"/>
      <c r="AD94" s="36"/>
      <c r="AE94" s="36"/>
      <c r="AF94" s="36"/>
      <c r="AG94" s="36"/>
      <c r="AH94" s="36"/>
      <c r="AI94" s="36"/>
      <c r="AJ94" s="36"/>
      <c r="AK94" s="36"/>
      <c r="AL94" s="36"/>
      <c r="AM94" s="36"/>
      <c r="AN94" s="36"/>
      <c r="AO94" s="36"/>
      <c r="AP94" s="36"/>
      <c r="AQ94" s="36"/>
      <c r="AR94" s="36"/>
      <c r="AS94" s="36"/>
      <c r="AT94" s="36"/>
      <c r="AU94" s="36"/>
      <c r="AV94" s="36"/>
      <c r="AW94" s="36"/>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c r="DF94"/>
      <c r="DG94" s="7"/>
      <c r="DH94" s="7"/>
      <c r="DI94" s="7"/>
      <c r="DJ94" s="7"/>
      <c r="DK94" s="7"/>
    </row>
    <row r="95" spans="11:115">
      <c r="K95" s="7"/>
      <c r="L95" s="7"/>
      <c r="M95" s="7"/>
      <c r="N95" s="7"/>
      <c r="O95" s="7"/>
      <c r="P95" s="7"/>
      <c r="Q95" s="7"/>
      <c r="R95" s="7"/>
      <c r="S95" s="7"/>
      <c r="T95" s="7"/>
      <c r="U95" s="7"/>
      <c r="V95" s="7"/>
      <c r="W95" s="7"/>
      <c r="X95" s="7"/>
      <c r="Y95" s="7"/>
      <c r="Z95" s="7"/>
      <c r="AA95" s="7"/>
      <c r="AB95" s="7"/>
      <c r="AC95" s="7"/>
      <c r="AD95" s="36"/>
      <c r="AE95" s="36"/>
      <c r="AF95" s="36"/>
      <c r="AG95" s="36"/>
      <c r="AH95" s="36"/>
      <c r="AI95" s="36"/>
      <c r="AJ95" s="36"/>
      <c r="AK95" s="36"/>
      <c r="AL95" s="36"/>
      <c r="AM95" s="36"/>
      <c r="AN95" s="36"/>
      <c r="AO95" s="36"/>
      <c r="AP95" s="36"/>
      <c r="AQ95" s="36"/>
      <c r="AR95" s="36"/>
      <c r="AS95" s="36"/>
      <c r="AT95" s="36"/>
      <c r="AU95" s="36"/>
      <c r="AV95" s="36"/>
      <c r="AW95" s="36"/>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c r="DF95"/>
      <c r="DG95" s="7"/>
      <c r="DH95" s="7"/>
      <c r="DI95" s="7"/>
      <c r="DJ95" s="7"/>
      <c r="DK95" s="7"/>
    </row>
    <row r="96" spans="11:115">
      <c r="K96" s="7"/>
      <c r="L96" s="7"/>
      <c r="M96" s="7"/>
      <c r="N96" s="7"/>
      <c r="O96" s="7"/>
      <c r="P96" s="7"/>
      <c r="Q96" s="7"/>
      <c r="R96" s="7"/>
      <c r="S96" s="7"/>
      <c r="T96" s="7"/>
      <c r="U96" s="7"/>
      <c r="V96" s="7"/>
      <c r="W96" s="7"/>
      <c r="X96" s="7"/>
      <c r="Y96" s="7"/>
      <c r="Z96" s="7"/>
      <c r="AA96" s="7"/>
      <c r="AB96" s="7"/>
      <c r="AC96" s="7"/>
      <c r="AD96" s="36"/>
      <c r="AE96" s="36"/>
      <c r="AF96" s="36"/>
      <c r="AG96" s="36"/>
      <c r="AH96" s="36"/>
      <c r="AI96" s="36"/>
      <c r="AJ96" s="36"/>
      <c r="AK96" s="36"/>
      <c r="AL96" s="36"/>
      <c r="AM96" s="36"/>
      <c r="AN96" s="36"/>
      <c r="AO96" s="36"/>
      <c r="AP96" s="36"/>
      <c r="AQ96" s="36"/>
      <c r="AR96" s="36"/>
      <c r="AS96" s="36"/>
      <c r="AT96" s="36"/>
      <c r="AU96" s="36"/>
      <c r="AV96" s="36"/>
      <c r="AW96" s="36"/>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c r="DF96"/>
      <c r="DG96" s="7"/>
      <c r="DH96" s="7"/>
      <c r="DI96" s="7"/>
      <c r="DJ96" s="7"/>
      <c r="DK96" s="7"/>
    </row>
    <row r="97" spans="11:115">
      <c r="K97" s="7"/>
      <c r="L97" s="7"/>
      <c r="M97" s="7"/>
      <c r="N97" s="7"/>
      <c r="O97" s="7"/>
      <c r="P97" s="7"/>
      <c r="Q97" s="7"/>
      <c r="R97" s="7"/>
      <c r="S97" s="7"/>
      <c r="T97" s="7"/>
      <c r="U97" s="7"/>
      <c r="V97" s="7"/>
      <c r="W97" s="7"/>
      <c r="X97" s="7"/>
      <c r="Y97" s="7"/>
      <c r="Z97" s="7"/>
      <c r="AA97" s="7"/>
      <c r="AB97" s="7"/>
      <c r="AC97" s="7"/>
      <c r="AD97" s="36"/>
      <c r="AE97" s="36"/>
      <c r="AF97" s="36"/>
      <c r="AG97" s="36"/>
      <c r="AH97" s="36"/>
      <c r="AI97" s="36"/>
      <c r="AJ97" s="36"/>
      <c r="AK97" s="36"/>
      <c r="AL97" s="36"/>
      <c r="AM97" s="36"/>
      <c r="AN97" s="36"/>
      <c r="AO97" s="36"/>
      <c r="AP97" s="36"/>
      <c r="AQ97" s="36"/>
      <c r="AR97" s="36"/>
      <c r="AS97" s="36"/>
      <c r="AT97" s="36"/>
      <c r="AU97" s="36"/>
      <c r="AV97" s="36"/>
      <c r="AW97" s="36"/>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c r="DF97"/>
      <c r="DG97" s="7"/>
      <c r="DH97" s="7"/>
      <c r="DI97" s="7"/>
      <c r="DJ97" s="7"/>
      <c r="DK97" s="7"/>
    </row>
    <row r="98" spans="11:115">
      <c r="K98" s="7"/>
      <c r="L98" s="7"/>
      <c r="M98" s="7"/>
      <c r="N98" s="7"/>
      <c r="O98" s="7"/>
      <c r="P98" s="7"/>
      <c r="Q98" s="7"/>
      <c r="R98" s="7"/>
      <c r="S98" s="7"/>
      <c r="T98" s="7"/>
      <c r="U98" s="7"/>
      <c r="V98" s="7"/>
      <c r="W98" s="7"/>
      <c r="X98" s="7"/>
      <c r="Y98" s="7"/>
      <c r="Z98" s="7"/>
      <c r="AA98" s="7"/>
      <c r="AB98" s="7"/>
      <c r="AC98" s="7"/>
      <c r="AD98" s="36"/>
      <c r="AE98" s="36"/>
      <c r="AF98" s="36"/>
      <c r="AG98" s="36"/>
      <c r="AH98" s="36"/>
      <c r="AI98" s="36"/>
      <c r="AJ98" s="36"/>
      <c r="AK98" s="36"/>
      <c r="AL98" s="36"/>
      <c r="AM98" s="36"/>
      <c r="AN98" s="36"/>
      <c r="AO98" s="36"/>
      <c r="AP98" s="36"/>
      <c r="AQ98" s="36"/>
      <c r="AR98" s="36"/>
      <c r="AS98" s="36"/>
      <c r="AT98" s="36"/>
      <c r="AU98" s="36"/>
      <c r="AV98" s="36"/>
      <c r="AW98" s="36"/>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c r="DF98"/>
      <c r="DG98" s="7"/>
      <c r="DH98" s="7"/>
      <c r="DI98" s="7"/>
      <c r="DJ98" s="7"/>
      <c r="DK98" s="7"/>
    </row>
    <row r="99" spans="11:115">
      <c r="K99" s="7"/>
      <c r="L99" s="7"/>
      <c r="M99" s="7"/>
      <c r="N99" s="7"/>
      <c r="O99" s="7"/>
      <c r="P99" s="7"/>
      <c r="Q99" s="7"/>
      <c r="R99" s="7"/>
      <c r="S99" s="7"/>
      <c r="T99" s="7"/>
      <c r="U99" s="7"/>
      <c r="V99" s="7"/>
      <c r="W99" s="7"/>
      <c r="X99" s="7"/>
      <c r="Y99" s="7"/>
      <c r="Z99" s="7"/>
      <c r="AA99" s="7"/>
      <c r="AB99" s="7"/>
      <c r="AC99" s="7"/>
      <c r="AD99" s="36"/>
      <c r="AE99" s="36"/>
      <c r="AF99" s="36"/>
      <c r="AG99" s="36"/>
      <c r="AH99" s="36"/>
      <c r="AI99" s="36"/>
      <c r="AJ99" s="36"/>
      <c r="AK99" s="36"/>
      <c r="AL99" s="36"/>
      <c r="AM99" s="36"/>
      <c r="AN99" s="36"/>
      <c r="AO99" s="36"/>
      <c r="AP99" s="36"/>
      <c r="AQ99" s="36"/>
      <c r="AR99" s="36"/>
      <c r="AS99" s="36"/>
      <c r="AT99" s="36"/>
      <c r="AU99" s="36"/>
      <c r="AV99" s="36"/>
      <c r="AW99" s="36"/>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c r="DF99"/>
      <c r="DG99" s="7"/>
      <c r="DH99" s="7"/>
      <c r="DI99" s="7"/>
      <c r="DJ99" s="7"/>
      <c r="DK99" s="7"/>
    </row>
    <row r="100" spans="11:115">
      <c r="K100" s="7"/>
      <c r="L100" s="7"/>
      <c r="M100" s="7"/>
      <c r="N100" s="7"/>
      <c r="O100" s="7"/>
      <c r="P100" s="7"/>
      <c r="Q100" s="7"/>
      <c r="R100" s="7"/>
      <c r="S100" s="7"/>
      <c r="T100" s="7"/>
      <c r="U100" s="7"/>
      <c r="V100" s="7"/>
      <c r="W100" s="7"/>
      <c r="X100" s="7"/>
      <c r="Y100" s="7"/>
      <c r="Z100" s="7"/>
      <c r="AA100" s="7"/>
      <c r="AB100" s="7"/>
      <c r="AC100" s="7"/>
      <c r="AD100" s="36"/>
      <c r="AE100" s="36"/>
      <c r="AF100" s="36"/>
      <c r="AG100" s="36"/>
      <c r="AH100" s="36"/>
      <c r="AI100" s="36"/>
      <c r="AJ100" s="36"/>
      <c r="AK100" s="36"/>
      <c r="AL100" s="36"/>
      <c r="AM100" s="36"/>
      <c r="AN100" s="36"/>
      <c r="AO100" s="36"/>
      <c r="AP100" s="36"/>
      <c r="AQ100" s="36"/>
      <c r="AR100" s="36"/>
      <c r="AS100" s="36"/>
      <c r="AT100" s="36"/>
      <c r="AU100" s="36"/>
      <c r="AV100" s="36"/>
      <c r="AW100" s="36"/>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c r="DF100"/>
      <c r="DG100" s="7"/>
      <c r="DH100" s="7"/>
      <c r="DI100" s="7"/>
      <c r="DJ100" s="7"/>
      <c r="DK100" s="7"/>
    </row>
    <row r="101" spans="11:115">
      <c r="K101" s="7"/>
      <c r="L101" s="7"/>
      <c r="M101" s="7"/>
      <c r="N101" s="7"/>
      <c r="O101" s="7"/>
      <c r="P101" s="7"/>
      <c r="Q101" s="7"/>
      <c r="R101" s="7"/>
      <c r="S101" s="7"/>
      <c r="T101" s="7"/>
      <c r="U101" s="7"/>
      <c r="V101" s="7"/>
      <c r="W101" s="7"/>
      <c r="X101" s="7"/>
      <c r="Y101" s="7"/>
      <c r="Z101" s="7"/>
      <c r="AA101" s="7"/>
      <c r="AB101" s="7"/>
      <c r="AC101" s="7"/>
      <c r="AD101" s="36"/>
      <c r="AE101" s="36"/>
      <c r="AF101" s="36"/>
      <c r="AG101" s="36"/>
      <c r="AH101" s="36"/>
      <c r="AI101" s="36"/>
      <c r="AJ101" s="36"/>
      <c r="AK101" s="36"/>
      <c r="AL101" s="36"/>
      <c r="AM101" s="36"/>
      <c r="AN101" s="36"/>
      <c r="AO101" s="36"/>
      <c r="AP101" s="36"/>
      <c r="AQ101" s="36"/>
      <c r="AR101" s="36"/>
      <c r="AS101" s="36"/>
      <c r="AT101" s="36"/>
      <c r="AU101" s="36"/>
      <c r="AV101" s="36"/>
      <c r="AW101" s="36"/>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c r="DF101"/>
      <c r="DG101" s="7"/>
      <c r="DH101" s="7"/>
      <c r="DI101" s="7"/>
      <c r="DJ101" s="7"/>
      <c r="DK101" s="7"/>
    </row>
    <row r="102" spans="11:115">
      <c r="K102" s="7"/>
      <c r="L102" s="7"/>
      <c r="M102" s="7"/>
      <c r="N102" s="7"/>
      <c r="O102" s="7"/>
      <c r="P102" s="7"/>
      <c r="Q102" s="7"/>
      <c r="R102" s="7"/>
      <c r="S102" s="7"/>
      <c r="T102" s="7"/>
      <c r="U102" s="7"/>
      <c r="V102" s="7"/>
      <c r="W102" s="7"/>
      <c r="X102" s="7"/>
      <c r="Y102" s="7"/>
      <c r="Z102" s="7"/>
      <c r="AA102" s="7"/>
      <c r="AB102" s="7"/>
      <c r="AC102" s="7"/>
      <c r="AD102" s="36"/>
      <c r="AE102" s="36"/>
      <c r="AF102" s="36"/>
      <c r="AG102" s="36"/>
      <c r="AH102" s="36"/>
      <c r="AI102" s="36"/>
      <c r="AJ102" s="36"/>
      <c r="AK102" s="36"/>
      <c r="AL102" s="36"/>
      <c r="AM102" s="36"/>
      <c r="AN102" s="36"/>
      <c r="AO102" s="36"/>
      <c r="AP102" s="36"/>
      <c r="AQ102" s="36"/>
      <c r="AR102" s="36"/>
      <c r="AS102" s="36"/>
      <c r="AT102" s="36"/>
      <c r="AU102" s="36"/>
      <c r="AV102" s="36"/>
      <c r="AW102" s="36"/>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c r="DF102"/>
      <c r="DG102" s="7"/>
      <c r="DH102" s="7"/>
      <c r="DI102" s="7"/>
      <c r="DJ102" s="7"/>
      <c r="DK102" s="7"/>
    </row>
    <row r="103" spans="11:115">
      <c r="K103" s="7"/>
      <c r="L103" s="7"/>
      <c r="M103" s="7"/>
      <c r="N103" s="7"/>
      <c r="O103" s="7"/>
      <c r="P103" s="7"/>
      <c r="Q103" s="7"/>
      <c r="R103" s="7"/>
      <c r="S103" s="7"/>
      <c r="T103" s="7"/>
      <c r="U103" s="7"/>
      <c r="V103" s="7"/>
      <c r="W103" s="7"/>
      <c r="X103" s="7"/>
      <c r="Y103" s="7"/>
      <c r="Z103" s="7"/>
      <c r="AA103" s="7"/>
      <c r="AB103" s="7"/>
      <c r="AC103" s="7"/>
      <c r="AD103" s="36"/>
      <c r="AE103" s="36"/>
      <c r="AF103" s="36"/>
      <c r="AG103" s="36"/>
      <c r="AH103" s="36"/>
      <c r="AI103" s="36"/>
      <c r="AJ103" s="36"/>
      <c r="AK103" s="36"/>
      <c r="AL103" s="36"/>
      <c r="AM103" s="36"/>
      <c r="AN103" s="36"/>
      <c r="AO103" s="36"/>
      <c r="AP103" s="36"/>
      <c r="AQ103" s="36"/>
      <c r="AR103" s="36"/>
      <c r="AS103" s="36"/>
      <c r="AT103" s="36"/>
      <c r="AU103" s="36"/>
      <c r="AV103" s="36"/>
      <c r="AW103" s="36"/>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c r="DF103"/>
      <c r="DG103" s="7"/>
      <c r="DH103" s="7"/>
      <c r="DI103" s="7"/>
      <c r="DJ103" s="7"/>
      <c r="DK103" s="7"/>
    </row>
    <row r="104" spans="11:115">
      <c r="K104" s="7"/>
      <c r="L104" s="7"/>
      <c r="M104" s="7"/>
      <c r="N104" s="7"/>
      <c r="O104" s="7"/>
      <c r="P104" s="7"/>
      <c r="Q104" s="7"/>
      <c r="R104" s="7"/>
      <c r="S104" s="7"/>
      <c r="T104" s="7"/>
      <c r="U104" s="7"/>
      <c r="V104" s="7"/>
      <c r="W104" s="7"/>
      <c r="X104" s="7"/>
      <c r="Y104" s="7"/>
      <c r="Z104" s="7"/>
      <c r="AA104" s="7"/>
      <c r="AB104" s="7"/>
      <c r="AC104" s="7"/>
      <c r="AD104" s="36"/>
      <c r="AE104" s="36"/>
      <c r="AF104" s="36"/>
      <c r="AG104" s="36"/>
      <c r="AH104" s="36"/>
      <c r="AI104" s="36"/>
      <c r="AJ104" s="36"/>
      <c r="AK104" s="36"/>
      <c r="AL104" s="36"/>
      <c r="AM104" s="36"/>
      <c r="AN104" s="36"/>
      <c r="AO104" s="36"/>
      <c r="AP104" s="36"/>
      <c r="AQ104" s="36"/>
      <c r="AR104" s="36"/>
      <c r="AS104" s="36"/>
      <c r="AT104" s="36"/>
      <c r="AU104" s="36"/>
      <c r="AV104" s="36"/>
      <c r="AW104" s="36"/>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c r="DF104"/>
      <c r="DG104" s="7"/>
      <c r="DH104" s="7"/>
      <c r="DI104" s="7"/>
      <c r="DJ104" s="7"/>
      <c r="DK104" s="7"/>
    </row>
    <row r="105" spans="11:115">
      <c r="K105" s="7"/>
      <c r="L105" s="7"/>
      <c r="M105" s="7"/>
      <c r="N105" s="7"/>
      <c r="O105" s="7"/>
      <c r="P105" s="7"/>
      <c r="Q105" s="7"/>
      <c r="R105" s="7"/>
      <c r="S105" s="7"/>
      <c r="T105" s="7"/>
      <c r="U105" s="7"/>
      <c r="V105" s="7"/>
      <c r="W105" s="7"/>
      <c r="X105" s="7"/>
      <c r="Y105" s="7"/>
      <c r="Z105" s="7"/>
      <c r="AA105" s="7"/>
      <c r="AB105" s="7"/>
      <c r="AC105" s="7"/>
      <c r="AD105" s="36"/>
      <c r="AE105" s="36"/>
      <c r="AF105" s="36"/>
      <c r="AG105" s="36"/>
      <c r="AH105" s="36"/>
      <c r="AI105" s="36"/>
      <c r="AJ105" s="36"/>
      <c r="AK105" s="36"/>
      <c r="AL105" s="36"/>
      <c r="AM105" s="36"/>
      <c r="AN105" s="36"/>
      <c r="AO105" s="36"/>
      <c r="AP105" s="36"/>
      <c r="AQ105" s="36"/>
      <c r="AR105" s="36"/>
      <c r="AS105" s="36"/>
      <c r="AT105" s="36"/>
      <c r="AU105" s="36"/>
      <c r="AV105" s="36"/>
      <c r="AW105" s="36"/>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c r="DF105"/>
      <c r="DG105" s="7"/>
      <c r="DH105" s="7"/>
      <c r="DI105" s="7"/>
      <c r="DJ105" s="7"/>
      <c r="DK105" s="7"/>
    </row>
    <row r="106" spans="11:115">
      <c r="K106" s="7"/>
      <c r="L106" s="7"/>
      <c r="M106" s="7"/>
      <c r="N106" s="7"/>
      <c r="O106" s="7"/>
      <c r="P106" s="7"/>
      <c r="Q106" s="7"/>
      <c r="R106" s="7"/>
      <c r="S106" s="7"/>
      <c r="T106" s="7"/>
      <c r="U106" s="7"/>
      <c r="V106" s="7"/>
      <c r="W106" s="7"/>
      <c r="X106" s="7"/>
      <c r="Y106" s="7"/>
      <c r="Z106" s="7"/>
      <c r="AA106" s="7"/>
      <c r="AB106" s="7"/>
      <c r="AC106" s="7"/>
      <c r="AD106" s="36"/>
      <c r="AE106" s="36"/>
      <c r="AF106" s="36"/>
      <c r="AG106" s="36"/>
      <c r="AH106" s="36"/>
      <c r="AI106" s="36"/>
      <c r="AJ106" s="36"/>
      <c r="AK106" s="36"/>
      <c r="AL106" s="36"/>
      <c r="AM106" s="36"/>
      <c r="AN106" s="36"/>
      <c r="AO106" s="36"/>
      <c r="AP106" s="36"/>
      <c r="AQ106" s="36"/>
      <c r="AR106" s="36"/>
      <c r="AS106" s="36"/>
      <c r="AT106" s="36"/>
      <c r="AU106" s="36"/>
      <c r="AV106" s="36"/>
      <c r="AW106" s="36"/>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c r="DF106"/>
      <c r="DG106" s="7"/>
      <c r="DH106" s="7"/>
      <c r="DI106" s="7"/>
      <c r="DJ106" s="7"/>
      <c r="DK106" s="7"/>
    </row>
    <row r="107" spans="11:115">
      <c r="K107" s="7"/>
      <c r="L107" s="7"/>
      <c r="M107" s="7"/>
      <c r="N107" s="7"/>
      <c r="O107" s="7"/>
      <c r="P107" s="7"/>
      <c r="Q107" s="7"/>
      <c r="R107" s="7"/>
      <c r="S107" s="7"/>
      <c r="T107" s="7"/>
      <c r="U107" s="7"/>
      <c r="V107" s="7"/>
      <c r="W107" s="7"/>
      <c r="X107" s="7"/>
      <c r="Y107" s="7"/>
      <c r="Z107" s="7"/>
      <c r="AA107" s="7"/>
      <c r="AB107" s="7"/>
      <c r="AC107" s="7"/>
      <c r="AD107" s="36"/>
      <c r="AE107" s="36"/>
      <c r="AF107" s="36"/>
      <c r="AG107" s="36"/>
      <c r="AH107" s="36"/>
      <c r="AI107" s="36"/>
      <c r="AJ107" s="36"/>
      <c r="AK107" s="36"/>
      <c r="AL107" s="36"/>
      <c r="AM107" s="36"/>
      <c r="AN107" s="36"/>
      <c r="AO107" s="36"/>
      <c r="AP107" s="36"/>
      <c r="AQ107" s="36"/>
      <c r="AR107" s="36"/>
      <c r="AS107" s="36"/>
      <c r="AT107" s="36"/>
      <c r="AU107" s="36"/>
      <c r="AV107" s="36"/>
      <c r="AW107" s="36"/>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c r="DF107"/>
      <c r="DG107" s="7"/>
      <c r="DH107" s="7"/>
      <c r="DI107" s="7"/>
      <c r="DJ107" s="7"/>
      <c r="DK107" s="7"/>
    </row>
    <row r="108" spans="11:115">
      <c r="K108" s="7"/>
      <c r="L108" s="7"/>
      <c r="M108" s="7"/>
      <c r="N108" s="7"/>
      <c r="O108" s="7"/>
      <c r="P108" s="7"/>
      <c r="Q108" s="7"/>
      <c r="R108" s="7"/>
      <c r="S108" s="7"/>
      <c r="T108" s="7"/>
      <c r="U108" s="7"/>
      <c r="V108" s="7"/>
      <c r="W108" s="7"/>
      <c r="X108" s="7"/>
      <c r="Y108" s="7"/>
      <c r="Z108" s="7"/>
      <c r="AA108" s="7"/>
      <c r="AB108" s="7"/>
      <c r="AC108" s="7"/>
      <c r="AD108" s="36"/>
      <c r="AE108" s="36"/>
      <c r="AF108" s="36"/>
      <c r="AG108" s="36"/>
      <c r="AH108" s="36"/>
      <c r="AI108" s="36"/>
      <c r="AJ108" s="36"/>
      <c r="AK108" s="36"/>
      <c r="AL108" s="36"/>
      <c r="AM108" s="36"/>
      <c r="AN108" s="36"/>
      <c r="AO108" s="36"/>
      <c r="AP108" s="36"/>
      <c r="AQ108" s="36"/>
      <c r="AR108" s="36"/>
      <c r="AS108" s="36"/>
      <c r="AT108" s="36"/>
      <c r="AU108" s="36"/>
      <c r="AV108" s="36"/>
      <c r="AW108" s="36"/>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c r="DF108"/>
      <c r="DG108" s="7"/>
      <c r="DH108" s="7"/>
      <c r="DI108" s="7"/>
      <c r="DJ108" s="7"/>
      <c r="DK108" s="7"/>
    </row>
    <row r="109" spans="11:115">
      <c r="K109" s="7"/>
      <c r="L109" s="7"/>
      <c r="M109" s="7"/>
      <c r="N109" s="7"/>
      <c r="O109" s="7"/>
      <c r="P109" s="7"/>
      <c r="Q109" s="7"/>
      <c r="R109" s="7"/>
      <c r="S109" s="7"/>
      <c r="T109" s="7"/>
      <c r="U109" s="7"/>
      <c r="V109" s="7"/>
      <c r="W109" s="7"/>
      <c r="X109" s="7"/>
      <c r="Y109" s="7"/>
      <c r="Z109" s="7"/>
      <c r="AA109" s="7"/>
      <c r="AB109" s="7"/>
      <c r="AC109" s="7"/>
      <c r="AD109" s="36"/>
      <c r="AE109" s="36"/>
      <c r="AF109" s="36"/>
      <c r="AG109" s="36"/>
      <c r="AH109" s="36"/>
      <c r="AI109" s="36"/>
      <c r="AJ109" s="36"/>
      <c r="AK109" s="36"/>
      <c r="AL109" s="36"/>
      <c r="AM109" s="36"/>
      <c r="AN109" s="36"/>
      <c r="AO109" s="36"/>
      <c r="AP109" s="36"/>
      <c r="AQ109" s="36"/>
      <c r="AR109" s="36"/>
      <c r="AS109" s="36"/>
      <c r="AT109" s="36"/>
      <c r="AU109" s="36"/>
      <c r="AV109" s="36"/>
      <c r="AW109" s="36"/>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c r="DF109"/>
      <c r="DG109" s="7"/>
      <c r="DH109" s="7"/>
      <c r="DI109" s="7"/>
      <c r="DJ109" s="7"/>
      <c r="DK109" s="7"/>
    </row>
    <row r="110" spans="11:115">
      <c r="K110" s="7"/>
      <c r="L110" s="7"/>
      <c r="M110" s="7"/>
      <c r="N110" s="7"/>
      <c r="O110" s="7"/>
      <c r="P110" s="7"/>
      <c r="Q110" s="7"/>
      <c r="R110" s="7"/>
      <c r="S110" s="7"/>
      <c r="T110" s="7"/>
      <c r="U110" s="7"/>
      <c r="V110" s="7"/>
      <c r="W110" s="7"/>
      <c r="X110" s="7"/>
      <c r="Y110" s="7"/>
      <c r="Z110" s="7"/>
      <c r="AA110" s="7"/>
      <c r="AB110" s="7"/>
      <c r="AC110" s="7"/>
      <c r="AD110" s="36"/>
      <c r="AE110" s="36"/>
      <c r="AF110" s="36"/>
      <c r="AG110" s="36"/>
      <c r="AH110" s="36"/>
      <c r="AI110" s="37"/>
      <c r="AJ110" s="37"/>
      <c r="AK110" s="37"/>
      <c r="AL110" s="37"/>
      <c r="AM110" s="36"/>
      <c r="AN110" s="36"/>
      <c r="AO110" s="36"/>
      <c r="AP110" s="36"/>
      <c r="AQ110" s="36"/>
      <c r="AR110" s="36"/>
      <c r="AS110" s="36"/>
      <c r="AT110" s="36"/>
      <c r="AU110" s="36"/>
      <c r="AV110" s="36"/>
      <c r="AW110" s="36"/>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c r="DF110"/>
      <c r="DG110" s="7"/>
      <c r="DH110" s="7"/>
      <c r="DI110" s="7"/>
      <c r="DJ110" s="7"/>
      <c r="DK110" s="7"/>
    </row>
    <row r="111" spans="11:115">
      <c r="K111" s="7"/>
      <c r="L111" s="7"/>
      <c r="M111" s="7"/>
      <c r="N111" s="7"/>
      <c r="O111" s="7"/>
      <c r="P111" s="7"/>
      <c r="Q111" s="7"/>
      <c r="R111" s="7"/>
      <c r="S111" s="7"/>
      <c r="T111" s="7"/>
      <c r="U111" s="7"/>
      <c r="V111" s="7"/>
      <c r="W111" s="7"/>
      <c r="X111" s="7"/>
      <c r="Y111" s="7"/>
      <c r="Z111" s="7"/>
      <c r="AA111" s="7"/>
      <c r="AB111" s="7"/>
      <c r="AC111" s="7"/>
      <c r="AD111" s="36"/>
      <c r="AE111" s="36"/>
      <c r="AF111" s="36"/>
      <c r="AG111" s="36"/>
      <c r="AH111" s="36"/>
      <c r="AI111" s="37"/>
      <c r="AJ111" s="37"/>
      <c r="AK111" s="37"/>
      <c r="AL111" s="37"/>
      <c r="AM111" s="36"/>
      <c r="AN111" s="36"/>
      <c r="AO111" s="36"/>
      <c r="AP111" s="36"/>
      <c r="AQ111" s="36"/>
      <c r="AR111" s="36"/>
      <c r="AS111" s="36"/>
      <c r="AT111" s="36"/>
      <c r="AU111" s="36"/>
      <c r="AV111" s="36"/>
      <c r="AW111" s="36"/>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c r="DF111"/>
      <c r="DG111" s="7"/>
      <c r="DH111" s="7"/>
      <c r="DI111" s="7"/>
      <c r="DJ111" s="7"/>
      <c r="DK111" s="7"/>
    </row>
    <row r="112" spans="11:115">
      <c r="K112" s="7"/>
      <c r="L112" s="7"/>
      <c r="M112" s="7"/>
      <c r="N112" s="7"/>
      <c r="O112" s="7"/>
      <c r="P112" s="7"/>
      <c r="Q112" s="7"/>
      <c r="R112" s="7"/>
      <c r="S112" s="7"/>
      <c r="T112" s="7"/>
      <c r="U112" s="7"/>
      <c r="V112" s="7"/>
      <c r="W112" s="7"/>
      <c r="X112" s="7"/>
      <c r="Y112" s="7"/>
      <c r="Z112" s="7"/>
      <c r="AA112" s="7"/>
      <c r="AB112" s="7"/>
      <c r="AC112" s="7"/>
      <c r="AD112" s="36"/>
      <c r="AE112" s="36"/>
      <c r="AF112" s="36"/>
      <c r="AG112" s="36"/>
      <c r="AH112" s="36"/>
      <c r="AI112" s="36"/>
      <c r="AJ112" s="36"/>
      <c r="AK112" s="36"/>
      <c r="AL112" s="36"/>
      <c r="AM112" s="36"/>
      <c r="AN112" s="36"/>
      <c r="AO112" s="36"/>
      <c r="AP112" s="36"/>
      <c r="AQ112" s="36"/>
      <c r="AR112" s="36"/>
      <c r="AS112" s="36"/>
      <c r="AT112" s="36"/>
      <c r="AU112" s="36"/>
      <c r="AV112" s="36"/>
      <c r="AW112" s="36"/>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c r="DF112"/>
      <c r="DG112" s="7"/>
      <c r="DH112" s="7"/>
      <c r="DI112" s="7"/>
      <c r="DJ112" s="7"/>
      <c r="DK112" s="7"/>
    </row>
    <row r="113" spans="11:115">
      <c r="K113" s="7"/>
      <c r="L113" s="7"/>
      <c r="M113" s="7"/>
      <c r="N113" s="7"/>
      <c r="O113" s="7"/>
      <c r="P113" s="7"/>
      <c r="Q113" s="7"/>
      <c r="R113" s="7"/>
      <c r="S113" s="7"/>
      <c r="T113" s="7"/>
      <c r="U113" s="7"/>
      <c r="V113" s="7"/>
      <c r="W113" s="7"/>
      <c r="X113" s="7"/>
      <c r="Y113" s="7"/>
      <c r="Z113" s="7"/>
      <c r="AA113" s="7"/>
      <c r="AB113" s="7"/>
      <c r="AC113" s="7"/>
      <c r="AD113" s="36"/>
      <c r="AE113" s="36"/>
      <c r="AF113" s="36"/>
      <c r="AG113" s="36"/>
      <c r="AH113" s="36"/>
      <c r="AI113" s="36"/>
      <c r="AJ113" s="36"/>
      <c r="AK113" s="36"/>
      <c r="AL113" s="36"/>
      <c r="AM113" s="36"/>
      <c r="AN113" s="36"/>
      <c r="AO113" s="36"/>
      <c r="AP113" s="36"/>
      <c r="AQ113" s="36"/>
      <c r="AR113" s="36"/>
      <c r="AS113" s="36"/>
      <c r="AT113" s="36"/>
      <c r="AU113" s="36"/>
      <c r="AV113" s="36"/>
      <c r="AW113" s="36"/>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c r="DF113"/>
      <c r="DG113" s="7"/>
      <c r="DH113" s="7"/>
      <c r="DI113" s="7"/>
      <c r="DJ113" s="7"/>
      <c r="DK113" s="7"/>
    </row>
    <row r="114" spans="11:115">
      <c r="K114" s="7"/>
      <c r="L114" s="7"/>
      <c r="M114" s="7"/>
      <c r="N114" s="7"/>
      <c r="O114" s="7"/>
      <c r="P114" s="7"/>
      <c r="Q114" s="7"/>
      <c r="R114" s="7"/>
      <c r="S114" s="7"/>
      <c r="T114" s="7"/>
      <c r="U114" s="7"/>
      <c r="V114" s="7"/>
      <c r="W114" s="7"/>
      <c r="X114" s="7"/>
      <c r="Y114" s="7"/>
      <c r="Z114" s="7"/>
      <c r="AA114" s="7"/>
      <c r="AB114" s="7"/>
      <c r="AC114" s="7"/>
      <c r="AD114" s="36"/>
      <c r="AE114" s="36"/>
      <c r="AF114" s="36"/>
      <c r="AG114" s="36"/>
      <c r="AH114" s="36"/>
      <c r="AI114" s="36"/>
      <c r="AJ114" s="36"/>
      <c r="AK114" s="36"/>
      <c r="AL114" s="36"/>
      <c r="AM114" s="36"/>
      <c r="AN114" s="36"/>
      <c r="AO114" s="36"/>
      <c r="AP114" s="36"/>
      <c r="AQ114" s="36"/>
      <c r="AR114" s="36"/>
      <c r="AS114" s="36"/>
      <c r="AT114" s="36"/>
      <c r="AU114" s="36"/>
      <c r="AV114" s="36"/>
      <c r="AW114" s="36"/>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c r="DF114"/>
      <c r="DG114" s="7"/>
      <c r="DH114" s="7"/>
      <c r="DI114" s="7"/>
      <c r="DJ114" s="7"/>
      <c r="DK114" s="7"/>
    </row>
    <row r="115" spans="11:115">
      <c r="K115" s="7"/>
      <c r="L115" s="7"/>
      <c r="M115" s="7"/>
      <c r="N115" s="7"/>
      <c r="O115" s="7"/>
      <c r="P115" s="7"/>
      <c r="Q115" s="7"/>
      <c r="R115" s="7"/>
      <c r="S115" s="7"/>
      <c r="T115" s="7"/>
      <c r="U115" s="7"/>
      <c r="V115" s="7"/>
      <c r="W115" s="7"/>
      <c r="X115" s="7"/>
      <c r="Y115" s="7"/>
      <c r="Z115" s="7"/>
      <c r="AA115" s="7"/>
      <c r="AB115" s="7"/>
      <c r="AC115" s="7"/>
      <c r="AD115" s="36"/>
      <c r="AE115" s="36"/>
      <c r="AF115" s="36"/>
      <c r="AG115" s="36"/>
      <c r="AH115" s="36"/>
      <c r="AI115" s="36"/>
      <c r="AJ115" s="36"/>
      <c r="AK115" s="36"/>
      <c r="AL115" s="36"/>
      <c r="AM115" s="36"/>
      <c r="AN115" s="36"/>
      <c r="AO115" s="36"/>
      <c r="AP115" s="36"/>
      <c r="AQ115" s="36"/>
      <c r="AR115" s="36"/>
      <c r="AS115" s="36"/>
      <c r="AT115" s="36"/>
      <c r="AU115" s="36"/>
      <c r="AV115" s="36"/>
      <c r="AW115" s="36"/>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c r="DF115"/>
      <c r="DG115" s="7"/>
      <c r="DH115" s="7"/>
      <c r="DI115" s="7"/>
      <c r="DJ115" s="7"/>
      <c r="DK115" s="7"/>
    </row>
    <row r="116" spans="11:115">
      <c r="K116" s="7"/>
      <c r="L116" s="7"/>
      <c r="M116" s="7"/>
      <c r="N116" s="7"/>
      <c r="O116" s="7"/>
      <c r="P116" s="7"/>
      <c r="Q116" s="7"/>
      <c r="R116" s="7"/>
      <c r="S116" s="7"/>
      <c r="T116" s="7"/>
      <c r="U116" s="7"/>
      <c r="V116" s="7"/>
      <c r="W116" s="7"/>
      <c r="X116" s="7"/>
      <c r="Y116" s="7"/>
      <c r="Z116" s="7"/>
      <c r="AA116" s="7"/>
      <c r="AB116" s="7"/>
      <c r="AC116" s="7"/>
      <c r="AD116" s="36"/>
      <c r="AE116" s="36"/>
      <c r="AF116" s="36"/>
      <c r="AG116" s="36"/>
      <c r="AH116" s="36"/>
      <c r="AI116" s="36"/>
      <c r="AJ116" s="36"/>
      <c r="AK116" s="36"/>
      <c r="AL116" s="36"/>
      <c r="AM116" s="36"/>
      <c r="AN116" s="36"/>
      <c r="AO116" s="36"/>
      <c r="AP116" s="36"/>
      <c r="AQ116" s="36"/>
      <c r="AR116" s="36"/>
      <c r="AS116" s="36"/>
      <c r="AT116" s="36"/>
      <c r="AU116" s="36"/>
      <c r="AV116" s="36"/>
      <c r="AW116" s="36"/>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c r="DF116"/>
      <c r="DG116" s="7"/>
      <c r="DH116" s="7"/>
      <c r="DI116" s="7"/>
      <c r="DJ116" s="7"/>
      <c r="DK116" s="7"/>
    </row>
    <row r="117" spans="11:115">
      <c r="K117" s="7"/>
      <c r="L117" s="7"/>
      <c r="M117" s="7"/>
      <c r="N117" s="7"/>
      <c r="O117" s="7"/>
      <c r="P117" s="7"/>
      <c r="Q117" s="7"/>
      <c r="R117" s="7"/>
      <c r="S117" s="7"/>
      <c r="T117" s="7"/>
      <c r="U117" s="7"/>
      <c r="V117" s="7"/>
      <c r="W117" s="7"/>
      <c r="X117" s="7"/>
      <c r="Y117" s="7"/>
      <c r="Z117" s="7"/>
      <c r="AA117" s="7"/>
      <c r="AB117" s="7"/>
      <c r="AC117" s="7"/>
      <c r="AD117" s="36"/>
      <c r="AE117" s="36"/>
      <c r="AF117" s="36"/>
      <c r="AG117" s="36"/>
      <c r="AH117" s="36"/>
      <c r="AI117" s="36"/>
      <c r="AJ117" s="36"/>
      <c r="AK117" s="36"/>
      <c r="AL117" s="36"/>
      <c r="AM117" s="36"/>
      <c r="AN117" s="36"/>
      <c r="AO117" s="36"/>
      <c r="AP117" s="36"/>
      <c r="AQ117" s="36"/>
      <c r="AR117" s="36"/>
      <c r="AS117" s="36"/>
      <c r="AT117" s="36"/>
      <c r="AU117" s="36"/>
      <c r="AV117" s="36"/>
      <c r="AW117" s="36"/>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c r="DF117"/>
      <c r="DG117" s="7"/>
      <c r="DH117" s="7"/>
      <c r="DI117" s="7"/>
      <c r="DJ117" s="7"/>
      <c r="DK117" s="7"/>
    </row>
    <row r="118" spans="11:115">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c r="DF118"/>
      <c r="DG118" s="7"/>
      <c r="DH118" s="7"/>
      <c r="DI118" s="7"/>
      <c r="DJ118" s="7"/>
      <c r="DK118" s="7"/>
    </row>
    <row r="119" spans="11:115">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c r="DF119"/>
      <c r="DG119" s="7"/>
      <c r="DH119" s="7"/>
      <c r="DI119" s="7"/>
      <c r="DJ119" s="7"/>
      <c r="DK119" s="7"/>
    </row>
    <row r="120" spans="11:115">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c r="DF120"/>
      <c r="DG120" s="7"/>
      <c r="DH120" s="7"/>
      <c r="DI120" s="7"/>
      <c r="DJ120" s="7"/>
      <c r="DK120" s="7"/>
    </row>
    <row r="121" spans="11:115">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c r="DF121"/>
      <c r="DG121" s="7"/>
      <c r="DH121" s="7"/>
      <c r="DI121" s="7"/>
      <c r="DJ121" s="7"/>
      <c r="DK121" s="7"/>
    </row>
    <row r="122" spans="11:115">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c r="DF122"/>
      <c r="DG122" s="7"/>
      <c r="DH122" s="7"/>
      <c r="DI122" s="7"/>
      <c r="DJ122" s="7"/>
      <c r="DK122" s="7"/>
    </row>
    <row r="123" spans="11:115">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c r="DF123"/>
      <c r="DG123" s="7"/>
      <c r="DH123" s="7"/>
      <c r="DI123" s="7"/>
      <c r="DJ123" s="7"/>
      <c r="DK123" s="7"/>
    </row>
    <row r="124" spans="11:115">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c r="DF124"/>
      <c r="DG124" s="7"/>
      <c r="DH124" s="7"/>
      <c r="DI124" s="7"/>
      <c r="DJ124" s="7"/>
      <c r="DK124" s="7"/>
    </row>
    <row r="125" spans="11:115">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c r="DF125"/>
      <c r="DG125" s="7"/>
      <c r="DH125" s="7"/>
      <c r="DI125" s="7"/>
      <c r="DJ125" s="7"/>
      <c r="DK125" s="7"/>
    </row>
    <row r="126" spans="11:115">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c r="DF126"/>
      <c r="DG126" s="7"/>
      <c r="DH126" s="7"/>
      <c r="DI126" s="7"/>
      <c r="DJ126" s="7"/>
      <c r="DK126" s="7"/>
    </row>
    <row r="127" spans="11:115">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c r="DF127"/>
      <c r="DG127" s="7"/>
      <c r="DH127" s="7"/>
      <c r="DI127" s="7"/>
      <c r="DJ127" s="7"/>
      <c r="DK127" s="7"/>
    </row>
    <row r="128" spans="11:115">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c r="DF128"/>
      <c r="DG128" s="7"/>
      <c r="DH128" s="7"/>
      <c r="DI128" s="7"/>
      <c r="DJ128" s="7"/>
      <c r="DK128" s="7"/>
    </row>
    <row r="129" spans="11:115">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c r="DF129"/>
      <c r="DG129" s="7"/>
      <c r="DH129" s="7"/>
      <c r="DI129" s="7"/>
      <c r="DJ129" s="7"/>
      <c r="DK129" s="7"/>
    </row>
    <row r="130" spans="11:115">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c r="DF130"/>
      <c r="DG130" s="7"/>
      <c r="DH130" s="7"/>
      <c r="DI130" s="7"/>
      <c r="DJ130" s="7"/>
      <c r="DK130" s="7"/>
    </row>
    <row r="131" spans="11:115">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c r="DF131"/>
      <c r="DG131" s="7"/>
      <c r="DH131" s="7"/>
      <c r="DI131" s="7"/>
      <c r="DJ131" s="7"/>
      <c r="DK131" s="7"/>
    </row>
    <row r="132" spans="11:115">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c r="DF132"/>
      <c r="DG132" s="7"/>
      <c r="DH132" s="7"/>
      <c r="DI132" s="7"/>
      <c r="DJ132" s="7"/>
      <c r="DK132" s="7"/>
    </row>
    <row r="133" spans="11:115">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c r="DF133"/>
      <c r="DG133" s="7"/>
      <c r="DH133" s="7"/>
      <c r="DI133" s="7"/>
      <c r="DJ133" s="7"/>
      <c r="DK133" s="7"/>
    </row>
    <row r="134" spans="11:115">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c r="DF134"/>
      <c r="DG134" s="7"/>
      <c r="DH134" s="7"/>
      <c r="DI134" s="7"/>
      <c r="DJ134" s="7"/>
      <c r="DK134" s="7"/>
    </row>
    <row r="135" spans="11:115">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c r="DF135"/>
      <c r="DG135" s="7"/>
      <c r="DH135" s="7"/>
      <c r="DI135" s="7"/>
      <c r="DJ135" s="7"/>
      <c r="DK135" s="7"/>
    </row>
    <row r="136" spans="11:115">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c r="DF136"/>
      <c r="DG136" s="7"/>
      <c r="DH136" s="7"/>
      <c r="DI136" s="7"/>
      <c r="DJ136" s="7"/>
      <c r="DK136" s="7"/>
    </row>
    <row r="137" spans="11:115">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c r="DF137"/>
      <c r="DG137" s="7"/>
      <c r="DH137" s="7"/>
      <c r="DI137" s="7"/>
      <c r="DJ137" s="7"/>
      <c r="DK137" s="7"/>
    </row>
    <row r="138" spans="11:115">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c r="DF138"/>
      <c r="DG138" s="7"/>
      <c r="DH138" s="7"/>
      <c r="DI138" s="7"/>
      <c r="DJ138" s="7"/>
      <c r="DK138" s="7"/>
    </row>
    <row r="139" spans="11:115">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c r="DF139"/>
      <c r="DG139" s="7"/>
      <c r="DH139" s="7"/>
      <c r="DI139" s="7"/>
      <c r="DJ139" s="7"/>
      <c r="DK139" s="7"/>
    </row>
    <row r="140" spans="11:115">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c r="DF140"/>
      <c r="DG140" s="7"/>
      <c r="DH140" s="7"/>
      <c r="DI140" s="7"/>
      <c r="DJ140" s="7"/>
      <c r="DK140" s="7"/>
    </row>
    <row r="141" spans="11:115">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c r="DF141"/>
      <c r="DG141" s="7"/>
      <c r="DH141" s="7"/>
      <c r="DI141" s="7"/>
      <c r="DJ141" s="7"/>
      <c r="DK141" s="7"/>
    </row>
    <row r="142" spans="11:115">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c r="DF142"/>
      <c r="DG142" s="7"/>
      <c r="DH142" s="7"/>
      <c r="DI142" s="7"/>
      <c r="DJ142" s="7"/>
      <c r="DK142" s="7"/>
    </row>
    <row r="143" spans="11:115">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c r="DF143"/>
      <c r="DG143" s="7"/>
      <c r="DH143" s="7"/>
      <c r="DI143" s="7"/>
      <c r="DJ143" s="7"/>
      <c r="DK143" s="7"/>
    </row>
    <row r="144" spans="11:115">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c r="DF144"/>
      <c r="DG144" s="7"/>
      <c r="DH144" s="7"/>
      <c r="DI144" s="7"/>
      <c r="DJ144" s="7"/>
      <c r="DK144" s="7"/>
    </row>
    <row r="145" spans="11:115">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c r="DF145"/>
      <c r="DG145" s="7"/>
      <c r="DH145" s="7"/>
      <c r="DI145" s="7"/>
      <c r="DJ145" s="7"/>
      <c r="DK145" s="7"/>
    </row>
    <row r="146" spans="11:115">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c r="DF146"/>
      <c r="DG146" s="7"/>
      <c r="DH146" s="7"/>
      <c r="DI146" s="7"/>
      <c r="DJ146" s="7"/>
      <c r="DK146" s="7"/>
    </row>
    <row r="147" spans="11:115">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c r="DF147"/>
      <c r="DG147" s="7"/>
      <c r="DH147" s="7"/>
      <c r="DI147" s="7"/>
      <c r="DJ147" s="7"/>
      <c r="DK147" s="7"/>
    </row>
    <row r="148" spans="11:115">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c r="DF148"/>
      <c r="DG148" s="7"/>
      <c r="DH148" s="7"/>
      <c r="DI148" s="7"/>
      <c r="DJ148" s="7"/>
      <c r="DK148" s="7"/>
    </row>
    <row r="149" spans="11:115">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c r="DF149"/>
      <c r="DG149" s="7"/>
      <c r="DH149" s="7"/>
      <c r="DI149" s="7"/>
      <c r="DJ149" s="7"/>
      <c r="DK149" s="7"/>
    </row>
    <row r="150" spans="11:115">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c r="DF150"/>
      <c r="DG150" s="7"/>
      <c r="DH150" s="7"/>
      <c r="DI150" s="7"/>
      <c r="DJ150" s="7"/>
      <c r="DK150" s="7"/>
    </row>
    <row r="151" spans="11:115">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c r="DF151"/>
      <c r="DG151" s="7"/>
      <c r="DH151" s="7"/>
      <c r="DI151" s="7"/>
      <c r="DJ151" s="7"/>
      <c r="DK151" s="7"/>
    </row>
    <row r="152" spans="11:115">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c r="DF152"/>
      <c r="DG152" s="7"/>
      <c r="DH152" s="7"/>
      <c r="DI152" s="7"/>
      <c r="DJ152" s="7"/>
      <c r="DK152" s="7"/>
    </row>
    <row r="153" spans="11:115">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c r="DF153"/>
      <c r="DG153" s="7"/>
      <c r="DH153" s="7"/>
      <c r="DI153" s="7"/>
      <c r="DJ153" s="7"/>
      <c r="DK153" s="7"/>
    </row>
    <row r="154" spans="11:115">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c r="DF154"/>
      <c r="DG154" s="7"/>
      <c r="DH154" s="7"/>
      <c r="DI154" s="7"/>
      <c r="DJ154" s="7"/>
      <c r="DK154" s="7"/>
    </row>
    <row r="155" spans="11:115">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c r="DF155"/>
      <c r="DG155" s="7"/>
      <c r="DH155" s="7"/>
      <c r="DI155" s="7"/>
      <c r="DJ155" s="7"/>
      <c r="DK155" s="7"/>
    </row>
    <row r="156" spans="11:115">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c r="DF156"/>
      <c r="DG156" s="7"/>
      <c r="DH156" s="7"/>
      <c r="DI156" s="7"/>
      <c r="DJ156" s="7"/>
      <c r="DK156" s="7"/>
    </row>
    <row r="157" spans="11:115">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c r="DF157"/>
      <c r="DG157" s="7"/>
      <c r="DH157" s="7"/>
      <c r="DI157" s="7"/>
      <c r="DJ157" s="7"/>
      <c r="DK157" s="7"/>
    </row>
    <row r="158" spans="11:115">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c r="DF158"/>
      <c r="DG158" s="7"/>
      <c r="DH158" s="7"/>
      <c r="DI158" s="7"/>
      <c r="DJ158" s="7"/>
      <c r="DK158" s="7"/>
    </row>
    <row r="159" spans="11:115">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c r="DF159"/>
      <c r="DG159" s="7"/>
      <c r="DH159" s="7"/>
      <c r="DI159" s="7"/>
      <c r="DJ159" s="7"/>
      <c r="DK159" s="7"/>
    </row>
    <row r="160" spans="11:115">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c r="DF160"/>
      <c r="DG160" s="7"/>
      <c r="DH160" s="7"/>
      <c r="DI160" s="7"/>
      <c r="DJ160" s="7"/>
      <c r="DK160" s="7"/>
    </row>
    <row r="161" spans="11:115">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c r="DF161"/>
      <c r="DG161" s="7"/>
      <c r="DH161" s="7"/>
      <c r="DI161" s="7"/>
      <c r="DJ161" s="7"/>
      <c r="DK161" s="7"/>
    </row>
    <row r="162" spans="11:115">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c r="DF162"/>
      <c r="DG162" s="7"/>
      <c r="DH162" s="7"/>
      <c r="DI162" s="7"/>
      <c r="DJ162" s="7"/>
      <c r="DK162" s="7"/>
    </row>
    <row r="163" spans="11:115">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c r="DF163"/>
      <c r="DG163" s="7"/>
      <c r="DH163" s="7"/>
      <c r="DI163" s="7"/>
      <c r="DJ163" s="7"/>
      <c r="DK163" s="7"/>
    </row>
    <row r="164" spans="11:115">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c r="DF164"/>
      <c r="DG164" s="7"/>
      <c r="DH164" s="7"/>
      <c r="DI164" s="7"/>
      <c r="DJ164" s="7"/>
      <c r="DK164" s="7"/>
    </row>
    <row r="165" spans="11:115">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c r="DF165"/>
      <c r="DG165" s="7"/>
      <c r="DH165" s="7"/>
      <c r="DI165" s="7"/>
      <c r="DJ165" s="7"/>
      <c r="DK165" s="7"/>
    </row>
    <row r="166" spans="11:115">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c r="DF166"/>
      <c r="DG166" s="7"/>
      <c r="DH166" s="7"/>
      <c r="DI166" s="7"/>
      <c r="DJ166" s="7"/>
      <c r="DK166" s="7"/>
    </row>
    <row r="167" spans="11:115">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c r="DF167"/>
      <c r="DG167" s="7"/>
      <c r="DH167" s="7"/>
      <c r="DI167" s="7"/>
      <c r="DJ167" s="7"/>
      <c r="DK167" s="7"/>
    </row>
    <row r="168" spans="11:115">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c r="DF168"/>
      <c r="DG168" s="7"/>
      <c r="DH168" s="7"/>
      <c r="DI168" s="7"/>
      <c r="DJ168" s="7"/>
      <c r="DK168" s="7"/>
    </row>
    <row r="169" spans="11:115">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c r="DF169"/>
      <c r="DG169" s="7"/>
      <c r="DH169" s="7"/>
      <c r="DI169" s="7"/>
      <c r="DJ169" s="7"/>
      <c r="DK169" s="7"/>
    </row>
    <row r="170" spans="11:115">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c r="DF170"/>
      <c r="DG170" s="7"/>
      <c r="DH170" s="7"/>
      <c r="DI170" s="7"/>
      <c r="DJ170" s="7"/>
      <c r="DK170" s="7"/>
    </row>
    <row r="171" spans="11:115">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c r="DF171"/>
      <c r="DG171" s="7"/>
      <c r="DH171" s="7"/>
      <c r="DI171" s="7"/>
      <c r="DJ171" s="7"/>
      <c r="DK171" s="7"/>
    </row>
    <row r="172" spans="11:115">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c r="DF172"/>
      <c r="DG172" s="7"/>
      <c r="DH172" s="7"/>
      <c r="DI172" s="7"/>
      <c r="DJ172" s="7"/>
      <c r="DK172" s="7"/>
    </row>
    <row r="173" spans="11:115">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c r="DF173"/>
      <c r="DG173" s="7"/>
      <c r="DH173" s="7"/>
      <c r="DI173" s="7"/>
      <c r="DJ173" s="7"/>
      <c r="DK173" s="7"/>
    </row>
    <row r="174" spans="11:115">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c r="DF174"/>
      <c r="DG174" s="7"/>
      <c r="DH174" s="7"/>
      <c r="DI174" s="7"/>
      <c r="DJ174" s="7"/>
      <c r="DK174" s="7"/>
    </row>
    <row r="175" spans="11:115">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c r="DF175"/>
      <c r="DG175" s="7"/>
      <c r="DH175" s="7"/>
      <c r="DI175" s="7"/>
      <c r="DJ175" s="7"/>
      <c r="DK175" s="7"/>
    </row>
    <row r="176" spans="11:115">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c r="DF176"/>
      <c r="DG176" s="7"/>
      <c r="DH176" s="7"/>
      <c r="DI176" s="7"/>
      <c r="DJ176" s="7"/>
      <c r="DK176" s="7"/>
    </row>
    <row r="177" spans="11:115">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c r="DF177"/>
      <c r="DG177" s="7"/>
      <c r="DH177" s="7"/>
      <c r="DI177" s="7"/>
      <c r="DJ177" s="7"/>
      <c r="DK177" s="7"/>
    </row>
    <row r="178" spans="11:115">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c r="DF178"/>
      <c r="DG178" s="7"/>
      <c r="DH178" s="7"/>
      <c r="DI178" s="7"/>
      <c r="DJ178" s="7"/>
      <c r="DK178" s="7"/>
    </row>
    <row r="179" spans="11:115">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c r="DF179"/>
      <c r="DG179" s="7"/>
      <c r="DH179" s="7"/>
      <c r="DI179" s="7"/>
      <c r="DJ179" s="7"/>
      <c r="DK179" s="7"/>
    </row>
    <row r="180" spans="11:115">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c r="DF180"/>
      <c r="DG180" s="7"/>
      <c r="DH180" s="7"/>
      <c r="DI180" s="7"/>
      <c r="DJ180" s="7"/>
      <c r="DK180" s="7"/>
    </row>
    <row r="181" spans="11:115">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c r="DF181"/>
      <c r="DG181" s="7"/>
      <c r="DH181" s="7"/>
      <c r="DI181" s="7"/>
      <c r="DJ181" s="7"/>
      <c r="DK181" s="7"/>
    </row>
    <row r="182" spans="11:115">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c r="DF182"/>
      <c r="DG182" s="7"/>
      <c r="DH182" s="7"/>
      <c r="DI182" s="7"/>
      <c r="DJ182" s="7"/>
      <c r="DK182" s="7"/>
    </row>
    <row r="183" spans="11:115">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c r="DF183"/>
      <c r="DG183" s="7"/>
      <c r="DH183" s="7"/>
      <c r="DI183" s="7"/>
      <c r="DJ183" s="7"/>
      <c r="DK183" s="7"/>
    </row>
    <row r="184" spans="11:115">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c r="DF184"/>
      <c r="DG184" s="7"/>
      <c r="DH184" s="7"/>
      <c r="DI184" s="7"/>
      <c r="DJ184" s="7"/>
      <c r="DK184" s="7"/>
    </row>
    <row r="185" spans="11:115">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c r="DF185"/>
      <c r="DG185" s="7"/>
      <c r="DH185" s="7"/>
      <c r="DI185" s="7"/>
      <c r="DJ185" s="7"/>
      <c r="DK185" s="7"/>
    </row>
    <row r="186" spans="11:115">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c r="DF186"/>
      <c r="DG186" s="7"/>
      <c r="DH186" s="7"/>
      <c r="DI186" s="7"/>
      <c r="DJ186" s="7"/>
      <c r="DK186" s="7"/>
    </row>
    <row r="187" spans="11:115">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c r="DF187"/>
      <c r="DG187" s="7"/>
      <c r="DH187" s="7"/>
      <c r="DI187" s="7"/>
      <c r="DJ187" s="7"/>
      <c r="DK187" s="7"/>
    </row>
    <row r="188" spans="11:115">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c r="DF188"/>
      <c r="DG188" s="7"/>
      <c r="DH188" s="7"/>
      <c r="DI188" s="7"/>
      <c r="DJ188" s="7"/>
      <c r="DK188" s="7"/>
    </row>
    <row r="189" spans="11:115">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c r="DF189"/>
      <c r="DG189" s="7"/>
      <c r="DH189" s="7"/>
      <c r="DI189" s="7"/>
      <c r="DJ189" s="7"/>
      <c r="DK189" s="7"/>
    </row>
    <row r="190" spans="11:115">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c r="DF190"/>
      <c r="DG190" s="7"/>
      <c r="DH190" s="7"/>
      <c r="DI190" s="7"/>
      <c r="DJ190" s="7"/>
      <c r="DK190" s="7"/>
    </row>
    <row r="191" spans="11:115">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c r="DF191"/>
      <c r="DG191" s="7"/>
      <c r="DH191" s="7"/>
      <c r="DI191" s="7"/>
      <c r="DJ191" s="7"/>
      <c r="DK191" s="7"/>
    </row>
    <row r="192" spans="11:115">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c r="DF192"/>
      <c r="DG192" s="7"/>
      <c r="DH192" s="7"/>
      <c r="DI192" s="7"/>
      <c r="DJ192" s="7"/>
      <c r="DK192" s="7"/>
    </row>
    <row r="193" spans="11:115">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c r="DF193"/>
      <c r="DG193" s="7"/>
      <c r="DH193" s="7"/>
      <c r="DI193" s="7"/>
      <c r="DJ193" s="7"/>
      <c r="DK193" s="7"/>
    </row>
    <row r="194" spans="11:115">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c r="DF194"/>
      <c r="DG194" s="7"/>
      <c r="DH194" s="7"/>
      <c r="DI194" s="7"/>
      <c r="DJ194" s="7"/>
      <c r="DK194" s="7"/>
    </row>
    <row r="195" spans="11:115">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c r="DF195"/>
      <c r="DG195" s="7"/>
      <c r="DH195" s="7"/>
      <c r="DI195" s="7"/>
      <c r="DJ195" s="7"/>
      <c r="DK195" s="7"/>
    </row>
    <row r="196" spans="11:115">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c r="DF196"/>
      <c r="DG196" s="7"/>
      <c r="DH196" s="7"/>
      <c r="DI196" s="7"/>
      <c r="DJ196" s="7"/>
      <c r="DK196" s="7"/>
    </row>
    <row r="197" spans="11:115">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c r="DF197"/>
      <c r="DG197" s="7"/>
      <c r="DH197" s="7"/>
      <c r="DI197" s="7"/>
      <c r="DJ197" s="7"/>
      <c r="DK197" s="7"/>
    </row>
    <row r="198" spans="11:115">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c r="DF198"/>
      <c r="DG198" s="7"/>
      <c r="DH198" s="7"/>
      <c r="DI198" s="7"/>
      <c r="DJ198" s="7"/>
      <c r="DK198" s="7"/>
    </row>
    <row r="199" spans="11:115">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c r="DF199"/>
      <c r="DG199" s="7"/>
      <c r="DH199" s="7"/>
      <c r="DI199" s="7"/>
      <c r="DJ199" s="7"/>
      <c r="DK199" s="7"/>
    </row>
    <row r="200" spans="11:115">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c r="DF200"/>
      <c r="DG200" s="7"/>
      <c r="DH200" s="7"/>
      <c r="DI200" s="7"/>
      <c r="DJ200" s="7"/>
      <c r="DK200" s="7"/>
    </row>
    <row r="201" spans="11:115">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c r="DF201"/>
      <c r="DG201" s="7"/>
      <c r="DH201" s="7"/>
      <c r="DI201" s="7"/>
      <c r="DJ201" s="7"/>
      <c r="DK201" s="7"/>
    </row>
    <row r="202" spans="11:115">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c r="DF202"/>
      <c r="DG202" s="7"/>
      <c r="DH202" s="7"/>
      <c r="DI202" s="7"/>
      <c r="DJ202" s="7"/>
      <c r="DK202" s="7"/>
    </row>
    <row r="203" spans="11:115">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c r="DF203"/>
      <c r="DG203" s="7"/>
      <c r="DH203" s="7"/>
      <c r="DI203" s="7"/>
      <c r="DJ203" s="7"/>
      <c r="DK203" s="7"/>
    </row>
    <row r="204" spans="11:115">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c r="DF204"/>
      <c r="DG204" s="7"/>
      <c r="DH204" s="7"/>
      <c r="DI204" s="7"/>
      <c r="DJ204" s="7"/>
      <c r="DK204" s="7"/>
    </row>
    <row r="205" spans="11:115">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c r="DF205"/>
      <c r="DG205" s="7"/>
      <c r="DH205" s="7"/>
      <c r="DI205" s="7"/>
      <c r="DJ205" s="7"/>
      <c r="DK205" s="7"/>
    </row>
    <row r="206" spans="11:115">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c r="DF206"/>
      <c r="DG206" s="7"/>
      <c r="DH206" s="7"/>
      <c r="DI206" s="7"/>
      <c r="DJ206" s="7"/>
      <c r="DK206" s="7"/>
    </row>
    <row r="207" spans="11:115">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c r="DF207"/>
      <c r="DG207" s="7"/>
      <c r="DH207" s="7"/>
      <c r="DI207" s="7"/>
      <c r="DJ207" s="7"/>
      <c r="DK207" s="7"/>
    </row>
    <row r="208" spans="11:115">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c r="DF208"/>
      <c r="DG208" s="7"/>
      <c r="DH208" s="7"/>
      <c r="DI208" s="7"/>
      <c r="DJ208" s="7"/>
      <c r="DK208" s="7"/>
    </row>
    <row r="209" spans="11:115">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c r="DF209"/>
      <c r="DG209" s="7"/>
      <c r="DH209" s="7"/>
      <c r="DI209" s="7"/>
      <c r="DJ209" s="7"/>
      <c r="DK209" s="7"/>
    </row>
    <row r="210" spans="11:115">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c r="DF210"/>
      <c r="DG210" s="7"/>
      <c r="DH210" s="7"/>
      <c r="DI210" s="7"/>
      <c r="DJ210" s="7"/>
      <c r="DK210" s="7"/>
    </row>
    <row r="211" spans="11:115">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c r="DF211"/>
      <c r="DG211" s="7"/>
      <c r="DH211" s="7"/>
      <c r="DI211" s="7"/>
      <c r="DJ211" s="7"/>
      <c r="DK211" s="7"/>
    </row>
    <row r="212" spans="11:115">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c r="DF212"/>
      <c r="DG212" s="7"/>
      <c r="DH212" s="7"/>
      <c r="DI212" s="7"/>
      <c r="DJ212" s="7"/>
      <c r="DK212" s="7"/>
    </row>
    <row r="213" spans="11:115">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c r="DF213"/>
      <c r="DG213" s="7"/>
      <c r="DH213" s="7"/>
      <c r="DI213" s="7"/>
      <c r="DJ213" s="7"/>
      <c r="DK213" s="7"/>
    </row>
    <row r="214" spans="11:115">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c r="DF214"/>
      <c r="DG214" s="7"/>
      <c r="DH214" s="7"/>
      <c r="DI214" s="7"/>
      <c r="DJ214" s="7"/>
      <c r="DK214" s="7"/>
    </row>
    <row r="215" spans="11:115">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c r="DF215"/>
      <c r="DG215" s="7"/>
      <c r="DH215" s="7"/>
      <c r="DI215" s="7"/>
      <c r="DJ215" s="7"/>
      <c r="DK215" s="7"/>
    </row>
    <row r="216" spans="11:115">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c r="DF216"/>
      <c r="DG216" s="7"/>
      <c r="DH216" s="7"/>
      <c r="DI216" s="7"/>
      <c r="DJ216" s="7"/>
      <c r="DK216" s="7"/>
    </row>
    <row r="217" spans="11:115">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c r="DF217"/>
      <c r="DG217" s="7"/>
      <c r="DH217" s="7"/>
      <c r="DI217" s="7"/>
      <c r="DJ217" s="7"/>
      <c r="DK217" s="7"/>
    </row>
    <row r="218" spans="11:115">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c r="DF218"/>
      <c r="DG218" s="7"/>
      <c r="DH218" s="7"/>
      <c r="DI218" s="7"/>
      <c r="DJ218" s="7"/>
      <c r="DK218" s="7"/>
    </row>
    <row r="219" spans="11:115">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c r="DF219"/>
      <c r="DG219" s="7"/>
      <c r="DH219" s="7"/>
      <c r="DI219" s="7"/>
      <c r="DJ219" s="7"/>
      <c r="DK219" s="7"/>
    </row>
    <row r="220" spans="11:115">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c r="DF220"/>
      <c r="DG220" s="7"/>
      <c r="DH220" s="7"/>
      <c r="DI220" s="7"/>
      <c r="DJ220" s="7"/>
      <c r="DK220" s="7"/>
    </row>
    <row r="221" spans="11:115">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c r="DF221"/>
      <c r="DG221" s="7"/>
      <c r="DH221" s="7"/>
      <c r="DI221" s="7"/>
      <c r="DJ221" s="7"/>
      <c r="DK221" s="7"/>
    </row>
    <row r="222" spans="11:115">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c r="DF222"/>
      <c r="DG222" s="7"/>
      <c r="DH222" s="7"/>
      <c r="DI222" s="7"/>
      <c r="DJ222" s="7"/>
      <c r="DK222" s="7"/>
    </row>
    <row r="223" spans="11:115">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c r="DF223"/>
      <c r="DG223" s="7"/>
      <c r="DH223" s="7"/>
      <c r="DI223" s="7"/>
      <c r="DJ223" s="7"/>
      <c r="DK223" s="7"/>
    </row>
    <row r="224" spans="11:115">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c r="DF224"/>
      <c r="DG224" s="7"/>
      <c r="DH224" s="7"/>
      <c r="DI224" s="7"/>
      <c r="DJ224" s="7"/>
      <c r="DK224" s="7"/>
    </row>
    <row r="225" spans="11:115">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c r="DF225"/>
      <c r="DG225" s="7"/>
      <c r="DH225" s="7"/>
      <c r="DI225" s="7"/>
      <c r="DJ225" s="7"/>
      <c r="DK225" s="7"/>
    </row>
    <row r="226" spans="11:115">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c r="DF226"/>
      <c r="DG226" s="7"/>
      <c r="DH226" s="7"/>
      <c r="DI226" s="7"/>
      <c r="DJ226" s="7"/>
      <c r="DK226" s="7"/>
    </row>
    <row r="227" spans="11:115">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c r="DF227"/>
      <c r="DG227" s="7"/>
      <c r="DH227" s="7"/>
      <c r="DI227" s="7"/>
      <c r="DJ227" s="7"/>
      <c r="DK227" s="7"/>
    </row>
    <row r="228" spans="11:115">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c r="DF228"/>
      <c r="DG228" s="7"/>
      <c r="DH228" s="7"/>
      <c r="DI228" s="7"/>
      <c r="DJ228" s="7"/>
      <c r="DK228" s="7"/>
    </row>
    <row r="229" spans="11:115">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c r="DF229"/>
      <c r="DG229" s="7"/>
      <c r="DH229" s="7"/>
      <c r="DI229" s="7"/>
      <c r="DJ229" s="7"/>
      <c r="DK229" s="7"/>
    </row>
    <row r="230" spans="11:115">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c r="DF230"/>
      <c r="DG230" s="7"/>
      <c r="DH230" s="7"/>
      <c r="DI230" s="7"/>
      <c r="DJ230" s="7"/>
      <c r="DK230" s="7"/>
    </row>
    <row r="231" spans="11:115">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c r="DF231"/>
      <c r="DG231" s="7"/>
      <c r="DH231" s="7"/>
      <c r="DI231" s="7"/>
      <c r="DJ231" s="7"/>
      <c r="DK231" s="7"/>
    </row>
    <row r="232" spans="11:115">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c r="DF232"/>
      <c r="DG232" s="7"/>
      <c r="DH232" s="7"/>
      <c r="DI232" s="7"/>
      <c r="DJ232" s="7"/>
      <c r="DK232" s="7"/>
    </row>
    <row r="233" spans="11:115">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c r="DF233"/>
      <c r="DG233" s="7"/>
      <c r="DH233" s="7"/>
      <c r="DI233" s="7"/>
      <c r="DJ233" s="7"/>
      <c r="DK233" s="7"/>
    </row>
    <row r="234" spans="11:115">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c r="DF234"/>
      <c r="DG234" s="7"/>
      <c r="DH234" s="7"/>
      <c r="DI234" s="7"/>
      <c r="DJ234" s="7"/>
      <c r="DK234" s="7"/>
    </row>
    <row r="235" spans="11:115">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c r="DF235"/>
      <c r="DG235" s="7"/>
      <c r="DH235" s="7"/>
      <c r="DI235" s="7"/>
      <c r="DJ235" s="7"/>
      <c r="DK235" s="7"/>
    </row>
    <row r="236" spans="11:115">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c r="DF236"/>
      <c r="DG236" s="7"/>
      <c r="DH236" s="7"/>
      <c r="DI236" s="7"/>
      <c r="DJ236" s="7"/>
      <c r="DK236" s="7"/>
    </row>
    <row r="237" spans="11:115">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c r="DF237"/>
      <c r="DG237" s="7"/>
      <c r="DH237" s="7"/>
      <c r="DI237" s="7"/>
      <c r="DJ237" s="7"/>
      <c r="DK237" s="7"/>
    </row>
    <row r="238" spans="11:115">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c r="DF238"/>
      <c r="DG238" s="7"/>
      <c r="DH238" s="7"/>
      <c r="DI238" s="7"/>
      <c r="DJ238" s="7"/>
      <c r="DK238" s="7"/>
    </row>
    <row r="239" spans="11:115">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c r="DF239"/>
      <c r="DG239" s="7"/>
      <c r="DH239" s="7"/>
      <c r="DI239" s="7"/>
      <c r="DJ239" s="7"/>
      <c r="DK239" s="7"/>
    </row>
    <row r="240" spans="11:115">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c r="DF240"/>
      <c r="DG240" s="7"/>
      <c r="DH240" s="7"/>
      <c r="DI240" s="7"/>
      <c r="DJ240" s="7"/>
      <c r="DK240" s="7"/>
    </row>
    <row r="241" spans="11:115">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c r="DF241"/>
      <c r="DG241" s="7"/>
      <c r="DH241" s="7"/>
      <c r="DI241" s="7"/>
      <c r="DJ241" s="7"/>
      <c r="DK241" s="7"/>
    </row>
    <row r="242" spans="11:115">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c r="DF242"/>
      <c r="DG242" s="7"/>
      <c r="DH242" s="7"/>
      <c r="DI242" s="7"/>
      <c r="DJ242" s="7"/>
      <c r="DK242" s="7"/>
    </row>
    <row r="243" spans="11:115">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c r="DF243"/>
      <c r="DG243" s="7"/>
      <c r="DH243" s="7"/>
      <c r="DI243" s="7"/>
      <c r="DJ243" s="7"/>
      <c r="DK243" s="7"/>
    </row>
    <row r="244" spans="11:115">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c r="DF244"/>
      <c r="DG244" s="7"/>
      <c r="DH244" s="7"/>
      <c r="DI244" s="7"/>
      <c r="DJ244" s="7"/>
      <c r="DK244" s="7"/>
    </row>
    <row r="245" spans="11:115">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c r="DF245"/>
      <c r="DG245" s="7"/>
      <c r="DH245" s="7"/>
      <c r="DI245" s="7"/>
      <c r="DJ245" s="7"/>
      <c r="DK245" s="7"/>
    </row>
    <row r="246" spans="11:115">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c r="DF246"/>
      <c r="DG246" s="7"/>
      <c r="DH246" s="7"/>
      <c r="DI246" s="7"/>
      <c r="DJ246" s="7"/>
      <c r="DK246" s="7"/>
    </row>
    <row r="247" spans="11:115">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c r="DF247"/>
      <c r="DG247" s="7"/>
      <c r="DH247" s="7"/>
      <c r="DI247" s="7"/>
      <c r="DJ247" s="7"/>
      <c r="DK247" s="7"/>
    </row>
    <row r="248" spans="11:115">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c r="DF248"/>
      <c r="DG248" s="7"/>
      <c r="DH248" s="7"/>
      <c r="DI248" s="7"/>
      <c r="DJ248" s="7"/>
      <c r="DK248" s="7"/>
    </row>
    <row r="249" spans="11:115">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c r="DF249"/>
      <c r="DG249" s="7"/>
      <c r="DH249" s="7"/>
      <c r="DI249" s="7"/>
      <c r="DJ249" s="7"/>
      <c r="DK249" s="7"/>
    </row>
    <row r="250" spans="11:115">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c r="DF250"/>
      <c r="DG250" s="7"/>
      <c r="DH250" s="7"/>
      <c r="DI250" s="7"/>
      <c r="DJ250" s="7"/>
      <c r="DK250" s="7"/>
    </row>
    <row r="251" spans="11:115">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c r="DF251"/>
      <c r="DG251" s="7"/>
      <c r="DH251" s="7"/>
      <c r="DI251" s="7"/>
      <c r="DJ251" s="7"/>
      <c r="DK251" s="7"/>
    </row>
    <row r="252" spans="11:115">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c r="DF252"/>
      <c r="DG252" s="7"/>
      <c r="DH252" s="7"/>
      <c r="DI252" s="7"/>
      <c r="DJ252" s="7"/>
      <c r="DK252" s="7"/>
    </row>
    <row r="253" spans="11:115">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c r="DF253"/>
      <c r="DG253" s="7"/>
      <c r="DH253" s="7"/>
      <c r="DI253" s="7"/>
      <c r="DJ253" s="7"/>
      <c r="DK253" s="7"/>
    </row>
    <row r="254" spans="11:115">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c r="DF254"/>
      <c r="DG254" s="7"/>
      <c r="DH254" s="7"/>
      <c r="DI254" s="7"/>
      <c r="DJ254" s="7"/>
      <c r="DK254" s="7"/>
    </row>
    <row r="255" spans="11:115">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c r="DF255"/>
      <c r="DG255" s="7"/>
      <c r="DH255" s="7"/>
      <c r="DI255" s="7"/>
      <c r="DJ255" s="7"/>
      <c r="DK255" s="7"/>
    </row>
    <row r="256" spans="11:115">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c r="DF256"/>
      <c r="DG256" s="7"/>
      <c r="DH256" s="7"/>
      <c r="DI256" s="7"/>
      <c r="DJ256" s="7"/>
      <c r="DK256" s="7"/>
    </row>
    <row r="257" spans="11:115">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c r="DF257"/>
      <c r="DG257" s="7"/>
      <c r="DH257" s="7"/>
      <c r="DI257" s="7"/>
      <c r="DJ257" s="7"/>
      <c r="DK257" s="7"/>
    </row>
    <row r="258" spans="11:115">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c r="DF258"/>
      <c r="DG258" s="7"/>
      <c r="DH258" s="7"/>
      <c r="DI258" s="7"/>
      <c r="DJ258" s="7"/>
      <c r="DK258" s="7"/>
    </row>
    <row r="259" spans="11:115">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c r="DF259"/>
      <c r="DG259" s="7"/>
      <c r="DH259" s="7"/>
      <c r="DI259" s="7"/>
      <c r="DJ259" s="7"/>
      <c r="DK259" s="7"/>
    </row>
    <row r="260" spans="11:115">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c r="DF260"/>
      <c r="DG260" s="7"/>
      <c r="DH260" s="7"/>
      <c r="DI260" s="7"/>
      <c r="DJ260" s="7"/>
      <c r="DK260" s="7"/>
    </row>
    <row r="261" spans="11:115">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c r="DF261"/>
      <c r="DG261" s="7"/>
      <c r="DH261" s="7"/>
      <c r="DI261" s="7"/>
      <c r="DJ261" s="7"/>
      <c r="DK261" s="7"/>
    </row>
    <row r="262" spans="11:115">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c r="DF262"/>
      <c r="DG262" s="7"/>
      <c r="DH262" s="7"/>
      <c r="DI262" s="7"/>
      <c r="DJ262" s="7"/>
      <c r="DK262" s="7"/>
    </row>
    <row r="263" spans="11:115">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c r="DF263"/>
      <c r="DG263" s="7"/>
      <c r="DH263" s="7"/>
      <c r="DI263" s="7"/>
      <c r="DJ263" s="7"/>
      <c r="DK263" s="7"/>
    </row>
    <row r="264" spans="11:115">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c r="DF264"/>
      <c r="DG264" s="7"/>
      <c r="DH264" s="7"/>
      <c r="DI264" s="7"/>
      <c r="DJ264" s="7"/>
      <c r="DK264" s="7"/>
    </row>
    <row r="265" spans="11:115">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c r="DF265"/>
      <c r="DG265" s="7"/>
      <c r="DH265" s="7"/>
      <c r="DI265" s="7"/>
      <c r="DJ265" s="7"/>
      <c r="DK265" s="7"/>
    </row>
    <row r="266" spans="11:115">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c r="DF266"/>
      <c r="DG266" s="7"/>
      <c r="DH266" s="7"/>
      <c r="DI266" s="7"/>
      <c r="DJ266" s="7"/>
      <c r="DK266" s="7"/>
    </row>
    <row r="267" spans="11:115">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c r="DF267"/>
      <c r="DG267" s="7"/>
      <c r="DH267" s="7"/>
      <c r="DI267" s="7"/>
      <c r="DJ267" s="7"/>
      <c r="DK267" s="7"/>
    </row>
    <row r="268" spans="11:115">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c r="DF268"/>
      <c r="DG268" s="7"/>
      <c r="DH268" s="7"/>
      <c r="DI268" s="7"/>
      <c r="DJ268" s="7"/>
      <c r="DK268" s="7"/>
    </row>
    <row r="269" spans="11:115">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c r="DF269"/>
      <c r="DG269" s="7"/>
      <c r="DH269" s="7"/>
      <c r="DI269" s="7"/>
      <c r="DJ269" s="7"/>
      <c r="DK269" s="7"/>
    </row>
    <row r="270" spans="11:115">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c r="DF270"/>
      <c r="DG270" s="7"/>
      <c r="DH270" s="7"/>
      <c r="DI270" s="7"/>
      <c r="DJ270" s="7"/>
      <c r="DK270" s="7"/>
    </row>
    <row r="271" spans="11:115">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c r="DF271"/>
      <c r="DG271" s="7"/>
      <c r="DH271" s="7"/>
      <c r="DI271" s="7"/>
      <c r="DJ271" s="7"/>
      <c r="DK271" s="7"/>
    </row>
    <row r="272" spans="11:115">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c r="DF272"/>
      <c r="DG272" s="7"/>
      <c r="DH272" s="7"/>
      <c r="DI272" s="7"/>
      <c r="DJ272" s="7"/>
      <c r="DK272" s="7"/>
    </row>
    <row r="273" spans="11:115">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c r="DF273"/>
      <c r="DG273" s="7"/>
      <c r="DH273" s="7"/>
      <c r="DI273" s="7"/>
      <c r="DJ273" s="7"/>
      <c r="DK273" s="7"/>
    </row>
    <row r="274" spans="11:115">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c r="DF274"/>
      <c r="DG274" s="7"/>
      <c r="DH274" s="7"/>
      <c r="DI274" s="7"/>
      <c r="DJ274" s="7"/>
      <c r="DK274" s="7"/>
    </row>
    <row r="275" spans="11:115">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c r="DF275"/>
      <c r="DG275" s="7"/>
      <c r="DH275" s="7"/>
      <c r="DI275" s="7"/>
      <c r="DJ275" s="7"/>
      <c r="DK275" s="7"/>
    </row>
    <row r="276" spans="11:115">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c r="DF276"/>
      <c r="DG276" s="7"/>
      <c r="DH276" s="7"/>
      <c r="DI276" s="7"/>
      <c r="DJ276" s="7"/>
      <c r="DK276" s="7"/>
    </row>
    <row r="277" spans="11:115">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c r="DF277"/>
      <c r="DG277" s="7"/>
      <c r="DH277" s="7"/>
      <c r="DI277" s="7"/>
      <c r="DJ277" s="7"/>
      <c r="DK277" s="7"/>
    </row>
    <row r="278" spans="11:115">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c r="DF278"/>
      <c r="DG278" s="7"/>
      <c r="DH278" s="7"/>
      <c r="DI278" s="7"/>
      <c r="DJ278" s="7"/>
      <c r="DK278" s="7"/>
    </row>
    <row r="279" spans="11:115">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c r="DF279"/>
      <c r="DG279" s="7"/>
      <c r="DH279" s="7"/>
      <c r="DI279" s="7"/>
      <c r="DJ279" s="7"/>
      <c r="DK279" s="7"/>
    </row>
    <row r="280" spans="11:115">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c r="DF280"/>
      <c r="DG280" s="7"/>
      <c r="DH280" s="7"/>
      <c r="DI280" s="7"/>
      <c r="DJ280" s="7"/>
      <c r="DK280" s="7"/>
    </row>
    <row r="281" spans="11:115">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c r="DF281"/>
      <c r="DG281" s="7"/>
      <c r="DH281" s="7"/>
      <c r="DI281" s="7"/>
      <c r="DJ281" s="7"/>
      <c r="DK281" s="7"/>
    </row>
    <row r="282" spans="11:115">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c r="DF282"/>
      <c r="DG282" s="7"/>
      <c r="DH282" s="7"/>
      <c r="DI282" s="7"/>
      <c r="DJ282" s="7"/>
      <c r="DK282" s="7"/>
    </row>
    <row r="283" spans="11:115">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c r="DF283"/>
      <c r="DG283" s="7"/>
      <c r="DH283" s="7"/>
      <c r="DI283" s="7"/>
      <c r="DJ283" s="7"/>
      <c r="DK283" s="7"/>
    </row>
    <row r="284" spans="11:115">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c r="DF284"/>
      <c r="DG284" s="7"/>
      <c r="DH284" s="7"/>
      <c r="DI284" s="7"/>
      <c r="DJ284" s="7"/>
      <c r="DK284" s="7"/>
    </row>
    <row r="285" spans="11:115">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c r="DF285"/>
      <c r="DG285" s="7"/>
      <c r="DH285" s="7"/>
      <c r="DI285" s="7"/>
      <c r="DJ285" s="7"/>
      <c r="DK285" s="7"/>
    </row>
    <row r="286" spans="11:115">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c r="DF286"/>
      <c r="DG286" s="7"/>
      <c r="DH286" s="7"/>
      <c r="DI286" s="7"/>
      <c r="DJ286" s="7"/>
      <c r="DK286" s="7"/>
    </row>
    <row r="287" spans="11:115">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c r="DF287"/>
      <c r="DG287" s="7"/>
      <c r="DH287" s="7"/>
      <c r="DI287" s="7"/>
      <c r="DJ287" s="7"/>
      <c r="DK287" s="7"/>
    </row>
    <row r="288" spans="11:115">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c r="DF288"/>
      <c r="DG288" s="7"/>
      <c r="DH288" s="7"/>
      <c r="DI288" s="7"/>
      <c r="DJ288" s="7"/>
      <c r="DK288" s="7"/>
    </row>
    <row r="289" spans="11:115">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c r="DF289"/>
      <c r="DG289" s="7"/>
      <c r="DH289" s="7"/>
      <c r="DI289" s="7"/>
      <c r="DJ289" s="7"/>
      <c r="DK289" s="7"/>
    </row>
    <row r="290" spans="11:115">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c r="DF290"/>
      <c r="DG290" s="7"/>
      <c r="DH290" s="7"/>
      <c r="DI290" s="7"/>
      <c r="DJ290" s="7"/>
      <c r="DK290" s="7"/>
    </row>
    <row r="291" spans="11:115">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c r="DF291"/>
      <c r="DG291" s="7"/>
      <c r="DH291" s="7"/>
      <c r="DI291" s="7"/>
      <c r="DJ291" s="7"/>
      <c r="DK291" s="7"/>
    </row>
    <row r="292" spans="11:115">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c r="DF292"/>
      <c r="DG292" s="7"/>
      <c r="DH292" s="7"/>
      <c r="DI292" s="7"/>
      <c r="DJ292" s="7"/>
      <c r="DK292" s="7"/>
    </row>
    <row r="293" spans="11:115">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c r="DF293"/>
      <c r="DG293" s="7"/>
      <c r="DH293" s="7"/>
      <c r="DI293" s="7"/>
      <c r="DJ293" s="7"/>
      <c r="DK293" s="7"/>
    </row>
    <row r="294" spans="11:115">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c r="DF294"/>
      <c r="DG294" s="7"/>
      <c r="DH294" s="7"/>
      <c r="DI294" s="7"/>
      <c r="DJ294" s="7"/>
      <c r="DK294" s="7"/>
    </row>
    <row r="295" spans="11:115">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c r="DF295"/>
      <c r="DG295" s="7"/>
      <c r="DH295" s="7"/>
      <c r="DI295" s="7"/>
      <c r="DJ295" s="7"/>
      <c r="DK295" s="7"/>
    </row>
    <row r="296" spans="11:115">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c r="DF296"/>
      <c r="DG296" s="7"/>
      <c r="DH296" s="7"/>
      <c r="DI296" s="7"/>
      <c r="DJ296" s="7"/>
      <c r="DK296" s="7"/>
    </row>
    <row r="297" spans="11:115">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c r="DF297"/>
      <c r="DG297" s="7"/>
      <c r="DH297" s="7"/>
      <c r="DI297" s="7"/>
      <c r="DJ297" s="7"/>
      <c r="DK297" s="7"/>
    </row>
    <row r="298" spans="11:115">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c r="DF298"/>
      <c r="DG298" s="7"/>
      <c r="DH298" s="7"/>
      <c r="DI298" s="7"/>
      <c r="DJ298" s="7"/>
      <c r="DK298" s="7"/>
    </row>
    <row r="299" spans="11:115">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c r="DF299"/>
      <c r="DG299" s="7"/>
      <c r="DH299" s="7"/>
      <c r="DI299" s="7"/>
      <c r="DJ299" s="7"/>
      <c r="DK299" s="7"/>
    </row>
    <row r="300" spans="11:115">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c r="DF300"/>
      <c r="DG300" s="7"/>
      <c r="DH300" s="7"/>
      <c r="DI300" s="7"/>
      <c r="DJ300" s="7"/>
      <c r="DK300" s="7"/>
    </row>
    <row r="301" spans="11:115">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c r="DF301"/>
      <c r="DG301" s="7"/>
      <c r="DH301" s="7"/>
      <c r="DI301" s="7"/>
      <c r="DJ301" s="7"/>
      <c r="DK301" s="7"/>
    </row>
    <row r="302" spans="11:115">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c r="DF302"/>
      <c r="DG302" s="7"/>
      <c r="DH302" s="7"/>
      <c r="DI302" s="7"/>
      <c r="DJ302" s="7"/>
      <c r="DK302" s="7"/>
    </row>
    <row r="303" spans="11:115">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c r="DF303"/>
      <c r="DG303" s="7"/>
      <c r="DH303" s="7"/>
      <c r="DI303" s="7"/>
      <c r="DJ303" s="7"/>
      <c r="DK303" s="7"/>
    </row>
    <row r="304" spans="11:115">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c r="DF304"/>
      <c r="DG304" s="7"/>
      <c r="DH304" s="7"/>
      <c r="DI304" s="7"/>
      <c r="DJ304" s="7"/>
      <c r="DK304" s="7"/>
    </row>
    <row r="305" spans="11:115">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c r="DF305"/>
      <c r="DG305" s="7"/>
      <c r="DH305" s="7"/>
      <c r="DI305" s="7"/>
      <c r="DJ305" s="7"/>
      <c r="DK305" s="7"/>
    </row>
    <row r="306" spans="11:115">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c r="DF306"/>
      <c r="DG306" s="7"/>
      <c r="DH306" s="7"/>
      <c r="DI306" s="7"/>
      <c r="DJ306" s="7"/>
      <c r="DK306" s="7"/>
    </row>
    <row r="307" spans="11:115">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c r="DF307"/>
      <c r="DG307" s="7"/>
      <c r="DH307" s="7"/>
      <c r="DI307" s="7"/>
      <c r="DJ307" s="7"/>
      <c r="DK307" s="7"/>
    </row>
    <row r="308" spans="11:115">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c r="DF308"/>
      <c r="DG308" s="7"/>
      <c r="DH308" s="7"/>
      <c r="DI308" s="7"/>
      <c r="DJ308" s="7"/>
      <c r="DK308" s="7"/>
    </row>
    <row r="309" spans="11:115">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c r="DF309"/>
      <c r="DG309" s="7"/>
      <c r="DH309" s="7"/>
      <c r="DI309" s="7"/>
      <c r="DJ309" s="7"/>
      <c r="DK309" s="7"/>
    </row>
    <row r="310" spans="11:115">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c r="DF310"/>
      <c r="DG310" s="7"/>
      <c r="DH310" s="7"/>
      <c r="DI310" s="7"/>
      <c r="DJ310" s="7"/>
      <c r="DK310" s="7"/>
    </row>
    <row r="311" spans="11:115">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c r="DF311"/>
      <c r="DG311" s="7"/>
      <c r="DH311" s="7"/>
      <c r="DI311" s="7"/>
      <c r="DJ311" s="7"/>
      <c r="DK311" s="7"/>
    </row>
    <row r="312" spans="11:115">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c r="DF312"/>
      <c r="DG312" s="7"/>
      <c r="DH312" s="7"/>
      <c r="DI312" s="7"/>
      <c r="DJ312" s="7"/>
      <c r="DK312" s="7"/>
    </row>
    <row r="313" spans="11:115">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c r="DF313"/>
      <c r="DG313" s="7"/>
      <c r="DH313" s="7"/>
      <c r="DI313" s="7"/>
      <c r="DJ313" s="7"/>
      <c r="DK313" s="7"/>
    </row>
    <row r="314" spans="11:115">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c r="DF314"/>
      <c r="DG314" s="7"/>
      <c r="DH314" s="7"/>
      <c r="DI314" s="7"/>
      <c r="DJ314" s="7"/>
      <c r="DK314" s="7"/>
    </row>
    <row r="315" spans="11:115">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c r="DF315"/>
      <c r="DG315" s="7"/>
      <c r="DH315" s="7"/>
      <c r="DI315" s="7"/>
      <c r="DJ315" s="7"/>
      <c r="DK315" s="7"/>
    </row>
    <row r="316" spans="11:115">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c r="DF316"/>
      <c r="DG316" s="7"/>
      <c r="DH316" s="7"/>
      <c r="DI316" s="7"/>
      <c r="DJ316" s="7"/>
      <c r="DK316" s="7"/>
    </row>
    <row r="317" spans="11:115">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c r="DF317"/>
      <c r="DG317" s="7"/>
      <c r="DH317" s="7"/>
      <c r="DI317" s="7"/>
      <c r="DJ317" s="7"/>
      <c r="DK317" s="7"/>
    </row>
    <row r="318" spans="11:115">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c r="DF318"/>
      <c r="DG318" s="7"/>
      <c r="DH318" s="7"/>
      <c r="DI318" s="7"/>
      <c r="DJ318" s="7"/>
      <c r="DK318" s="7"/>
    </row>
    <row r="319" spans="11:115">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c r="DF319"/>
      <c r="DG319" s="7"/>
      <c r="DH319" s="7"/>
      <c r="DI319" s="7"/>
      <c r="DJ319" s="7"/>
      <c r="DK319" s="7"/>
    </row>
    <row r="320" spans="11:115">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c r="DF320"/>
      <c r="DG320" s="7"/>
      <c r="DH320" s="7"/>
      <c r="DI320" s="7"/>
      <c r="DJ320" s="7"/>
      <c r="DK320" s="7"/>
    </row>
    <row r="321" spans="11:115">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c r="DF321"/>
      <c r="DG321" s="7"/>
      <c r="DH321" s="7"/>
      <c r="DI321" s="7"/>
      <c r="DJ321" s="7"/>
      <c r="DK321" s="7"/>
    </row>
    <row r="322" spans="11:115">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c r="DF322"/>
      <c r="DG322" s="7"/>
      <c r="DH322" s="7"/>
      <c r="DI322" s="7"/>
      <c r="DJ322" s="7"/>
      <c r="DK322" s="7"/>
    </row>
    <row r="323" spans="11:115">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c r="DF323"/>
      <c r="DG323" s="7"/>
      <c r="DH323" s="7"/>
      <c r="DI323" s="7"/>
      <c r="DJ323" s="7"/>
      <c r="DK323" s="7"/>
    </row>
    <row r="324" spans="11:115">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c r="DF324"/>
      <c r="DG324" s="7"/>
      <c r="DH324" s="7"/>
      <c r="DI324" s="7"/>
      <c r="DJ324" s="7"/>
      <c r="DK324" s="7"/>
    </row>
    <row r="325" spans="11:115">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c r="DF325"/>
      <c r="DG325" s="7"/>
      <c r="DH325" s="7"/>
      <c r="DI325" s="7"/>
      <c r="DJ325" s="7"/>
      <c r="DK325" s="7"/>
    </row>
    <row r="326" spans="11:115">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c r="DF326"/>
      <c r="DG326" s="7"/>
      <c r="DH326" s="7"/>
      <c r="DI326" s="7"/>
      <c r="DJ326" s="7"/>
      <c r="DK326" s="7"/>
    </row>
    <row r="327" spans="11:115">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c r="DF327"/>
      <c r="DG327" s="7"/>
      <c r="DH327" s="7"/>
      <c r="DI327" s="7"/>
      <c r="DJ327" s="7"/>
      <c r="DK327" s="7"/>
    </row>
    <row r="328" spans="11:115">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c r="DF328"/>
      <c r="DG328" s="7"/>
      <c r="DH328" s="7"/>
      <c r="DI328" s="7"/>
      <c r="DJ328" s="7"/>
      <c r="DK328" s="7"/>
    </row>
    <row r="329" spans="11:115">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c r="DF329"/>
      <c r="DG329" s="7"/>
      <c r="DH329" s="7"/>
      <c r="DI329" s="7"/>
      <c r="DJ329" s="7"/>
      <c r="DK329" s="7"/>
    </row>
    <row r="330" spans="11:115">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c r="DF330"/>
      <c r="DG330" s="7"/>
      <c r="DH330" s="7"/>
      <c r="DI330" s="7"/>
      <c r="DJ330" s="7"/>
      <c r="DK330" s="7"/>
    </row>
    <row r="331" spans="11:115">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c r="DF331"/>
      <c r="DG331" s="7"/>
      <c r="DH331" s="7"/>
      <c r="DI331" s="7"/>
      <c r="DJ331" s="7"/>
      <c r="DK331" s="7"/>
    </row>
    <row r="332" spans="11:115">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c r="DF332"/>
      <c r="DG332" s="7"/>
      <c r="DH332" s="7"/>
      <c r="DI332" s="7"/>
      <c r="DJ332" s="7"/>
      <c r="DK332" s="7"/>
    </row>
    <row r="333" spans="11:115">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c r="DF333"/>
      <c r="DG333" s="7"/>
      <c r="DH333" s="7"/>
      <c r="DI333" s="7"/>
      <c r="DJ333" s="7"/>
      <c r="DK333" s="7"/>
    </row>
    <row r="334" spans="11:115">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c r="DF334"/>
      <c r="DG334" s="7"/>
      <c r="DH334" s="7"/>
      <c r="DI334" s="7"/>
      <c r="DJ334" s="7"/>
      <c r="DK334" s="7"/>
    </row>
    <row r="335" spans="11:115">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c r="DF335"/>
      <c r="DG335" s="7"/>
      <c r="DH335" s="7"/>
      <c r="DI335" s="7"/>
      <c r="DJ335" s="7"/>
      <c r="DK335" s="7"/>
    </row>
    <row r="336" spans="11:115">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c r="DF336"/>
      <c r="DG336" s="7"/>
      <c r="DH336" s="7"/>
      <c r="DI336" s="7"/>
      <c r="DJ336" s="7"/>
      <c r="DK336" s="7"/>
    </row>
    <row r="337" spans="11:115">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c r="DF337"/>
      <c r="DG337" s="7"/>
      <c r="DH337" s="7"/>
      <c r="DI337" s="7"/>
      <c r="DJ337" s="7"/>
      <c r="DK337" s="7"/>
    </row>
    <row r="338" spans="11:115">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c r="DF338"/>
      <c r="DG338" s="7"/>
      <c r="DH338" s="7"/>
      <c r="DI338" s="7"/>
      <c r="DJ338" s="7"/>
      <c r="DK338" s="7"/>
    </row>
    <row r="339" spans="11:115">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c r="DF339"/>
      <c r="DG339" s="7"/>
      <c r="DH339" s="7"/>
      <c r="DI339" s="7"/>
      <c r="DJ339" s="7"/>
      <c r="DK339" s="7"/>
    </row>
    <row r="340" spans="11:115">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c r="DF340"/>
      <c r="DG340" s="7"/>
      <c r="DH340" s="7"/>
      <c r="DI340" s="7"/>
      <c r="DJ340" s="7"/>
      <c r="DK340" s="7"/>
    </row>
    <row r="341" spans="11:115">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c r="DF341"/>
      <c r="DG341" s="7"/>
      <c r="DH341" s="7"/>
      <c r="DI341" s="7"/>
      <c r="DJ341" s="7"/>
      <c r="DK341" s="7"/>
    </row>
    <row r="342" spans="11:115">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c r="DF342"/>
      <c r="DG342" s="7"/>
      <c r="DH342" s="7"/>
      <c r="DI342" s="7"/>
      <c r="DJ342" s="7"/>
      <c r="DK342" s="7"/>
    </row>
    <row r="343" spans="11:115">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c r="DF343"/>
      <c r="DG343" s="7"/>
      <c r="DH343" s="7"/>
      <c r="DI343" s="7"/>
      <c r="DJ343" s="7"/>
      <c r="DK343" s="7"/>
    </row>
    <row r="344" spans="11:115">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c r="DF344"/>
      <c r="DG344" s="7"/>
      <c r="DH344" s="7"/>
      <c r="DI344" s="7"/>
      <c r="DJ344" s="7"/>
      <c r="DK344" s="7"/>
    </row>
    <row r="345" spans="11:115">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c r="DF345"/>
      <c r="DG345" s="7"/>
      <c r="DH345" s="7"/>
      <c r="DI345" s="7"/>
      <c r="DJ345" s="7"/>
      <c r="DK345" s="7"/>
    </row>
    <row r="346" spans="11:115">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c r="DF346"/>
      <c r="DG346" s="7"/>
      <c r="DH346" s="7"/>
      <c r="DI346" s="7"/>
      <c r="DJ346" s="7"/>
      <c r="DK346" s="7"/>
    </row>
    <row r="347" spans="11:115">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c r="DF347"/>
      <c r="DG347" s="7"/>
      <c r="DH347" s="7"/>
      <c r="DI347" s="7"/>
      <c r="DJ347" s="7"/>
      <c r="DK347" s="7"/>
    </row>
    <row r="348" spans="11:115">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c r="DF348"/>
      <c r="DG348" s="7"/>
      <c r="DH348" s="7"/>
      <c r="DI348" s="7"/>
      <c r="DJ348" s="7"/>
      <c r="DK348" s="7"/>
    </row>
    <row r="349" spans="11:115">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c r="DF349"/>
      <c r="DG349" s="7"/>
      <c r="DH349" s="7"/>
      <c r="DI349" s="7"/>
      <c r="DJ349" s="7"/>
      <c r="DK349" s="7"/>
    </row>
    <row r="350" spans="11:115">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c r="DF350"/>
      <c r="DG350" s="7"/>
      <c r="DH350" s="7"/>
      <c r="DI350" s="7"/>
      <c r="DJ350" s="7"/>
      <c r="DK350" s="7"/>
    </row>
    <row r="351" spans="11:115">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c r="CO351" s="7"/>
      <c r="CP351" s="7"/>
      <c r="CQ351" s="7"/>
      <c r="CR351" s="7"/>
      <c r="CS351" s="7"/>
      <c r="CT351" s="7"/>
      <c r="CU351" s="7"/>
      <c r="CV351" s="7"/>
      <c r="CW351" s="7"/>
      <c r="CX351" s="7"/>
      <c r="CY351" s="7"/>
      <c r="CZ351" s="7"/>
      <c r="DA351" s="7"/>
      <c r="DB351" s="7"/>
      <c r="DC351" s="7"/>
      <c r="DD351" s="7"/>
      <c r="DE351"/>
      <c r="DF351"/>
      <c r="DG351" s="7"/>
      <c r="DH351" s="7"/>
      <c r="DI351" s="7"/>
      <c r="DJ351" s="7"/>
      <c r="DK351" s="7"/>
    </row>
    <row r="352" spans="11:115">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c r="CO352" s="7"/>
      <c r="CP352" s="7"/>
      <c r="CQ352" s="7"/>
      <c r="CR352" s="7"/>
      <c r="CS352" s="7"/>
      <c r="CT352" s="7"/>
      <c r="CU352" s="7"/>
      <c r="CV352" s="7"/>
      <c r="CW352" s="7"/>
      <c r="CX352" s="7"/>
      <c r="CY352" s="7"/>
      <c r="CZ352" s="7"/>
      <c r="DA352" s="7"/>
      <c r="DB352" s="7"/>
      <c r="DC352" s="7"/>
      <c r="DD352" s="7"/>
      <c r="DE352"/>
      <c r="DF352"/>
      <c r="DG352" s="7"/>
      <c r="DH352" s="7"/>
      <c r="DI352" s="7"/>
      <c r="DJ352" s="7"/>
      <c r="DK352" s="7"/>
    </row>
    <row r="353" spans="11:115">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c r="CO353" s="7"/>
      <c r="CP353" s="7"/>
      <c r="CQ353" s="7"/>
      <c r="CR353" s="7"/>
      <c r="CS353" s="7"/>
      <c r="CT353" s="7"/>
      <c r="CU353" s="7"/>
      <c r="CV353" s="7"/>
      <c r="CW353" s="7"/>
      <c r="CX353" s="7"/>
      <c r="CY353" s="7"/>
      <c r="CZ353" s="7"/>
      <c r="DA353" s="7"/>
      <c r="DB353" s="7"/>
      <c r="DC353" s="7"/>
      <c r="DD353" s="7"/>
      <c r="DE353"/>
      <c r="DF353"/>
      <c r="DG353" s="7"/>
      <c r="DH353" s="7"/>
      <c r="DI353" s="7"/>
      <c r="DJ353" s="7"/>
      <c r="DK353" s="7"/>
    </row>
    <row r="354" spans="11:115">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c r="CO354" s="7"/>
      <c r="CP354" s="7"/>
      <c r="CQ354" s="7"/>
      <c r="CR354" s="7"/>
      <c r="CS354" s="7"/>
      <c r="CT354" s="7"/>
      <c r="CU354" s="7"/>
      <c r="CV354" s="7"/>
      <c r="CW354" s="7"/>
      <c r="CX354" s="7"/>
      <c r="CY354" s="7"/>
      <c r="CZ354" s="7"/>
      <c r="DA354" s="7"/>
      <c r="DB354" s="7"/>
      <c r="DC354" s="7"/>
      <c r="DD354" s="7"/>
      <c r="DE354"/>
      <c r="DF354"/>
      <c r="DG354" s="7"/>
      <c r="DH354" s="7"/>
      <c r="DI354" s="7"/>
      <c r="DJ354" s="7"/>
      <c r="DK354" s="7"/>
    </row>
    <row r="355" spans="11:115">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c r="CO355" s="7"/>
      <c r="CP355" s="7"/>
      <c r="CQ355" s="7"/>
      <c r="CR355" s="7"/>
      <c r="CS355" s="7"/>
      <c r="CT355" s="7"/>
      <c r="CU355" s="7"/>
      <c r="CV355" s="7"/>
      <c r="CW355" s="7"/>
      <c r="CX355" s="7"/>
      <c r="CY355" s="7"/>
      <c r="CZ355" s="7"/>
      <c r="DA355" s="7"/>
      <c r="DB355" s="7"/>
      <c r="DC355" s="7"/>
      <c r="DD355" s="7"/>
      <c r="DE355"/>
      <c r="DF355"/>
      <c r="DG355" s="7"/>
      <c r="DH355" s="7"/>
      <c r="DI355" s="7"/>
      <c r="DJ355" s="7"/>
      <c r="DK355" s="7"/>
    </row>
    <row r="356" spans="11:115">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c r="CO356" s="7"/>
      <c r="CP356" s="7"/>
      <c r="CQ356" s="7"/>
      <c r="CR356" s="7"/>
      <c r="CS356" s="7"/>
      <c r="CT356" s="7"/>
      <c r="CU356" s="7"/>
      <c r="CV356" s="7"/>
      <c r="CW356" s="7"/>
      <c r="CX356" s="7"/>
      <c r="CY356" s="7"/>
      <c r="CZ356" s="7"/>
      <c r="DA356" s="7"/>
      <c r="DB356" s="7"/>
      <c r="DC356" s="7"/>
      <c r="DD356" s="7"/>
      <c r="DE356"/>
      <c r="DF356"/>
      <c r="DG356" s="7"/>
      <c r="DH356" s="7"/>
      <c r="DI356" s="7"/>
      <c r="DJ356" s="7"/>
      <c r="DK356" s="7"/>
    </row>
    <row r="357" spans="11:115">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c r="CO357" s="7"/>
      <c r="CP357" s="7"/>
      <c r="CQ357" s="7"/>
      <c r="CR357" s="7"/>
      <c r="CS357" s="7"/>
      <c r="CT357" s="7"/>
      <c r="CU357" s="7"/>
      <c r="CV357" s="7"/>
      <c r="CW357" s="7"/>
      <c r="CX357" s="7"/>
      <c r="CY357" s="7"/>
      <c r="CZ357" s="7"/>
      <c r="DA357" s="7"/>
      <c r="DB357" s="7"/>
      <c r="DC357" s="7"/>
      <c r="DD357" s="7"/>
      <c r="DE357"/>
      <c r="DF357"/>
      <c r="DG357" s="7"/>
      <c r="DH357" s="7"/>
      <c r="DI357" s="7"/>
      <c r="DJ357" s="7"/>
      <c r="DK357" s="7"/>
    </row>
    <row r="358" spans="11:115">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c r="CO358" s="7"/>
      <c r="CP358" s="7"/>
      <c r="CQ358" s="7"/>
      <c r="CR358" s="7"/>
      <c r="CS358" s="7"/>
      <c r="CT358" s="7"/>
      <c r="CU358" s="7"/>
      <c r="CV358" s="7"/>
      <c r="CW358" s="7"/>
      <c r="CX358" s="7"/>
      <c r="CY358" s="7"/>
      <c r="CZ358" s="7"/>
      <c r="DA358" s="7"/>
      <c r="DB358" s="7"/>
      <c r="DC358" s="7"/>
      <c r="DD358" s="7"/>
      <c r="DE358"/>
      <c r="DF358"/>
      <c r="DG358" s="7"/>
      <c r="DH358" s="7"/>
      <c r="DI358" s="7"/>
      <c r="DJ358" s="7"/>
      <c r="DK358" s="7"/>
    </row>
    <row r="359" spans="11:115">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c r="CO359" s="7"/>
      <c r="CP359" s="7"/>
      <c r="CQ359" s="7"/>
      <c r="CR359" s="7"/>
      <c r="CS359" s="7"/>
      <c r="CT359" s="7"/>
      <c r="CU359" s="7"/>
      <c r="CV359" s="7"/>
      <c r="CW359" s="7"/>
      <c r="CX359" s="7"/>
      <c r="CY359" s="7"/>
      <c r="CZ359" s="7"/>
      <c r="DA359" s="7"/>
      <c r="DB359" s="7"/>
      <c r="DC359" s="7"/>
      <c r="DD359" s="7"/>
      <c r="DE359"/>
      <c r="DF359"/>
      <c r="DG359" s="7"/>
      <c r="DH359" s="7"/>
      <c r="DI359" s="7"/>
      <c r="DJ359" s="7"/>
      <c r="DK359" s="7"/>
    </row>
    <row r="360" spans="11:115">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c r="CO360" s="7"/>
      <c r="CP360" s="7"/>
      <c r="CQ360" s="7"/>
      <c r="CR360" s="7"/>
      <c r="CS360" s="7"/>
      <c r="CT360" s="7"/>
      <c r="CU360" s="7"/>
      <c r="CV360" s="7"/>
      <c r="CW360" s="7"/>
      <c r="CX360" s="7"/>
      <c r="CY360" s="7"/>
      <c r="CZ360" s="7"/>
      <c r="DA360" s="7"/>
      <c r="DB360" s="7"/>
      <c r="DC360" s="7"/>
      <c r="DD360" s="7"/>
      <c r="DE360"/>
      <c r="DF360"/>
      <c r="DG360" s="7"/>
      <c r="DH360" s="7"/>
      <c r="DI360" s="7"/>
      <c r="DJ360" s="7"/>
      <c r="DK360" s="7"/>
    </row>
    <row r="361" spans="11:115">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c r="CO361" s="7"/>
      <c r="CP361" s="7"/>
      <c r="CQ361" s="7"/>
      <c r="CR361" s="7"/>
      <c r="CS361" s="7"/>
      <c r="CT361" s="7"/>
      <c r="CU361" s="7"/>
      <c r="CV361" s="7"/>
      <c r="CW361" s="7"/>
      <c r="CX361" s="7"/>
      <c r="CY361" s="7"/>
      <c r="CZ361" s="7"/>
      <c r="DA361" s="7"/>
      <c r="DB361" s="7"/>
      <c r="DC361" s="7"/>
      <c r="DD361" s="7"/>
      <c r="DE361"/>
      <c r="DF361"/>
      <c r="DG361" s="7"/>
      <c r="DH361" s="7"/>
      <c r="DI361" s="7"/>
      <c r="DJ361" s="7"/>
      <c r="DK361" s="7"/>
    </row>
    <row r="362" spans="11:115">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c r="CO362" s="7"/>
      <c r="CP362" s="7"/>
      <c r="CQ362" s="7"/>
      <c r="CR362" s="7"/>
      <c r="CS362" s="7"/>
      <c r="CT362" s="7"/>
      <c r="CU362" s="7"/>
      <c r="CV362" s="7"/>
      <c r="CW362" s="7"/>
      <c r="CX362" s="7"/>
      <c r="CY362" s="7"/>
      <c r="CZ362" s="7"/>
      <c r="DA362" s="7"/>
      <c r="DB362" s="7"/>
      <c r="DC362" s="7"/>
      <c r="DD362" s="7"/>
      <c r="DE362"/>
      <c r="DF362"/>
      <c r="DG362" s="7"/>
      <c r="DH362" s="7"/>
      <c r="DI362" s="7"/>
      <c r="DJ362" s="7"/>
      <c r="DK362" s="7"/>
    </row>
    <row r="363" spans="11:115">
      <c r="AH363" s="7"/>
      <c r="AI363" s="7"/>
      <c r="AJ363" s="7"/>
      <c r="AK363" s="7"/>
      <c r="AL363" s="7"/>
      <c r="AM363" s="7"/>
      <c r="AN363" s="7"/>
      <c r="AO363" s="7"/>
      <c r="AP363" s="7"/>
      <c r="AQ363" s="7"/>
      <c r="AR363" s="7"/>
      <c r="AS363" s="7"/>
      <c r="AT363" s="7"/>
      <c r="AU363" s="7"/>
      <c r="AV363" s="7"/>
      <c r="AW363" s="7"/>
      <c r="AX363" s="7"/>
      <c r="AY363" s="7"/>
      <c r="DG363" s="7"/>
      <c r="DH363" s="7"/>
      <c r="DI363" s="7"/>
      <c r="DJ363" s="7"/>
      <c r="DK363" s="7"/>
    </row>
    <row r="364" spans="11:115">
      <c r="AH364" s="7"/>
      <c r="AI364" s="7"/>
      <c r="AJ364" s="7"/>
      <c r="AK364" s="7"/>
      <c r="AL364" s="7"/>
      <c r="AM364" s="7"/>
      <c r="AN364" s="7"/>
      <c r="AO364" s="7"/>
      <c r="AP364" s="7"/>
      <c r="AQ364" s="7"/>
      <c r="AR364" s="7"/>
      <c r="AS364" s="7"/>
      <c r="AT364" s="7"/>
      <c r="AU364" s="7"/>
      <c r="AV364" s="7"/>
      <c r="AW364" s="7"/>
      <c r="AX364" s="7"/>
      <c r="AY364" s="7"/>
      <c r="DG364" s="7"/>
      <c r="DH364" s="7"/>
      <c r="DI364" s="7"/>
      <c r="DJ364" s="7"/>
      <c r="DK364" s="7"/>
    </row>
    <row r="365" spans="11:115">
      <c r="AH365" s="7"/>
      <c r="AI365" s="7"/>
      <c r="AJ365" s="7"/>
      <c r="AK365" s="7"/>
      <c r="AL365" s="7"/>
      <c r="AM365" s="7"/>
      <c r="AN365" s="7"/>
      <c r="AO365" s="7"/>
      <c r="AP365" s="7"/>
      <c r="AQ365" s="7"/>
      <c r="AR365" s="7"/>
      <c r="AS365" s="7"/>
      <c r="AT365" s="7"/>
      <c r="AU365" s="7"/>
      <c r="AV365" s="7"/>
      <c r="AW365" s="7"/>
      <c r="AX365" s="7"/>
      <c r="AY365" s="7"/>
      <c r="DG365" s="7"/>
      <c r="DH365" s="7"/>
      <c r="DI365" s="7"/>
      <c r="DJ365" s="7"/>
      <c r="DK365" s="7"/>
    </row>
    <row r="366" spans="11:115">
      <c r="AH366" s="7"/>
      <c r="AI366" s="7"/>
      <c r="AJ366" s="7"/>
      <c r="AK366" s="7"/>
      <c r="AL366" s="7"/>
      <c r="AM366" s="7"/>
      <c r="AN366" s="7"/>
      <c r="AO366" s="7"/>
      <c r="AP366" s="7"/>
      <c r="AQ366" s="7"/>
      <c r="AR366" s="7"/>
      <c r="AS366" s="7"/>
      <c r="AT366" s="7"/>
      <c r="AU366" s="7"/>
      <c r="AV366" s="7"/>
      <c r="AW366" s="7"/>
      <c r="AX366" s="7"/>
      <c r="AY366" s="7"/>
      <c r="DG366" s="7"/>
      <c r="DH366" s="7"/>
      <c r="DI366" s="7"/>
      <c r="DJ366" s="7"/>
      <c r="DK366" s="7"/>
    </row>
    <row r="367" spans="11:115">
      <c r="AH367" s="7"/>
      <c r="AI367" s="7"/>
      <c r="AJ367" s="7"/>
      <c r="AK367" s="7"/>
      <c r="AL367" s="7"/>
      <c r="AM367" s="7"/>
      <c r="AN367" s="7"/>
      <c r="AO367" s="7"/>
      <c r="AP367" s="7"/>
      <c r="AQ367" s="7"/>
      <c r="AR367" s="7"/>
      <c r="AS367" s="7"/>
      <c r="AT367" s="7"/>
      <c r="AU367" s="7"/>
      <c r="AV367" s="7"/>
      <c r="AW367" s="7"/>
      <c r="AX367" s="7"/>
      <c r="AY367" s="7"/>
      <c r="DG367" s="7"/>
      <c r="DH367" s="7"/>
      <c r="DI367" s="7"/>
      <c r="DJ367" s="7"/>
      <c r="DK367" s="7"/>
    </row>
    <row r="368" spans="11:115">
      <c r="AH368" s="7"/>
      <c r="AI368" s="7"/>
      <c r="AJ368" s="7"/>
      <c r="AK368" s="7"/>
      <c r="AL368" s="7"/>
      <c r="AM368" s="7"/>
      <c r="AN368" s="7"/>
      <c r="AO368" s="7"/>
      <c r="AP368" s="7"/>
      <c r="AQ368" s="7"/>
      <c r="AR368" s="7"/>
      <c r="AS368" s="7"/>
      <c r="AT368" s="7"/>
      <c r="AU368" s="7"/>
      <c r="AV368" s="7"/>
      <c r="AW368" s="7"/>
      <c r="AX368" s="7"/>
      <c r="AY368" s="7"/>
      <c r="DG368" s="7"/>
      <c r="DH368" s="7"/>
      <c r="DI368" s="7"/>
      <c r="DJ368" s="7"/>
      <c r="DK368" s="7"/>
    </row>
    <row r="369" spans="34:115">
      <c r="AH369" s="7"/>
      <c r="AI369" s="7"/>
      <c r="AJ369" s="7"/>
      <c r="AK369" s="7"/>
      <c r="AL369" s="7"/>
      <c r="AM369" s="7"/>
      <c r="AN369" s="7"/>
      <c r="AO369" s="7"/>
      <c r="AP369" s="7"/>
      <c r="AQ369" s="7"/>
      <c r="AR369" s="7"/>
      <c r="AS369" s="7"/>
      <c r="AT369" s="7"/>
      <c r="AU369" s="7"/>
      <c r="AV369" s="7"/>
      <c r="AW369" s="7"/>
      <c r="AX369" s="7"/>
      <c r="AY369" s="7"/>
      <c r="DG369" s="7"/>
      <c r="DH369" s="7"/>
      <c r="DI369" s="7"/>
      <c r="DJ369" s="7"/>
      <c r="DK369" s="7"/>
    </row>
    <row r="370" spans="34:115">
      <c r="AH370" s="7"/>
      <c r="AI370" s="7"/>
      <c r="AJ370" s="7"/>
      <c r="AK370" s="7"/>
      <c r="AL370" s="7"/>
      <c r="AM370" s="7"/>
      <c r="AN370" s="7"/>
      <c r="AO370" s="7"/>
      <c r="AP370" s="7"/>
      <c r="AQ370" s="7"/>
      <c r="AR370" s="7"/>
      <c r="AS370" s="7"/>
      <c r="AT370" s="7"/>
      <c r="AU370" s="7"/>
      <c r="AV370" s="7"/>
      <c r="AW370" s="7"/>
      <c r="AX370" s="7"/>
      <c r="AY370" s="7"/>
      <c r="DG370" s="7"/>
      <c r="DH370" s="7"/>
      <c r="DI370" s="7"/>
      <c r="DJ370" s="7"/>
      <c r="DK370" s="7"/>
    </row>
    <row r="371" spans="34:115">
      <c r="AH371" s="7"/>
      <c r="AI371" s="7"/>
      <c r="AJ371" s="7"/>
      <c r="AK371" s="7"/>
      <c r="AL371" s="7"/>
      <c r="AM371" s="7"/>
      <c r="AN371" s="7"/>
      <c r="AO371" s="7"/>
      <c r="AP371" s="7"/>
      <c r="AQ371" s="7"/>
      <c r="AR371" s="7"/>
      <c r="AS371" s="7"/>
      <c r="AT371" s="7"/>
      <c r="AU371" s="7"/>
      <c r="AV371" s="7"/>
      <c r="AW371" s="7"/>
      <c r="AX371" s="7"/>
      <c r="AY371" s="7"/>
      <c r="DG371" s="7"/>
      <c r="DH371" s="7"/>
      <c r="DI371" s="7"/>
      <c r="DJ371" s="7"/>
      <c r="DK371" s="7"/>
    </row>
    <row r="372" spans="34:115">
      <c r="AH372" s="7"/>
      <c r="AI372" s="7"/>
      <c r="AJ372" s="7"/>
      <c r="AK372" s="7"/>
      <c r="AL372" s="7"/>
      <c r="AM372" s="7"/>
      <c r="AN372" s="7"/>
      <c r="AO372" s="7"/>
      <c r="AP372" s="7"/>
      <c r="AQ372" s="7"/>
      <c r="AR372" s="7"/>
      <c r="AS372" s="7"/>
      <c r="AT372" s="7"/>
      <c r="AU372" s="7"/>
      <c r="AV372" s="7"/>
      <c r="AW372" s="7"/>
      <c r="AX372" s="7"/>
      <c r="AY372" s="7"/>
      <c r="DG372" s="7"/>
      <c r="DH372" s="7"/>
      <c r="DI372" s="7"/>
      <c r="DJ372" s="7"/>
      <c r="DK372" s="7"/>
    </row>
    <row r="373" spans="34:115">
      <c r="AH373" s="7"/>
      <c r="AI373" s="7"/>
      <c r="AJ373" s="7"/>
      <c r="AK373" s="7"/>
      <c r="AL373" s="7"/>
      <c r="AM373" s="7"/>
      <c r="AN373" s="7"/>
      <c r="AO373" s="7"/>
      <c r="AP373" s="7"/>
      <c r="AQ373" s="7"/>
      <c r="AR373" s="7"/>
      <c r="AS373" s="7"/>
      <c r="AT373" s="7"/>
      <c r="AU373" s="7"/>
      <c r="AV373" s="7"/>
      <c r="AW373" s="7"/>
      <c r="AX373" s="7"/>
      <c r="AY373" s="7"/>
      <c r="DG373" s="7"/>
      <c r="DH373" s="7"/>
      <c r="DI373" s="7"/>
      <c r="DJ373" s="7"/>
      <c r="DK373" s="7"/>
    </row>
    <row r="374" spans="34:115">
      <c r="AH374" s="7"/>
      <c r="AI374" s="7"/>
      <c r="AJ374" s="7"/>
      <c r="AK374" s="7"/>
      <c r="AL374" s="7"/>
      <c r="AM374" s="7"/>
      <c r="AN374" s="7"/>
      <c r="AO374" s="7"/>
      <c r="AP374" s="7"/>
      <c r="AQ374" s="7"/>
      <c r="AR374" s="7"/>
      <c r="AS374" s="7"/>
      <c r="AT374" s="7"/>
      <c r="AU374" s="7"/>
      <c r="AV374" s="7"/>
      <c r="AW374" s="7"/>
      <c r="AX374" s="7"/>
      <c r="AY374" s="7"/>
      <c r="DG374" s="7"/>
      <c r="DH374" s="7"/>
      <c r="DI374" s="7"/>
      <c r="DJ374" s="7"/>
      <c r="DK374" s="7"/>
    </row>
    <row r="375" spans="34:115">
      <c r="AH375" s="7"/>
      <c r="AI375" s="7"/>
      <c r="AJ375" s="7"/>
      <c r="AK375" s="7"/>
      <c r="AL375" s="7"/>
      <c r="AM375" s="7"/>
      <c r="AN375" s="7"/>
      <c r="AO375" s="7"/>
      <c r="AP375" s="7"/>
      <c r="AQ375" s="7"/>
      <c r="AR375" s="7"/>
      <c r="AS375" s="7"/>
      <c r="AT375" s="7"/>
      <c r="AU375" s="7"/>
      <c r="AV375" s="7"/>
      <c r="AW375" s="7"/>
      <c r="AX375" s="7"/>
      <c r="AY375" s="7"/>
      <c r="DG375" s="7"/>
      <c r="DH375" s="7"/>
      <c r="DI375" s="7"/>
      <c r="DJ375" s="7"/>
      <c r="DK375" s="7"/>
    </row>
    <row r="376" spans="34:115">
      <c r="AH376" s="7"/>
      <c r="AI376" s="7"/>
      <c r="AJ376" s="7"/>
      <c r="AK376" s="7"/>
      <c r="AL376" s="7"/>
      <c r="AM376" s="7"/>
      <c r="AN376" s="7"/>
      <c r="AO376" s="7"/>
      <c r="AP376" s="7"/>
      <c r="AQ376" s="7"/>
      <c r="AR376" s="7"/>
      <c r="AS376" s="7"/>
      <c r="AT376" s="7"/>
      <c r="AU376" s="7"/>
      <c r="AV376" s="7"/>
      <c r="AW376" s="7"/>
      <c r="AX376" s="7"/>
      <c r="AY376" s="7"/>
      <c r="DG376" s="7"/>
      <c r="DH376" s="7"/>
      <c r="DI376" s="7"/>
      <c r="DJ376" s="7"/>
      <c r="DK376" s="7"/>
    </row>
    <row r="377" spans="34:115">
      <c r="AH377" s="7"/>
      <c r="AI377" s="7"/>
      <c r="AJ377" s="7"/>
      <c r="AK377" s="7"/>
      <c r="AL377" s="7"/>
      <c r="AM377" s="7"/>
      <c r="AN377" s="7"/>
      <c r="AO377" s="7"/>
      <c r="AP377" s="7"/>
      <c r="AQ377" s="7"/>
      <c r="AR377" s="7"/>
      <c r="AS377" s="7"/>
      <c r="AT377" s="7"/>
      <c r="AU377" s="7"/>
      <c r="AV377" s="7"/>
      <c r="AW377" s="7"/>
      <c r="AX377" s="7"/>
      <c r="AY377" s="7"/>
      <c r="DG377" s="7"/>
      <c r="DH377" s="7"/>
      <c r="DI377" s="7"/>
      <c r="DJ377" s="7"/>
      <c r="DK377" s="7"/>
    </row>
    <row r="378" spans="34:115">
      <c r="AH378" s="7"/>
      <c r="AI378" s="7"/>
      <c r="AJ378" s="7"/>
      <c r="AK378" s="7"/>
      <c r="AL378" s="7"/>
      <c r="AM378" s="7"/>
      <c r="AN378" s="7"/>
      <c r="AO378" s="7"/>
      <c r="AP378" s="7"/>
      <c r="AQ378" s="7"/>
      <c r="AR378" s="7"/>
      <c r="AS378" s="7"/>
      <c r="AT378" s="7"/>
      <c r="AU378" s="7"/>
      <c r="AV378" s="7"/>
      <c r="AW378" s="7"/>
      <c r="AX378" s="7"/>
      <c r="AY378" s="7"/>
      <c r="DG378" s="7"/>
      <c r="DH378" s="7"/>
      <c r="DI378" s="7"/>
      <c r="DJ378" s="7"/>
      <c r="DK378" s="7"/>
    </row>
    <row r="379" spans="34:115">
      <c r="AH379" s="7"/>
      <c r="AI379" s="7"/>
      <c r="AJ379" s="7"/>
      <c r="AK379" s="7"/>
      <c r="AL379" s="7"/>
      <c r="AM379" s="7"/>
      <c r="AN379" s="7"/>
      <c r="AO379" s="7"/>
      <c r="AP379" s="7"/>
      <c r="AQ379" s="7"/>
      <c r="AR379" s="7"/>
      <c r="AS379" s="7"/>
      <c r="AT379" s="7"/>
      <c r="AU379" s="7"/>
      <c r="AV379" s="7"/>
      <c r="AW379" s="7"/>
      <c r="AX379" s="7"/>
      <c r="AY379" s="7"/>
      <c r="DG379" s="7"/>
      <c r="DH379" s="7"/>
      <c r="DI379" s="7"/>
      <c r="DJ379" s="7"/>
      <c r="DK379" s="7"/>
    </row>
    <row r="380" spans="34:115">
      <c r="AH380" s="7"/>
      <c r="AI380" s="7"/>
      <c r="AJ380" s="7"/>
      <c r="AK380" s="7"/>
      <c r="AL380" s="7"/>
      <c r="AM380" s="7"/>
      <c r="AN380" s="7"/>
      <c r="AO380" s="7"/>
      <c r="AP380" s="7"/>
      <c r="AQ380" s="7"/>
      <c r="AR380" s="7"/>
      <c r="AS380" s="7"/>
      <c r="AT380" s="7"/>
      <c r="AU380" s="7"/>
      <c r="AV380" s="7"/>
      <c r="AW380" s="7"/>
      <c r="AX380" s="7"/>
      <c r="AY380" s="7"/>
      <c r="DG380" s="7"/>
      <c r="DH380" s="7"/>
      <c r="DI380" s="7"/>
      <c r="DJ380" s="7"/>
      <c r="DK380" s="7"/>
    </row>
    <row r="381" spans="34:115">
      <c r="AH381" s="7"/>
      <c r="AI381" s="7"/>
      <c r="AJ381" s="7"/>
      <c r="AK381" s="7"/>
      <c r="AL381" s="7"/>
      <c r="AM381" s="7"/>
      <c r="AN381" s="7"/>
      <c r="AO381" s="7"/>
      <c r="AP381" s="7"/>
      <c r="AQ381" s="7"/>
      <c r="AR381" s="7"/>
      <c r="AS381" s="7"/>
      <c r="AT381" s="7"/>
      <c r="AU381" s="7"/>
      <c r="AV381" s="7"/>
      <c r="AW381" s="7"/>
      <c r="AX381" s="7"/>
      <c r="AY381" s="7"/>
      <c r="DG381" s="7"/>
      <c r="DH381" s="7"/>
      <c r="DI381" s="7"/>
      <c r="DJ381" s="7"/>
      <c r="DK381" s="7"/>
    </row>
    <row r="382" spans="34:115">
      <c r="AH382" s="7"/>
      <c r="AI382" s="7"/>
      <c r="AJ382" s="7"/>
      <c r="AK382" s="7"/>
      <c r="AL382" s="7"/>
      <c r="AM382" s="7"/>
      <c r="AN382" s="7"/>
      <c r="AO382" s="7"/>
      <c r="AP382" s="7"/>
      <c r="AQ382" s="7"/>
      <c r="AR382" s="7"/>
      <c r="AS382" s="7"/>
      <c r="AT382" s="7"/>
      <c r="AU382" s="7"/>
      <c r="AV382" s="7"/>
      <c r="AW382" s="7"/>
      <c r="AX382" s="7"/>
      <c r="AY382" s="7"/>
      <c r="DG382" s="7"/>
      <c r="DH382" s="7"/>
      <c r="DI382" s="7"/>
      <c r="DJ382" s="7"/>
      <c r="DK382" s="7"/>
    </row>
    <row r="383" spans="34:115">
      <c r="AH383" s="7"/>
      <c r="AI383" s="7"/>
      <c r="AJ383" s="7"/>
      <c r="AK383" s="7"/>
      <c r="AL383" s="7"/>
      <c r="AM383" s="7"/>
      <c r="AN383" s="7"/>
      <c r="AO383" s="7"/>
      <c r="AP383" s="7"/>
      <c r="AQ383" s="7"/>
      <c r="AR383" s="7"/>
      <c r="AS383" s="7"/>
      <c r="AT383" s="7"/>
      <c r="AU383" s="7"/>
      <c r="AV383" s="7"/>
      <c r="AW383" s="7"/>
      <c r="AX383" s="7"/>
      <c r="AY383" s="7"/>
      <c r="DG383" s="7"/>
      <c r="DH383" s="7"/>
      <c r="DI383" s="7"/>
      <c r="DJ383" s="7"/>
      <c r="DK383" s="7"/>
    </row>
    <row r="384" spans="34:115">
      <c r="AH384" s="7"/>
      <c r="AI384" s="7"/>
      <c r="AJ384" s="7"/>
      <c r="AK384" s="7"/>
      <c r="AL384" s="7"/>
      <c r="AM384" s="7"/>
      <c r="AN384" s="7"/>
      <c r="AO384" s="7"/>
      <c r="AP384" s="7"/>
      <c r="AQ384" s="7"/>
      <c r="AR384" s="7"/>
      <c r="AS384" s="7"/>
      <c r="AT384" s="7"/>
      <c r="AU384" s="7"/>
      <c r="AV384" s="7"/>
      <c r="AW384" s="7"/>
      <c r="AX384" s="7"/>
      <c r="AY384" s="7"/>
      <c r="DG384" s="7"/>
      <c r="DH384" s="7"/>
      <c r="DI384" s="7"/>
      <c r="DJ384" s="7"/>
      <c r="DK384" s="7"/>
    </row>
    <row r="385" spans="34:115">
      <c r="AH385" s="7"/>
      <c r="AI385" s="7"/>
      <c r="AJ385" s="7"/>
      <c r="AK385" s="7"/>
      <c r="AL385" s="7"/>
      <c r="AM385" s="7"/>
      <c r="AN385" s="7"/>
      <c r="AO385" s="7"/>
      <c r="AP385" s="7"/>
      <c r="AQ385" s="7"/>
      <c r="AR385" s="7"/>
      <c r="AS385" s="7"/>
      <c r="AT385" s="7"/>
      <c r="AU385" s="7"/>
      <c r="AV385" s="7"/>
      <c r="AW385" s="7"/>
      <c r="AX385" s="7"/>
      <c r="AY385" s="7"/>
      <c r="DG385" s="7"/>
      <c r="DH385" s="7"/>
      <c r="DI385" s="7"/>
      <c r="DJ385" s="7"/>
      <c r="DK385" s="7"/>
    </row>
    <row r="386" spans="34:115">
      <c r="AH386" s="7"/>
      <c r="AI386" s="7"/>
      <c r="AJ386" s="7"/>
      <c r="AK386" s="7"/>
      <c r="AL386" s="7"/>
      <c r="AM386" s="7"/>
      <c r="AN386" s="7"/>
      <c r="AO386" s="7"/>
      <c r="AP386" s="7"/>
      <c r="AQ386" s="7"/>
      <c r="AR386" s="7"/>
      <c r="AS386" s="7"/>
      <c r="AT386" s="7"/>
      <c r="AU386" s="7"/>
      <c r="AV386" s="7"/>
      <c r="AW386" s="7"/>
      <c r="AX386" s="7"/>
      <c r="AY386" s="7"/>
      <c r="DG386" s="7"/>
      <c r="DH386" s="7"/>
      <c r="DI386" s="7"/>
      <c r="DJ386" s="7"/>
      <c r="DK386" s="7"/>
    </row>
    <row r="387" spans="34:115">
      <c r="AH387" s="7"/>
      <c r="AI387" s="7"/>
      <c r="AJ387" s="7"/>
      <c r="AK387" s="7"/>
      <c r="AL387" s="7"/>
      <c r="AM387" s="7"/>
      <c r="AN387" s="7"/>
      <c r="AO387" s="7"/>
      <c r="AP387" s="7"/>
      <c r="AQ387" s="7"/>
      <c r="AR387" s="7"/>
      <c r="AS387" s="7"/>
      <c r="AT387" s="7"/>
      <c r="AU387" s="7"/>
      <c r="AV387" s="7"/>
      <c r="AW387" s="7"/>
      <c r="AX387" s="7"/>
      <c r="AY387" s="7"/>
      <c r="DG387" s="7"/>
      <c r="DH387" s="7"/>
      <c r="DI387" s="7"/>
      <c r="DJ387" s="7"/>
      <c r="DK387" s="7"/>
    </row>
    <row r="388" spans="34:115">
      <c r="AH388" s="7"/>
      <c r="AI388" s="7"/>
      <c r="AJ388" s="7"/>
      <c r="AK388" s="7"/>
      <c r="AL388" s="7"/>
      <c r="AM388" s="7"/>
      <c r="AN388" s="7"/>
      <c r="AO388" s="7"/>
      <c r="AP388" s="7"/>
      <c r="AQ388" s="7"/>
      <c r="AR388" s="7"/>
      <c r="AS388" s="7"/>
      <c r="AT388" s="7"/>
      <c r="AU388" s="7"/>
      <c r="AV388" s="7"/>
      <c r="AW388" s="7"/>
      <c r="AX388" s="7"/>
      <c r="AY388" s="7"/>
      <c r="DG388" s="7"/>
      <c r="DH388" s="7"/>
      <c r="DI388" s="7"/>
      <c r="DJ388" s="7"/>
      <c r="DK388" s="7"/>
    </row>
    <row r="389" spans="34:115">
      <c r="AH389" s="7"/>
      <c r="AI389" s="7"/>
      <c r="AJ389" s="7"/>
      <c r="AK389" s="7"/>
      <c r="AL389" s="7"/>
      <c r="AM389" s="7"/>
      <c r="AN389" s="7"/>
      <c r="AO389" s="7"/>
      <c r="AP389" s="7"/>
      <c r="AQ389" s="7"/>
      <c r="AR389" s="7"/>
      <c r="AS389" s="7"/>
      <c r="AT389" s="7"/>
      <c r="AU389" s="7"/>
      <c r="AV389" s="7"/>
      <c r="AW389" s="7"/>
      <c r="AX389" s="7"/>
      <c r="AY389" s="7"/>
      <c r="DG389" s="7"/>
      <c r="DH389" s="7"/>
      <c r="DI389" s="7"/>
      <c r="DJ389" s="7"/>
      <c r="DK389" s="7"/>
    </row>
    <row r="390" spans="34:115">
      <c r="AH390" s="7"/>
      <c r="AI390" s="7"/>
      <c r="AJ390" s="7"/>
      <c r="AK390" s="7"/>
      <c r="AL390" s="7"/>
      <c r="AM390" s="7"/>
      <c r="AN390" s="7"/>
      <c r="AO390" s="7"/>
      <c r="AP390" s="7"/>
      <c r="AQ390" s="7"/>
      <c r="AR390" s="7"/>
      <c r="AS390" s="7"/>
      <c r="AT390" s="7"/>
      <c r="AU390" s="7"/>
      <c r="AV390" s="7"/>
      <c r="AW390" s="7"/>
      <c r="AX390" s="7"/>
      <c r="AY390" s="7"/>
      <c r="DG390" s="7"/>
      <c r="DH390" s="7"/>
      <c r="DI390" s="7"/>
      <c r="DJ390" s="7"/>
      <c r="DK390" s="7"/>
    </row>
    <row r="391" spans="34:115">
      <c r="AH391" s="7"/>
      <c r="AI391" s="7"/>
      <c r="AJ391" s="7"/>
      <c r="AK391" s="7"/>
      <c r="AL391" s="7"/>
      <c r="AM391" s="7"/>
      <c r="AN391" s="7"/>
      <c r="AO391" s="7"/>
      <c r="AP391" s="7"/>
      <c r="AQ391" s="7"/>
      <c r="AR391" s="7"/>
      <c r="AS391" s="7"/>
      <c r="AT391" s="7"/>
      <c r="AU391" s="7"/>
      <c r="AV391" s="7"/>
      <c r="AW391" s="7"/>
      <c r="AX391" s="7"/>
      <c r="AY391" s="7"/>
      <c r="DG391" s="7"/>
      <c r="DH391" s="7"/>
      <c r="DI391" s="7"/>
      <c r="DJ391" s="7"/>
      <c r="DK391" s="7"/>
    </row>
    <row r="392" spans="34:115">
      <c r="AH392" s="7"/>
      <c r="AI392" s="7"/>
      <c r="AJ392" s="7"/>
      <c r="AK392" s="7"/>
      <c r="AL392" s="7"/>
      <c r="AM392" s="7"/>
      <c r="AN392" s="7"/>
      <c r="AO392" s="7"/>
      <c r="AP392" s="7"/>
      <c r="AQ392" s="7"/>
      <c r="AR392" s="7"/>
      <c r="AS392" s="7"/>
      <c r="AT392" s="7"/>
      <c r="AU392" s="7"/>
      <c r="AV392" s="7"/>
      <c r="AW392" s="7"/>
      <c r="AX392" s="7"/>
      <c r="AY392" s="7"/>
      <c r="DG392" s="7"/>
      <c r="DH392" s="7"/>
      <c r="DI392" s="7"/>
      <c r="DJ392" s="7"/>
      <c r="DK392" s="7"/>
    </row>
    <row r="393" spans="34:115">
      <c r="AH393" s="7"/>
      <c r="AI393" s="7"/>
      <c r="AJ393" s="7"/>
      <c r="AK393" s="7"/>
      <c r="AL393" s="7"/>
      <c r="AM393" s="7"/>
      <c r="AN393" s="7"/>
      <c r="AO393" s="7"/>
      <c r="AP393" s="7"/>
      <c r="AQ393" s="7"/>
      <c r="AR393" s="7"/>
      <c r="AS393" s="7"/>
      <c r="AT393" s="7"/>
      <c r="AU393" s="7"/>
      <c r="AV393" s="7"/>
      <c r="AW393" s="7"/>
      <c r="AX393" s="7"/>
      <c r="AY393" s="7"/>
      <c r="DG393" s="7"/>
      <c r="DH393" s="7"/>
      <c r="DI393" s="7"/>
      <c r="DJ393" s="7"/>
      <c r="DK393" s="7"/>
    </row>
    <row r="394" spans="34:115">
      <c r="AH394" s="7"/>
      <c r="AI394" s="7"/>
      <c r="AJ394" s="7"/>
      <c r="AK394" s="7"/>
      <c r="AL394" s="7"/>
      <c r="AM394" s="7"/>
      <c r="AN394" s="7"/>
      <c r="AO394" s="7"/>
      <c r="AP394" s="7"/>
      <c r="AQ394" s="7"/>
      <c r="AR394" s="7"/>
      <c r="AS394" s="7"/>
      <c r="AT394" s="7"/>
      <c r="AU394" s="7"/>
      <c r="AV394" s="7"/>
      <c r="AW394" s="7"/>
      <c r="AX394" s="7"/>
      <c r="AY394" s="7"/>
      <c r="DG394" s="7"/>
      <c r="DH394" s="7"/>
      <c r="DI394" s="7"/>
      <c r="DJ394" s="7"/>
      <c r="DK394" s="7"/>
    </row>
    <row r="395" spans="34:115">
      <c r="AH395" s="7"/>
      <c r="AI395" s="7"/>
      <c r="AJ395" s="7"/>
      <c r="AK395" s="7"/>
      <c r="AL395" s="7"/>
      <c r="AM395" s="7"/>
      <c r="AN395" s="7"/>
      <c r="AO395" s="7"/>
      <c r="AP395" s="7"/>
      <c r="AQ395" s="7"/>
      <c r="AR395" s="7"/>
      <c r="AS395" s="7"/>
      <c r="AT395" s="7"/>
      <c r="AU395" s="7"/>
      <c r="AV395" s="7"/>
      <c r="AW395" s="7"/>
      <c r="AX395" s="7"/>
      <c r="AY395" s="7"/>
      <c r="DG395" s="7"/>
      <c r="DH395" s="7"/>
      <c r="DI395" s="7"/>
      <c r="DJ395" s="7"/>
      <c r="DK395" s="7"/>
    </row>
    <row r="396" spans="34:115">
      <c r="AH396" s="7"/>
      <c r="AI396" s="7"/>
      <c r="AJ396" s="7"/>
      <c r="AK396" s="7"/>
      <c r="AL396" s="7"/>
      <c r="AM396" s="7"/>
      <c r="AN396" s="7"/>
      <c r="AO396" s="7"/>
      <c r="AP396" s="7"/>
      <c r="AQ396" s="7"/>
      <c r="AR396" s="7"/>
      <c r="AS396" s="7"/>
      <c r="AT396" s="7"/>
      <c r="AU396" s="7"/>
      <c r="AV396" s="7"/>
      <c r="AW396" s="7"/>
      <c r="AX396" s="7"/>
      <c r="AY396" s="7"/>
      <c r="DG396" s="7"/>
      <c r="DH396" s="7"/>
      <c r="DI396" s="7"/>
      <c r="DJ396" s="7"/>
      <c r="DK396" s="7"/>
    </row>
    <row r="397" spans="34:115">
      <c r="AH397" s="7"/>
      <c r="AI397" s="7"/>
      <c r="AJ397" s="7"/>
      <c r="AK397" s="7"/>
      <c r="AL397" s="7"/>
      <c r="AM397" s="7"/>
      <c r="AN397" s="7"/>
      <c r="AO397" s="7"/>
      <c r="AP397" s="7"/>
      <c r="AQ397" s="7"/>
      <c r="AR397" s="7"/>
      <c r="AS397" s="7"/>
      <c r="AT397" s="7"/>
      <c r="AU397" s="7"/>
      <c r="AV397" s="7"/>
      <c r="AW397" s="7"/>
      <c r="AX397" s="7"/>
      <c r="AY397" s="7"/>
      <c r="DG397" s="7"/>
      <c r="DH397" s="7"/>
      <c r="DI397" s="7"/>
      <c r="DJ397" s="7"/>
      <c r="DK397" s="7"/>
    </row>
    <row r="398" spans="34:115">
      <c r="AH398" s="7"/>
      <c r="AI398" s="7"/>
      <c r="AJ398" s="7"/>
      <c r="AK398" s="7"/>
      <c r="AL398" s="7"/>
      <c r="AM398" s="7"/>
      <c r="AN398" s="7"/>
      <c r="AO398" s="7"/>
      <c r="AP398" s="7"/>
      <c r="AQ398" s="7"/>
      <c r="AR398" s="7"/>
      <c r="AS398" s="7"/>
      <c r="AT398" s="7"/>
      <c r="AU398" s="7"/>
      <c r="AV398" s="7"/>
      <c r="AW398" s="7"/>
      <c r="AX398" s="7"/>
      <c r="AY398" s="7"/>
      <c r="DG398" s="7"/>
      <c r="DH398" s="7"/>
      <c r="DI398" s="7"/>
      <c r="DJ398" s="7"/>
      <c r="DK398" s="7"/>
    </row>
    <row r="399" spans="34:115">
      <c r="AH399" s="7"/>
      <c r="AI399" s="7"/>
      <c r="AJ399" s="7"/>
      <c r="AK399" s="7"/>
      <c r="AL399" s="7"/>
      <c r="AM399" s="7"/>
      <c r="AN399" s="7"/>
      <c r="AO399" s="7"/>
      <c r="AP399" s="7"/>
      <c r="AQ399" s="7"/>
      <c r="AR399" s="7"/>
      <c r="AS399" s="7"/>
      <c r="AT399" s="7"/>
      <c r="AU399" s="7"/>
      <c r="AV399" s="7"/>
      <c r="AW399" s="7"/>
      <c r="AX399" s="7"/>
      <c r="AY399" s="7"/>
      <c r="DG399" s="7"/>
      <c r="DH399" s="7"/>
      <c r="DI399" s="7"/>
      <c r="DJ399" s="7"/>
      <c r="DK399" s="7"/>
    </row>
    <row r="400" spans="34:115">
      <c r="AH400" s="7"/>
      <c r="AI400" s="7"/>
      <c r="AJ400" s="7"/>
      <c r="AK400" s="7"/>
      <c r="AL400" s="7"/>
      <c r="AM400" s="7"/>
      <c r="AN400" s="7"/>
      <c r="AO400" s="7"/>
      <c r="AP400" s="7"/>
      <c r="AQ400" s="7"/>
      <c r="AR400" s="7"/>
      <c r="AS400" s="7"/>
      <c r="AT400" s="7"/>
      <c r="AU400" s="7"/>
      <c r="AV400" s="7"/>
      <c r="AW400" s="7"/>
      <c r="AX400" s="7"/>
      <c r="AY400" s="7"/>
      <c r="DG400" s="7"/>
      <c r="DH400" s="7"/>
      <c r="DI400" s="7"/>
      <c r="DJ400" s="7"/>
      <c r="DK400" s="7"/>
    </row>
    <row r="401" spans="34:115">
      <c r="AH401" s="7"/>
      <c r="AI401" s="7"/>
      <c r="AJ401" s="7"/>
      <c r="AK401" s="7"/>
      <c r="AL401" s="7"/>
      <c r="AM401" s="7"/>
      <c r="AN401" s="7"/>
      <c r="AO401" s="7"/>
      <c r="AP401" s="7"/>
      <c r="AQ401" s="7"/>
      <c r="AR401" s="7"/>
      <c r="AS401" s="7"/>
      <c r="AT401" s="7"/>
      <c r="AU401" s="7"/>
      <c r="AV401" s="7"/>
      <c r="AW401" s="7"/>
      <c r="AX401" s="7"/>
      <c r="AY401" s="7"/>
      <c r="DG401" s="7"/>
      <c r="DH401" s="7"/>
      <c r="DI401" s="7"/>
      <c r="DJ401" s="7"/>
      <c r="DK401" s="7"/>
    </row>
    <row r="402" spans="34:115">
      <c r="AH402" s="7"/>
      <c r="AI402" s="7"/>
      <c r="AJ402" s="7"/>
      <c r="AK402" s="7"/>
      <c r="AL402" s="7"/>
      <c r="AM402" s="7"/>
      <c r="AN402" s="7"/>
      <c r="AO402" s="7"/>
      <c r="AP402" s="7"/>
      <c r="AQ402" s="7"/>
      <c r="AR402" s="7"/>
      <c r="AS402" s="7"/>
      <c r="AT402" s="7"/>
      <c r="AU402" s="7"/>
      <c r="AV402" s="7"/>
      <c r="AW402" s="7"/>
      <c r="AX402" s="7"/>
      <c r="AY402" s="7"/>
      <c r="DG402" s="7"/>
      <c r="DH402" s="7"/>
      <c r="DI402" s="7"/>
      <c r="DJ402" s="7"/>
      <c r="DK402" s="7"/>
    </row>
    <row r="403" spans="34:115">
      <c r="AH403" s="7"/>
      <c r="AI403" s="7"/>
      <c r="AJ403" s="7"/>
      <c r="AK403" s="7"/>
      <c r="AL403" s="7"/>
      <c r="AM403" s="7"/>
      <c r="AN403" s="7"/>
      <c r="AO403" s="7"/>
      <c r="AP403" s="7"/>
      <c r="AQ403" s="7"/>
      <c r="AR403" s="7"/>
      <c r="AS403" s="7"/>
      <c r="AT403" s="7"/>
      <c r="AU403" s="7"/>
      <c r="AV403" s="7"/>
      <c r="AW403" s="7"/>
      <c r="AX403" s="7"/>
      <c r="AY403" s="7"/>
      <c r="DG403" s="7"/>
      <c r="DH403" s="7"/>
      <c r="DI403" s="7"/>
      <c r="DJ403" s="7"/>
      <c r="DK403" s="7"/>
    </row>
    <row r="404" spans="34:115">
      <c r="AH404" s="7"/>
      <c r="AI404" s="7"/>
      <c r="AJ404" s="7"/>
      <c r="AK404" s="7"/>
      <c r="AL404" s="7"/>
      <c r="AM404" s="7"/>
      <c r="AN404" s="7"/>
      <c r="AO404" s="7"/>
      <c r="AP404" s="7"/>
      <c r="AQ404" s="7"/>
      <c r="AR404" s="7"/>
      <c r="AS404" s="7"/>
      <c r="AT404" s="7"/>
      <c r="AU404" s="7"/>
      <c r="AV404" s="7"/>
      <c r="AW404" s="7"/>
      <c r="AX404" s="7"/>
      <c r="AY404" s="7"/>
      <c r="DG404" s="7"/>
      <c r="DH404" s="7"/>
      <c r="DI404" s="7"/>
      <c r="DJ404" s="7"/>
      <c r="DK404" s="7"/>
    </row>
    <row r="405" spans="34:115">
      <c r="AH405" s="7"/>
      <c r="AI405" s="7"/>
      <c r="AJ405" s="7"/>
      <c r="AK405" s="7"/>
      <c r="AL405" s="7"/>
      <c r="AM405" s="7"/>
      <c r="AN405" s="7"/>
      <c r="AO405" s="7"/>
      <c r="AP405" s="7"/>
      <c r="AQ405" s="7"/>
      <c r="AR405" s="7"/>
      <c r="AS405" s="7"/>
      <c r="AT405" s="7"/>
      <c r="AU405" s="7"/>
      <c r="AV405" s="7"/>
      <c r="AW405" s="7"/>
      <c r="AX405" s="7"/>
      <c r="AY405" s="7"/>
      <c r="DG405" s="7"/>
      <c r="DH405" s="7"/>
      <c r="DI405" s="7"/>
      <c r="DJ405" s="7"/>
      <c r="DK405" s="7"/>
    </row>
    <row r="406" spans="34:115">
      <c r="AH406" s="7"/>
      <c r="AI406" s="7"/>
      <c r="AJ406" s="7"/>
      <c r="AK406" s="7"/>
      <c r="AL406" s="7"/>
      <c r="AM406" s="7"/>
      <c r="AN406" s="7"/>
      <c r="AO406" s="7"/>
      <c r="AP406" s="7"/>
      <c r="AQ406" s="7"/>
      <c r="AR406" s="7"/>
      <c r="AS406" s="7"/>
      <c r="AT406" s="7"/>
      <c r="AU406" s="7"/>
      <c r="AV406" s="7"/>
      <c r="AW406" s="7"/>
      <c r="AX406" s="7"/>
      <c r="AY406" s="7"/>
      <c r="DG406" s="7"/>
      <c r="DH406" s="7"/>
      <c r="DI406" s="7"/>
      <c r="DJ406" s="7"/>
      <c r="DK406" s="7"/>
    </row>
    <row r="407" spans="34:115">
      <c r="AH407" s="7"/>
      <c r="AI407" s="7"/>
      <c r="AJ407" s="7"/>
      <c r="AK407" s="7"/>
      <c r="AL407" s="7"/>
      <c r="AM407" s="7"/>
      <c r="AN407" s="7"/>
      <c r="AO407" s="7"/>
      <c r="AP407" s="7"/>
      <c r="AQ407" s="7"/>
      <c r="AR407" s="7"/>
      <c r="AS407" s="7"/>
      <c r="AT407" s="7"/>
      <c r="AU407" s="7"/>
      <c r="AV407" s="7"/>
      <c r="AW407" s="7"/>
      <c r="AX407" s="7"/>
      <c r="AY407" s="7"/>
      <c r="DG407" s="7"/>
      <c r="DH407" s="7"/>
      <c r="DI407" s="7"/>
      <c r="DJ407" s="7"/>
      <c r="DK407" s="7"/>
    </row>
    <row r="408" spans="34:115">
      <c r="AH408" s="7"/>
      <c r="AI408" s="7"/>
      <c r="AJ408" s="7"/>
      <c r="AK408" s="7"/>
      <c r="AL408" s="7"/>
      <c r="AM408" s="7"/>
      <c r="AN408" s="7"/>
      <c r="AO408" s="7"/>
      <c r="AP408" s="7"/>
      <c r="AQ408" s="7"/>
      <c r="AR408" s="7"/>
      <c r="AS408" s="7"/>
      <c r="AT408" s="7"/>
      <c r="AU408" s="7"/>
      <c r="AV408" s="7"/>
      <c r="AW408" s="7"/>
      <c r="AX408" s="7"/>
      <c r="AY408" s="7"/>
      <c r="DG408" s="7"/>
      <c r="DH408" s="7"/>
      <c r="DI408" s="7"/>
      <c r="DJ408" s="7"/>
      <c r="DK408" s="7"/>
    </row>
    <row r="409" spans="34:115">
      <c r="AH409" s="7"/>
      <c r="AI409" s="7"/>
      <c r="AJ409" s="7"/>
      <c r="AK409" s="7"/>
      <c r="AL409" s="7"/>
      <c r="AM409" s="7"/>
      <c r="AN409" s="7"/>
      <c r="AO409" s="7"/>
      <c r="AP409" s="7"/>
      <c r="AQ409" s="7"/>
      <c r="AR409" s="7"/>
      <c r="AS409" s="7"/>
      <c r="AT409" s="7"/>
      <c r="AU409" s="7"/>
      <c r="AV409" s="7"/>
      <c r="AW409" s="7"/>
      <c r="AX409" s="7"/>
      <c r="AY409" s="7"/>
      <c r="DG409" s="7"/>
      <c r="DH409" s="7"/>
      <c r="DI409" s="7"/>
      <c r="DJ409" s="7"/>
      <c r="DK409" s="7"/>
    </row>
    <row r="410" spans="34:115">
      <c r="AH410" s="7"/>
      <c r="AI410" s="7"/>
      <c r="AJ410" s="7"/>
      <c r="AK410" s="7"/>
      <c r="AL410" s="7"/>
      <c r="AM410" s="7"/>
      <c r="AN410" s="7"/>
      <c r="AO410" s="7"/>
      <c r="AP410" s="7"/>
      <c r="AQ410" s="7"/>
      <c r="AR410" s="7"/>
      <c r="AS410" s="7"/>
      <c r="AT410" s="7"/>
      <c r="AU410" s="7"/>
      <c r="AV410" s="7"/>
      <c r="AW410" s="7"/>
      <c r="AX410" s="7"/>
      <c r="AY410" s="7"/>
      <c r="DG410" s="7"/>
      <c r="DH410" s="7"/>
      <c r="DI410" s="7"/>
      <c r="DJ410" s="7"/>
      <c r="DK410" s="7"/>
    </row>
    <row r="411" spans="34:115">
      <c r="AH411" s="7"/>
      <c r="AI411" s="7"/>
      <c r="AJ411" s="7"/>
      <c r="AK411" s="7"/>
      <c r="AL411" s="7"/>
      <c r="AM411" s="7"/>
      <c r="AN411" s="7"/>
      <c r="AO411" s="7"/>
      <c r="AP411" s="7"/>
      <c r="AQ411" s="7"/>
      <c r="AR411" s="7"/>
      <c r="AS411" s="7"/>
      <c r="AT411" s="7"/>
      <c r="AU411" s="7"/>
      <c r="AV411" s="7"/>
      <c r="AW411" s="7"/>
      <c r="AX411" s="7"/>
      <c r="AY411" s="7"/>
      <c r="DG411" s="7"/>
      <c r="DH411" s="7"/>
      <c r="DI411" s="7"/>
      <c r="DJ411" s="7"/>
      <c r="DK411" s="7"/>
    </row>
    <row r="412" spans="34:115">
      <c r="AH412" s="7"/>
      <c r="AI412" s="7"/>
      <c r="AJ412" s="7"/>
      <c r="AK412" s="7"/>
      <c r="AL412" s="7"/>
      <c r="AM412" s="7"/>
      <c r="AN412" s="7"/>
      <c r="AO412" s="7"/>
      <c r="AP412" s="7"/>
      <c r="AQ412" s="7"/>
      <c r="AR412" s="7"/>
      <c r="AS412" s="7"/>
      <c r="AT412" s="7"/>
      <c r="AU412" s="7"/>
      <c r="AV412" s="7"/>
      <c r="AW412" s="7"/>
      <c r="AX412" s="7"/>
      <c r="AY412" s="7"/>
      <c r="DG412" s="7"/>
      <c r="DH412" s="7"/>
      <c r="DI412" s="7"/>
      <c r="DJ412" s="7"/>
      <c r="DK412" s="7"/>
    </row>
    <row r="413" spans="34:115">
      <c r="AH413" s="7"/>
      <c r="AI413" s="7"/>
      <c r="AJ413" s="7"/>
      <c r="AK413" s="7"/>
      <c r="AL413" s="7"/>
      <c r="AM413" s="7"/>
      <c r="AN413" s="7"/>
      <c r="AO413" s="7"/>
      <c r="AP413" s="7"/>
      <c r="AQ413" s="7"/>
      <c r="AR413" s="7"/>
      <c r="AS413" s="7"/>
      <c r="AT413" s="7"/>
      <c r="AU413" s="7"/>
      <c r="AV413" s="7"/>
      <c r="AW413" s="7"/>
      <c r="AX413" s="7"/>
      <c r="AY413" s="7"/>
      <c r="DG413" s="7"/>
      <c r="DH413" s="7"/>
      <c r="DI413" s="7"/>
      <c r="DJ413" s="7"/>
      <c r="DK413" s="7"/>
    </row>
    <row r="414" spans="34:115">
      <c r="AH414" s="7"/>
      <c r="AI414" s="7"/>
      <c r="AJ414" s="7"/>
      <c r="AK414" s="7"/>
      <c r="AL414" s="7"/>
      <c r="AM414" s="7"/>
      <c r="AN414" s="7"/>
      <c r="AO414" s="7"/>
      <c r="AP414" s="7"/>
      <c r="AQ414" s="7"/>
      <c r="AR414" s="7"/>
      <c r="AS414" s="7"/>
      <c r="AT414" s="7"/>
      <c r="AU414" s="7"/>
      <c r="AV414" s="7"/>
      <c r="AW414" s="7"/>
      <c r="AX414" s="7"/>
      <c r="AY414" s="7"/>
      <c r="DG414" s="7"/>
      <c r="DH414" s="7"/>
      <c r="DI414" s="7"/>
      <c r="DJ414" s="7"/>
      <c r="DK414" s="7"/>
    </row>
    <row r="415" spans="34:115">
      <c r="AH415" s="7"/>
      <c r="AI415" s="7"/>
      <c r="AJ415" s="7"/>
      <c r="AK415" s="7"/>
      <c r="AL415" s="7"/>
      <c r="AM415" s="7"/>
      <c r="AN415" s="7"/>
      <c r="AO415" s="7"/>
      <c r="AP415" s="7"/>
      <c r="AQ415" s="7"/>
      <c r="AR415" s="7"/>
      <c r="AS415" s="7"/>
      <c r="AT415" s="7"/>
      <c r="AU415" s="7"/>
      <c r="AV415" s="7"/>
      <c r="AW415" s="7"/>
      <c r="AX415" s="7"/>
      <c r="AY415" s="7"/>
      <c r="DG415" s="7"/>
      <c r="DH415" s="7"/>
      <c r="DI415" s="7"/>
      <c r="DJ415" s="7"/>
      <c r="DK415" s="7"/>
    </row>
    <row r="416" spans="34:115">
      <c r="AH416" s="7"/>
      <c r="AI416" s="7"/>
      <c r="AJ416" s="7"/>
      <c r="AK416" s="7"/>
      <c r="AL416" s="7"/>
      <c r="AM416" s="7"/>
      <c r="AN416" s="7"/>
      <c r="AO416" s="7"/>
      <c r="AP416" s="7"/>
      <c r="AQ416" s="7"/>
      <c r="AR416" s="7"/>
      <c r="AS416" s="7"/>
      <c r="AT416" s="7"/>
      <c r="AU416" s="7"/>
      <c r="AV416" s="7"/>
      <c r="AW416" s="7"/>
      <c r="AX416" s="7"/>
      <c r="AY416" s="7"/>
      <c r="DG416" s="7"/>
      <c r="DH416" s="7"/>
      <c r="DI416" s="7"/>
      <c r="DJ416" s="7"/>
      <c r="DK416" s="7"/>
    </row>
    <row r="417" spans="34:115">
      <c r="AH417" s="7"/>
      <c r="AI417" s="7"/>
      <c r="AJ417" s="7"/>
      <c r="AK417" s="7"/>
      <c r="AL417" s="7"/>
      <c r="AM417" s="7"/>
      <c r="AN417" s="7"/>
      <c r="AO417" s="7"/>
      <c r="AP417" s="7"/>
      <c r="AQ417" s="7"/>
      <c r="AR417" s="7"/>
      <c r="AS417" s="7"/>
      <c r="AT417" s="7"/>
      <c r="AU417" s="7"/>
      <c r="AV417" s="7"/>
      <c r="AW417" s="7"/>
      <c r="AX417" s="7"/>
      <c r="AY417" s="7"/>
      <c r="DG417" s="7"/>
      <c r="DH417" s="7"/>
      <c r="DI417" s="7"/>
      <c r="DJ417" s="7"/>
      <c r="DK417" s="7"/>
    </row>
    <row r="418" spans="34:115">
      <c r="AH418" s="7"/>
      <c r="AI418" s="7"/>
      <c r="AJ418" s="7"/>
      <c r="AK418" s="7"/>
      <c r="AL418" s="7"/>
      <c r="AM418" s="7"/>
      <c r="AN418" s="7"/>
      <c r="AO418" s="7"/>
      <c r="AP418" s="7"/>
      <c r="AQ418" s="7"/>
      <c r="AR418" s="7"/>
      <c r="AS418" s="7"/>
      <c r="AT418" s="7"/>
      <c r="AU418" s="7"/>
      <c r="AV418" s="7"/>
      <c r="AW418" s="7"/>
      <c r="AX418" s="7"/>
      <c r="AY418" s="7"/>
      <c r="DG418" s="7"/>
      <c r="DH418" s="7"/>
      <c r="DI418" s="7"/>
      <c r="DJ418" s="7"/>
      <c r="DK418" s="7"/>
    </row>
    <row r="419" spans="34:115">
      <c r="AH419" s="7"/>
      <c r="AI419" s="7"/>
      <c r="AJ419" s="7"/>
      <c r="AK419" s="7"/>
      <c r="AL419" s="7"/>
      <c r="AM419" s="7"/>
      <c r="AN419" s="7"/>
      <c r="AO419" s="7"/>
      <c r="AP419" s="7"/>
      <c r="AQ419" s="7"/>
      <c r="AR419" s="7"/>
      <c r="AS419" s="7"/>
      <c r="AT419" s="7"/>
      <c r="AU419" s="7"/>
      <c r="AV419" s="7"/>
      <c r="AW419" s="7"/>
      <c r="AX419" s="7"/>
      <c r="AY419" s="7"/>
      <c r="DG419" s="7"/>
      <c r="DH419" s="7"/>
      <c r="DI419" s="7"/>
      <c r="DJ419" s="7"/>
      <c r="DK419" s="7"/>
    </row>
    <row r="420" spans="34:115">
      <c r="AH420" s="7"/>
      <c r="AI420" s="7"/>
      <c r="AJ420" s="7"/>
      <c r="AK420" s="7"/>
      <c r="AL420" s="7"/>
      <c r="AM420" s="7"/>
      <c r="AN420" s="7"/>
      <c r="AO420" s="7"/>
      <c r="AP420" s="7"/>
      <c r="AQ420" s="7"/>
      <c r="AR420" s="7"/>
      <c r="AS420" s="7"/>
      <c r="AT420" s="7"/>
      <c r="AU420" s="7"/>
      <c r="AV420" s="7"/>
      <c r="AW420" s="7"/>
      <c r="AX420" s="7"/>
      <c r="AY420" s="7"/>
      <c r="DG420" s="7"/>
      <c r="DH420" s="7"/>
      <c r="DI420" s="7"/>
      <c r="DJ420" s="7"/>
      <c r="DK420" s="7"/>
    </row>
    <row r="421" spans="34:115">
      <c r="AH421" s="7"/>
      <c r="AI421" s="7"/>
      <c r="AJ421" s="7"/>
      <c r="AK421" s="7"/>
      <c r="AL421" s="7"/>
      <c r="AM421" s="7"/>
      <c r="AN421" s="7"/>
      <c r="AO421" s="7"/>
      <c r="AP421" s="7"/>
      <c r="AQ421" s="7"/>
      <c r="AR421" s="7"/>
      <c r="AS421" s="7"/>
      <c r="AT421" s="7"/>
      <c r="AU421" s="7"/>
      <c r="AV421" s="7"/>
      <c r="AW421" s="7"/>
      <c r="AX421" s="7"/>
      <c r="AY421" s="7"/>
      <c r="DG421" s="7"/>
      <c r="DH421" s="7"/>
      <c r="DI421" s="7"/>
      <c r="DJ421" s="7"/>
      <c r="DK421" s="7"/>
    </row>
    <row r="422" spans="34:115">
      <c r="AH422" s="7"/>
      <c r="AI422" s="7"/>
      <c r="AJ422" s="7"/>
      <c r="AK422" s="7"/>
      <c r="AL422" s="7"/>
      <c r="AM422" s="7"/>
      <c r="AN422" s="7"/>
      <c r="AO422" s="7"/>
      <c r="AP422" s="7"/>
      <c r="AQ422" s="7"/>
      <c r="AR422" s="7"/>
      <c r="AS422" s="7"/>
      <c r="AT422" s="7"/>
      <c r="AU422" s="7"/>
      <c r="AV422" s="7"/>
      <c r="AW422" s="7"/>
      <c r="AX422" s="7"/>
      <c r="AY422" s="7"/>
      <c r="DG422" s="7"/>
      <c r="DH422" s="7"/>
      <c r="DI422" s="7"/>
      <c r="DJ422" s="7"/>
      <c r="DK422" s="7"/>
    </row>
    <row r="423" spans="34:115">
      <c r="AH423" s="7"/>
      <c r="AI423" s="7"/>
      <c r="AJ423" s="7"/>
      <c r="AK423" s="7"/>
      <c r="AL423" s="7"/>
      <c r="AM423" s="7"/>
      <c r="AN423" s="7"/>
      <c r="AO423" s="7"/>
      <c r="AP423" s="7"/>
      <c r="AQ423" s="7"/>
      <c r="AR423" s="7"/>
      <c r="AS423" s="7"/>
      <c r="AT423" s="7"/>
      <c r="AU423" s="7"/>
      <c r="AV423" s="7"/>
      <c r="AW423" s="7"/>
      <c r="AX423" s="7"/>
      <c r="AY423" s="7"/>
      <c r="DG423" s="7"/>
      <c r="DH423" s="7"/>
      <c r="DI423" s="7"/>
      <c r="DJ423" s="7"/>
      <c r="DK423" s="7"/>
    </row>
    <row r="424" spans="34:115">
      <c r="AH424" s="7"/>
      <c r="AI424" s="7"/>
      <c r="AJ424" s="7"/>
      <c r="AK424" s="7"/>
      <c r="AL424" s="7"/>
      <c r="AM424" s="7"/>
      <c r="AN424" s="7"/>
      <c r="AO424" s="7"/>
      <c r="AP424" s="7"/>
      <c r="AQ424" s="7"/>
      <c r="AR424" s="7"/>
      <c r="AS424" s="7"/>
      <c r="AT424" s="7"/>
      <c r="AU424" s="7"/>
      <c r="AV424" s="7"/>
      <c r="AW424" s="7"/>
      <c r="AX424" s="7"/>
      <c r="AY424" s="7"/>
      <c r="DG424" s="7"/>
      <c r="DH424" s="7"/>
      <c r="DI424" s="7"/>
      <c r="DJ424" s="7"/>
      <c r="DK424" s="7"/>
    </row>
    <row r="425" spans="34:115">
      <c r="AH425" s="7"/>
      <c r="AI425" s="7"/>
      <c r="AJ425" s="7"/>
      <c r="AK425" s="7"/>
      <c r="AL425" s="7"/>
      <c r="AM425" s="7"/>
      <c r="AN425" s="7"/>
      <c r="AO425" s="7"/>
      <c r="AP425" s="7"/>
      <c r="AQ425" s="7"/>
      <c r="AR425" s="7"/>
      <c r="AS425" s="7"/>
      <c r="AT425" s="7"/>
      <c r="AU425" s="7"/>
      <c r="AV425" s="7"/>
      <c r="AW425" s="7"/>
      <c r="AX425" s="7"/>
      <c r="AY425" s="7"/>
      <c r="DG425" s="7"/>
      <c r="DH425" s="7"/>
      <c r="DI425" s="7"/>
      <c r="DJ425" s="7"/>
      <c r="DK425" s="7"/>
    </row>
    <row r="426" spans="34:115">
      <c r="AH426" s="7"/>
      <c r="AI426" s="7"/>
      <c r="AJ426" s="7"/>
      <c r="AK426" s="7"/>
      <c r="AL426" s="7"/>
      <c r="AM426" s="7"/>
      <c r="AN426" s="7"/>
      <c r="AO426" s="7"/>
      <c r="AP426" s="7"/>
      <c r="AQ426" s="7"/>
      <c r="AR426" s="7"/>
      <c r="AS426" s="7"/>
      <c r="AT426" s="7"/>
      <c r="AU426" s="7"/>
      <c r="AV426" s="7"/>
      <c r="AW426" s="7"/>
      <c r="AX426" s="7"/>
      <c r="AY426" s="7"/>
      <c r="DG426" s="7"/>
      <c r="DH426" s="7"/>
      <c r="DI426" s="7"/>
      <c r="DJ426" s="7"/>
      <c r="DK426" s="7"/>
    </row>
    <row r="427" spans="34:115">
      <c r="AH427" s="7"/>
      <c r="AI427" s="7"/>
      <c r="AJ427" s="7"/>
      <c r="AK427" s="7"/>
      <c r="AL427" s="7"/>
      <c r="AM427" s="7"/>
      <c r="AN427" s="7"/>
      <c r="AO427" s="7"/>
      <c r="AP427" s="7"/>
      <c r="AQ427" s="7"/>
      <c r="AR427" s="7"/>
      <c r="AS427" s="7"/>
      <c r="AT427" s="7"/>
      <c r="AU427" s="7"/>
      <c r="AV427" s="7"/>
      <c r="AW427" s="7"/>
      <c r="AX427" s="7"/>
      <c r="AY427" s="7"/>
      <c r="DG427" s="7"/>
      <c r="DH427" s="7"/>
      <c r="DI427" s="7"/>
      <c r="DJ427" s="7"/>
      <c r="DK427" s="7"/>
    </row>
    <row r="428" spans="34:115">
      <c r="AH428" s="7"/>
      <c r="AI428" s="7"/>
      <c r="AJ428" s="7"/>
      <c r="AK428" s="7"/>
      <c r="AL428" s="7"/>
      <c r="AM428" s="7"/>
      <c r="AN428" s="7"/>
      <c r="AO428" s="7"/>
      <c r="AP428" s="7"/>
      <c r="AQ428" s="7"/>
      <c r="AR428" s="7"/>
      <c r="AS428" s="7"/>
      <c r="AT428" s="7"/>
      <c r="AU428" s="7"/>
      <c r="AV428" s="7"/>
      <c r="AW428" s="7"/>
      <c r="AX428" s="7"/>
      <c r="AY428" s="7"/>
      <c r="DG428" s="7"/>
      <c r="DH428" s="7"/>
      <c r="DI428" s="7"/>
      <c r="DJ428" s="7"/>
      <c r="DK428" s="7"/>
    </row>
    <row r="429" spans="34:115">
      <c r="AH429" s="7"/>
      <c r="AI429" s="7"/>
      <c r="AJ429" s="7"/>
      <c r="AK429" s="7"/>
      <c r="AL429" s="7"/>
      <c r="AM429" s="7"/>
      <c r="AN429" s="7"/>
      <c r="AO429" s="7"/>
      <c r="AP429" s="7"/>
      <c r="AQ429" s="7"/>
      <c r="AR429" s="7"/>
      <c r="AS429" s="7"/>
      <c r="AT429" s="7"/>
      <c r="AU429" s="7"/>
      <c r="AV429" s="7"/>
      <c r="AW429" s="7"/>
      <c r="AX429" s="7"/>
      <c r="AY429" s="7"/>
      <c r="DG429" s="7"/>
      <c r="DH429" s="7"/>
      <c r="DI429" s="7"/>
      <c r="DJ429" s="7"/>
      <c r="DK429" s="7"/>
    </row>
    <row r="430" spans="34:115">
      <c r="AH430" s="7"/>
      <c r="AI430" s="7"/>
      <c r="AJ430" s="7"/>
      <c r="AK430" s="7"/>
      <c r="AL430" s="7"/>
      <c r="AM430" s="7"/>
      <c r="AN430" s="7"/>
      <c r="AO430" s="7"/>
      <c r="AP430" s="7"/>
      <c r="AQ430" s="7"/>
      <c r="AR430" s="7"/>
      <c r="AS430" s="7"/>
      <c r="AT430" s="7"/>
      <c r="AU430" s="7"/>
      <c r="AV430" s="7"/>
      <c r="AW430" s="7"/>
      <c r="AX430" s="7"/>
      <c r="AY430" s="7"/>
      <c r="DG430" s="7"/>
      <c r="DH430" s="7"/>
      <c r="DI430" s="7"/>
      <c r="DJ430" s="7"/>
      <c r="DK430" s="7"/>
    </row>
    <row r="431" spans="34:115">
      <c r="AH431" s="7"/>
      <c r="AI431" s="7"/>
      <c r="AJ431" s="7"/>
      <c r="AK431" s="7"/>
      <c r="AL431" s="7"/>
      <c r="AM431" s="7"/>
      <c r="AN431" s="7"/>
      <c r="AO431" s="7"/>
      <c r="AP431" s="7"/>
      <c r="AQ431" s="7"/>
      <c r="AR431" s="7"/>
      <c r="AS431" s="7"/>
      <c r="AT431" s="7"/>
      <c r="AU431" s="7"/>
      <c r="AV431" s="7"/>
      <c r="AW431" s="7"/>
      <c r="AX431" s="7"/>
      <c r="AY431" s="7"/>
      <c r="DG431" s="7"/>
      <c r="DH431" s="7"/>
      <c r="DI431" s="7"/>
      <c r="DJ431" s="7"/>
      <c r="DK431" s="7"/>
    </row>
    <row r="432" spans="34:115">
      <c r="AH432" s="7"/>
      <c r="AI432" s="7"/>
      <c r="AJ432" s="7"/>
      <c r="AK432" s="7"/>
      <c r="AL432" s="7"/>
      <c r="AM432" s="7"/>
      <c r="AN432" s="7"/>
      <c r="AO432" s="7"/>
      <c r="AP432" s="7"/>
      <c r="AQ432" s="7"/>
      <c r="AR432" s="7"/>
      <c r="AS432" s="7"/>
      <c r="AT432" s="7"/>
      <c r="AU432" s="7"/>
      <c r="AV432" s="7"/>
      <c r="AW432" s="7"/>
      <c r="AX432" s="7"/>
      <c r="AY432" s="7"/>
      <c r="DG432" s="7"/>
      <c r="DH432" s="7"/>
      <c r="DI432" s="7"/>
      <c r="DJ432" s="7"/>
      <c r="DK432" s="7"/>
    </row>
    <row r="433" spans="34:115">
      <c r="AH433" s="7"/>
      <c r="AI433" s="7"/>
      <c r="AJ433" s="7"/>
      <c r="AK433" s="7"/>
      <c r="AL433" s="7"/>
      <c r="AM433" s="7"/>
      <c r="AN433" s="7"/>
      <c r="AO433" s="7"/>
      <c r="AP433" s="7"/>
      <c r="AQ433" s="7"/>
      <c r="AR433" s="7"/>
      <c r="AS433" s="7"/>
      <c r="AT433" s="7"/>
      <c r="AU433" s="7"/>
      <c r="AV433" s="7"/>
      <c r="AW433" s="7"/>
      <c r="AX433" s="7"/>
      <c r="AY433" s="7"/>
      <c r="DG433" s="7"/>
      <c r="DH433" s="7"/>
      <c r="DI433" s="7"/>
      <c r="DJ433" s="7"/>
      <c r="DK433" s="7"/>
    </row>
    <row r="434" spans="34:115">
      <c r="AH434" s="7"/>
      <c r="AI434" s="7"/>
      <c r="AJ434" s="7"/>
      <c r="AK434" s="7"/>
      <c r="AL434" s="7"/>
      <c r="AM434" s="7"/>
      <c r="AN434" s="7"/>
      <c r="AO434" s="7"/>
      <c r="AP434" s="7"/>
      <c r="AQ434" s="7"/>
      <c r="AR434" s="7"/>
      <c r="AS434" s="7"/>
      <c r="AT434" s="7"/>
      <c r="AU434" s="7"/>
      <c r="AV434" s="7"/>
      <c r="AW434" s="7"/>
      <c r="AX434" s="7"/>
      <c r="AY434" s="7"/>
      <c r="DG434" s="7"/>
      <c r="DH434" s="7"/>
      <c r="DI434" s="7"/>
      <c r="DJ434" s="7"/>
      <c r="DK434" s="7"/>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Kimberly Bobrow</dc:creator>
  <cp:lastModifiedBy>Alexandra Kimberly Bobrow</cp:lastModifiedBy>
  <dcterms:created xsi:type="dcterms:W3CDTF">2020-08-05T12:33:36Z</dcterms:created>
  <dcterms:modified xsi:type="dcterms:W3CDTF">2020-08-05T12:53:26Z</dcterms:modified>
</cp:coreProperties>
</file>